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showObjects="placeholders" codeName="ThisWorkbook"/>
  <mc:AlternateContent xmlns:mc="http://schemas.openxmlformats.org/markup-compatibility/2006">
    <mc:Choice Requires="x15">
      <x15ac:absPath xmlns:x15ac="http://schemas.microsoft.com/office/spreadsheetml/2010/11/ac" url="https://mcgill-my.sharepoint.com/personal/xiao_li8_mcgill_ca/Documents/Desktop/CAN_TIMES_v2 - Copy/"/>
    </mc:Choice>
  </mc:AlternateContent>
  <xr:revisionPtr revIDLastSave="220" documentId="13_ncr:1_{2E38D33F-8217-4D2F-A26C-9856F1CD5DFC}" xr6:coauthVersionLast="47" xr6:coauthVersionMax="47" xr10:uidLastSave="{7DF8593D-5ACC-4708-95C1-FE7653F1E651}"/>
  <bookViews>
    <workbookView xWindow="-120" yWindow="-120" windowWidth="29040" windowHeight="16440" tabRatio="901" activeTab="1" xr2:uid="{00000000-000D-0000-FFFF-FFFF00000000}"/>
  </bookViews>
  <sheets>
    <sheet name="TechComm" sheetId="112" r:id="rId1"/>
    <sheet name="TechLighting" sheetId="159" r:id="rId2"/>
    <sheet name="TechAuxiliaryMot" sheetId="158" r:id="rId3"/>
    <sheet name="TechAuxiliaryEquipment" sheetId="157" r:id="rId4"/>
    <sheet name="TechWaterHeat-COM" sheetId="155" r:id="rId5"/>
    <sheet name="TechSpaceHeat-COM" sheetId="154" r:id="rId6"/>
    <sheet name="TechSpaceCooling-COM" sheetId="156" r:id="rId7"/>
    <sheet name="EMI" sheetId="160" r:id="rId8"/>
    <sheet name="Fuel_tech" sheetId="161" r:id="rId9"/>
    <sheet name="ENERGY_CONSUME_SPLIT" sheetId="133" r:id="rId10"/>
    <sheet name="Attached_total_energy_use" sheetId="162" r:id="rId11"/>
    <sheet name="AttachedInformCultIndNonSpace" sheetId="140" r:id="rId12"/>
    <sheet name="AttachedInformCultIndSpace" sheetId="141" r:id="rId13"/>
    <sheet name="AttachedOfficesNonSpace" sheetId="142" r:id="rId14"/>
    <sheet name="AttachedOfficesSpace" sheetId="143" r:id="rId15"/>
    <sheet name="EducServNonSpace" sheetId="144" r:id="rId16"/>
    <sheet name="EducServSpace" sheetId="145" r:id="rId17"/>
    <sheet name="HeaSocNonSpace" sheetId="146" r:id="rId18"/>
    <sheet name="HeaSocSpace" sheetId="147" r:id="rId19"/>
    <sheet name="ArtsNonSpace" sheetId="148" r:id="rId20"/>
    <sheet name="ArtsSpace" sheetId="149" r:id="rId21"/>
    <sheet name="AcommFoodNonSpace" sheetId="150" r:id="rId22"/>
    <sheet name="AcommFoodSpace" sheetId="151" r:id="rId23"/>
    <sheet name="OthersNonSpace" sheetId="152" r:id="rId24"/>
    <sheet name="OthersSpace" sheetId="153" r:id="rId25"/>
    <sheet name="Attached_WholesaleTradeNon-Sp" sheetId="134" r:id="rId26"/>
    <sheet name="Attached_WholesaleTradeSp" sheetId="135" r:id="rId27"/>
    <sheet name="Attached_RetailTrade Non-Space" sheetId="136" r:id="rId28"/>
    <sheet name="AttachedRetailTradeSpace" sheetId="137" r:id="rId29"/>
    <sheet name="AttachedTransWarehouseNonspace" sheetId="138" r:id="rId30"/>
    <sheet name="AttachedTransWarehouseSpace" sheetId="139" r:id="rId31"/>
  </sheets>
  <externalReferences>
    <externalReference r:id="rId32"/>
  </externalReferences>
  <definedNames>
    <definedName name="_xlnm._FilterDatabase" localSheetId="2" hidden="1">TechAuxiliaryMot!$A$1:$A$64</definedName>
    <definedName name="FID_1">[1]AGR_Fuels!$A$2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38" i="161" l="1"/>
  <c r="O38" i="161"/>
  <c r="N38" i="161"/>
  <c r="M38" i="161"/>
  <c r="L38" i="161"/>
  <c r="K38" i="161"/>
  <c r="J38" i="161"/>
  <c r="U148" i="154"/>
  <c r="X63" i="156"/>
  <c r="W63" i="156"/>
  <c r="V63" i="156"/>
  <c r="U63" i="156"/>
  <c r="T63" i="156"/>
  <c r="S63" i="156"/>
  <c r="R63" i="156"/>
  <c r="X62" i="156"/>
  <c r="W62" i="156"/>
  <c r="V62" i="156"/>
  <c r="U62" i="156"/>
  <c r="T62" i="156"/>
  <c r="S62" i="156"/>
  <c r="R62" i="156"/>
  <c r="X61" i="156"/>
  <c r="W61" i="156"/>
  <c r="V61" i="156"/>
  <c r="U61" i="156"/>
  <c r="T61" i="156"/>
  <c r="S61" i="156"/>
  <c r="R61" i="156"/>
  <c r="X60" i="156"/>
  <c r="W60" i="156"/>
  <c r="V60" i="156"/>
  <c r="U60" i="156"/>
  <c r="T60" i="156"/>
  <c r="S60" i="156"/>
  <c r="R60" i="156"/>
  <c r="X59" i="156"/>
  <c r="W59" i="156"/>
  <c r="V59" i="156"/>
  <c r="U59" i="156"/>
  <c r="T59" i="156"/>
  <c r="S59" i="156"/>
  <c r="R59" i="156"/>
  <c r="X58" i="156"/>
  <c r="W58" i="156"/>
  <c r="V58" i="156"/>
  <c r="U58" i="156"/>
  <c r="T58" i="156"/>
  <c r="S58" i="156"/>
  <c r="R58" i="156"/>
  <c r="X57" i="156"/>
  <c r="W57" i="156"/>
  <c r="V57" i="156"/>
  <c r="U57" i="156"/>
  <c r="T57" i="156"/>
  <c r="S57" i="156"/>
  <c r="R57" i="156"/>
  <c r="X56" i="156"/>
  <c r="W56" i="156"/>
  <c r="V56" i="156"/>
  <c r="U56" i="156"/>
  <c r="T56" i="156"/>
  <c r="S56" i="156"/>
  <c r="R56" i="156"/>
  <c r="X55" i="156"/>
  <c r="W55" i="156"/>
  <c r="V55" i="156"/>
  <c r="U55" i="156"/>
  <c r="T55" i="156"/>
  <c r="S55" i="156"/>
  <c r="R55" i="156"/>
  <c r="X54" i="156"/>
  <c r="W54" i="156"/>
  <c r="V54" i="156"/>
  <c r="U54" i="156"/>
  <c r="T54" i="156"/>
  <c r="S54" i="156"/>
  <c r="R54" i="156"/>
  <c r="V144" i="154"/>
  <c r="W144" i="154"/>
  <c r="X144" i="154"/>
  <c r="Y144" i="154"/>
  <c r="Z144" i="154"/>
  <c r="AA144" i="154"/>
  <c r="U144" i="154"/>
  <c r="V143" i="154"/>
  <c r="W143" i="154"/>
  <c r="X143" i="154"/>
  <c r="Y143" i="154"/>
  <c r="Z143" i="154"/>
  <c r="AA143" i="154"/>
  <c r="U143" i="154"/>
  <c r="V142" i="154"/>
  <c r="W142" i="154"/>
  <c r="X142" i="154"/>
  <c r="Y142" i="154"/>
  <c r="Z142" i="154"/>
  <c r="AA142" i="154"/>
  <c r="U142" i="154"/>
  <c r="V141" i="154"/>
  <c r="W141" i="154"/>
  <c r="X141" i="154"/>
  <c r="Y141" i="154"/>
  <c r="Z141" i="154"/>
  <c r="AA141" i="154"/>
  <c r="U141" i="154"/>
  <c r="V140" i="154"/>
  <c r="W140" i="154"/>
  <c r="X140" i="154"/>
  <c r="Y140" i="154"/>
  <c r="Z140" i="154"/>
  <c r="AA140" i="154"/>
  <c r="U140" i="154"/>
  <c r="V139" i="154"/>
  <c r="W139" i="154"/>
  <c r="X139" i="154"/>
  <c r="Y139" i="154"/>
  <c r="Z139" i="154"/>
  <c r="AA139" i="154"/>
  <c r="U139" i="154"/>
  <c r="V138" i="154"/>
  <c r="W138" i="154"/>
  <c r="X138" i="154"/>
  <c r="Y138" i="154"/>
  <c r="Z138" i="154"/>
  <c r="AA138" i="154"/>
  <c r="U138" i="154"/>
  <c r="V137" i="154"/>
  <c r="W137" i="154"/>
  <c r="X137" i="154"/>
  <c r="Y137" i="154"/>
  <c r="Z137" i="154"/>
  <c r="AA137" i="154"/>
  <c r="U137" i="154"/>
  <c r="V136" i="154"/>
  <c r="W136" i="154"/>
  <c r="X136" i="154"/>
  <c r="Y136" i="154"/>
  <c r="Z136" i="154"/>
  <c r="AA136" i="154"/>
  <c r="U136" i="154"/>
  <c r="W135" i="154"/>
  <c r="X135" i="154"/>
  <c r="Y135" i="154"/>
  <c r="Z135" i="154"/>
  <c r="AA135" i="154"/>
  <c r="V135" i="154"/>
  <c r="U135" i="154"/>
  <c r="AA144" i="155"/>
  <c r="Z144" i="155"/>
  <c r="Y144" i="155"/>
  <c r="X144" i="155"/>
  <c r="W144" i="155"/>
  <c r="V144" i="155"/>
  <c r="U144" i="155"/>
  <c r="AA143" i="155"/>
  <c r="Z143" i="155"/>
  <c r="Y143" i="155"/>
  <c r="X143" i="155"/>
  <c r="W143" i="155"/>
  <c r="V143" i="155"/>
  <c r="U143" i="155"/>
  <c r="AA142" i="155"/>
  <c r="Z142" i="155"/>
  <c r="Y142" i="155"/>
  <c r="X142" i="155"/>
  <c r="W142" i="155"/>
  <c r="V142" i="155"/>
  <c r="U142" i="155"/>
  <c r="AA141" i="155"/>
  <c r="Z141" i="155"/>
  <c r="Y141" i="155"/>
  <c r="X141" i="155"/>
  <c r="W141" i="155"/>
  <c r="V141" i="155"/>
  <c r="U141" i="155"/>
  <c r="AA140" i="155"/>
  <c r="Z140" i="155"/>
  <c r="Y140" i="155"/>
  <c r="X140" i="155"/>
  <c r="W140" i="155"/>
  <c r="V140" i="155"/>
  <c r="U140" i="155"/>
  <c r="AA139" i="155"/>
  <c r="Z139" i="155"/>
  <c r="Y139" i="155"/>
  <c r="X139" i="155"/>
  <c r="W139" i="155"/>
  <c r="V139" i="155"/>
  <c r="U139" i="155"/>
  <c r="AA138" i="155"/>
  <c r="Z138" i="155"/>
  <c r="Y138" i="155"/>
  <c r="X138" i="155"/>
  <c r="W138" i="155"/>
  <c r="V138" i="155"/>
  <c r="U138" i="155"/>
  <c r="AA137" i="155"/>
  <c r="Z137" i="155"/>
  <c r="Y137" i="155"/>
  <c r="X137" i="155"/>
  <c r="W137" i="155"/>
  <c r="V137" i="155"/>
  <c r="U137" i="155"/>
  <c r="AA136" i="155"/>
  <c r="Z136" i="155"/>
  <c r="Y136" i="155"/>
  <c r="X136" i="155"/>
  <c r="W136" i="155"/>
  <c r="V136" i="155"/>
  <c r="U136" i="155"/>
  <c r="AA135" i="155"/>
  <c r="Z135" i="155"/>
  <c r="Y135" i="155"/>
  <c r="X135" i="155"/>
  <c r="W135" i="155"/>
  <c r="V135" i="155"/>
  <c r="U135" i="155"/>
  <c r="V135" i="157"/>
  <c r="W135" i="157"/>
  <c r="X135" i="157"/>
  <c r="Y135" i="157"/>
  <c r="Z135" i="157"/>
  <c r="AA135" i="157"/>
  <c r="V136" i="157"/>
  <c r="W136" i="157"/>
  <c r="X136" i="157"/>
  <c r="Y136" i="157"/>
  <c r="Z136" i="157"/>
  <c r="AA136" i="157"/>
  <c r="V137" i="157"/>
  <c r="W137" i="157"/>
  <c r="X137" i="157"/>
  <c r="Y137" i="157"/>
  <c r="Z137" i="157"/>
  <c r="AA137" i="157"/>
  <c r="V138" i="157"/>
  <c r="W138" i="157"/>
  <c r="X138" i="157"/>
  <c r="Y138" i="157"/>
  <c r="Z138" i="157"/>
  <c r="AA138" i="157"/>
  <c r="V139" i="157"/>
  <c r="W139" i="157"/>
  <c r="X139" i="157"/>
  <c r="Y139" i="157"/>
  <c r="Z139" i="157"/>
  <c r="AA139" i="157"/>
  <c r="V140" i="157"/>
  <c r="W140" i="157"/>
  <c r="X140" i="157"/>
  <c r="Y140" i="157"/>
  <c r="Z140" i="157"/>
  <c r="AA140" i="157"/>
  <c r="V141" i="157"/>
  <c r="W141" i="157"/>
  <c r="X141" i="157"/>
  <c r="Y141" i="157"/>
  <c r="Z141" i="157"/>
  <c r="AA141" i="157"/>
  <c r="V142" i="157"/>
  <c r="W142" i="157"/>
  <c r="X142" i="157"/>
  <c r="Y142" i="157"/>
  <c r="Z142" i="157"/>
  <c r="AA142" i="157"/>
  <c r="V143" i="157"/>
  <c r="W143" i="157"/>
  <c r="X143" i="157"/>
  <c r="Y143" i="157"/>
  <c r="Z143" i="157"/>
  <c r="AA143" i="157"/>
  <c r="V144" i="157"/>
  <c r="W144" i="157"/>
  <c r="X144" i="157"/>
  <c r="Y144" i="157"/>
  <c r="Z144" i="157"/>
  <c r="AA144" i="157"/>
  <c r="U144" i="157"/>
  <c r="U143" i="157"/>
  <c r="U142" i="157"/>
  <c r="U141" i="157"/>
  <c r="U140" i="157"/>
  <c r="U139" i="157"/>
  <c r="U138" i="157"/>
  <c r="U137" i="157"/>
  <c r="U136" i="157"/>
  <c r="U135" i="157"/>
  <c r="P37" i="161" l="1"/>
  <c r="O37" i="161"/>
  <c r="N37" i="161"/>
  <c r="M37" i="161"/>
  <c r="L37" i="161"/>
  <c r="K37" i="161"/>
  <c r="J37" i="161"/>
  <c r="P36" i="161"/>
  <c r="O36" i="161"/>
  <c r="N36" i="161"/>
  <c r="M36" i="161"/>
  <c r="L36" i="161"/>
  <c r="K36" i="161"/>
  <c r="J36" i="161"/>
  <c r="P35" i="161"/>
  <c r="O35" i="161"/>
  <c r="N35" i="161"/>
  <c r="M35" i="161"/>
  <c r="L35" i="161"/>
  <c r="K35" i="161"/>
  <c r="J35" i="161"/>
  <c r="P34" i="161"/>
  <c r="O34" i="161"/>
  <c r="N34" i="161"/>
  <c r="M34" i="161"/>
  <c r="L34" i="161"/>
  <c r="K34" i="161"/>
  <c r="J34" i="161"/>
  <c r="P33" i="161"/>
  <c r="O33" i="161"/>
  <c r="N33" i="161"/>
  <c r="M33" i="161"/>
  <c r="L33" i="161"/>
  <c r="K33" i="161"/>
  <c r="J33" i="161"/>
  <c r="D20" i="160"/>
  <c r="AC16" i="159"/>
  <c r="AD16" i="159"/>
  <c r="AE16" i="159"/>
  <c r="I3" i="159" s="1"/>
  <c r="AF16" i="159"/>
  <c r="J3" i="159" s="1"/>
  <c r="AG16" i="159"/>
  <c r="K3" i="159" s="1"/>
  <c r="AH16" i="159"/>
  <c r="L3" i="159" s="1"/>
  <c r="AC17" i="159"/>
  <c r="G4" i="159" s="1"/>
  <c r="AD17" i="159"/>
  <c r="H4" i="159" s="1"/>
  <c r="AE17" i="159"/>
  <c r="I4" i="159" s="1"/>
  <c r="AF17" i="159"/>
  <c r="J4" i="159" s="1"/>
  <c r="AG17" i="159"/>
  <c r="AH17" i="159"/>
  <c r="AC18" i="159"/>
  <c r="AD18" i="159"/>
  <c r="H5" i="159" s="1"/>
  <c r="AE18" i="159"/>
  <c r="I5" i="159" s="1"/>
  <c r="AF18" i="159"/>
  <c r="J5" i="159" s="1"/>
  <c r="AG18" i="159"/>
  <c r="K5" i="159" s="1"/>
  <c r="AH18" i="159"/>
  <c r="L5" i="159" s="1"/>
  <c r="AC19" i="159"/>
  <c r="G6" i="159" s="1"/>
  <c r="AD19" i="159"/>
  <c r="H6" i="159" s="1"/>
  <c r="AE19" i="159"/>
  <c r="I6" i="159" s="1"/>
  <c r="AF19" i="159"/>
  <c r="J6" i="159" s="1"/>
  <c r="AG19" i="159"/>
  <c r="K6" i="159" s="1"/>
  <c r="AH19" i="159"/>
  <c r="L6" i="159" s="1"/>
  <c r="AC20" i="159"/>
  <c r="G7" i="159" s="1"/>
  <c r="AD20" i="159"/>
  <c r="H7" i="159" s="1"/>
  <c r="AE20" i="159"/>
  <c r="I7" i="159" s="1"/>
  <c r="AF20" i="159"/>
  <c r="J7" i="159" s="1"/>
  <c r="AG20" i="159"/>
  <c r="K7" i="159" s="1"/>
  <c r="AH20" i="159"/>
  <c r="L7" i="159" s="1"/>
  <c r="AC21" i="159"/>
  <c r="G8" i="159" s="1"/>
  <c r="AD21" i="159"/>
  <c r="H8" i="159" s="1"/>
  <c r="AE21" i="159"/>
  <c r="I8" i="159" s="1"/>
  <c r="AF21" i="159"/>
  <c r="J8" i="159" s="1"/>
  <c r="AG21" i="159"/>
  <c r="AH21" i="159"/>
  <c r="AC22" i="159"/>
  <c r="G9" i="159" s="1"/>
  <c r="AD22" i="159"/>
  <c r="H9" i="159" s="1"/>
  <c r="AE22" i="159"/>
  <c r="I9" i="159" s="1"/>
  <c r="AF22" i="159"/>
  <c r="J9" i="159" s="1"/>
  <c r="AG22" i="159"/>
  <c r="AH22" i="159"/>
  <c r="AC23" i="159"/>
  <c r="G10" i="159" s="1"/>
  <c r="AD23" i="159"/>
  <c r="H10" i="159" s="1"/>
  <c r="AE23" i="159"/>
  <c r="I10" i="159" s="1"/>
  <c r="AF23" i="159"/>
  <c r="J10" i="159" s="1"/>
  <c r="AG23" i="159"/>
  <c r="K10" i="159" s="1"/>
  <c r="AH23" i="159"/>
  <c r="L10" i="159" s="1"/>
  <c r="AC24" i="159"/>
  <c r="G11" i="159" s="1"/>
  <c r="AD24" i="159"/>
  <c r="H11" i="159" s="1"/>
  <c r="AE24" i="159"/>
  <c r="I11" i="159" s="1"/>
  <c r="AF24" i="159"/>
  <c r="J11" i="159" s="1"/>
  <c r="AG24" i="159"/>
  <c r="K11" i="159" s="1"/>
  <c r="AH24" i="159"/>
  <c r="L11" i="159" s="1"/>
  <c r="AC25" i="159"/>
  <c r="G12" i="159" s="1"/>
  <c r="AD25" i="159"/>
  <c r="H12" i="159" s="1"/>
  <c r="AE25" i="159"/>
  <c r="I12" i="159" s="1"/>
  <c r="AF25" i="159"/>
  <c r="J12" i="159" s="1"/>
  <c r="AG25" i="159"/>
  <c r="K12" i="159" s="1"/>
  <c r="AH25" i="159"/>
  <c r="L12" i="159" s="1"/>
  <c r="AB25" i="159"/>
  <c r="F12" i="159" s="1"/>
  <c r="AB24" i="159"/>
  <c r="F11" i="159" s="1"/>
  <c r="AB23" i="159"/>
  <c r="F10" i="159" s="1"/>
  <c r="AB22" i="159"/>
  <c r="F9" i="159" s="1"/>
  <c r="AB21" i="159"/>
  <c r="F8" i="159" s="1"/>
  <c r="AB20" i="159"/>
  <c r="F7" i="159" s="1"/>
  <c r="AB19" i="159"/>
  <c r="F6" i="159" s="1"/>
  <c r="AB18" i="159"/>
  <c r="F5" i="159" s="1"/>
  <c r="AB17" i="159"/>
  <c r="F4" i="159" s="1"/>
  <c r="AB16" i="159"/>
  <c r="F3" i="159" s="1"/>
  <c r="G5" i="159"/>
  <c r="L4" i="159"/>
  <c r="K4" i="159"/>
  <c r="L9" i="159"/>
  <c r="K9" i="159"/>
  <c r="L8" i="159"/>
  <c r="K8" i="159"/>
  <c r="H3" i="159"/>
  <c r="G3" i="159"/>
  <c r="S17" i="158"/>
  <c r="T17" i="158"/>
  <c r="U17" i="158"/>
  <c r="V17" i="158"/>
  <c r="J4" i="158" s="1"/>
  <c r="W17" i="158"/>
  <c r="X17" i="158"/>
  <c r="S18" i="158"/>
  <c r="T18" i="158"/>
  <c r="H5" i="158" s="1"/>
  <c r="U18" i="158"/>
  <c r="I5" i="158" s="1"/>
  <c r="V18" i="158"/>
  <c r="J5" i="158" s="1"/>
  <c r="W18" i="158"/>
  <c r="X18" i="158"/>
  <c r="S19" i="158"/>
  <c r="T19" i="158"/>
  <c r="U19" i="158"/>
  <c r="I6" i="158" s="1"/>
  <c r="V19" i="158"/>
  <c r="J6" i="158" s="1"/>
  <c r="W19" i="158"/>
  <c r="K6" i="158" s="1"/>
  <c r="X19" i="158"/>
  <c r="L6" i="158" s="1"/>
  <c r="S20" i="158"/>
  <c r="G7" i="158" s="1"/>
  <c r="T20" i="158"/>
  <c r="H7" i="158" s="1"/>
  <c r="U20" i="158"/>
  <c r="V20" i="158"/>
  <c r="W20" i="158"/>
  <c r="X20" i="158"/>
  <c r="S21" i="158"/>
  <c r="T21" i="158"/>
  <c r="H8" i="158" s="1"/>
  <c r="U21" i="158"/>
  <c r="V21" i="158"/>
  <c r="J8" i="158" s="1"/>
  <c r="W21" i="158"/>
  <c r="K8" i="158" s="1"/>
  <c r="X21" i="158"/>
  <c r="L8" i="158" s="1"/>
  <c r="S22" i="158"/>
  <c r="G9" i="158" s="1"/>
  <c r="T22" i="158"/>
  <c r="H9" i="158" s="1"/>
  <c r="U22" i="158"/>
  <c r="I9" i="158" s="1"/>
  <c r="V22" i="158"/>
  <c r="J9" i="158" s="1"/>
  <c r="W22" i="158"/>
  <c r="K9" i="158" s="1"/>
  <c r="X22" i="158"/>
  <c r="L9" i="158" s="1"/>
  <c r="S23" i="158"/>
  <c r="G10" i="158" s="1"/>
  <c r="T23" i="158"/>
  <c r="U23" i="158"/>
  <c r="V23" i="158"/>
  <c r="J10" i="158" s="1"/>
  <c r="W23" i="158"/>
  <c r="X23" i="158"/>
  <c r="S24" i="158"/>
  <c r="T24" i="158"/>
  <c r="U24" i="158"/>
  <c r="I11" i="158" s="1"/>
  <c r="V24" i="158"/>
  <c r="J11" i="158" s="1"/>
  <c r="W24" i="158"/>
  <c r="X24" i="158"/>
  <c r="S25" i="158"/>
  <c r="T25" i="158"/>
  <c r="U25" i="158"/>
  <c r="V25" i="158"/>
  <c r="J12" i="158" s="1"/>
  <c r="W25" i="158"/>
  <c r="X25" i="158"/>
  <c r="L12" i="158" s="1"/>
  <c r="S16" i="158"/>
  <c r="T16" i="158"/>
  <c r="U16" i="158"/>
  <c r="V16" i="158"/>
  <c r="W16" i="158"/>
  <c r="K3" i="158" s="1"/>
  <c r="X16" i="158"/>
  <c r="R25" i="158"/>
  <c r="R24" i="158"/>
  <c r="R23" i="158"/>
  <c r="R22" i="158"/>
  <c r="R21" i="158"/>
  <c r="F8" i="158" s="1"/>
  <c r="R20" i="158"/>
  <c r="R19" i="158"/>
  <c r="R18" i="158"/>
  <c r="F5" i="158" s="1"/>
  <c r="R17" i="158"/>
  <c r="R16" i="158"/>
  <c r="H11" i="158"/>
  <c r="G11" i="158"/>
  <c r="F11" i="158"/>
  <c r="L10" i="158"/>
  <c r="K10" i="158"/>
  <c r="I10" i="158"/>
  <c r="H10" i="158"/>
  <c r="F9" i="158"/>
  <c r="I8" i="158"/>
  <c r="G8" i="158"/>
  <c r="L7" i="158"/>
  <c r="K7" i="158"/>
  <c r="J7" i="158"/>
  <c r="I7" i="158"/>
  <c r="H6" i="158"/>
  <c r="G6" i="158"/>
  <c r="F6" i="158"/>
  <c r="L5" i="158"/>
  <c r="K5" i="158"/>
  <c r="G5" i="158"/>
  <c r="L4" i="158"/>
  <c r="K4" i="158"/>
  <c r="I4" i="158"/>
  <c r="H4" i="158"/>
  <c r="J3" i="158"/>
  <c r="I3" i="158"/>
  <c r="G3" i="158"/>
  <c r="F3" i="158"/>
  <c r="K12" i="158"/>
  <c r="I12" i="158"/>
  <c r="H12" i="158"/>
  <c r="G12" i="158"/>
  <c r="F12" i="158"/>
  <c r="L11" i="158"/>
  <c r="K11" i="158"/>
  <c r="F10" i="158"/>
  <c r="F7" i="158"/>
  <c r="G4" i="158"/>
  <c r="F4" i="158"/>
  <c r="L3" i="158"/>
  <c r="H3" i="158"/>
  <c r="U124" i="157"/>
  <c r="V124" i="157"/>
  <c r="W124" i="157"/>
  <c r="X124" i="157"/>
  <c r="Y124" i="157"/>
  <c r="Z124" i="157"/>
  <c r="AA124" i="157"/>
  <c r="U125" i="157"/>
  <c r="V125" i="157"/>
  <c r="G60" i="157" s="1"/>
  <c r="W125" i="157"/>
  <c r="H60" i="157" s="1"/>
  <c r="X125" i="157"/>
  <c r="I60" i="157" s="1"/>
  <c r="Y125" i="157"/>
  <c r="J60" i="157" s="1"/>
  <c r="Z125" i="157"/>
  <c r="K60" i="157" s="1"/>
  <c r="AA125" i="157"/>
  <c r="L60" i="157" s="1"/>
  <c r="U126" i="157"/>
  <c r="F61" i="157" s="1"/>
  <c r="V126" i="157"/>
  <c r="W126" i="157"/>
  <c r="X126" i="157"/>
  <c r="Y126" i="157"/>
  <c r="J61" i="157" s="1"/>
  <c r="Z126" i="157"/>
  <c r="K61" i="157" s="1"/>
  <c r="AA126" i="157"/>
  <c r="U127" i="157"/>
  <c r="V127" i="157"/>
  <c r="W127" i="157"/>
  <c r="X127" i="157"/>
  <c r="Y127" i="157"/>
  <c r="Z127" i="157"/>
  <c r="AA127" i="157"/>
  <c r="U128" i="157"/>
  <c r="F63" i="157" s="1"/>
  <c r="V128" i="157"/>
  <c r="G63" i="157" s="1"/>
  <c r="W128" i="157"/>
  <c r="H63" i="157" s="1"/>
  <c r="X128" i="157"/>
  <c r="I63" i="157" s="1"/>
  <c r="Y128" i="157"/>
  <c r="J63" i="157" s="1"/>
  <c r="Z128" i="157"/>
  <c r="K63" i="157" s="1"/>
  <c r="AA128" i="157"/>
  <c r="L63" i="157" s="1"/>
  <c r="V123" i="157"/>
  <c r="W123" i="157"/>
  <c r="X123" i="157"/>
  <c r="Y123" i="157"/>
  <c r="Z123" i="157"/>
  <c r="AA123" i="157"/>
  <c r="U118" i="157"/>
  <c r="V118" i="157"/>
  <c r="W118" i="157"/>
  <c r="X118" i="157"/>
  <c r="Y118" i="157"/>
  <c r="Z118" i="157"/>
  <c r="AA118" i="157"/>
  <c r="U119" i="157"/>
  <c r="V119" i="157"/>
  <c r="W119" i="157"/>
  <c r="H54" i="157" s="1"/>
  <c r="X119" i="157"/>
  <c r="I54" i="157" s="1"/>
  <c r="Y119" i="157"/>
  <c r="J54" i="157" s="1"/>
  <c r="Z119" i="157"/>
  <c r="K54" i="157" s="1"/>
  <c r="AA119" i="157"/>
  <c r="L54" i="157" s="1"/>
  <c r="U120" i="157"/>
  <c r="F55" i="157" s="1"/>
  <c r="V120" i="157"/>
  <c r="G55" i="157" s="1"/>
  <c r="W120" i="157"/>
  <c r="H55" i="157" s="1"/>
  <c r="X120" i="157"/>
  <c r="Y120" i="157"/>
  <c r="Z120" i="157"/>
  <c r="K55" i="157" s="1"/>
  <c r="AA120" i="157"/>
  <c r="U121" i="157"/>
  <c r="V121" i="157"/>
  <c r="W121" i="157"/>
  <c r="X121" i="157"/>
  <c r="Y121" i="157"/>
  <c r="Z121" i="157"/>
  <c r="AA121" i="157"/>
  <c r="U122" i="157"/>
  <c r="V122" i="157"/>
  <c r="G57" i="157" s="1"/>
  <c r="W122" i="157"/>
  <c r="H57" i="157" s="1"/>
  <c r="X122" i="157"/>
  <c r="I57" i="157" s="1"/>
  <c r="Y122" i="157"/>
  <c r="J57" i="157" s="1"/>
  <c r="Z122" i="157"/>
  <c r="K57" i="157" s="1"/>
  <c r="AA122" i="157"/>
  <c r="L57" i="157" s="1"/>
  <c r="V117" i="157"/>
  <c r="W117" i="157"/>
  <c r="X117" i="157"/>
  <c r="Y117" i="157"/>
  <c r="Z117" i="157"/>
  <c r="AA117" i="157"/>
  <c r="U112" i="157"/>
  <c r="V112" i="157"/>
  <c r="W112" i="157"/>
  <c r="X112" i="157"/>
  <c r="Y112" i="157"/>
  <c r="Z112" i="157"/>
  <c r="AA112" i="157"/>
  <c r="U113" i="157"/>
  <c r="V113" i="157"/>
  <c r="W113" i="157"/>
  <c r="H48" i="157" s="1"/>
  <c r="X113" i="157"/>
  <c r="I48" i="157" s="1"/>
  <c r="Y113" i="157"/>
  <c r="J48" i="157" s="1"/>
  <c r="Z113" i="157"/>
  <c r="K48" i="157" s="1"/>
  <c r="AA113" i="157"/>
  <c r="L48" i="157" s="1"/>
  <c r="U114" i="157"/>
  <c r="F49" i="157" s="1"/>
  <c r="V114" i="157"/>
  <c r="G49" i="157" s="1"/>
  <c r="W114" i="157"/>
  <c r="H49" i="157" s="1"/>
  <c r="X114" i="157"/>
  <c r="I49" i="157" s="1"/>
  <c r="Y114" i="157"/>
  <c r="Z114" i="157"/>
  <c r="K49" i="157" s="1"/>
  <c r="AA114" i="157"/>
  <c r="U115" i="157"/>
  <c r="V115" i="157"/>
  <c r="W115" i="157"/>
  <c r="X115" i="157"/>
  <c r="Y115" i="157"/>
  <c r="Z115" i="157"/>
  <c r="AA115" i="157"/>
  <c r="U116" i="157"/>
  <c r="V116" i="157"/>
  <c r="G51" i="157" s="1"/>
  <c r="W116" i="157"/>
  <c r="H51" i="157" s="1"/>
  <c r="X116" i="157"/>
  <c r="I51" i="157" s="1"/>
  <c r="Y116" i="157"/>
  <c r="J51" i="157" s="1"/>
  <c r="Z116" i="157"/>
  <c r="K51" i="157" s="1"/>
  <c r="AA116" i="157"/>
  <c r="L51" i="157" s="1"/>
  <c r="V111" i="157"/>
  <c r="W111" i="157"/>
  <c r="X111" i="157"/>
  <c r="I46" i="157" s="1"/>
  <c r="Y111" i="157"/>
  <c r="J46" i="157" s="1"/>
  <c r="Z111" i="157"/>
  <c r="AA111" i="157"/>
  <c r="U106" i="157"/>
  <c r="V106" i="157"/>
  <c r="W106" i="157"/>
  <c r="X106" i="157"/>
  <c r="Y106" i="157"/>
  <c r="Z106" i="157"/>
  <c r="AA106" i="157"/>
  <c r="U107" i="157"/>
  <c r="V107" i="157"/>
  <c r="G42" i="157" s="1"/>
  <c r="W107" i="157"/>
  <c r="X107" i="157"/>
  <c r="I42" i="157" s="1"/>
  <c r="Y107" i="157"/>
  <c r="J42" i="157" s="1"/>
  <c r="Z107" i="157"/>
  <c r="K42" i="157" s="1"/>
  <c r="AA107" i="157"/>
  <c r="L42" i="157" s="1"/>
  <c r="U108" i="157"/>
  <c r="F43" i="157" s="1"/>
  <c r="V108" i="157"/>
  <c r="G43" i="157" s="1"/>
  <c r="W108" i="157"/>
  <c r="H43" i="157" s="1"/>
  <c r="X108" i="157"/>
  <c r="I43" i="157" s="1"/>
  <c r="Y108" i="157"/>
  <c r="J43" i="157" s="1"/>
  <c r="Z108" i="157"/>
  <c r="K43" i="157" s="1"/>
  <c r="AA108" i="157"/>
  <c r="U109" i="157"/>
  <c r="V109" i="157"/>
  <c r="W109" i="157"/>
  <c r="X109" i="157"/>
  <c r="Y109" i="157"/>
  <c r="Z109" i="157"/>
  <c r="AA109" i="157"/>
  <c r="U110" i="157"/>
  <c r="V110" i="157"/>
  <c r="W110" i="157"/>
  <c r="H45" i="157" s="1"/>
  <c r="X110" i="157"/>
  <c r="I45" i="157" s="1"/>
  <c r="Y110" i="157"/>
  <c r="J45" i="157" s="1"/>
  <c r="Z110" i="157"/>
  <c r="K45" i="157" s="1"/>
  <c r="AA110" i="157"/>
  <c r="L45" i="157" s="1"/>
  <c r="V105" i="157"/>
  <c r="W105" i="157"/>
  <c r="H40" i="157" s="1"/>
  <c r="X105" i="157"/>
  <c r="Y105" i="157"/>
  <c r="Z105" i="157"/>
  <c r="AA105" i="157"/>
  <c r="U100" i="157"/>
  <c r="V100" i="157"/>
  <c r="G35" i="157" s="1"/>
  <c r="W100" i="157"/>
  <c r="X100" i="157"/>
  <c r="Y100" i="157"/>
  <c r="Z100" i="157"/>
  <c r="AA100" i="157"/>
  <c r="U101" i="157"/>
  <c r="V101" i="157"/>
  <c r="W101" i="157"/>
  <c r="H36" i="157" s="1"/>
  <c r="X101" i="157"/>
  <c r="Y101" i="157"/>
  <c r="J36" i="157" s="1"/>
  <c r="Z101" i="157"/>
  <c r="AA101" i="157"/>
  <c r="L36" i="157" s="1"/>
  <c r="U102" i="157"/>
  <c r="F37" i="157" s="1"/>
  <c r="V102" i="157"/>
  <c r="G37" i="157" s="1"/>
  <c r="W102" i="157"/>
  <c r="H37" i="157" s="1"/>
  <c r="X102" i="157"/>
  <c r="I37" i="157" s="1"/>
  <c r="Y102" i="157"/>
  <c r="J37" i="157" s="1"/>
  <c r="Z102" i="157"/>
  <c r="K37" i="157" s="1"/>
  <c r="AA102" i="157"/>
  <c r="U103" i="157"/>
  <c r="F38" i="157" s="1"/>
  <c r="V103" i="157"/>
  <c r="W103" i="157"/>
  <c r="X103" i="157"/>
  <c r="Y103" i="157"/>
  <c r="Z103" i="157"/>
  <c r="AA103" i="157"/>
  <c r="U104" i="157"/>
  <c r="V104" i="157"/>
  <c r="G39" i="157" s="1"/>
  <c r="W104" i="157"/>
  <c r="X104" i="157"/>
  <c r="I39" i="157" s="1"/>
  <c r="Y104" i="157"/>
  <c r="Z104" i="157"/>
  <c r="K39" i="157" s="1"/>
  <c r="AA104" i="157"/>
  <c r="L39" i="157" s="1"/>
  <c r="V99" i="157"/>
  <c r="W99" i="157"/>
  <c r="X99" i="157"/>
  <c r="Y99" i="157"/>
  <c r="J34" i="157" s="1"/>
  <c r="Z99" i="157"/>
  <c r="AA99" i="157"/>
  <c r="L34" i="157" s="1"/>
  <c r="U94" i="157"/>
  <c r="V94" i="157"/>
  <c r="W94" i="157"/>
  <c r="X94" i="157"/>
  <c r="Y94" i="157"/>
  <c r="Z94" i="157"/>
  <c r="AA94" i="157"/>
  <c r="U95" i="157"/>
  <c r="V95" i="157"/>
  <c r="W95" i="157"/>
  <c r="X95" i="157"/>
  <c r="Y95" i="157"/>
  <c r="Z95" i="157"/>
  <c r="K30" i="157" s="1"/>
  <c r="AA95" i="157"/>
  <c r="L30" i="157" s="1"/>
  <c r="U96" i="157"/>
  <c r="F31" i="157" s="1"/>
  <c r="V96" i="157"/>
  <c r="G31" i="157" s="1"/>
  <c r="W96" i="157"/>
  <c r="H31" i="157" s="1"/>
  <c r="X96" i="157"/>
  <c r="I31" i="157" s="1"/>
  <c r="Y96" i="157"/>
  <c r="J31" i="157" s="1"/>
  <c r="Z96" i="157"/>
  <c r="K31" i="157" s="1"/>
  <c r="AA96" i="157"/>
  <c r="U97" i="157"/>
  <c r="V97" i="157"/>
  <c r="W97" i="157"/>
  <c r="X97" i="157"/>
  <c r="Y97" i="157"/>
  <c r="Z97" i="157"/>
  <c r="AA97" i="157"/>
  <c r="U98" i="157"/>
  <c r="V98" i="157"/>
  <c r="W98" i="157"/>
  <c r="X98" i="157"/>
  <c r="Y98" i="157"/>
  <c r="J33" i="157" s="1"/>
  <c r="Z98" i="157"/>
  <c r="K33" i="157" s="1"/>
  <c r="AA98" i="157"/>
  <c r="L33" i="157" s="1"/>
  <c r="V93" i="157"/>
  <c r="W93" i="157"/>
  <c r="X93" i="157"/>
  <c r="Y93" i="157"/>
  <c r="Z93" i="157"/>
  <c r="K28" i="157" s="1"/>
  <c r="AA93" i="157"/>
  <c r="U88" i="157"/>
  <c r="V88" i="157"/>
  <c r="W88" i="157"/>
  <c r="X88" i="157"/>
  <c r="Y88" i="157"/>
  <c r="Z88" i="157"/>
  <c r="K23" i="157" s="1"/>
  <c r="AA88" i="157"/>
  <c r="U89" i="157"/>
  <c r="V89" i="157"/>
  <c r="W89" i="157"/>
  <c r="X89" i="157"/>
  <c r="Y89" i="157"/>
  <c r="Z89" i="157"/>
  <c r="AA89" i="157"/>
  <c r="L24" i="157" s="1"/>
  <c r="U90" i="157"/>
  <c r="F25" i="157" s="1"/>
  <c r="V90" i="157"/>
  <c r="G25" i="157" s="1"/>
  <c r="W90" i="157"/>
  <c r="H25" i="157" s="1"/>
  <c r="X90" i="157"/>
  <c r="I25" i="157" s="1"/>
  <c r="Y90" i="157"/>
  <c r="J25" i="157" s="1"/>
  <c r="Z90" i="157"/>
  <c r="K25" i="157" s="1"/>
  <c r="AA90" i="157"/>
  <c r="U91" i="157"/>
  <c r="V91" i="157"/>
  <c r="W91" i="157"/>
  <c r="X91" i="157"/>
  <c r="Y91" i="157"/>
  <c r="J26" i="157" s="1"/>
  <c r="Z91" i="157"/>
  <c r="AA91" i="157"/>
  <c r="U92" i="157"/>
  <c r="V92" i="157"/>
  <c r="W92" i="157"/>
  <c r="X92" i="157"/>
  <c r="Y92" i="157"/>
  <c r="Z92" i="157"/>
  <c r="K27" i="157" s="1"/>
  <c r="AA92" i="157"/>
  <c r="L27" i="157" s="1"/>
  <c r="V87" i="157"/>
  <c r="W87" i="157"/>
  <c r="X87" i="157"/>
  <c r="Y87" i="157"/>
  <c r="Z87" i="157"/>
  <c r="AA87" i="157"/>
  <c r="U82" i="157"/>
  <c r="V82" i="157"/>
  <c r="W82" i="157"/>
  <c r="X82" i="157"/>
  <c r="Y82" i="157"/>
  <c r="Z82" i="157"/>
  <c r="K17" i="157" s="1"/>
  <c r="AA82" i="157"/>
  <c r="L17" i="157" s="1"/>
  <c r="U83" i="157"/>
  <c r="F18" i="157" s="1"/>
  <c r="V83" i="157"/>
  <c r="W83" i="157"/>
  <c r="X83" i="157"/>
  <c r="Y83" i="157"/>
  <c r="Z83" i="157"/>
  <c r="AA83" i="157"/>
  <c r="U84" i="157"/>
  <c r="F19" i="157" s="1"/>
  <c r="V84" i="157"/>
  <c r="G19" i="157" s="1"/>
  <c r="W84" i="157"/>
  <c r="H19" i="157" s="1"/>
  <c r="X84" i="157"/>
  <c r="I19" i="157" s="1"/>
  <c r="Y84" i="157"/>
  <c r="J19" i="157" s="1"/>
  <c r="Z84" i="157"/>
  <c r="K19" i="157" s="1"/>
  <c r="AA84" i="157"/>
  <c r="U85" i="157"/>
  <c r="V85" i="157"/>
  <c r="W85" i="157"/>
  <c r="X85" i="157"/>
  <c r="Y85" i="157"/>
  <c r="J20" i="157" s="1"/>
  <c r="Z85" i="157"/>
  <c r="K20" i="157" s="1"/>
  <c r="AA85" i="157"/>
  <c r="L20" i="157" s="1"/>
  <c r="U86" i="157"/>
  <c r="V86" i="157"/>
  <c r="W86" i="157"/>
  <c r="X86" i="157"/>
  <c r="Y86" i="157"/>
  <c r="Z86" i="157"/>
  <c r="AA86" i="157"/>
  <c r="L21" i="157" s="1"/>
  <c r="V81" i="157"/>
  <c r="W81" i="157"/>
  <c r="X81" i="157"/>
  <c r="Y81" i="157"/>
  <c r="J16" i="157" s="1"/>
  <c r="Z81" i="157"/>
  <c r="AA81" i="157"/>
  <c r="U76" i="157"/>
  <c r="V76" i="157"/>
  <c r="W76" i="157"/>
  <c r="X76" i="157"/>
  <c r="Y76" i="157"/>
  <c r="Z76" i="157"/>
  <c r="K11" i="157" s="1"/>
  <c r="AA76" i="157"/>
  <c r="L11" i="157" s="1"/>
  <c r="U77" i="157"/>
  <c r="F12" i="157" s="1"/>
  <c r="V77" i="157"/>
  <c r="G12" i="157" s="1"/>
  <c r="W77" i="157"/>
  <c r="H12" i="157" s="1"/>
  <c r="X77" i="157"/>
  <c r="Y77" i="157"/>
  <c r="Z77" i="157"/>
  <c r="AA77" i="157"/>
  <c r="U78" i="157"/>
  <c r="V78" i="157"/>
  <c r="G13" i="157" s="1"/>
  <c r="W78" i="157"/>
  <c r="H13" i="157" s="1"/>
  <c r="X78" i="157"/>
  <c r="I13" i="157" s="1"/>
  <c r="Y78" i="157"/>
  <c r="J13" i="157" s="1"/>
  <c r="Z78" i="157"/>
  <c r="K13" i="157" s="1"/>
  <c r="AA78" i="157"/>
  <c r="U79" i="157"/>
  <c r="V79" i="157"/>
  <c r="W79" i="157"/>
  <c r="X79" i="157"/>
  <c r="Y79" i="157"/>
  <c r="J14" i="157" s="1"/>
  <c r="Z79" i="157"/>
  <c r="K14" i="157" s="1"/>
  <c r="AA79" i="157"/>
  <c r="L14" i="157" s="1"/>
  <c r="U80" i="157"/>
  <c r="F15" i="157" s="1"/>
  <c r="V80" i="157"/>
  <c r="G15" i="157" s="1"/>
  <c r="W80" i="157"/>
  <c r="X80" i="157"/>
  <c r="Y80" i="157"/>
  <c r="Z80" i="157"/>
  <c r="AA80" i="157"/>
  <c r="V75" i="157"/>
  <c r="W75" i="157"/>
  <c r="X75" i="157"/>
  <c r="Y75" i="157"/>
  <c r="Z75" i="157"/>
  <c r="AA75" i="157"/>
  <c r="U70" i="157"/>
  <c r="V70" i="157"/>
  <c r="W70" i="157"/>
  <c r="X70" i="157"/>
  <c r="I5" i="157" s="1"/>
  <c r="Y70" i="157"/>
  <c r="Z70" i="157"/>
  <c r="AA70" i="157"/>
  <c r="U71" i="157"/>
  <c r="F6" i="157" s="1"/>
  <c r="V71" i="157"/>
  <c r="W71" i="157"/>
  <c r="H6" i="157" s="1"/>
  <c r="X71" i="157"/>
  <c r="I6" i="157" s="1"/>
  <c r="Y71" i="157"/>
  <c r="J6" i="157" s="1"/>
  <c r="Z71" i="157"/>
  <c r="AA71" i="157"/>
  <c r="U72" i="157"/>
  <c r="V72" i="157"/>
  <c r="W72" i="157"/>
  <c r="H7" i="157" s="1"/>
  <c r="X72" i="157"/>
  <c r="I7" i="157" s="1"/>
  <c r="Y72" i="157"/>
  <c r="J7" i="157" s="1"/>
  <c r="Z72" i="157"/>
  <c r="K7" i="157" s="1"/>
  <c r="AA72" i="157"/>
  <c r="U73" i="157"/>
  <c r="V73" i="157"/>
  <c r="W73" i="157"/>
  <c r="H8" i="157" s="1"/>
  <c r="X73" i="157"/>
  <c r="Y73" i="157"/>
  <c r="Z73" i="157"/>
  <c r="AA73" i="157"/>
  <c r="L8" i="157" s="1"/>
  <c r="U74" i="157"/>
  <c r="V74" i="157"/>
  <c r="G9" i="157" s="1"/>
  <c r="W74" i="157"/>
  <c r="H9" i="157" s="1"/>
  <c r="X74" i="157"/>
  <c r="I9" i="157" s="1"/>
  <c r="Y74" i="157"/>
  <c r="Z74" i="157"/>
  <c r="AA74" i="157"/>
  <c r="V69" i="157"/>
  <c r="W69" i="157"/>
  <c r="X69" i="157"/>
  <c r="Y69" i="157"/>
  <c r="Z69" i="157"/>
  <c r="AA69" i="157"/>
  <c r="U123" i="157"/>
  <c r="U117" i="157"/>
  <c r="F52" i="157" s="1"/>
  <c r="U111" i="157"/>
  <c r="U105" i="157"/>
  <c r="U99" i="157"/>
  <c r="U93" i="157"/>
  <c r="U87" i="157"/>
  <c r="U81" i="157"/>
  <c r="U75" i="157"/>
  <c r="U69" i="157"/>
  <c r="L62" i="157"/>
  <c r="K62" i="157"/>
  <c r="J62" i="157"/>
  <c r="I62" i="157"/>
  <c r="H62" i="157"/>
  <c r="G62" i="157"/>
  <c r="F62" i="157"/>
  <c r="L61" i="157"/>
  <c r="I61" i="157"/>
  <c r="H61" i="157"/>
  <c r="G61" i="157"/>
  <c r="F60" i="157"/>
  <c r="L59" i="157"/>
  <c r="K59" i="157"/>
  <c r="J59" i="157"/>
  <c r="I59" i="157"/>
  <c r="H59" i="157"/>
  <c r="G59" i="157"/>
  <c r="F59" i="157"/>
  <c r="L58" i="157"/>
  <c r="K58" i="157"/>
  <c r="J58" i="157"/>
  <c r="I58" i="157"/>
  <c r="H58" i="157"/>
  <c r="G58" i="157"/>
  <c r="F58" i="157"/>
  <c r="F57" i="157"/>
  <c r="L56" i="157"/>
  <c r="K56" i="157"/>
  <c r="J56" i="157"/>
  <c r="I56" i="157"/>
  <c r="H56" i="157"/>
  <c r="G56" i="157"/>
  <c r="F56" i="157"/>
  <c r="L55" i="157"/>
  <c r="J55" i="157"/>
  <c r="I55" i="157"/>
  <c r="G54" i="157"/>
  <c r="F54" i="157"/>
  <c r="L53" i="157"/>
  <c r="K53" i="157"/>
  <c r="J53" i="157"/>
  <c r="I53" i="157"/>
  <c r="H53" i="157"/>
  <c r="G53" i="157"/>
  <c r="F53" i="157"/>
  <c r="L52" i="157"/>
  <c r="K52" i="157"/>
  <c r="J52" i="157"/>
  <c r="I52" i="157"/>
  <c r="H52" i="157"/>
  <c r="G52" i="157"/>
  <c r="F51" i="157"/>
  <c r="L50" i="157"/>
  <c r="K50" i="157"/>
  <c r="J50" i="157"/>
  <c r="I50" i="157"/>
  <c r="H50" i="157"/>
  <c r="G50" i="157"/>
  <c r="F50" i="157"/>
  <c r="L49" i="157"/>
  <c r="J49" i="157"/>
  <c r="G48" i="157"/>
  <c r="F48" i="157"/>
  <c r="L47" i="157"/>
  <c r="K47" i="157"/>
  <c r="J47" i="157"/>
  <c r="I47" i="157"/>
  <c r="H47" i="157"/>
  <c r="G47" i="157"/>
  <c r="F47" i="157"/>
  <c r="L46" i="157"/>
  <c r="K46" i="157"/>
  <c r="H46" i="157"/>
  <c r="G46" i="157"/>
  <c r="F46" i="157"/>
  <c r="G45" i="157"/>
  <c r="F45" i="157"/>
  <c r="L44" i="157"/>
  <c r="K44" i="157"/>
  <c r="J44" i="157"/>
  <c r="I44" i="157"/>
  <c r="H44" i="157"/>
  <c r="G44" i="157"/>
  <c r="F44" i="157"/>
  <c r="L43" i="157"/>
  <c r="H42" i="157"/>
  <c r="F42" i="157"/>
  <c r="L41" i="157"/>
  <c r="K41" i="157"/>
  <c r="J41" i="157"/>
  <c r="I41" i="157"/>
  <c r="H41" i="157"/>
  <c r="G41" i="157"/>
  <c r="F41" i="157"/>
  <c r="L40" i="157"/>
  <c r="K40" i="157"/>
  <c r="J40" i="157"/>
  <c r="I40" i="157"/>
  <c r="G40" i="157"/>
  <c r="F40" i="157"/>
  <c r="J39" i="157"/>
  <c r="H39" i="157"/>
  <c r="F39" i="157"/>
  <c r="L38" i="157"/>
  <c r="K38" i="157"/>
  <c r="J38" i="157"/>
  <c r="I38" i="157"/>
  <c r="H38" i="157"/>
  <c r="G38" i="157"/>
  <c r="L37" i="157"/>
  <c r="K36" i="157"/>
  <c r="I36" i="157"/>
  <c r="G36" i="157"/>
  <c r="F36" i="157"/>
  <c r="L35" i="157"/>
  <c r="K35" i="157"/>
  <c r="J35" i="157"/>
  <c r="I35" i="157"/>
  <c r="H35" i="157"/>
  <c r="F35" i="157"/>
  <c r="K34" i="157"/>
  <c r="I34" i="157"/>
  <c r="H34" i="157"/>
  <c r="G34" i="157"/>
  <c r="F34" i="157"/>
  <c r="I33" i="157"/>
  <c r="H33" i="157"/>
  <c r="G33" i="157"/>
  <c r="F33" i="157"/>
  <c r="L32" i="157"/>
  <c r="K32" i="157"/>
  <c r="J32" i="157"/>
  <c r="I32" i="157"/>
  <c r="H32" i="157"/>
  <c r="G32" i="157"/>
  <c r="F32" i="157"/>
  <c r="L31" i="157"/>
  <c r="J30" i="157"/>
  <c r="I30" i="157"/>
  <c r="H30" i="157"/>
  <c r="G30" i="157"/>
  <c r="F30" i="157"/>
  <c r="L29" i="157"/>
  <c r="K29" i="157"/>
  <c r="J29" i="157"/>
  <c r="I29" i="157"/>
  <c r="H29" i="157"/>
  <c r="G29" i="157"/>
  <c r="F29" i="157"/>
  <c r="L28" i="157"/>
  <c r="J28" i="157"/>
  <c r="I28" i="157"/>
  <c r="H28" i="157"/>
  <c r="G28" i="157"/>
  <c r="F28" i="157"/>
  <c r="J27" i="157"/>
  <c r="I27" i="157"/>
  <c r="H27" i="157"/>
  <c r="G27" i="157"/>
  <c r="F27" i="157"/>
  <c r="L26" i="157"/>
  <c r="K26" i="157"/>
  <c r="I26" i="157"/>
  <c r="H26" i="157"/>
  <c r="G26" i="157"/>
  <c r="F26" i="157"/>
  <c r="L25" i="157"/>
  <c r="K24" i="157"/>
  <c r="J24" i="157"/>
  <c r="I24" i="157"/>
  <c r="H24" i="157"/>
  <c r="G24" i="157"/>
  <c r="F24" i="157"/>
  <c r="L23" i="157"/>
  <c r="J23" i="157"/>
  <c r="I23" i="157"/>
  <c r="H23" i="157"/>
  <c r="G23" i="157"/>
  <c r="F23" i="157"/>
  <c r="L22" i="157"/>
  <c r="K22" i="157"/>
  <c r="J22" i="157"/>
  <c r="I22" i="157"/>
  <c r="H22" i="157"/>
  <c r="G22" i="157"/>
  <c r="F22" i="157"/>
  <c r="K21" i="157"/>
  <c r="J21" i="157"/>
  <c r="I21" i="157"/>
  <c r="H21" i="157"/>
  <c r="G21" i="157"/>
  <c r="F21" i="157"/>
  <c r="I20" i="157"/>
  <c r="H20" i="157"/>
  <c r="G20" i="157"/>
  <c r="F20" i="157"/>
  <c r="L19" i="157"/>
  <c r="L18" i="157"/>
  <c r="K18" i="157"/>
  <c r="J18" i="157"/>
  <c r="I18" i="157"/>
  <c r="H18" i="157"/>
  <c r="G18" i="157"/>
  <c r="J17" i="157"/>
  <c r="I17" i="157"/>
  <c r="H17" i="157"/>
  <c r="G17" i="157"/>
  <c r="F17" i="157"/>
  <c r="L16" i="157"/>
  <c r="K16" i="157"/>
  <c r="I16" i="157"/>
  <c r="H16" i="157"/>
  <c r="G16" i="157"/>
  <c r="F16" i="157"/>
  <c r="L15" i="157"/>
  <c r="K15" i="157"/>
  <c r="J15" i="157"/>
  <c r="I15" i="157"/>
  <c r="H15" i="157"/>
  <c r="I14" i="157"/>
  <c r="H14" i="157"/>
  <c r="G14" i="157"/>
  <c r="F14" i="157"/>
  <c r="L13" i="157"/>
  <c r="F13" i="157"/>
  <c r="L12" i="157"/>
  <c r="K12" i="157"/>
  <c r="J12" i="157"/>
  <c r="I12" i="157"/>
  <c r="J11" i="157"/>
  <c r="I11" i="157"/>
  <c r="H11" i="157"/>
  <c r="G11" i="157"/>
  <c r="F11" i="157"/>
  <c r="L10" i="157"/>
  <c r="K10" i="157"/>
  <c r="J10" i="157"/>
  <c r="I10" i="157"/>
  <c r="H10" i="157"/>
  <c r="G10" i="157"/>
  <c r="F10" i="157"/>
  <c r="L9" i="157"/>
  <c r="K9" i="157"/>
  <c r="J9" i="157"/>
  <c r="F9" i="157"/>
  <c r="K8" i="157"/>
  <c r="J8" i="157"/>
  <c r="I8" i="157"/>
  <c r="G8" i="157"/>
  <c r="F8" i="157"/>
  <c r="L7" i="157"/>
  <c r="G7" i="157"/>
  <c r="F7" i="157"/>
  <c r="L6" i="157"/>
  <c r="K6" i="157"/>
  <c r="G6" i="157"/>
  <c r="L5" i="157"/>
  <c r="K5" i="157"/>
  <c r="J5" i="157"/>
  <c r="H5" i="157"/>
  <c r="G5" i="157"/>
  <c r="F5" i="157"/>
  <c r="L4" i="157"/>
  <c r="K4" i="157"/>
  <c r="J4" i="157"/>
  <c r="I4" i="157"/>
  <c r="H4" i="157"/>
  <c r="G4" i="157"/>
  <c r="F4" i="157"/>
  <c r="F5" i="155"/>
  <c r="G5" i="155"/>
  <c r="H5" i="155"/>
  <c r="I5" i="155"/>
  <c r="J5" i="155"/>
  <c r="K5" i="155"/>
  <c r="L5" i="155"/>
  <c r="F6" i="155"/>
  <c r="G6" i="155"/>
  <c r="H6" i="155"/>
  <c r="I6" i="155"/>
  <c r="J6" i="155"/>
  <c r="K6" i="155"/>
  <c r="L6" i="155"/>
  <c r="F7" i="155"/>
  <c r="G7" i="155"/>
  <c r="H7" i="155"/>
  <c r="I7" i="155"/>
  <c r="J7" i="155"/>
  <c r="K7" i="155"/>
  <c r="L7" i="155"/>
  <c r="F8" i="155"/>
  <c r="G8" i="155"/>
  <c r="H8" i="155"/>
  <c r="I8" i="155"/>
  <c r="J8" i="155"/>
  <c r="K8" i="155"/>
  <c r="L8" i="155"/>
  <c r="F9" i="155"/>
  <c r="G9" i="155"/>
  <c r="H9" i="155"/>
  <c r="I9" i="155"/>
  <c r="J9" i="155"/>
  <c r="K9" i="155"/>
  <c r="L9" i="155"/>
  <c r="F10" i="155"/>
  <c r="G10" i="155"/>
  <c r="H10" i="155"/>
  <c r="I10" i="155"/>
  <c r="J10" i="155"/>
  <c r="K10" i="155"/>
  <c r="L10" i="155"/>
  <c r="F11" i="155"/>
  <c r="G11" i="155"/>
  <c r="H11" i="155"/>
  <c r="I11" i="155"/>
  <c r="J11" i="155"/>
  <c r="K11" i="155"/>
  <c r="L11" i="155"/>
  <c r="F12" i="155"/>
  <c r="G12" i="155"/>
  <c r="H12" i="155"/>
  <c r="I12" i="155"/>
  <c r="J12" i="155"/>
  <c r="K12" i="155"/>
  <c r="L12" i="155"/>
  <c r="F13" i="155"/>
  <c r="G13" i="155"/>
  <c r="H13" i="155"/>
  <c r="I13" i="155"/>
  <c r="J13" i="155"/>
  <c r="K13" i="155"/>
  <c r="L13" i="155"/>
  <c r="F14" i="155"/>
  <c r="G14" i="155"/>
  <c r="H14" i="155"/>
  <c r="I14" i="155"/>
  <c r="J14" i="155"/>
  <c r="K14" i="155"/>
  <c r="L14" i="155"/>
  <c r="F15" i="155"/>
  <c r="G15" i="155"/>
  <c r="H15" i="155"/>
  <c r="I15" i="155"/>
  <c r="J15" i="155"/>
  <c r="K15" i="155"/>
  <c r="L15" i="155"/>
  <c r="F16" i="155"/>
  <c r="G16" i="155"/>
  <c r="H16" i="155"/>
  <c r="I16" i="155"/>
  <c r="J16" i="155"/>
  <c r="K16" i="155"/>
  <c r="L16" i="155"/>
  <c r="F17" i="155"/>
  <c r="G17" i="155"/>
  <c r="H17" i="155"/>
  <c r="I17" i="155"/>
  <c r="J17" i="155"/>
  <c r="K17" i="155"/>
  <c r="L17" i="155"/>
  <c r="F18" i="155"/>
  <c r="G18" i="155"/>
  <c r="H18" i="155"/>
  <c r="I18" i="155"/>
  <c r="J18" i="155"/>
  <c r="K18" i="155"/>
  <c r="L18" i="155"/>
  <c r="F19" i="155"/>
  <c r="G19" i="155"/>
  <c r="H19" i="155"/>
  <c r="I19" i="155"/>
  <c r="J19" i="155"/>
  <c r="K19" i="155"/>
  <c r="L19" i="155"/>
  <c r="F20" i="155"/>
  <c r="G20" i="155"/>
  <c r="H20" i="155"/>
  <c r="I20" i="155"/>
  <c r="J20" i="155"/>
  <c r="K20" i="155"/>
  <c r="L20" i="155"/>
  <c r="F21" i="155"/>
  <c r="G21" i="155"/>
  <c r="H21" i="155"/>
  <c r="I21" i="155"/>
  <c r="J21" i="155"/>
  <c r="K21" i="155"/>
  <c r="L21" i="155"/>
  <c r="F22" i="155"/>
  <c r="G22" i="155"/>
  <c r="H22" i="155"/>
  <c r="I22" i="155"/>
  <c r="J22" i="155"/>
  <c r="K22" i="155"/>
  <c r="L22" i="155"/>
  <c r="F23" i="155"/>
  <c r="G23" i="155"/>
  <c r="H23" i="155"/>
  <c r="I23" i="155"/>
  <c r="J23" i="155"/>
  <c r="K23" i="155"/>
  <c r="L23" i="155"/>
  <c r="F24" i="155"/>
  <c r="G24" i="155"/>
  <c r="H24" i="155"/>
  <c r="I24" i="155"/>
  <c r="J24" i="155"/>
  <c r="K24" i="155"/>
  <c r="L24" i="155"/>
  <c r="F25" i="155"/>
  <c r="G25" i="155"/>
  <c r="H25" i="155"/>
  <c r="I25" i="155"/>
  <c r="J25" i="155"/>
  <c r="K25" i="155"/>
  <c r="L25" i="155"/>
  <c r="F26" i="155"/>
  <c r="G26" i="155"/>
  <c r="H26" i="155"/>
  <c r="I26" i="155"/>
  <c r="J26" i="155"/>
  <c r="K26" i="155"/>
  <c r="L26" i="155"/>
  <c r="F27" i="155"/>
  <c r="G27" i="155"/>
  <c r="H27" i="155"/>
  <c r="I27" i="155"/>
  <c r="J27" i="155"/>
  <c r="K27" i="155"/>
  <c r="L27" i="155"/>
  <c r="F28" i="155"/>
  <c r="G28" i="155"/>
  <c r="H28" i="155"/>
  <c r="I28" i="155"/>
  <c r="J28" i="155"/>
  <c r="K28" i="155"/>
  <c r="L28" i="155"/>
  <c r="F29" i="155"/>
  <c r="G29" i="155"/>
  <c r="H29" i="155"/>
  <c r="I29" i="155"/>
  <c r="J29" i="155"/>
  <c r="K29" i="155"/>
  <c r="L29" i="155"/>
  <c r="F30" i="155"/>
  <c r="G30" i="155"/>
  <c r="H30" i="155"/>
  <c r="I30" i="155"/>
  <c r="J30" i="155"/>
  <c r="K30" i="155"/>
  <c r="L30" i="155"/>
  <c r="F31" i="155"/>
  <c r="G31" i="155"/>
  <c r="H31" i="155"/>
  <c r="I31" i="155"/>
  <c r="J31" i="155"/>
  <c r="K31" i="155"/>
  <c r="L31" i="155"/>
  <c r="F32" i="155"/>
  <c r="G32" i="155"/>
  <c r="H32" i="155"/>
  <c r="I32" i="155"/>
  <c r="J32" i="155"/>
  <c r="K32" i="155"/>
  <c r="L32" i="155"/>
  <c r="F33" i="155"/>
  <c r="G33" i="155"/>
  <c r="H33" i="155"/>
  <c r="I33" i="155"/>
  <c r="J33" i="155"/>
  <c r="K33" i="155"/>
  <c r="L33" i="155"/>
  <c r="F34" i="155"/>
  <c r="G34" i="155"/>
  <c r="H34" i="155"/>
  <c r="I34" i="155"/>
  <c r="J34" i="155"/>
  <c r="K34" i="155"/>
  <c r="L34" i="155"/>
  <c r="F35" i="155"/>
  <c r="G35" i="155"/>
  <c r="H35" i="155"/>
  <c r="I35" i="155"/>
  <c r="J35" i="155"/>
  <c r="K35" i="155"/>
  <c r="L35" i="155"/>
  <c r="F36" i="155"/>
  <c r="G36" i="155"/>
  <c r="H36" i="155"/>
  <c r="I36" i="155"/>
  <c r="J36" i="155"/>
  <c r="K36" i="155"/>
  <c r="L36" i="155"/>
  <c r="F37" i="155"/>
  <c r="G37" i="155"/>
  <c r="H37" i="155"/>
  <c r="I37" i="155"/>
  <c r="J37" i="155"/>
  <c r="K37" i="155"/>
  <c r="L37" i="155"/>
  <c r="F38" i="155"/>
  <c r="G38" i="155"/>
  <c r="H38" i="155"/>
  <c r="I38" i="155"/>
  <c r="J38" i="155"/>
  <c r="K38" i="155"/>
  <c r="L38" i="155"/>
  <c r="F39" i="155"/>
  <c r="G39" i="155"/>
  <c r="H39" i="155"/>
  <c r="I39" i="155"/>
  <c r="J39" i="155"/>
  <c r="K39" i="155"/>
  <c r="L39" i="155"/>
  <c r="F40" i="155"/>
  <c r="G40" i="155"/>
  <c r="H40" i="155"/>
  <c r="I40" i="155"/>
  <c r="J40" i="155"/>
  <c r="K40" i="155"/>
  <c r="L40" i="155"/>
  <c r="F41" i="155"/>
  <c r="G41" i="155"/>
  <c r="H41" i="155"/>
  <c r="I41" i="155"/>
  <c r="J41" i="155"/>
  <c r="K41" i="155"/>
  <c r="L41" i="155"/>
  <c r="F42" i="155"/>
  <c r="G42" i="155"/>
  <c r="H42" i="155"/>
  <c r="I42" i="155"/>
  <c r="J42" i="155"/>
  <c r="K42" i="155"/>
  <c r="L42" i="155"/>
  <c r="F43" i="155"/>
  <c r="G43" i="155"/>
  <c r="H43" i="155"/>
  <c r="I43" i="155"/>
  <c r="J43" i="155"/>
  <c r="K43" i="155"/>
  <c r="L43" i="155"/>
  <c r="F44" i="155"/>
  <c r="G44" i="155"/>
  <c r="H44" i="155"/>
  <c r="I44" i="155"/>
  <c r="J44" i="155"/>
  <c r="K44" i="155"/>
  <c r="L44" i="155"/>
  <c r="F45" i="155"/>
  <c r="G45" i="155"/>
  <c r="H45" i="155"/>
  <c r="I45" i="155"/>
  <c r="J45" i="155"/>
  <c r="K45" i="155"/>
  <c r="L45" i="155"/>
  <c r="F46" i="155"/>
  <c r="G46" i="155"/>
  <c r="H46" i="155"/>
  <c r="I46" i="155"/>
  <c r="J46" i="155"/>
  <c r="K46" i="155"/>
  <c r="L46" i="155"/>
  <c r="F47" i="155"/>
  <c r="G47" i="155"/>
  <c r="H47" i="155"/>
  <c r="I47" i="155"/>
  <c r="J47" i="155"/>
  <c r="K47" i="155"/>
  <c r="L47" i="155"/>
  <c r="F48" i="155"/>
  <c r="G48" i="155"/>
  <c r="H48" i="155"/>
  <c r="I48" i="155"/>
  <c r="J48" i="155"/>
  <c r="K48" i="155"/>
  <c r="L48" i="155"/>
  <c r="F49" i="155"/>
  <c r="G49" i="155"/>
  <c r="H49" i="155"/>
  <c r="I49" i="155"/>
  <c r="J49" i="155"/>
  <c r="K49" i="155"/>
  <c r="L49" i="155"/>
  <c r="F50" i="155"/>
  <c r="G50" i="155"/>
  <c r="H50" i="155"/>
  <c r="I50" i="155"/>
  <c r="J50" i="155"/>
  <c r="K50" i="155"/>
  <c r="L50" i="155"/>
  <c r="F51" i="155"/>
  <c r="G51" i="155"/>
  <c r="H51" i="155"/>
  <c r="I51" i="155"/>
  <c r="J51" i="155"/>
  <c r="K51" i="155"/>
  <c r="L51" i="155"/>
  <c r="F52" i="155"/>
  <c r="G52" i="155"/>
  <c r="H52" i="155"/>
  <c r="I52" i="155"/>
  <c r="J52" i="155"/>
  <c r="K52" i="155"/>
  <c r="L52" i="155"/>
  <c r="F53" i="155"/>
  <c r="G53" i="155"/>
  <c r="H53" i="155"/>
  <c r="I53" i="155"/>
  <c r="J53" i="155"/>
  <c r="K53" i="155"/>
  <c r="L53" i="155"/>
  <c r="F54" i="155"/>
  <c r="G54" i="155"/>
  <c r="H54" i="155"/>
  <c r="I54" i="155"/>
  <c r="J54" i="155"/>
  <c r="K54" i="155"/>
  <c r="L54" i="155"/>
  <c r="F55" i="155"/>
  <c r="G55" i="155"/>
  <c r="H55" i="155"/>
  <c r="I55" i="155"/>
  <c r="J55" i="155"/>
  <c r="K55" i="155"/>
  <c r="L55" i="155"/>
  <c r="F56" i="155"/>
  <c r="G56" i="155"/>
  <c r="H56" i="155"/>
  <c r="I56" i="155"/>
  <c r="J56" i="155"/>
  <c r="K56" i="155"/>
  <c r="L56" i="155"/>
  <c r="F57" i="155"/>
  <c r="G57" i="155"/>
  <c r="H57" i="155"/>
  <c r="I57" i="155"/>
  <c r="J57" i="155"/>
  <c r="K57" i="155"/>
  <c r="L57" i="155"/>
  <c r="F58" i="155"/>
  <c r="G58" i="155"/>
  <c r="H58" i="155"/>
  <c r="I58" i="155"/>
  <c r="J58" i="155"/>
  <c r="K58" i="155"/>
  <c r="L58" i="155"/>
  <c r="F59" i="155"/>
  <c r="G59" i="155"/>
  <c r="H59" i="155"/>
  <c r="I59" i="155"/>
  <c r="J59" i="155"/>
  <c r="K59" i="155"/>
  <c r="L59" i="155"/>
  <c r="F60" i="155"/>
  <c r="G60" i="155"/>
  <c r="H60" i="155"/>
  <c r="I60" i="155"/>
  <c r="J60" i="155"/>
  <c r="K60" i="155"/>
  <c r="L60" i="155"/>
  <c r="F61" i="155"/>
  <c r="G61" i="155"/>
  <c r="H61" i="155"/>
  <c r="I61" i="155"/>
  <c r="J61" i="155"/>
  <c r="K61" i="155"/>
  <c r="L61" i="155"/>
  <c r="F62" i="155"/>
  <c r="G62" i="155"/>
  <c r="H62" i="155"/>
  <c r="I62" i="155"/>
  <c r="J62" i="155"/>
  <c r="K62" i="155"/>
  <c r="L62" i="155"/>
  <c r="F63" i="155"/>
  <c r="G63" i="155"/>
  <c r="H63" i="155"/>
  <c r="I63" i="155"/>
  <c r="J63" i="155"/>
  <c r="K63" i="155"/>
  <c r="L63" i="155"/>
  <c r="G4" i="155"/>
  <c r="H4" i="155"/>
  <c r="I4" i="155"/>
  <c r="J4" i="155"/>
  <c r="K4" i="155"/>
  <c r="L4" i="155"/>
  <c r="F4" i="155"/>
  <c r="V123" i="155"/>
  <c r="W123" i="155"/>
  <c r="X123" i="155"/>
  <c r="Y123" i="155"/>
  <c r="Z123" i="155"/>
  <c r="AA123" i="155"/>
  <c r="V124" i="155"/>
  <c r="W124" i="155"/>
  <c r="X124" i="155"/>
  <c r="Y124" i="155"/>
  <c r="Z124" i="155"/>
  <c r="AA124" i="155"/>
  <c r="V125" i="155"/>
  <c r="W125" i="155"/>
  <c r="X125" i="155"/>
  <c r="Y125" i="155"/>
  <c r="Z125" i="155"/>
  <c r="AA125" i="155"/>
  <c r="V126" i="155"/>
  <c r="W126" i="155"/>
  <c r="X126" i="155"/>
  <c r="Y126" i="155"/>
  <c r="Z126" i="155"/>
  <c r="AA126" i="155"/>
  <c r="V127" i="155"/>
  <c r="W127" i="155"/>
  <c r="X127" i="155"/>
  <c r="Y127" i="155"/>
  <c r="Z127" i="155"/>
  <c r="AA127" i="155"/>
  <c r="V128" i="155"/>
  <c r="W128" i="155"/>
  <c r="X128" i="155"/>
  <c r="Y128" i="155"/>
  <c r="Z128" i="155"/>
  <c r="AA128" i="155"/>
  <c r="U124" i="155"/>
  <c r="U125" i="155"/>
  <c r="U126" i="155"/>
  <c r="U127" i="155"/>
  <c r="U128" i="155"/>
  <c r="U118" i="155"/>
  <c r="V118" i="155"/>
  <c r="W118" i="155"/>
  <c r="X118" i="155"/>
  <c r="Y118" i="155"/>
  <c r="Z118" i="155"/>
  <c r="AA118" i="155"/>
  <c r="U119" i="155"/>
  <c r="V119" i="155"/>
  <c r="W119" i="155"/>
  <c r="X119" i="155"/>
  <c r="Y119" i="155"/>
  <c r="Z119" i="155"/>
  <c r="AA119" i="155"/>
  <c r="U120" i="155"/>
  <c r="V120" i="155"/>
  <c r="W120" i="155"/>
  <c r="X120" i="155"/>
  <c r="Y120" i="155"/>
  <c r="Z120" i="155"/>
  <c r="AA120" i="155"/>
  <c r="U121" i="155"/>
  <c r="V121" i="155"/>
  <c r="W121" i="155"/>
  <c r="X121" i="155"/>
  <c r="Y121" i="155"/>
  <c r="Z121" i="155"/>
  <c r="AA121" i="155"/>
  <c r="U122" i="155"/>
  <c r="V122" i="155"/>
  <c r="W122" i="155"/>
  <c r="X122" i="155"/>
  <c r="Y122" i="155"/>
  <c r="Z122" i="155"/>
  <c r="AA122" i="155"/>
  <c r="V117" i="155"/>
  <c r="W117" i="155"/>
  <c r="X117" i="155"/>
  <c r="Y117" i="155"/>
  <c r="Z117" i="155"/>
  <c r="AA117" i="155"/>
  <c r="V111" i="155"/>
  <c r="W111" i="155"/>
  <c r="X111" i="155"/>
  <c r="Y111" i="155"/>
  <c r="Z111" i="155"/>
  <c r="AA111" i="155"/>
  <c r="V112" i="155"/>
  <c r="W112" i="155"/>
  <c r="X112" i="155"/>
  <c r="Y112" i="155"/>
  <c r="Z112" i="155"/>
  <c r="AA112" i="155"/>
  <c r="V113" i="155"/>
  <c r="W113" i="155"/>
  <c r="X113" i="155"/>
  <c r="Y113" i="155"/>
  <c r="Z113" i="155"/>
  <c r="AA113" i="155"/>
  <c r="V114" i="155"/>
  <c r="W114" i="155"/>
  <c r="X114" i="155"/>
  <c r="Y114" i="155"/>
  <c r="Z114" i="155"/>
  <c r="AA114" i="155"/>
  <c r="V115" i="155"/>
  <c r="W115" i="155"/>
  <c r="X115" i="155"/>
  <c r="Y115" i="155"/>
  <c r="Z115" i="155"/>
  <c r="AA115" i="155"/>
  <c r="V116" i="155"/>
  <c r="W116" i="155"/>
  <c r="X116" i="155"/>
  <c r="Y116" i="155"/>
  <c r="Z116" i="155"/>
  <c r="AA116" i="155"/>
  <c r="U112" i="155"/>
  <c r="U113" i="155"/>
  <c r="U114" i="155"/>
  <c r="U115" i="155"/>
  <c r="U116" i="155"/>
  <c r="U106" i="155"/>
  <c r="V106" i="155"/>
  <c r="W106" i="155"/>
  <c r="X106" i="155"/>
  <c r="Y106" i="155"/>
  <c r="Z106" i="155"/>
  <c r="AA106" i="155"/>
  <c r="U107" i="155"/>
  <c r="V107" i="155"/>
  <c r="W107" i="155"/>
  <c r="X107" i="155"/>
  <c r="Y107" i="155"/>
  <c r="Z107" i="155"/>
  <c r="AA107" i="155"/>
  <c r="U108" i="155"/>
  <c r="V108" i="155"/>
  <c r="W108" i="155"/>
  <c r="X108" i="155"/>
  <c r="Y108" i="155"/>
  <c r="Z108" i="155"/>
  <c r="AA108" i="155"/>
  <c r="U109" i="155"/>
  <c r="V109" i="155"/>
  <c r="W109" i="155"/>
  <c r="X109" i="155"/>
  <c r="Y109" i="155"/>
  <c r="Z109" i="155"/>
  <c r="AA109" i="155"/>
  <c r="U110" i="155"/>
  <c r="V110" i="155"/>
  <c r="W110" i="155"/>
  <c r="X110" i="155"/>
  <c r="Y110" i="155"/>
  <c r="Z110" i="155"/>
  <c r="AA110" i="155"/>
  <c r="V105" i="155"/>
  <c r="W105" i="155"/>
  <c r="X105" i="155"/>
  <c r="Y105" i="155"/>
  <c r="Z105" i="155"/>
  <c r="AA105" i="155"/>
  <c r="U100" i="155"/>
  <c r="V100" i="155"/>
  <c r="W100" i="155"/>
  <c r="X100" i="155"/>
  <c r="Y100" i="155"/>
  <c r="Z100" i="155"/>
  <c r="AA100" i="155"/>
  <c r="U101" i="155"/>
  <c r="V101" i="155"/>
  <c r="W101" i="155"/>
  <c r="X101" i="155"/>
  <c r="Y101" i="155"/>
  <c r="Z101" i="155"/>
  <c r="AA101" i="155"/>
  <c r="U102" i="155"/>
  <c r="V102" i="155"/>
  <c r="W102" i="155"/>
  <c r="X102" i="155"/>
  <c r="Y102" i="155"/>
  <c r="Z102" i="155"/>
  <c r="AA102" i="155"/>
  <c r="U103" i="155"/>
  <c r="V103" i="155"/>
  <c r="W103" i="155"/>
  <c r="X103" i="155"/>
  <c r="Y103" i="155"/>
  <c r="Z103" i="155"/>
  <c r="AA103" i="155"/>
  <c r="U104" i="155"/>
  <c r="V104" i="155"/>
  <c r="W104" i="155"/>
  <c r="X104" i="155"/>
  <c r="Y104" i="155"/>
  <c r="Z104" i="155"/>
  <c r="AA104" i="155"/>
  <c r="V99" i="155"/>
  <c r="W99" i="155"/>
  <c r="X99" i="155"/>
  <c r="Y99" i="155"/>
  <c r="Z99" i="155"/>
  <c r="AA99" i="155"/>
  <c r="U94" i="155"/>
  <c r="V94" i="155"/>
  <c r="W94" i="155"/>
  <c r="X94" i="155"/>
  <c r="Y94" i="155"/>
  <c r="Z94" i="155"/>
  <c r="AA94" i="155"/>
  <c r="U95" i="155"/>
  <c r="V95" i="155"/>
  <c r="W95" i="155"/>
  <c r="X95" i="155"/>
  <c r="Y95" i="155"/>
  <c r="Z95" i="155"/>
  <c r="AA95" i="155"/>
  <c r="U96" i="155"/>
  <c r="V96" i="155"/>
  <c r="W96" i="155"/>
  <c r="X96" i="155"/>
  <c r="Y96" i="155"/>
  <c r="Z96" i="155"/>
  <c r="AA96" i="155"/>
  <c r="U97" i="155"/>
  <c r="V97" i="155"/>
  <c r="W97" i="155"/>
  <c r="X97" i="155"/>
  <c r="Y97" i="155"/>
  <c r="Z97" i="155"/>
  <c r="AA97" i="155"/>
  <c r="U98" i="155"/>
  <c r="V98" i="155"/>
  <c r="W98" i="155"/>
  <c r="X98" i="155"/>
  <c r="Y98" i="155"/>
  <c r="Z98" i="155"/>
  <c r="AA98" i="155"/>
  <c r="V93" i="155"/>
  <c r="W93" i="155"/>
  <c r="X93" i="155"/>
  <c r="Y93" i="155"/>
  <c r="Z93" i="155"/>
  <c r="AA93" i="155"/>
  <c r="U88" i="155"/>
  <c r="V88" i="155"/>
  <c r="W88" i="155"/>
  <c r="X88" i="155"/>
  <c r="Y88" i="155"/>
  <c r="Z88" i="155"/>
  <c r="AA88" i="155"/>
  <c r="U89" i="155"/>
  <c r="V89" i="155"/>
  <c r="W89" i="155"/>
  <c r="X89" i="155"/>
  <c r="Y89" i="155"/>
  <c r="Z89" i="155"/>
  <c r="AA89" i="155"/>
  <c r="U90" i="155"/>
  <c r="V90" i="155"/>
  <c r="W90" i="155"/>
  <c r="X90" i="155"/>
  <c r="Y90" i="155"/>
  <c r="Z90" i="155"/>
  <c r="AA90" i="155"/>
  <c r="U91" i="155"/>
  <c r="V91" i="155"/>
  <c r="W91" i="155"/>
  <c r="X91" i="155"/>
  <c r="Y91" i="155"/>
  <c r="Z91" i="155"/>
  <c r="AA91" i="155"/>
  <c r="U92" i="155"/>
  <c r="V92" i="155"/>
  <c r="W92" i="155"/>
  <c r="X92" i="155"/>
  <c r="Y92" i="155"/>
  <c r="Z92" i="155"/>
  <c r="AA92" i="155"/>
  <c r="V87" i="155"/>
  <c r="W87" i="155"/>
  <c r="X87" i="155"/>
  <c r="Y87" i="155"/>
  <c r="Z87" i="155"/>
  <c r="AA87" i="155"/>
  <c r="U82" i="155"/>
  <c r="V82" i="155"/>
  <c r="W82" i="155"/>
  <c r="X82" i="155"/>
  <c r="Y82" i="155"/>
  <c r="Z82" i="155"/>
  <c r="AA82" i="155"/>
  <c r="U83" i="155"/>
  <c r="V83" i="155"/>
  <c r="W83" i="155"/>
  <c r="X83" i="155"/>
  <c r="Y83" i="155"/>
  <c r="Z83" i="155"/>
  <c r="AA83" i="155"/>
  <c r="U84" i="155"/>
  <c r="V84" i="155"/>
  <c r="W84" i="155"/>
  <c r="X84" i="155"/>
  <c r="Y84" i="155"/>
  <c r="Z84" i="155"/>
  <c r="AA84" i="155"/>
  <c r="U85" i="155"/>
  <c r="V85" i="155"/>
  <c r="W85" i="155"/>
  <c r="X85" i="155"/>
  <c r="Y85" i="155"/>
  <c r="Z85" i="155"/>
  <c r="AA85" i="155"/>
  <c r="U86" i="155"/>
  <c r="V86" i="155"/>
  <c r="W86" i="155"/>
  <c r="X86" i="155"/>
  <c r="Y86" i="155"/>
  <c r="Z86" i="155"/>
  <c r="AA86" i="155"/>
  <c r="V81" i="155"/>
  <c r="W81" i="155"/>
  <c r="X81" i="155"/>
  <c r="Y81" i="155"/>
  <c r="Z81" i="155"/>
  <c r="AA81" i="155"/>
  <c r="U76" i="155"/>
  <c r="V76" i="155"/>
  <c r="W76" i="155"/>
  <c r="X76" i="155"/>
  <c r="Y76" i="155"/>
  <c r="Z76" i="155"/>
  <c r="AA76" i="155"/>
  <c r="U77" i="155"/>
  <c r="V77" i="155"/>
  <c r="W77" i="155"/>
  <c r="X77" i="155"/>
  <c r="Y77" i="155"/>
  <c r="Z77" i="155"/>
  <c r="AA77" i="155"/>
  <c r="U78" i="155"/>
  <c r="V78" i="155"/>
  <c r="W78" i="155"/>
  <c r="X78" i="155"/>
  <c r="Y78" i="155"/>
  <c r="Z78" i="155"/>
  <c r="AA78" i="155"/>
  <c r="U79" i="155"/>
  <c r="V79" i="155"/>
  <c r="W79" i="155"/>
  <c r="X79" i="155"/>
  <c r="Y79" i="155"/>
  <c r="Z79" i="155"/>
  <c r="AA79" i="155"/>
  <c r="U80" i="155"/>
  <c r="V80" i="155"/>
  <c r="W80" i="155"/>
  <c r="X80" i="155"/>
  <c r="Y80" i="155"/>
  <c r="Z80" i="155"/>
  <c r="AA80" i="155"/>
  <c r="V75" i="155"/>
  <c r="W75" i="155"/>
  <c r="X75" i="155"/>
  <c r="Y75" i="155"/>
  <c r="Z75" i="155"/>
  <c r="AA75" i="155"/>
  <c r="U123" i="155"/>
  <c r="U117" i="155"/>
  <c r="U111" i="155"/>
  <c r="U105" i="155"/>
  <c r="U99" i="155"/>
  <c r="U93" i="155"/>
  <c r="U87" i="155"/>
  <c r="U81" i="155"/>
  <c r="U75" i="155"/>
  <c r="U70" i="155"/>
  <c r="V70" i="155"/>
  <c r="W70" i="155"/>
  <c r="X70" i="155"/>
  <c r="Y70" i="155"/>
  <c r="Z70" i="155"/>
  <c r="AA70" i="155"/>
  <c r="U71" i="155"/>
  <c r="V71" i="155"/>
  <c r="W71" i="155"/>
  <c r="X71" i="155"/>
  <c r="Y71" i="155"/>
  <c r="Z71" i="155"/>
  <c r="AA71" i="155"/>
  <c r="U72" i="155"/>
  <c r="V72" i="155"/>
  <c r="W72" i="155"/>
  <c r="X72" i="155"/>
  <c r="Y72" i="155"/>
  <c r="Z72" i="155"/>
  <c r="AA72" i="155"/>
  <c r="U73" i="155"/>
  <c r="V73" i="155"/>
  <c r="W73" i="155"/>
  <c r="X73" i="155"/>
  <c r="Y73" i="155"/>
  <c r="Z73" i="155"/>
  <c r="AA73" i="155"/>
  <c r="U74" i="155"/>
  <c r="V74" i="155"/>
  <c r="W74" i="155"/>
  <c r="X74" i="155"/>
  <c r="Y74" i="155"/>
  <c r="Z74" i="155"/>
  <c r="AA74" i="155"/>
  <c r="V69" i="155"/>
  <c r="W69" i="155"/>
  <c r="X69" i="155"/>
  <c r="Y69" i="155"/>
  <c r="Z69" i="155"/>
  <c r="AA69" i="155"/>
  <c r="U69" i="155"/>
  <c r="F5" i="156"/>
  <c r="G5" i="156"/>
  <c r="H5" i="156"/>
  <c r="I5" i="156"/>
  <c r="J5" i="156"/>
  <c r="K5" i="156"/>
  <c r="L5" i="156"/>
  <c r="F6" i="156"/>
  <c r="G6" i="156"/>
  <c r="H6" i="156"/>
  <c r="I6" i="156"/>
  <c r="J6" i="156"/>
  <c r="K6" i="156"/>
  <c r="L6" i="156"/>
  <c r="F7" i="156"/>
  <c r="G7" i="156"/>
  <c r="H7" i="156"/>
  <c r="I7" i="156"/>
  <c r="J7" i="156"/>
  <c r="K7" i="156"/>
  <c r="L7" i="156"/>
  <c r="F8" i="156"/>
  <c r="G8" i="156"/>
  <c r="H8" i="156"/>
  <c r="I8" i="156"/>
  <c r="J8" i="156"/>
  <c r="K8" i="156"/>
  <c r="L8" i="156"/>
  <c r="F9" i="156"/>
  <c r="G9" i="156"/>
  <c r="H9" i="156"/>
  <c r="I9" i="156"/>
  <c r="J9" i="156"/>
  <c r="K9" i="156"/>
  <c r="L9" i="156"/>
  <c r="F10" i="156"/>
  <c r="G10" i="156"/>
  <c r="H10" i="156"/>
  <c r="I10" i="156"/>
  <c r="J10" i="156"/>
  <c r="K10" i="156"/>
  <c r="L10" i="156"/>
  <c r="F11" i="156"/>
  <c r="G11" i="156"/>
  <c r="H11" i="156"/>
  <c r="I11" i="156"/>
  <c r="J11" i="156"/>
  <c r="K11" i="156"/>
  <c r="L11" i="156"/>
  <c r="F12" i="156"/>
  <c r="G12" i="156"/>
  <c r="H12" i="156"/>
  <c r="I12" i="156"/>
  <c r="J12" i="156"/>
  <c r="K12" i="156"/>
  <c r="L12" i="156"/>
  <c r="F13" i="156"/>
  <c r="G13" i="156"/>
  <c r="H13" i="156"/>
  <c r="I13" i="156"/>
  <c r="J13" i="156"/>
  <c r="K13" i="156"/>
  <c r="L13" i="156"/>
  <c r="F14" i="156"/>
  <c r="G14" i="156"/>
  <c r="H14" i="156"/>
  <c r="I14" i="156"/>
  <c r="J14" i="156"/>
  <c r="K14" i="156"/>
  <c r="L14" i="156"/>
  <c r="F15" i="156"/>
  <c r="G15" i="156"/>
  <c r="H15" i="156"/>
  <c r="I15" i="156"/>
  <c r="J15" i="156"/>
  <c r="K15" i="156"/>
  <c r="L15" i="156"/>
  <c r="F16" i="156"/>
  <c r="G16" i="156"/>
  <c r="H16" i="156"/>
  <c r="I16" i="156"/>
  <c r="J16" i="156"/>
  <c r="K16" i="156"/>
  <c r="L16" i="156"/>
  <c r="F17" i="156"/>
  <c r="G17" i="156"/>
  <c r="H17" i="156"/>
  <c r="I17" i="156"/>
  <c r="J17" i="156"/>
  <c r="K17" i="156"/>
  <c r="L17" i="156"/>
  <c r="F18" i="156"/>
  <c r="G18" i="156"/>
  <c r="H18" i="156"/>
  <c r="I18" i="156"/>
  <c r="J18" i="156"/>
  <c r="K18" i="156"/>
  <c r="L18" i="156"/>
  <c r="F19" i="156"/>
  <c r="G19" i="156"/>
  <c r="H19" i="156"/>
  <c r="I19" i="156"/>
  <c r="J19" i="156"/>
  <c r="K19" i="156"/>
  <c r="L19" i="156"/>
  <c r="F20" i="156"/>
  <c r="G20" i="156"/>
  <c r="H20" i="156"/>
  <c r="I20" i="156"/>
  <c r="J20" i="156"/>
  <c r="K20" i="156"/>
  <c r="L20" i="156"/>
  <c r="F21" i="156"/>
  <c r="G21" i="156"/>
  <c r="H21" i="156"/>
  <c r="I21" i="156"/>
  <c r="J21" i="156"/>
  <c r="K21" i="156"/>
  <c r="L21" i="156"/>
  <c r="F22" i="156"/>
  <c r="G22" i="156"/>
  <c r="H22" i="156"/>
  <c r="I22" i="156"/>
  <c r="J22" i="156"/>
  <c r="K22" i="156"/>
  <c r="L22" i="156"/>
  <c r="F23" i="156"/>
  <c r="G23" i="156"/>
  <c r="H23" i="156"/>
  <c r="I23" i="156"/>
  <c r="J23" i="156"/>
  <c r="K23" i="156"/>
  <c r="L23" i="156"/>
  <c r="G4" i="156"/>
  <c r="H4" i="156"/>
  <c r="I4" i="156"/>
  <c r="J4" i="156"/>
  <c r="K4" i="156"/>
  <c r="L4" i="156"/>
  <c r="F4" i="156"/>
  <c r="R48" i="156"/>
  <c r="S48" i="156"/>
  <c r="T48" i="156"/>
  <c r="U48" i="156"/>
  <c r="V48" i="156"/>
  <c r="W48" i="156"/>
  <c r="X48" i="156"/>
  <c r="S47" i="156"/>
  <c r="T47" i="156"/>
  <c r="U47" i="156"/>
  <c r="V47" i="156"/>
  <c r="W47" i="156"/>
  <c r="X47" i="156"/>
  <c r="R46" i="156"/>
  <c r="S46" i="156"/>
  <c r="T46" i="156"/>
  <c r="U46" i="156"/>
  <c r="V46" i="156"/>
  <c r="W46" i="156"/>
  <c r="X46" i="156"/>
  <c r="S45" i="156"/>
  <c r="T45" i="156"/>
  <c r="U45" i="156"/>
  <c r="V45" i="156"/>
  <c r="W45" i="156"/>
  <c r="X45" i="156"/>
  <c r="R44" i="156"/>
  <c r="S44" i="156"/>
  <c r="T44" i="156"/>
  <c r="U44" i="156"/>
  <c r="V44" i="156"/>
  <c r="W44" i="156"/>
  <c r="X44" i="156"/>
  <c r="S43" i="156"/>
  <c r="T43" i="156"/>
  <c r="U43" i="156"/>
  <c r="V43" i="156"/>
  <c r="W43" i="156"/>
  <c r="X43" i="156"/>
  <c r="R42" i="156"/>
  <c r="S42" i="156"/>
  <c r="T42" i="156"/>
  <c r="U42" i="156"/>
  <c r="V42" i="156"/>
  <c r="W42" i="156"/>
  <c r="X42" i="156"/>
  <c r="S41" i="156"/>
  <c r="T41" i="156"/>
  <c r="U41" i="156"/>
  <c r="V41" i="156"/>
  <c r="W41" i="156"/>
  <c r="X41" i="156"/>
  <c r="R40" i="156"/>
  <c r="S40" i="156"/>
  <c r="T40" i="156"/>
  <c r="U40" i="156"/>
  <c r="V40" i="156"/>
  <c r="W40" i="156"/>
  <c r="X40" i="156"/>
  <c r="S39" i="156"/>
  <c r="T39" i="156"/>
  <c r="U39" i="156"/>
  <c r="V39" i="156"/>
  <c r="W39" i="156"/>
  <c r="X39" i="156"/>
  <c r="R38" i="156"/>
  <c r="S38" i="156"/>
  <c r="T38" i="156"/>
  <c r="U38" i="156"/>
  <c r="V38" i="156"/>
  <c r="W38" i="156"/>
  <c r="X38" i="156"/>
  <c r="S37" i="156"/>
  <c r="T37" i="156"/>
  <c r="U37" i="156"/>
  <c r="V37" i="156"/>
  <c r="W37" i="156"/>
  <c r="X37" i="156"/>
  <c r="R36" i="156"/>
  <c r="S36" i="156"/>
  <c r="T36" i="156"/>
  <c r="U36" i="156"/>
  <c r="V36" i="156"/>
  <c r="W36" i="156"/>
  <c r="X36" i="156"/>
  <c r="S35" i="156"/>
  <c r="T35" i="156"/>
  <c r="U35" i="156"/>
  <c r="V35" i="156"/>
  <c r="W35" i="156"/>
  <c r="X35" i="156"/>
  <c r="R34" i="156"/>
  <c r="S34" i="156"/>
  <c r="T34" i="156"/>
  <c r="U34" i="156"/>
  <c r="V34" i="156"/>
  <c r="W34" i="156"/>
  <c r="X34" i="156"/>
  <c r="S33" i="156"/>
  <c r="T33" i="156"/>
  <c r="U33" i="156"/>
  <c r="V33" i="156"/>
  <c r="W33" i="156"/>
  <c r="X33" i="156"/>
  <c r="R32" i="156"/>
  <c r="S32" i="156"/>
  <c r="T32" i="156"/>
  <c r="U32" i="156"/>
  <c r="V32" i="156"/>
  <c r="W32" i="156"/>
  <c r="X32" i="156"/>
  <c r="S31" i="156"/>
  <c r="T31" i="156"/>
  <c r="U31" i="156"/>
  <c r="V31" i="156"/>
  <c r="W31" i="156"/>
  <c r="X31" i="156"/>
  <c r="R47" i="156"/>
  <c r="R45" i="156"/>
  <c r="R43" i="156"/>
  <c r="R41" i="156"/>
  <c r="R39" i="156"/>
  <c r="R37" i="156"/>
  <c r="R35" i="156"/>
  <c r="R33" i="156"/>
  <c r="R31" i="156"/>
  <c r="S29" i="156"/>
  <c r="T29" i="156"/>
  <c r="U29" i="156"/>
  <c r="V29" i="156"/>
  <c r="W29" i="156"/>
  <c r="X29" i="156"/>
  <c r="S30" i="156"/>
  <c r="T30" i="156"/>
  <c r="U30" i="156"/>
  <c r="V30" i="156"/>
  <c r="W30" i="156"/>
  <c r="X30" i="156"/>
  <c r="R30" i="156"/>
  <c r="R29" i="156"/>
  <c r="F6" i="154"/>
  <c r="G6" i="154"/>
  <c r="H6" i="154"/>
  <c r="I6" i="154"/>
  <c r="J6" i="154"/>
  <c r="K6" i="154"/>
  <c r="L6" i="154"/>
  <c r="F7" i="154"/>
  <c r="G7" i="154"/>
  <c r="H7" i="154"/>
  <c r="I7" i="154"/>
  <c r="J7" i="154"/>
  <c r="K7" i="154"/>
  <c r="L7" i="154"/>
  <c r="F8" i="154"/>
  <c r="G8" i="154"/>
  <c r="H8" i="154"/>
  <c r="I8" i="154"/>
  <c r="J8" i="154"/>
  <c r="K8" i="154"/>
  <c r="L8" i="154"/>
  <c r="F9" i="154"/>
  <c r="G9" i="154"/>
  <c r="H9" i="154"/>
  <c r="I9" i="154"/>
  <c r="J9" i="154"/>
  <c r="K9" i="154"/>
  <c r="L9" i="154"/>
  <c r="F12" i="154"/>
  <c r="G12" i="154"/>
  <c r="H12" i="154"/>
  <c r="I12" i="154"/>
  <c r="J12" i="154"/>
  <c r="K12" i="154"/>
  <c r="L12" i="154"/>
  <c r="F13" i="154"/>
  <c r="G13" i="154"/>
  <c r="H13" i="154"/>
  <c r="I13" i="154"/>
  <c r="J13" i="154"/>
  <c r="K13" i="154"/>
  <c r="L13" i="154"/>
  <c r="F14" i="154"/>
  <c r="G14" i="154"/>
  <c r="H14" i="154"/>
  <c r="I14" i="154"/>
  <c r="J14" i="154"/>
  <c r="K14" i="154"/>
  <c r="L14" i="154"/>
  <c r="F15" i="154"/>
  <c r="G15" i="154"/>
  <c r="H15" i="154"/>
  <c r="I15" i="154"/>
  <c r="J15" i="154"/>
  <c r="K15" i="154"/>
  <c r="L15" i="154"/>
  <c r="F18" i="154"/>
  <c r="G18" i="154"/>
  <c r="H18" i="154"/>
  <c r="I18" i="154"/>
  <c r="J18" i="154"/>
  <c r="K18" i="154"/>
  <c r="L18" i="154"/>
  <c r="F19" i="154"/>
  <c r="G19" i="154"/>
  <c r="H19" i="154"/>
  <c r="I19" i="154"/>
  <c r="J19" i="154"/>
  <c r="K19" i="154"/>
  <c r="L19" i="154"/>
  <c r="F20" i="154"/>
  <c r="G20" i="154"/>
  <c r="H20" i="154"/>
  <c r="I20" i="154"/>
  <c r="J20" i="154"/>
  <c r="K20" i="154"/>
  <c r="L20" i="154"/>
  <c r="F21" i="154"/>
  <c r="G21" i="154"/>
  <c r="H21" i="154"/>
  <c r="I21" i="154"/>
  <c r="J21" i="154"/>
  <c r="K21" i="154"/>
  <c r="L21" i="154"/>
  <c r="F24" i="154"/>
  <c r="G24" i="154"/>
  <c r="H24" i="154"/>
  <c r="I24" i="154"/>
  <c r="J24" i="154"/>
  <c r="K24" i="154"/>
  <c r="L24" i="154"/>
  <c r="F25" i="154"/>
  <c r="G25" i="154"/>
  <c r="H25" i="154"/>
  <c r="I25" i="154"/>
  <c r="J25" i="154"/>
  <c r="K25" i="154"/>
  <c r="L25" i="154"/>
  <c r="F26" i="154"/>
  <c r="G26" i="154"/>
  <c r="H26" i="154"/>
  <c r="I26" i="154"/>
  <c r="J26" i="154"/>
  <c r="K26" i="154"/>
  <c r="L26" i="154"/>
  <c r="F27" i="154"/>
  <c r="G27" i="154"/>
  <c r="H27" i="154"/>
  <c r="I27" i="154"/>
  <c r="J27" i="154"/>
  <c r="K27" i="154"/>
  <c r="L27" i="154"/>
  <c r="F30" i="154"/>
  <c r="G30" i="154"/>
  <c r="H30" i="154"/>
  <c r="I30" i="154"/>
  <c r="J30" i="154"/>
  <c r="K30" i="154"/>
  <c r="L30" i="154"/>
  <c r="F31" i="154"/>
  <c r="G31" i="154"/>
  <c r="H31" i="154"/>
  <c r="I31" i="154"/>
  <c r="J31" i="154"/>
  <c r="K31" i="154"/>
  <c r="L31" i="154"/>
  <c r="F32" i="154"/>
  <c r="G32" i="154"/>
  <c r="H32" i="154"/>
  <c r="I32" i="154"/>
  <c r="J32" i="154"/>
  <c r="K32" i="154"/>
  <c r="L32" i="154"/>
  <c r="F33" i="154"/>
  <c r="G33" i="154"/>
  <c r="H33" i="154"/>
  <c r="I33" i="154"/>
  <c r="J33" i="154"/>
  <c r="K33" i="154"/>
  <c r="L33" i="154"/>
  <c r="F36" i="154"/>
  <c r="G36" i="154"/>
  <c r="H36" i="154"/>
  <c r="I36" i="154"/>
  <c r="J36" i="154"/>
  <c r="K36" i="154"/>
  <c r="L36" i="154"/>
  <c r="F37" i="154"/>
  <c r="G37" i="154"/>
  <c r="H37" i="154"/>
  <c r="I37" i="154"/>
  <c r="J37" i="154"/>
  <c r="K37" i="154"/>
  <c r="L37" i="154"/>
  <c r="F38" i="154"/>
  <c r="G38" i="154"/>
  <c r="H38" i="154"/>
  <c r="I38" i="154"/>
  <c r="J38" i="154"/>
  <c r="K38" i="154"/>
  <c r="L38" i="154"/>
  <c r="F39" i="154"/>
  <c r="G39" i="154"/>
  <c r="H39" i="154"/>
  <c r="I39" i="154"/>
  <c r="J39" i="154"/>
  <c r="K39" i="154"/>
  <c r="L39" i="154"/>
  <c r="F42" i="154"/>
  <c r="G42" i="154"/>
  <c r="H42" i="154"/>
  <c r="I42" i="154"/>
  <c r="J42" i="154"/>
  <c r="K42" i="154"/>
  <c r="L42" i="154"/>
  <c r="F43" i="154"/>
  <c r="G43" i="154"/>
  <c r="H43" i="154"/>
  <c r="I43" i="154"/>
  <c r="J43" i="154"/>
  <c r="K43" i="154"/>
  <c r="L43" i="154"/>
  <c r="F44" i="154"/>
  <c r="G44" i="154"/>
  <c r="H44" i="154"/>
  <c r="I44" i="154"/>
  <c r="J44" i="154"/>
  <c r="K44" i="154"/>
  <c r="L44" i="154"/>
  <c r="F45" i="154"/>
  <c r="G45" i="154"/>
  <c r="H45" i="154"/>
  <c r="I45" i="154"/>
  <c r="J45" i="154"/>
  <c r="K45" i="154"/>
  <c r="L45" i="154"/>
  <c r="F48" i="154"/>
  <c r="G48" i="154"/>
  <c r="H48" i="154"/>
  <c r="I48" i="154"/>
  <c r="J48" i="154"/>
  <c r="K48" i="154"/>
  <c r="L48" i="154"/>
  <c r="F49" i="154"/>
  <c r="G49" i="154"/>
  <c r="H49" i="154"/>
  <c r="I49" i="154"/>
  <c r="J49" i="154"/>
  <c r="K49" i="154"/>
  <c r="L49" i="154"/>
  <c r="F50" i="154"/>
  <c r="G50" i="154"/>
  <c r="H50" i="154"/>
  <c r="I50" i="154"/>
  <c r="J50" i="154"/>
  <c r="K50" i="154"/>
  <c r="L50" i="154"/>
  <c r="F51" i="154"/>
  <c r="G51" i="154"/>
  <c r="H51" i="154"/>
  <c r="I51" i="154"/>
  <c r="J51" i="154"/>
  <c r="K51" i="154"/>
  <c r="L51" i="154"/>
  <c r="F54" i="154"/>
  <c r="G54" i="154"/>
  <c r="H54" i="154"/>
  <c r="I54" i="154"/>
  <c r="J54" i="154"/>
  <c r="K54" i="154"/>
  <c r="L54" i="154"/>
  <c r="F55" i="154"/>
  <c r="G55" i="154"/>
  <c r="H55" i="154"/>
  <c r="I55" i="154"/>
  <c r="J55" i="154"/>
  <c r="K55" i="154"/>
  <c r="L55" i="154"/>
  <c r="F56" i="154"/>
  <c r="G56" i="154"/>
  <c r="H56" i="154"/>
  <c r="I56" i="154"/>
  <c r="J56" i="154"/>
  <c r="K56" i="154"/>
  <c r="L56" i="154"/>
  <c r="F57" i="154"/>
  <c r="G57" i="154"/>
  <c r="H57" i="154"/>
  <c r="I57" i="154"/>
  <c r="J57" i="154"/>
  <c r="K57" i="154"/>
  <c r="L57" i="154"/>
  <c r="F60" i="154"/>
  <c r="G60" i="154"/>
  <c r="H60" i="154"/>
  <c r="I60" i="154"/>
  <c r="J60" i="154"/>
  <c r="K60" i="154"/>
  <c r="L60" i="154"/>
  <c r="F61" i="154"/>
  <c r="G61" i="154"/>
  <c r="H61" i="154"/>
  <c r="I61" i="154"/>
  <c r="J61" i="154"/>
  <c r="K61" i="154"/>
  <c r="L61" i="154"/>
  <c r="F62" i="154"/>
  <c r="G62" i="154"/>
  <c r="H62" i="154"/>
  <c r="I62" i="154"/>
  <c r="J62" i="154"/>
  <c r="K62" i="154"/>
  <c r="L62" i="154"/>
  <c r="F63" i="154"/>
  <c r="G63" i="154"/>
  <c r="H63" i="154"/>
  <c r="I63" i="154"/>
  <c r="J63" i="154"/>
  <c r="K63" i="154"/>
  <c r="L63" i="154"/>
  <c r="F59" i="154"/>
  <c r="G59" i="154"/>
  <c r="H59" i="154"/>
  <c r="I59" i="154"/>
  <c r="J59" i="154"/>
  <c r="K59" i="154"/>
  <c r="L59" i="154"/>
  <c r="G58" i="154"/>
  <c r="H58" i="154"/>
  <c r="I58" i="154"/>
  <c r="J58" i="154"/>
  <c r="K58" i="154"/>
  <c r="L58" i="154"/>
  <c r="F58" i="154"/>
  <c r="F53" i="154"/>
  <c r="G53" i="154"/>
  <c r="H53" i="154"/>
  <c r="I53" i="154"/>
  <c r="J53" i="154"/>
  <c r="K53" i="154"/>
  <c r="L53" i="154"/>
  <c r="G52" i="154"/>
  <c r="H52" i="154"/>
  <c r="I52" i="154"/>
  <c r="J52" i="154"/>
  <c r="K52" i="154"/>
  <c r="L52" i="154"/>
  <c r="F52" i="154"/>
  <c r="F47" i="154"/>
  <c r="G47" i="154"/>
  <c r="H47" i="154"/>
  <c r="I47" i="154"/>
  <c r="J47" i="154"/>
  <c r="K47" i="154"/>
  <c r="L47" i="154"/>
  <c r="G46" i="154"/>
  <c r="H46" i="154"/>
  <c r="I46" i="154"/>
  <c r="J46" i="154"/>
  <c r="K46" i="154"/>
  <c r="L46" i="154"/>
  <c r="F46" i="154"/>
  <c r="F41" i="154"/>
  <c r="G41" i="154"/>
  <c r="H41" i="154"/>
  <c r="I41" i="154"/>
  <c r="J41" i="154"/>
  <c r="K41" i="154"/>
  <c r="L41" i="154"/>
  <c r="G40" i="154"/>
  <c r="H40" i="154"/>
  <c r="I40" i="154"/>
  <c r="J40" i="154"/>
  <c r="K40" i="154"/>
  <c r="L40" i="154"/>
  <c r="F40" i="154"/>
  <c r="F35" i="154"/>
  <c r="G35" i="154"/>
  <c r="H35" i="154"/>
  <c r="I35" i="154"/>
  <c r="J35" i="154"/>
  <c r="K35" i="154"/>
  <c r="L35" i="154"/>
  <c r="G34" i="154"/>
  <c r="H34" i="154"/>
  <c r="I34" i="154"/>
  <c r="J34" i="154"/>
  <c r="K34" i="154"/>
  <c r="L34" i="154"/>
  <c r="F34" i="154"/>
  <c r="F29" i="154"/>
  <c r="G29" i="154"/>
  <c r="H29" i="154"/>
  <c r="I29" i="154"/>
  <c r="J29" i="154"/>
  <c r="K29" i="154"/>
  <c r="L29" i="154"/>
  <c r="G28" i="154"/>
  <c r="H28" i="154"/>
  <c r="I28" i="154"/>
  <c r="J28" i="154"/>
  <c r="K28" i="154"/>
  <c r="L28" i="154"/>
  <c r="F28" i="154"/>
  <c r="F23" i="154"/>
  <c r="G23" i="154"/>
  <c r="H23" i="154"/>
  <c r="I23" i="154"/>
  <c r="J23" i="154"/>
  <c r="K23" i="154"/>
  <c r="L23" i="154"/>
  <c r="G22" i="154"/>
  <c r="H22" i="154"/>
  <c r="I22" i="154"/>
  <c r="J22" i="154"/>
  <c r="K22" i="154"/>
  <c r="L22" i="154"/>
  <c r="F22" i="154"/>
  <c r="F17" i="154"/>
  <c r="G17" i="154"/>
  <c r="H17" i="154"/>
  <c r="I17" i="154"/>
  <c r="J17" i="154"/>
  <c r="K17" i="154"/>
  <c r="L17" i="154"/>
  <c r="G16" i="154"/>
  <c r="H16" i="154"/>
  <c r="I16" i="154"/>
  <c r="J16" i="154"/>
  <c r="K16" i="154"/>
  <c r="L16" i="154"/>
  <c r="F16" i="154"/>
  <c r="F11" i="154"/>
  <c r="G11" i="154"/>
  <c r="H11" i="154"/>
  <c r="I11" i="154"/>
  <c r="J11" i="154"/>
  <c r="K11" i="154"/>
  <c r="L11" i="154"/>
  <c r="G10" i="154"/>
  <c r="H10" i="154"/>
  <c r="I10" i="154"/>
  <c r="J10" i="154"/>
  <c r="K10" i="154"/>
  <c r="L10" i="154"/>
  <c r="F10" i="154"/>
  <c r="F5" i="154"/>
  <c r="G5" i="154"/>
  <c r="H5" i="154"/>
  <c r="I5" i="154"/>
  <c r="J5" i="154"/>
  <c r="K5" i="154"/>
  <c r="L5" i="154"/>
  <c r="G4" i="154"/>
  <c r="H4" i="154"/>
  <c r="I4" i="154"/>
  <c r="J4" i="154"/>
  <c r="K4" i="154"/>
  <c r="L4" i="154"/>
  <c r="F4" i="154"/>
  <c r="E39" i="133"/>
  <c r="E40" i="133" s="1"/>
  <c r="F39" i="133"/>
  <c r="F40" i="133" s="1"/>
  <c r="G39" i="133"/>
  <c r="H39" i="133"/>
  <c r="I39" i="133"/>
  <c r="J39" i="133"/>
  <c r="K39" i="133"/>
  <c r="Q39" i="133"/>
  <c r="R39" i="133"/>
  <c r="S39" i="133"/>
  <c r="T39" i="133"/>
  <c r="T40" i="133" s="1"/>
  <c r="U39" i="133"/>
  <c r="U40" i="133" s="1"/>
  <c r="V39" i="133"/>
  <c r="V40" i="133" s="1"/>
  <c r="W39" i="133"/>
  <c r="W40" i="133" s="1"/>
  <c r="AC39" i="133"/>
  <c r="AC40" i="133" s="1"/>
  <c r="AD39" i="133"/>
  <c r="AD40" i="133" s="1"/>
  <c r="AE39" i="133"/>
  <c r="AE40" i="133" s="1"/>
  <c r="AF39" i="133"/>
  <c r="AF40" i="133" s="1"/>
  <c r="AG39" i="133"/>
  <c r="AG40" i="133" s="1"/>
  <c r="AH39" i="133"/>
  <c r="AH40" i="133" s="1"/>
  <c r="AI39" i="133"/>
  <c r="AO39" i="133"/>
  <c r="AO40" i="133" s="1"/>
  <c r="AP39" i="133"/>
  <c r="AP40" i="133" s="1"/>
  <c r="AQ39" i="133"/>
  <c r="AR39" i="133"/>
  <c r="AR40" i="133" s="1"/>
  <c r="AS39" i="133"/>
  <c r="AS40" i="133" s="1"/>
  <c r="AT39" i="133"/>
  <c r="AT40" i="133" s="1"/>
  <c r="AU39" i="133"/>
  <c r="AU40" i="133" s="1"/>
  <c r="BA39" i="133"/>
  <c r="BA40" i="133" s="1"/>
  <c r="BB39" i="133"/>
  <c r="BB40" i="133" s="1"/>
  <c r="BC39" i="133"/>
  <c r="BC40" i="133" s="1"/>
  <c r="BD39" i="133"/>
  <c r="BD40" i="133" s="1"/>
  <c r="BE39" i="133"/>
  <c r="BE40" i="133" s="1"/>
  <c r="BF39" i="133"/>
  <c r="BF40" i="133" s="1"/>
  <c r="BG39" i="133"/>
  <c r="BG40" i="133" s="1"/>
  <c r="BM39" i="133"/>
  <c r="BM40" i="133" s="1"/>
  <c r="BN39" i="133"/>
  <c r="BN40" i="133" s="1"/>
  <c r="BO39" i="133"/>
  <c r="BO40" i="133" s="1"/>
  <c r="BP39" i="133"/>
  <c r="BP40" i="133" s="1"/>
  <c r="BQ39" i="133"/>
  <c r="BQ40" i="133" s="1"/>
  <c r="BR39" i="133"/>
  <c r="BR40" i="133" s="1"/>
  <c r="BS39" i="133"/>
  <c r="BY39" i="133"/>
  <c r="BZ39" i="133"/>
  <c r="CA39" i="133"/>
  <c r="CA40" i="133" s="1"/>
  <c r="CB39" i="133"/>
  <c r="CB40" i="133" s="1"/>
  <c r="CC39" i="133"/>
  <c r="CD39" i="133"/>
  <c r="CE39" i="133"/>
  <c r="CE40" i="133" s="1"/>
  <c r="CK39" i="133"/>
  <c r="CK40" i="133" s="1"/>
  <c r="CL39" i="133"/>
  <c r="CL40" i="133" s="1"/>
  <c r="CM39" i="133"/>
  <c r="CM40" i="133" s="1"/>
  <c r="CN39" i="133"/>
  <c r="CN40" i="133" s="1"/>
  <c r="CO39" i="133"/>
  <c r="CO40" i="133" s="1"/>
  <c r="CP39" i="133"/>
  <c r="CP40" i="133" s="1"/>
  <c r="CQ39" i="133"/>
  <c r="CQ40" i="133" s="1"/>
  <c r="CW39" i="133"/>
  <c r="CW40" i="133" s="1"/>
  <c r="CX39" i="133"/>
  <c r="CX40" i="133" s="1"/>
  <c r="CY39" i="133"/>
  <c r="CY40" i="133" s="1"/>
  <c r="CZ39" i="133"/>
  <c r="CZ40" i="133" s="1"/>
  <c r="DA39" i="133"/>
  <c r="DB39" i="133"/>
  <c r="DC39" i="133"/>
  <c r="DI39" i="133"/>
  <c r="DJ39" i="133"/>
  <c r="DJ40" i="133" s="1"/>
  <c r="DK39" i="133"/>
  <c r="DL39" i="133"/>
  <c r="DM39" i="133"/>
  <c r="DM40" i="133" s="1"/>
  <c r="DN39" i="133"/>
  <c r="DN40" i="133" s="1"/>
  <c r="DO39" i="133"/>
  <c r="DO40" i="133" s="1"/>
  <c r="G40" i="133"/>
  <c r="H40" i="133"/>
  <c r="I40" i="133"/>
  <c r="J40" i="133"/>
  <c r="K40" i="133"/>
  <c r="Q40" i="133"/>
  <c r="R40" i="133"/>
  <c r="S40" i="133"/>
  <c r="AI40" i="133"/>
  <c r="AQ40" i="133"/>
  <c r="BS40" i="133"/>
  <c r="BY40" i="133"/>
  <c r="BZ40" i="133"/>
  <c r="CC40" i="133"/>
  <c r="CD40" i="133"/>
  <c r="DA40" i="133"/>
  <c r="DB40" i="133"/>
  <c r="DC40" i="133"/>
  <c r="DI40" i="133"/>
  <c r="DK40" i="133"/>
  <c r="DL40" i="133"/>
  <c r="DO68" i="133"/>
  <c r="DO67" i="133"/>
  <c r="DO66" i="133"/>
  <c r="DO65" i="133"/>
  <c r="DO64" i="133"/>
  <c r="DO63" i="133"/>
  <c r="DO62" i="133"/>
  <c r="DO61" i="133"/>
  <c r="DO60" i="133"/>
  <c r="DO59" i="133"/>
  <c r="DO56" i="133"/>
  <c r="DO55" i="133"/>
  <c r="DO54" i="133"/>
  <c r="DO53" i="133"/>
  <c r="DO52" i="133"/>
  <c r="DO51" i="133"/>
  <c r="DO50" i="133"/>
  <c r="DO49" i="133"/>
  <c r="DO48" i="133"/>
  <c r="DO47" i="133"/>
  <c r="DO46" i="133"/>
  <c r="DO45" i="133"/>
  <c r="DO44" i="133"/>
  <c r="DO43" i="133"/>
  <c r="DO41" i="133"/>
  <c r="DO42" i="133" s="1"/>
  <c r="DN68" i="133"/>
  <c r="DN67" i="133"/>
  <c r="DN66" i="133"/>
  <c r="DN65" i="133"/>
  <c r="DN64" i="133"/>
  <c r="DN63" i="133"/>
  <c r="DN62" i="133"/>
  <c r="DN61" i="133"/>
  <c r="DN60" i="133"/>
  <c r="DN59" i="133"/>
  <c r="DN56" i="133"/>
  <c r="DN55" i="133"/>
  <c r="DN54" i="133"/>
  <c r="DN53" i="133"/>
  <c r="DN52" i="133"/>
  <c r="DN51" i="133"/>
  <c r="DN50" i="133"/>
  <c r="DN49" i="133"/>
  <c r="DN48" i="133"/>
  <c r="DN47" i="133"/>
  <c r="DN46" i="133"/>
  <c r="DN45" i="133"/>
  <c r="DN44" i="133"/>
  <c r="DN43" i="133"/>
  <c r="DN41" i="133"/>
  <c r="DN42" i="133" s="1"/>
  <c r="DM68" i="133"/>
  <c r="DM67" i="133"/>
  <c r="DM66" i="133"/>
  <c r="DM65" i="133"/>
  <c r="DM64" i="133"/>
  <c r="DM63" i="133"/>
  <c r="DM62" i="133"/>
  <c r="DM61" i="133"/>
  <c r="DM60" i="133"/>
  <c r="DM59" i="133"/>
  <c r="DM56" i="133"/>
  <c r="DM55" i="133"/>
  <c r="DM54" i="133"/>
  <c r="DM53" i="133"/>
  <c r="DM52" i="133"/>
  <c r="DM51" i="133"/>
  <c r="DM50" i="133"/>
  <c r="DM49" i="133"/>
  <c r="DM48" i="133"/>
  <c r="DM47" i="133"/>
  <c r="DM46" i="133"/>
  <c r="DM45" i="133"/>
  <c r="DM44" i="133"/>
  <c r="DM43" i="133"/>
  <c r="DM41" i="133"/>
  <c r="DM42" i="133" s="1"/>
  <c r="DL68" i="133"/>
  <c r="DL67" i="133"/>
  <c r="DL66" i="133"/>
  <c r="DL65" i="133"/>
  <c r="DL64" i="133"/>
  <c r="DL63" i="133"/>
  <c r="DL62" i="133"/>
  <c r="DL61" i="133"/>
  <c r="DL60" i="133"/>
  <c r="DL59" i="133"/>
  <c r="DL56" i="133"/>
  <c r="DL55" i="133"/>
  <c r="DL54" i="133"/>
  <c r="DL53" i="133"/>
  <c r="DL52" i="133"/>
  <c r="DL51" i="133"/>
  <c r="DL50" i="133"/>
  <c r="DL49" i="133"/>
  <c r="DL48" i="133"/>
  <c r="DL47" i="133"/>
  <c r="DL46" i="133"/>
  <c r="DL45" i="133"/>
  <c r="DL44" i="133"/>
  <c r="DL43" i="133"/>
  <c r="DL41" i="133"/>
  <c r="DL42" i="133" s="1"/>
  <c r="DK68" i="133"/>
  <c r="DK67" i="133"/>
  <c r="DK66" i="133"/>
  <c r="DK65" i="133"/>
  <c r="DK64" i="133"/>
  <c r="DK63" i="133"/>
  <c r="DK62" i="133"/>
  <c r="DK61" i="133"/>
  <c r="DK60" i="133"/>
  <c r="DK59" i="133"/>
  <c r="DK56" i="133"/>
  <c r="DK55" i="133"/>
  <c r="DK54" i="133"/>
  <c r="DK53" i="133"/>
  <c r="DK52" i="133"/>
  <c r="DK51" i="133"/>
  <c r="DK50" i="133"/>
  <c r="DK49" i="133"/>
  <c r="DK48" i="133"/>
  <c r="DK47" i="133"/>
  <c r="DK46" i="133"/>
  <c r="DK45" i="133"/>
  <c r="DK44" i="133"/>
  <c r="DK43" i="133"/>
  <c r="DK41" i="133"/>
  <c r="DK42" i="133" s="1"/>
  <c r="DJ68" i="133"/>
  <c r="DJ67" i="133"/>
  <c r="DJ66" i="133"/>
  <c r="DJ65" i="133"/>
  <c r="DJ64" i="133"/>
  <c r="DJ63" i="133"/>
  <c r="DJ62" i="133"/>
  <c r="DJ61" i="133"/>
  <c r="DJ60" i="133"/>
  <c r="DJ59" i="133"/>
  <c r="DJ56" i="133"/>
  <c r="DJ55" i="133"/>
  <c r="DJ54" i="133"/>
  <c r="DJ53" i="133"/>
  <c r="DJ52" i="133"/>
  <c r="DJ51" i="133"/>
  <c r="DJ50" i="133"/>
  <c r="DJ49" i="133"/>
  <c r="DJ48" i="133"/>
  <c r="DJ47" i="133"/>
  <c r="DJ46" i="133"/>
  <c r="DJ45" i="133"/>
  <c r="DJ44" i="133"/>
  <c r="DJ43" i="133"/>
  <c r="DJ41" i="133"/>
  <c r="DJ42" i="133" s="1"/>
  <c r="DI64" i="133"/>
  <c r="DI65" i="133"/>
  <c r="DI66" i="133"/>
  <c r="DI67" i="133"/>
  <c r="DI68" i="133"/>
  <c r="DI63" i="133"/>
  <c r="DI62" i="133"/>
  <c r="DI61" i="133"/>
  <c r="DI60" i="133"/>
  <c r="DI59" i="133"/>
  <c r="DI52" i="133"/>
  <c r="DI53" i="133"/>
  <c r="DI54" i="133"/>
  <c r="DI55" i="133"/>
  <c r="DI56" i="133"/>
  <c r="DI51" i="133"/>
  <c r="DI50" i="133"/>
  <c r="DI45" i="133"/>
  <c r="DI46" i="133"/>
  <c r="DI47" i="133"/>
  <c r="DI48" i="133"/>
  <c r="DI49" i="133"/>
  <c r="DI44" i="133"/>
  <c r="DI43" i="133"/>
  <c r="DI41" i="133"/>
  <c r="DI42" i="133" s="1"/>
  <c r="DC68" i="133"/>
  <c r="DC67" i="133"/>
  <c r="DC66" i="133"/>
  <c r="DC65" i="133"/>
  <c r="DC64" i="133"/>
  <c r="DC63" i="133"/>
  <c r="DC62" i="133"/>
  <c r="DC61" i="133"/>
  <c r="DC60" i="133"/>
  <c r="DC59" i="133"/>
  <c r="DC56" i="133"/>
  <c r="DC55" i="133"/>
  <c r="DC54" i="133"/>
  <c r="DC53" i="133"/>
  <c r="DC52" i="133"/>
  <c r="DC51" i="133"/>
  <c r="DC50" i="133"/>
  <c r="DC49" i="133"/>
  <c r="DC48" i="133"/>
  <c r="DC47" i="133"/>
  <c r="DC46" i="133"/>
  <c r="DC45" i="133"/>
  <c r="DC44" i="133"/>
  <c r="DC43" i="133"/>
  <c r="DC41" i="133"/>
  <c r="DC42" i="133" s="1"/>
  <c r="DB68" i="133"/>
  <c r="DB67" i="133"/>
  <c r="DB66" i="133"/>
  <c r="DB65" i="133"/>
  <c r="DB64" i="133"/>
  <c r="DB63" i="133"/>
  <c r="DB62" i="133"/>
  <c r="DB61" i="133"/>
  <c r="DB60" i="133"/>
  <c r="DB59" i="133"/>
  <c r="DB56" i="133"/>
  <c r="DB55" i="133"/>
  <c r="DB54" i="133"/>
  <c r="DB53" i="133"/>
  <c r="DB52" i="133"/>
  <c r="DB51" i="133"/>
  <c r="DB50" i="133"/>
  <c r="DB49" i="133"/>
  <c r="DB48" i="133"/>
  <c r="DB47" i="133"/>
  <c r="DB46" i="133"/>
  <c r="DB45" i="133"/>
  <c r="DB44" i="133"/>
  <c r="DB43" i="133"/>
  <c r="DB41" i="133"/>
  <c r="DA68" i="133"/>
  <c r="DA67" i="133"/>
  <c r="DA66" i="133"/>
  <c r="DA65" i="133"/>
  <c r="DA64" i="133"/>
  <c r="DA63" i="133"/>
  <c r="DA62" i="133"/>
  <c r="DA61" i="133"/>
  <c r="DA60" i="133"/>
  <c r="DA59" i="133"/>
  <c r="DA56" i="133"/>
  <c r="DA55" i="133"/>
  <c r="DA54" i="133"/>
  <c r="DA53" i="133"/>
  <c r="DA52" i="133"/>
  <c r="DA51" i="133"/>
  <c r="DA50" i="133"/>
  <c r="DA49" i="133"/>
  <c r="DA48" i="133"/>
  <c r="DA47" i="133"/>
  <c r="DA46" i="133"/>
  <c r="DA45" i="133"/>
  <c r="DA44" i="133"/>
  <c r="DA43" i="133"/>
  <c r="DA41" i="133"/>
  <c r="DA42" i="133" s="1"/>
  <c r="CZ68" i="133"/>
  <c r="CZ67" i="133"/>
  <c r="CZ66" i="133"/>
  <c r="CZ65" i="133"/>
  <c r="CZ64" i="133"/>
  <c r="CZ63" i="133"/>
  <c r="CZ62" i="133"/>
  <c r="CZ61" i="133"/>
  <c r="CZ60" i="133"/>
  <c r="CZ59" i="133"/>
  <c r="CZ56" i="133"/>
  <c r="CZ55" i="133"/>
  <c r="CZ54" i="133"/>
  <c r="CZ53" i="133"/>
  <c r="CZ52" i="133"/>
  <c r="CZ51" i="133"/>
  <c r="CZ50" i="133"/>
  <c r="CZ49" i="133"/>
  <c r="CZ48" i="133"/>
  <c r="CZ47" i="133"/>
  <c r="CZ46" i="133"/>
  <c r="CZ45" i="133"/>
  <c r="CZ44" i="133"/>
  <c r="CZ43" i="133"/>
  <c r="CZ41" i="133"/>
  <c r="CZ42" i="133" s="1"/>
  <c r="CY68" i="133"/>
  <c r="CY67" i="133"/>
  <c r="CY66" i="133"/>
  <c r="CY65" i="133"/>
  <c r="CY64" i="133"/>
  <c r="CY63" i="133"/>
  <c r="CY62" i="133"/>
  <c r="CY61" i="133"/>
  <c r="CY60" i="133"/>
  <c r="CY59" i="133"/>
  <c r="CY56" i="133"/>
  <c r="CY55" i="133"/>
  <c r="CY54" i="133"/>
  <c r="CY53" i="133"/>
  <c r="CY52" i="133"/>
  <c r="CY51" i="133"/>
  <c r="CY50" i="133"/>
  <c r="CY49" i="133"/>
  <c r="CY48" i="133"/>
  <c r="CY47" i="133"/>
  <c r="CY46" i="133"/>
  <c r="CY45" i="133"/>
  <c r="CY44" i="133"/>
  <c r="CY43" i="133"/>
  <c r="CY41" i="133"/>
  <c r="CY42" i="133" s="1"/>
  <c r="CX68" i="133"/>
  <c r="CX67" i="133"/>
  <c r="CX66" i="133"/>
  <c r="CX65" i="133"/>
  <c r="CX64" i="133"/>
  <c r="CX63" i="133"/>
  <c r="CX62" i="133"/>
  <c r="CX61" i="133"/>
  <c r="CX60" i="133"/>
  <c r="CX59" i="133"/>
  <c r="CX56" i="133"/>
  <c r="CX55" i="133"/>
  <c r="CX54" i="133"/>
  <c r="CX53" i="133"/>
  <c r="CX52" i="133"/>
  <c r="CX51" i="133"/>
  <c r="CX50" i="133"/>
  <c r="CX49" i="133"/>
  <c r="CX48" i="133"/>
  <c r="CX47" i="133"/>
  <c r="CX46" i="133"/>
  <c r="CX45" i="133"/>
  <c r="CX44" i="133"/>
  <c r="CX43" i="133"/>
  <c r="CX41" i="133"/>
  <c r="CX42" i="133" s="1"/>
  <c r="DB42" i="133"/>
  <c r="CW64" i="133"/>
  <c r="CW65" i="133"/>
  <c r="CW66" i="133"/>
  <c r="CW67" i="133"/>
  <c r="CW68" i="133"/>
  <c r="CW63" i="133"/>
  <c r="CW62" i="133"/>
  <c r="CW61" i="133"/>
  <c r="CW60" i="133"/>
  <c r="CW59" i="133"/>
  <c r="CW52" i="133"/>
  <c r="CW53" i="133"/>
  <c r="CW54" i="133"/>
  <c r="CW55" i="133"/>
  <c r="CW56" i="133"/>
  <c r="CW51" i="133"/>
  <c r="CW50" i="133"/>
  <c r="CW45" i="133"/>
  <c r="CW46" i="133"/>
  <c r="CW47" i="133"/>
  <c r="CW48" i="133"/>
  <c r="CW49" i="133"/>
  <c r="CW44" i="133"/>
  <c r="CW43" i="133"/>
  <c r="CW41" i="133"/>
  <c r="CW42" i="133" s="1"/>
  <c r="CQ68" i="133"/>
  <c r="CQ67" i="133"/>
  <c r="CQ66" i="133"/>
  <c r="CQ65" i="133"/>
  <c r="CQ64" i="133"/>
  <c r="CQ63" i="133"/>
  <c r="CQ62" i="133"/>
  <c r="CQ61" i="133"/>
  <c r="CQ60" i="133"/>
  <c r="CQ59" i="133"/>
  <c r="CQ56" i="133"/>
  <c r="CQ55" i="133"/>
  <c r="CQ54" i="133"/>
  <c r="CQ53" i="133"/>
  <c r="CQ52" i="133"/>
  <c r="CQ51" i="133"/>
  <c r="CQ50" i="133"/>
  <c r="CQ49" i="133"/>
  <c r="CQ48" i="133"/>
  <c r="CQ47" i="133"/>
  <c r="CQ46" i="133"/>
  <c r="CQ45" i="133"/>
  <c r="CQ44" i="133"/>
  <c r="CQ43" i="133"/>
  <c r="CQ41" i="133"/>
  <c r="CQ42" i="133" s="1"/>
  <c r="CP68" i="133"/>
  <c r="CP67" i="133"/>
  <c r="CP66" i="133"/>
  <c r="CP65" i="133"/>
  <c r="CP64" i="133"/>
  <c r="CP63" i="133"/>
  <c r="CP62" i="133"/>
  <c r="CP61" i="133"/>
  <c r="CP60" i="133"/>
  <c r="CP59" i="133"/>
  <c r="CP56" i="133"/>
  <c r="CP55" i="133"/>
  <c r="CP54" i="133"/>
  <c r="CP53" i="133"/>
  <c r="CP52" i="133"/>
  <c r="CP51" i="133"/>
  <c r="CP50" i="133"/>
  <c r="CP49" i="133"/>
  <c r="CP48" i="133"/>
  <c r="CP47" i="133"/>
  <c r="CP46" i="133"/>
  <c r="CP45" i="133"/>
  <c r="CP44" i="133"/>
  <c r="CP43" i="133"/>
  <c r="CP41" i="133"/>
  <c r="CP42" i="133" s="1"/>
  <c r="CO68" i="133"/>
  <c r="CO67" i="133"/>
  <c r="CO66" i="133"/>
  <c r="CO65" i="133"/>
  <c r="CO64" i="133"/>
  <c r="CO63" i="133"/>
  <c r="CO62" i="133"/>
  <c r="CO61" i="133"/>
  <c r="CO60" i="133"/>
  <c r="CO59" i="133"/>
  <c r="CO56" i="133"/>
  <c r="CO55" i="133"/>
  <c r="CO54" i="133"/>
  <c r="CO53" i="133"/>
  <c r="CO52" i="133"/>
  <c r="CO51" i="133"/>
  <c r="CO50" i="133"/>
  <c r="CO49" i="133"/>
  <c r="CO48" i="133"/>
  <c r="CO47" i="133"/>
  <c r="CO46" i="133"/>
  <c r="CO45" i="133"/>
  <c r="CO44" i="133"/>
  <c r="CO43" i="133"/>
  <c r="CO41" i="133"/>
  <c r="CO42" i="133" s="1"/>
  <c r="CN68" i="133"/>
  <c r="CN67" i="133"/>
  <c r="CN66" i="133"/>
  <c r="CN65" i="133"/>
  <c r="CN64" i="133"/>
  <c r="CN63" i="133"/>
  <c r="CN62" i="133"/>
  <c r="CN61" i="133"/>
  <c r="CN60" i="133"/>
  <c r="CN59" i="133"/>
  <c r="CN56" i="133"/>
  <c r="CN55" i="133"/>
  <c r="CN54" i="133"/>
  <c r="CN53" i="133"/>
  <c r="CN52" i="133"/>
  <c r="CN51" i="133"/>
  <c r="CN50" i="133"/>
  <c r="CN49" i="133"/>
  <c r="CN48" i="133"/>
  <c r="CN47" i="133"/>
  <c r="CN46" i="133"/>
  <c r="CN45" i="133"/>
  <c r="CN44" i="133"/>
  <c r="CN43" i="133"/>
  <c r="CN41" i="133"/>
  <c r="CN42" i="133" s="1"/>
  <c r="CM68" i="133"/>
  <c r="CM67" i="133"/>
  <c r="CM66" i="133"/>
  <c r="CM65" i="133"/>
  <c r="CM64" i="133"/>
  <c r="CM63" i="133"/>
  <c r="CM62" i="133"/>
  <c r="CM61" i="133"/>
  <c r="CM60" i="133"/>
  <c r="CM59" i="133"/>
  <c r="CM56" i="133"/>
  <c r="CM55" i="133"/>
  <c r="CM54" i="133"/>
  <c r="CM53" i="133"/>
  <c r="CM52" i="133"/>
  <c r="CM51" i="133"/>
  <c r="CM50" i="133"/>
  <c r="CM49" i="133"/>
  <c r="CM48" i="133"/>
  <c r="CM47" i="133"/>
  <c r="CM46" i="133"/>
  <c r="CM45" i="133"/>
  <c r="CM44" i="133"/>
  <c r="CM43" i="133"/>
  <c r="CM41" i="133"/>
  <c r="CM42" i="133" s="1"/>
  <c r="CL68" i="133"/>
  <c r="CL67" i="133"/>
  <c r="CL66" i="133"/>
  <c r="CL65" i="133"/>
  <c r="CL64" i="133"/>
  <c r="CL63" i="133"/>
  <c r="CL62" i="133"/>
  <c r="CL61" i="133"/>
  <c r="CL60" i="133"/>
  <c r="CL59" i="133"/>
  <c r="CL56" i="133"/>
  <c r="CL55" i="133"/>
  <c r="CL54" i="133"/>
  <c r="CL53" i="133"/>
  <c r="CL52" i="133"/>
  <c r="CL51" i="133"/>
  <c r="CL50" i="133"/>
  <c r="CL49" i="133"/>
  <c r="CL48" i="133"/>
  <c r="CL47" i="133"/>
  <c r="CL46" i="133"/>
  <c r="CL45" i="133"/>
  <c r="CL44" i="133"/>
  <c r="CL43" i="133"/>
  <c r="CL41" i="133"/>
  <c r="CL42" i="133" s="1"/>
  <c r="CK64" i="133"/>
  <c r="CK65" i="133"/>
  <c r="CK66" i="133"/>
  <c r="CK67" i="133"/>
  <c r="CK68" i="133"/>
  <c r="CK63" i="133"/>
  <c r="CK62" i="133"/>
  <c r="CK61" i="133"/>
  <c r="CK60" i="133"/>
  <c r="CK59" i="133"/>
  <c r="CK52" i="133"/>
  <c r="CK53" i="133"/>
  <c r="CK54" i="133"/>
  <c r="CK55" i="133"/>
  <c r="CK56" i="133"/>
  <c r="CK51" i="133"/>
  <c r="CK50" i="133"/>
  <c r="CK45" i="133"/>
  <c r="CK46" i="133"/>
  <c r="CK47" i="133"/>
  <c r="CK48" i="133"/>
  <c r="CK49" i="133"/>
  <c r="CK44" i="133"/>
  <c r="CK43" i="133"/>
  <c r="CK41" i="133"/>
  <c r="CK42" i="133" s="1"/>
  <c r="CE68" i="133"/>
  <c r="CE67" i="133"/>
  <c r="CE66" i="133"/>
  <c r="CE65" i="133"/>
  <c r="CE64" i="133"/>
  <c r="CE63" i="133"/>
  <c r="CE62" i="133"/>
  <c r="CE61" i="133"/>
  <c r="CE60" i="133"/>
  <c r="CE59" i="133"/>
  <c r="CE56" i="133"/>
  <c r="CE55" i="133"/>
  <c r="CE54" i="133"/>
  <c r="CE53" i="133"/>
  <c r="CE52" i="133"/>
  <c r="CE51" i="133"/>
  <c r="CE50" i="133"/>
  <c r="CE49" i="133"/>
  <c r="CE48" i="133"/>
  <c r="CE47" i="133"/>
  <c r="CE46" i="133"/>
  <c r="CE45" i="133"/>
  <c r="CE44" i="133"/>
  <c r="CE43" i="133"/>
  <c r="CE41" i="133"/>
  <c r="CE42" i="133" s="1"/>
  <c r="CD68" i="133"/>
  <c r="CD67" i="133"/>
  <c r="CD66" i="133"/>
  <c r="CD65" i="133"/>
  <c r="CD64" i="133"/>
  <c r="CD63" i="133"/>
  <c r="CD62" i="133"/>
  <c r="CD61" i="133"/>
  <c r="CD60" i="133"/>
  <c r="CD59" i="133"/>
  <c r="CD56" i="133"/>
  <c r="CD55" i="133"/>
  <c r="CD54" i="133"/>
  <c r="CD53" i="133"/>
  <c r="CD52" i="133"/>
  <c r="CD51" i="133"/>
  <c r="CD50" i="133"/>
  <c r="CD49" i="133"/>
  <c r="CD48" i="133"/>
  <c r="CD47" i="133"/>
  <c r="CD46" i="133"/>
  <c r="CD45" i="133"/>
  <c r="CD44" i="133"/>
  <c r="CD43" i="133"/>
  <c r="CD41" i="133"/>
  <c r="CD42" i="133" s="1"/>
  <c r="CC68" i="133"/>
  <c r="CC67" i="133"/>
  <c r="CC66" i="133"/>
  <c r="CC65" i="133"/>
  <c r="CC64" i="133"/>
  <c r="CC63" i="133"/>
  <c r="CC62" i="133"/>
  <c r="CC61" i="133"/>
  <c r="CC60" i="133"/>
  <c r="CC59" i="133"/>
  <c r="CC56" i="133"/>
  <c r="CC55" i="133"/>
  <c r="CC54" i="133"/>
  <c r="CC53" i="133"/>
  <c r="CC52" i="133"/>
  <c r="CC51" i="133"/>
  <c r="CC50" i="133"/>
  <c r="CC49" i="133"/>
  <c r="CC48" i="133"/>
  <c r="CC47" i="133"/>
  <c r="CC46" i="133"/>
  <c r="CC45" i="133"/>
  <c r="CC44" i="133"/>
  <c r="CC43" i="133"/>
  <c r="CC41" i="133"/>
  <c r="CC42" i="133" s="1"/>
  <c r="CB68" i="133"/>
  <c r="CB67" i="133"/>
  <c r="CB66" i="133"/>
  <c r="CB65" i="133"/>
  <c r="CB64" i="133"/>
  <c r="CB63" i="133"/>
  <c r="CB62" i="133"/>
  <c r="CB61" i="133"/>
  <c r="CB60" i="133"/>
  <c r="CB59" i="133"/>
  <c r="CB56" i="133"/>
  <c r="CB55" i="133"/>
  <c r="CB54" i="133"/>
  <c r="CB53" i="133"/>
  <c r="CB52" i="133"/>
  <c r="CB51" i="133"/>
  <c r="CB50" i="133"/>
  <c r="CB49" i="133"/>
  <c r="CB48" i="133"/>
  <c r="CB47" i="133"/>
  <c r="CB46" i="133"/>
  <c r="CB45" i="133"/>
  <c r="CB44" i="133"/>
  <c r="CB43" i="133"/>
  <c r="CB41" i="133"/>
  <c r="CB42" i="133" s="1"/>
  <c r="CA68" i="133"/>
  <c r="CA67" i="133"/>
  <c r="CA66" i="133"/>
  <c r="CA65" i="133"/>
  <c r="CA64" i="133"/>
  <c r="CA63" i="133"/>
  <c r="CA62" i="133"/>
  <c r="CA61" i="133"/>
  <c r="CA60" i="133"/>
  <c r="CA59" i="133"/>
  <c r="CA56" i="133"/>
  <c r="CA55" i="133"/>
  <c r="CA54" i="133"/>
  <c r="CA53" i="133"/>
  <c r="CA52" i="133"/>
  <c r="CA51" i="133"/>
  <c r="CA50" i="133"/>
  <c r="CA49" i="133"/>
  <c r="CA48" i="133"/>
  <c r="CA47" i="133"/>
  <c r="CA46" i="133"/>
  <c r="CA45" i="133"/>
  <c r="CA44" i="133"/>
  <c r="CA43" i="133"/>
  <c r="CA41" i="133"/>
  <c r="CA42" i="133" s="1"/>
  <c r="BZ68" i="133"/>
  <c r="BZ67" i="133"/>
  <c r="BZ66" i="133"/>
  <c r="BZ65" i="133"/>
  <c r="BZ64" i="133"/>
  <c r="BZ63" i="133"/>
  <c r="BZ62" i="133"/>
  <c r="BZ61" i="133"/>
  <c r="BZ60" i="133"/>
  <c r="BZ59" i="133"/>
  <c r="BZ56" i="133"/>
  <c r="BZ55" i="133"/>
  <c r="BZ54" i="133"/>
  <c r="BZ53" i="133"/>
  <c r="BZ52" i="133"/>
  <c r="BZ51" i="133"/>
  <c r="BZ50" i="133"/>
  <c r="BZ49" i="133"/>
  <c r="BZ48" i="133"/>
  <c r="BZ47" i="133"/>
  <c r="BZ46" i="133"/>
  <c r="BZ45" i="133"/>
  <c r="BZ44" i="133"/>
  <c r="BZ43" i="133"/>
  <c r="BZ41" i="133"/>
  <c r="BZ42" i="133" s="1"/>
  <c r="BY64" i="133"/>
  <c r="BY65" i="133"/>
  <c r="BY66" i="133"/>
  <c r="BY67" i="133"/>
  <c r="BY68" i="133"/>
  <c r="BY63" i="133"/>
  <c r="BY62" i="133"/>
  <c r="BY61" i="133"/>
  <c r="BY60" i="133"/>
  <c r="BY59" i="133"/>
  <c r="BY52" i="133"/>
  <c r="BY53" i="133"/>
  <c r="BY54" i="133"/>
  <c r="BY55" i="133"/>
  <c r="BY56" i="133"/>
  <c r="BY51" i="133"/>
  <c r="BY50" i="133"/>
  <c r="BY45" i="133"/>
  <c r="BY46" i="133"/>
  <c r="BY47" i="133"/>
  <c r="BY48" i="133"/>
  <c r="BY49" i="133"/>
  <c r="BY44" i="133"/>
  <c r="BY43" i="133"/>
  <c r="BY41" i="133"/>
  <c r="BY42" i="133" s="1"/>
  <c r="BS68" i="133"/>
  <c r="BS67" i="133"/>
  <c r="BS66" i="133"/>
  <c r="BS65" i="133"/>
  <c r="BS64" i="133"/>
  <c r="BS63" i="133"/>
  <c r="BS62" i="133"/>
  <c r="BS61" i="133"/>
  <c r="BS60" i="133"/>
  <c r="BS59" i="133"/>
  <c r="BS56" i="133"/>
  <c r="BS55" i="133"/>
  <c r="BS54" i="133"/>
  <c r="BS53" i="133"/>
  <c r="BS52" i="133"/>
  <c r="BS51" i="133"/>
  <c r="BS50" i="133"/>
  <c r="BS49" i="133"/>
  <c r="BS48" i="133"/>
  <c r="BS47" i="133"/>
  <c r="BS46" i="133"/>
  <c r="BS45" i="133"/>
  <c r="BS44" i="133"/>
  <c r="BS43" i="133"/>
  <c r="BS41" i="133"/>
  <c r="BS42" i="133" s="1"/>
  <c r="BR68" i="133"/>
  <c r="BR67" i="133"/>
  <c r="BR66" i="133"/>
  <c r="BR65" i="133"/>
  <c r="BR64" i="133"/>
  <c r="BR63" i="133"/>
  <c r="BR62" i="133"/>
  <c r="BR61" i="133"/>
  <c r="BR60" i="133"/>
  <c r="BR59" i="133"/>
  <c r="BR56" i="133"/>
  <c r="BR55" i="133"/>
  <c r="BR54" i="133"/>
  <c r="BR53" i="133"/>
  <c r="BR52" i="133"/>
  <c r="BR51" i="133"/>
  <c r="BR50" i="133"/>
  <c r="BR49" i="133"/>
  <c r="BR48" i="133"/>
  <c r="BR47" i="133"/>
  <c r="BR46" i="133"/>
  <c r="BR45" i="133"/>
  <c r="BR44" i="133"/>
  <c r="BR43" i="133"/>
  <c r="BR41" i="133"/>
  <c r="BR42" i="133" s="1"/>
  <c r="BQ68" i="133"/>
  <c r="BQ67" i="133"/>
  <c r="BQ66" i="133"/>
  <c r="BQ65" i="133"/>
  <c r="BQ64" i="133"/>
  <c r="BQ63" i="133"/>
  <c r="BQ62" i="133"/>
  <c r="BQ61" i="133"/>
  <c r="BQ60" i="133"/>
  <c r="BQ59" i="133"/>
  <c r="BQ56" i="133"/>
  <c r="BQ55" i="133"/>
  <c r="BQ54" i="133"/>
  <c r="BQ53" i="133"/>
  <c r="BQ52" i="133"/>
  <c r="BQ51" i="133"/>
  <c r="BQ50" i="133"/>
  <c r="BQ49" i="133"/>
  <c r="BQ48" i="133"/>
  <c r="BQ47" i="133"/>
  <c r="BQ46" i="133"/>
  <c r="BQ45" i="133"/>
  <c r="BQ44" i="133"/>
  <c r="BQ43" i="133"/>
  <c r="BQ41" i="133"/>
  <c r="BQ42" i="133" s="1"/>
  <c r="BP68" i="133"/>
  <c r="BP67" i="133"/>
  <c r="BP66" i="133"/>
  <c r="BP65" i="133"/>
  <c r="BP64" i="133"/>
  <c r="BP63" i="133"/>
  <c r="BP62" i="133"/>
  <c r="BP61" i="133"/>
  <c r="BP60" i="133"/>
  <c r="BP59" i="133"/>
  <c r="BP56" i="133"/>
  <c r="BP55" i="133"/>
  <c r="BP54" i="133"/>
  <c r="BP53" i="133"/>
  <c r="BP52" i="133"/>
  <c r="BP51" i="133"/>
  <c r="BP50" i="133"/>
  <c r="BP49" i="133"/>
  <c r="BP48" i="133"/>
  <c r="BP47" i="133"/>
  <c r="BP46" i="133"/>
  <c r="BP45" i="133"/>
  <c r="BP44" i="133"/>
  <c r="BP43" i="133"/>
  <c r="BP41" i="133"/>
  <c r="BP42" i="133" s="1"/>
  <c r="BO68" i="133"/>
  <c r="BO67" i="133"/>
  <c r="BO66" i="133"/>
  <c r="BO65" i="133"/>
  <c r="BO64" i="133"/>
  <c r="BO63" i="133"/>
  <c r="BO62" i="133"/>
  <c r="BO61" i="133"/>
  <c r="BO60" i="133"/>
  <c r="BO59" i="133"/>
  <c r="BO56" i="133"/>
  <c r="BO55" i="133"/>
  <c r="BO54" i="133"/>
  <c r="BO53" i="133"/>
  <c r="BO52" i="133"/>
  <c r="BO51" i="133"/>
  <c r="BO50" i="133"/>
  <c r="BO49" i="133"/>
  <c r="BO48" i="133"/>
  <c r="BO47" i="133"/>
  <c r="BO46" i="133"/>
  <c r="BO45" i="133"/>
  <c r="BO44" i="133"/>
  <c r="BO43" i="133"/>
  <c r="BO41" i="133"/>
  <c r="BO42" i="133" s="1"/>
  <c r="BN68" i="133"/>
  <c r="BN67" i="133"/>
  <c r="BN66" i="133"/>
  <c r="BN65" i="133"/>
  <c r="BN64" i="133"/>
  <c r="BN63" i="133"/>
  <c r="BN62" i="133"/>
  <c r="BN61" i="133"/>
  <c r="BN60" i="133"/>
  <c r="BN59" i="133"/>
  <c r="BN56" i="133"/>
  <c r="BN55" i="133"/>
  <c r="BN54" i="133"/>
  <c r="BN53" i="133"/>
  <c r="BN52" i="133"/>
  <c r="BN51" i="133"/>
  <c r="BN50" i="133"/>
  <c r="BN49" i="133"/>
  <c r="BN48" i="133"/>
  <c r="BN47" i="133"/>
  <c r="BN46" i="133"/>
  <c r="BN45" i="133"/>
  <c r="BN44" i="133"/>
  <c r="BN43" i="133"/>
  <c r="BN41" i="133"/>
  <c r="BN42" i="133" s="1"/>
  <c r="BM64" i="133"/>
  <c r="BM65" i="133"/>
  <c r="BM66" i="133"/>
  <c r="BM67" i="133"/>
  <c r="BM68" i="133"/>
  <c r="BM63" i="133"/>
  <c r="BM62" i="133"/>
  <c r="BM61" i="133"/>
  <c r="BM60" i="133"/>
  <c r="BM59" i="133"/>
  <c r="BM52" i="133"/>
  <c r="BM53" i="133"/>
  <c r="BM54" i="133"/>
  <c r="BM55" i="133"/>
  <c r="BM56" i="133"/>
  <c r="BM51" i="133"/>
  <c r="BM50" i="133"/>
  <c r="BM45" i="133"/>
  <c r="BM46" i="133"/>
  <c r="BM47" i="133"/>
  <c r="BM48" i="133"/>
  <c r="BM49" i="133"/>
  <c r="BM44" i="133"/>
  <c r="BM43" i="133"/>
  <c r="BM41" i="133"/>
  <c r="BM42" i="133" s="1"/>
  <c r="BG68" i="133"/>
  <c r="BG67" i="133"/>
  <c r="BG66" i="133"/>
  <c r="BG65" i="133"/>
  <c r="BG64" i="133"/>
  <c r="BG63" i="133"/>
  <c r="BG62" i="133"/>
  <c r="BG61" i="133"/>
  <c r="BG60" i="133"/>
  <c r="BG59" i="133"/>
  <c r="BG56" i="133"/>
  <c r="BG55" i="133"/>
  <c r="BG54" i="133"/>
  <c r="BG53" i="133"/>
  <c r="BG52" i="133"/>
  <c r="BG51" i="133"/>
  <c r="BG50" i="133"/>
  <c r="BG49" i="133"/>
  <c r="BG48" i="133"/>
  <c r="BG47" i="133"/>
  <c r="BG46" i="133"/>
  <c r="BG45" i="133"/>
  <c r="BG44" i="133"/>
  <c r="BG43" i="133"/>
  <c r="BG41" i="133"/>
  <c r="BG42" i="133" s="1"/>
  <c r="BF68" i="133"/>
  <c r="BF67" i="133"/>
  <c r="BF66" i="133"/>
  <c r="BF65" i="133"/>
  <c r="BF64" i="133"/>
  <c r="BF63" i="133"/>
  <c r="BF62" i="133"/>
  <c r="BF61" i="133"/>
  <c r="BF60" i="133"/>
  <c r="BF59" i="133"/>
  <c r="BF56" i="133"/>
  <c r="BF55" i="133"/>
  <c r="BF54" i="133"/>
  <c r="BF53" i="133"/>
  <c r="BF52" i="133"/>
  <c r="BF51" i="133"/>
  <c r="BF50" i="133"/>
  <c r="BF49" i="133"/>
  <c r="BF48" i="133"/>
  <c r="BF47" i="133"/>
  <c r="BF46" i="133"/>
  <c r="BF45" i="133"/>
  <c r="BF44" i="133"/>
  <c r="BF43" i="133"/>
  <c r="BF41" i="133"/>
  <c r="BF42" i="133" s="1"/>
  <c r="BE68" i="133"/>
  <c r="BE67" i="133"/>
  <c r="BE66" i="133"/>
  <c r="BE65" i="133"/>
  <c r="BE64" i="133"/>
  <c r="BE63" i="133"/>
  <c r="BE62" i="133"/>
  <c r="BE61" i="133"/>
  <c r="BE60" i="133"/>
  <c r="BE59" i="133"/>
  <c r="BD68" i="133"/>
  <c r="BD67" i="133"/>
  <c r="BD66" i="133"/>
  <c r="BD65" i="133"/>
  <c r="BD64" i="133"/>
  <c r="BD63" i="133"/>
  <c r="BD62" i="133"/>
  <c r="BD61" i="133"/>
  <c r="BD60" i="133"/>
  <c r="BD59" i="133"/>
  <c r="BC68" i="133"/>
  <c r="BC67" i="133"/>
  <c r="BC66" i="133"/>
  <c r="BC65" i="133"/>
  <c r="BC64" i="133"/>
  <c r="BC63" i="133"/>
  <c r="BC62" i="133"/>
  <c r="BC61" i="133"/>
  <c r="BC60" i="133"/>
  <c r="BC59" i="133"/>
  <c r="BB68" i="133"/>
  <c r="BB67" i="133"/>
  <c r="BB66" i="133"/>
  <c r="BB65" i="133"/>
  <c r="BB64" i="133"/>
  <c r="BB63" i="133"/>
  <c r="BB62" i="133"/>
  <c r="BB61" i="133"/>
  <c r="BB60" i="133"/>
  <c r="BB59" i="133"/>
  <c r="BA64" i="133"/>
  <c r="BA65" i="133"/>
  <c r="BA66" i="133"/>
  <c r="BA67" i="133"/>
  <c r="BA68" i="133"/>
  <c r="BA63" i="133"/>
  <c r="BA62" i="133"/>
  <c r="BA61" i="133"/>
  <c r="BA60" i="133"/>
  <c r="BA59" i="133"/>
  <c r="BE56" i="133"/>
  <c r="BE55" i="133"/>
  <c r="BE54" i="133"/>
  <c r="BE53" i="133"/>
  <c r="BE52" i="133"/>
  <c r="BE51" i="133"/>
  <c r="BE50" i="133"/>
  <c r="BE49" i="133"/>
  <c r="BE48" i="133"/>
  <c r="BE47" i="133"/>
  <c r="BE46" i="133"/>
  <c r="BE45" i="133"/>
  <c r="BE44" i="133"/>
  <c r="BE43" i="133"/>
  <c r="BE41" i="133"/>
  <c r="BE42" i="133" s="1"/>
  <c r="BD56" i="133"/>
  <c r="BD55" i="133"/>
  <c r="BD54" i="133"/>
  <c r="BD53" i="133"/>
  <c r="BD52" i="133"/>
  <c r="BD51" i="133"/>
  <c r="BD50" i="133"/>
  <c r="BD49" i="133"/>
  <c r="BD48" i="133"/>
  <c r="BD47" i="133"/>
  <c r="BD46" i="133"/>
  <c r="BD45" i="133"/>
  <c r="BD44" i="133"/>
  <c r="BD43" i="133"/>
  <c r="BD41" i="133"/>
  <c r="BD42" i="133" s="1"/>
  <c r="BC56" i="133"/>
  <c r="BC55" i="133"/>
  <c r="BC54" i="133"/>
  <c r="BC53" i="133"/>
  <c r="BC52" i="133"/>
  <c r="BC51" i="133"/>
  <c r="BC50" i="133"/>
  <c r="BC49" i="133"/>
  <c r="BC48" i="133"/>
  <c r="BC47" i="133"/>
  <c r="BC46" i="133"/>
  <c r="BC45" i="133"/>
  <c r="BC44" i="133"/>
  <c r="BC43" i="133"/>
  <c r="BC41" i="133"/>
  <c r="BC42" i="133" s="1"/>
  <c r="BB56" i="133"/>
  <c r="BB55" i="133"/>
  <c r="BB54" i="133"/>
  <c r="BB53" i="133"/>
  <c r="BB52" i="133"/>
  <c r="BB51" i="133"/>
  <c r="BB50" i="133"/>
  <c r="BB49" i="133"/>
  <c r="BB48" i="133"/>
  <c r="BB47" i="133"/>
  <c r="BB46" i="133"/>
  <c r="BB45" i="133"/>
  <c r="BB44" i="133"/>
  <c r="BB43" i="133"/>
  <c r="BB41" i="133"/>
  <c r="BB42" i="133" s="1"/>
  <c r="BA52" i="133"/>
  <c r="BA53" i="133"/>
  <c r="BA54" i="133"/>
  <c r="BA55" i="133"/>
  <c r="BA56" i="133"/>
  <c r="BA51" i="133"/>
  <c r="BA50" i="133"/>
  <c r="BA45" i="133"/>
  <c r="BA46" i="133"/>
  <c r="BA47" i="133"/>
  <c r="BA48" i="133"/>
  <c r="BA49" i="133"/>
  <c r="BA44" i="133"/>
  <c r="BA43" i="133"/>
  <c r="BA41" i="133"/>
  <c r="BA42" i="133" s="1"/>
  <c r="AU68" i="133"/>
  <c r="AU67" i="133"/>
  <c r="AU66" i="133"/>
  <c r="AU65" i="133"/>
  <c r="AU64" i="133"/>
  <c r="AU63" i="133"/>
  <c r="AU62" i="133"/>
  <c r="AU61" i="133"/>
  <c r="AU60" i="133"/>
  <c r="AU59" i="133"/>
  <c r="AT68" i="133"/>
  <c r="AT67" i="133"/>
  <c r="AT66" i="133"/>
  <c r="AT65" i="133"/>
  <c r="AT64" i="133"/>
  <c r="AT63" i="133"/>
  <c r="AT62" i="133"/>
  <c r="AT61" i="133"/>
  <c r="AT60" i="133"/>
  <c r="AT59" i="133"/>
  <c r="AS68" i="133"/>
  <c r="AS67" i="133"/>
  <c r="AS66" i="133"/>
  <c r="AS65" i="133"/>
  <c r="AS64" i="133"/>
  <c r="AS63" i="133"/>
  <c r="AS62" i="133"/>
  <c r="AS61" i="133"/>
  <c r="AS60" i="133"/>
  <c r="AS59" i="133"/>
  <c r="AR68" i="133"/>
  <c r="AR67" i="133"/>
  <c r="AR66" i="133"/>
  <c r="AR65" i="133"/>
  <c r="AR64" i="133"/>
  <c r="AR63" i="133"/>
  <c r="AR62" i="133"/>
  <c r="AR61" i="133"/>
  <c r="AR60" i="133"/>
  <c r="AR59" i="133"/>
  <c r="AQ68" i="133"/>
  <c r="AQ67" i="133"/>
  <c r="AQ66" i="133"/>
  <c r="AQ65" i="133"/>
  <c r="AQ64" i="133"/>
  <c r="AQ63" i="133"/>
  <c r="AQ62" i="133"/>
  <c r="AQ61" i="133"/>
  <c r="AQ60" i="133"/>
  <c r="AQ59" i="133"/>
  <c r="AP68" i="133"/>
  <c r="AP67" i="133"/>
  <c r="AP66" i="133"/>
  <c r="AP65" i="133"/>
  <c r="AP64" i="133"/>
  <c r="AP63" i="133"/>
  <c r="AP62" i="133"/>
  <c r="AP61" i="133"/>
  <c r="AP60" i="133"/>
  <c r="AP59" i="133"/>
  <c r="AO64" i="133"/>
  <c r="AO65" i="133"/>
  <c r="AO66" i="133"/>
  <c r="AO67" i="133"/>
  <c r="AO68" i="133"/>
  <c r="AO63" i="133"/>
  <c r="AO62" i="133"/>
  <c r="AO61" i="133"/>
  <c r="AO60" i="133"/>
  <c r="AO59" i="133"/>
  <c r="AU56" i="133"/>
  <c r="AU55" i="133"/>
  <c r="AU54" i="133"/>
  <c r="AU53" i="133"/>
  <c r="AU52" i="133"/>
  <c r="AU51" i="133"/>
  <c r="AU50" i="133"/>
  <c r="AU49" i="133"/>
  <c r="AU48" i="133"/>
  <c r="AU47" i="133"/>
  <c r="AU46" i="133"/>
  <c r="AU45" i="133"/>
  <c r="AU44" i="133"/>
  <c r="AU43" i="133"/>
  <c r="AU41" i="133"/>
  <c r="AU42" i="133" s="1"/>
  <c r="AT56" i="133"/>
  <c r="AT55" i="133"/>
  <c r="AT54" i="133"/>
  <c r="AT53" i="133"/>
  <c r="AT52" i="133"/>
  <c r="AT51" i="133"/>
  <c r="AT50" i="133"/>
  <c r="AT49" i="133"/>
  <c r="AT48" i="133"/>
  <c r="AT47" i="133"/>
  <c r="AT46" i="133"/>
  <c r="AT45" i="133"/>
  <c r="AT44" i="133"/>
  <c r="AT43" i="133"/>
  <c r="AT41" i="133"/>
  <c r="AT42" i="133" s="1"/>
  <c r="AS56" i="133"/>
  <c r="AS55" i="133"/>
  <c r="AS54" i="133"/>
  <c r="AS53" i="133"/>
  <c r="AS52" i="133"/>
  <c r="AS51" i="133"/>
  <c r="AS50" i="133"/>
  <c r="AS49" i="133"/>
  <c r="AS48" i="133"/>
  <c r="AS47" i="133"/>
  <c r="AS46" i="133"/>
  <c r="AS45" i="133"/>
  <c r="AS44" i="133"/>
  <c r="AS43" i="133"/>
  <c r="AS41" i="133"/>
  <c r="AS42" i="133" s="1"/>
  <c r="AR56" i="133"/>
  <c r="AR55" i="133"/>
  <c r="AR54" i="133"/>
  <c r="AR53" i="133"/>
  <c r="AR52" i="133"/>
  <c r="AR51" i="133"/>
  <c r="AR50" i="133"/>
  <c r="AR49" i="133"/>
  <c r="AR48" i="133"/>
  <c r="AR47" i="133"/>
  <c r="AR46" i="133"/>
  <c r="AR45" i="133"/>
  <c r="AR44" i="133"/>
  <c r="AR43" i="133"/>
  <c r="AR41" i="133"/>
  <c r="AR42" i="133" s="1"/>
  <c r="AQ56" i="133"/>
  <c r="AQ55" i="133"/>
  <c r="AQ54" i="133"/>
  <c r="AQ53" i="133"/>
  <c r="AQ52" i="133"/>
  <c r="AQ51" i="133"/>
  <c r="AQ50" i="133"/>
  <c r="AQ49" i="133"/>
  <c r="AQ48" i="133"/>
  <c r="AQ47" i="133"/>
  <c r="AQ46" i="133"/>
  <c r="AQ45" i="133"/>
  <c r="AQ44" i="133"/>
  <c r="AQ43" i="133"/>
  <c r="AQ41" i="133"/>
  <c r="AQ42" i="133" s="1"/>
  <c r="AP56" i="133"/>
  <c r="AP55" i="133"/>
  <c r="AP54" i="133"/>
  <c r="AP53" i="133"/>
  <c r="AP52" i="133"/>
  <c r="AP51" i="133"/>
  <c r="AP50" i="133"/>
  <c r="AP49" i="133"/>
  <c r="AP48" i="133"/>
  <c r="AP47" i="133"/>
  <c r="AP46" i="133"/>
  <c r="AP45" i="133"/>
  <c r="AP44" i="133"/>
  <c r="AP43" i="133"/>
  <c r="AP41" i="133"/>
  <c r="AP42" i="133" s="1"/>
  <c r="AO52" i="133"/>
  <c r="AO53" i="133"/>
  <c r="AO54" i="133"/>
  <c r="AO55" i="133"/>
  <c r="AO56" i="133"/>
  <c r="AO51" i="133"/>
  <c r="AO50" i="133"/>
  <c r="AO45" i="133"/>
  <c r="AO46" i="133"/>
  <c r="AO47" i="133"/>
  <c r="AO48" i="133"/>
  <c r="AO49" i="133"/>
  <c r="AO44" i="133"/>
  <c r="AO43" i="133"/>
  <c r="AO41" i="133"/>
  <c r="AO42" i="133" s="1"/>
  <c r="AI68" i="133"/>
  <c r="AI67" i="133"/>
  <c r="AI66" i="133"/>
  <c r="AI65" i="133"/>
  <c r="AI64" i="133"/>
  <c r="AI63" i="133"/>
  <c r="AI62" i="133"/>
  <c r="AI61" i="133"/>
  <c r="AI60" i="133"/>
  <c r="AI59" i="133"/>
  <c r="AH68" i="133"/>
  <c r="AH67" i="133"/>
  <c r="AH66" i="133"/>
  <c r="AH65" i="133"/>
  <c r="AH64" i="133"/>
  <c r="AH63" i="133"/>
  <c r="AH62" i="133"/>
  <c r="AH61" i="133"/>
  <c r="AH60" i="133"/>
  <c r="AH59" i="133"/>
  <c r="AG68" i="133"/>
  <c r="AG67" i="133"/>
  <c r="AG66" i="133"/>
  <c r="AG65" i="133"/>
  <c r="AG64" i="133"/>
  <c r="AG63" i="133"/>
  <c r="AG62" i="133"/>
  <c r="AG61" i="133"/>
  <c r="AG60" i="133"/>
  <c r="AG59" i="133"/>
  <c r="AF68" i="133"/>
  <c r="AF67" i="133"/>
  <c r="AF66" i="133"/>
  <c r="AF65" i="133"/>
  <c r="AF64" i="133"/>
  <c r="AF63" i="133"/>
  <c r="AF62" i="133"/>
  <c r="AF61" i="133"/>
  <c r="AF60" i="133"/>
  <c r="AF59" i="133"/>
  <c r="AE68" i="133"/>
  <c r="AE67" i="133"/>
  <c r="AE66" i="133"/>
  <c r="AE65" i="133"/>
  <c r="AE64" i="133"/>
  <c r="AE63" i="133"/>
  <c r="AE62" i="133"/>
  <c r="AE61" i="133"/>
  <c r="AE60" i="133"/>
  <c r="AE59" i="133"/>
  <c r="AD68" i="133"/>
  <c r="AD67" i="133"/>
  <c r="AD66" i="133"/>
  <c r="AD65" i="133"/>
  <c r="AD64" i="133"/>
  <c r="AD63" i="133"/>
  <c r="AD62" i="133"/>
  <c r="AD61" i="133"/>
  <c r="AD60" i="133"/>
  <c r="AD59" i="133"/>
  <c r="AC64" i="133"/>
  <c r="AC65" i="133"/>
  <c r="AC66" i="133"/>
  <c r="AC67" i="133"/>
  <c r="AC68" i="133"/>
  <c r="AC63" i="133"/>
  <c r="AC62" i="133"/>
  <c r="AC61" i="133"/>
  <c r="AC60" i="133"/>
  <c r="AC59" i="133"/>
  <c r="AI56" i="133"/>
  <c r="AI55" i="133"/>
  <c r="AI54" i="133"/>
  <c r="AI53" i="133"/>
  <c r="AI52" i="133"/>
  <c r="AI51" i="133"/>
  <c r="AI50" i="133"/>
  <c r="AH56" i="133"/>
  <c r="AH55" i="133"/>
  <c r="AH54" i="133"/>
  <c r="AH53" i="133"/>
  <c r="AH52" i="133"/>
  <c r="AH51" i="133"/>
  <c r="AH50" i="133"/>
  <c r="AG56" i="133"/>
  <c r="AG55" i="133"/>
  <c r="AG54" i="133"/>
  <c r="AG53" i="133"/>
  <c r="AG52" i="133"/>
  <c r="AG51" i="133"/>
  <c r="AG50" i="133"/>
  <c r="AF56" i="133"/>
  <c r="AF55" i="133"/>
  <c r="AF54" i="133"/>
  <c r="AF53" i="133"/>
  <c r="AF52" i="133"/>
  <c r="AF51" i="133"/>
  <c r="AF50" i="133"/>
  <c r="AE56" i="133"/>
  <c r="AE55" i="133"/>
  <c r="AE54" i="133"/>
  <c r="AE53" i="133"/>
  <c r="AE52" i="133"/>
  <c r="AE51" i="133"/>
  <c r="AE50" i="133"/>
  <c r="AD56" i="133"/>
  <c r="AD55" i="133"/>
  <c r="AD54" i="133"/>
  <c r="AD53" i="133"/>
  <c r="AD52" i="133"/>
  <c r="AD51" i="133"/>
  <c r="AD50" i="133"/>
  <c r="AI43" i="133"/>
  <c r="AI44" i="133" s="1"/>
  <c r="AI41" i="133"/>
  <c r="AI42" i="133" s="1"/>
  <c r="AH43" i="133"/>
  <c r="AH44" i="133" s="1"/>
  <c r="AH41" i="133"/>
  <c r="AH42" i="133" s="1"/>
  <c r="AG43" i="133"/>
  <c r="AG44" i="133" s="1"/>
  <c r="AG41" i="133"/>
  <c r="AG42" i="133" s="1"/>
  <c r="AF43" i="133"/>
  <c r="AF44" i="133" s="1"/>
  <c r="AF41" i="133"/>
  <c r="AF42" i="133" s="1"/>
  <c r="AE43" i="133"/>
  <c r="AE44" i="133" s="1"/>
  <c r="AE41" i="133"/>
  <c r="AE42" i="133" s="1"/>
  <c r="AD43" i="133"/>
  <c r="AD44" i="133" s="1"/>
  <c r="AD41" i="133"/>
  <c r="AD42" i="133" s="1"/>
  <c r="AC52" i="133"/>
  <c r="AC53" i="133"/>
  <c r="AC54" i="133"/>
  <c r="AC55" i="133"/>
  <c r="AC56" i="133"/>
  <c r="AC51" i="133"/>
  <c r="AC50" i="133"/>
  <c r="AC43" i="133"/>
  <c r="AC44" i="133" s="1"/>
  <c r="AC41" i="133"/>
  <c r="AC42" i="133" s="1"/>
  <c r="W68" i="133"/>
  <c r="W67" i="133"/>
  <c r="W66" i="133"/>
  <c r="W65" i="133"/>
  <c r="W64" i="133"/>
  <c r="W63" i="133"/>
  <c r="W62" i="133"/>
  <c r="W61" i="133"/>
  <c r="W60" i="133"/>
  <c r="W59" i="133"/>
  <c r="V68" i="133"/>
  <c r="V67" i="133"/>
  <c r="V66" i="133"/>
  <c r="V65" i="133"/>
  <c r="V64" i="133"/>
  <c r="V63" i="133"/>
  <c r="V62" i="133"/>
  <c r="V61" i="133"/>
  <c r="V60" i="133"/>
  <c r="V59" i="133"/>
  <c r="U68" i="133"/>
  <c r="U67" i="133"/>
  <c r="U66" i="133"/>
  <c r="U65" i="133"/>
  <c r="U64" i="133"/>
  <c r="U63" i="133"/>
  <c r="U62" i="133"/>
  <c r="U61" i="133"/>
  <c r="U60" i="133"/>
  <c r="U59" i="133"/>
  <c r="T68" i="133"/>
  <c r="T67" i="133"/>
  <c r="T66" i="133"/>
  <c r="T65" i="133"/>
  <c r="T64" i="133"/>
  <c r="T63" i="133"/>
  <c r="T62" i="133"/>
  <c r="T61" i="133"/>
  <c r="T60" i="133"/>
  <c r="T59" i="133"/>
  <c r="S68" i="133"/>
  <c r="S67" i="133"/>
  <c r="S66" i="133"/>
  <c r="S65" i="133"/>
  <c r="S64" i="133"/>
  <c r="S63" i="133"/>
  <c r="S62" i="133"/>
  <c r="S61" i="133"/>
  <c r="S60" i="133"/>
  <c r="S59" i="133"/>
  <c r="R68" i="133"/>
  <c r="R67" i="133"/>
  <c r="R66" i="133"/>
  <c r="R65" i="133"/>
  <c r="R64" i="133"/>
  <c r="R63" i="133"/>
  <c r="R62" i="133"/>
  <c r="R61" i="133"/>
  <c r="R60" i="133"/>
  <c r="R59" i="133"/>
  <c r="Q68" i="133"/>
  <c r="Q67" i="133"/>
  <c r="Q66" i="133"/>
  <c r="Q65" i="133"/>
  <c r="Q64" i="133"/>
  <c r="Q63" i="133"/>
  <c r="Q62" i="133"/>
  <c r="Q61" i="133"/>
  <c r="Q60" i="133"/>
  <c r="Q59" i="133"/>
  <c r="W52" i="133"/>
  <c r="W53" i="133"/>
  <c r="W54" i="133"/>
  <c r="W55" i="133"/>
  <c r="W56" i="133"/>
  <c r="W51" i="133"/>
  <c r="V52" i="133"/>
  <c r="V53" i="133"/>
  <c r="V54" i="133"/>
  <c r="V55" i="133"/>
  <c r="V56" i="133"/>
  <c r="V51" i="133"/>
  <c r="U52" i="133"/>
  <c r="U53" i="133"/>
  <c r="U54" i="133"/>
  <c r="U55" i="133"/>
  <c r="U56" i="133"/>
  <c r="U51" i="133"/>
  <c r="T52" i="133"/>
  <c r="T53" i="133"/>
  <c r="T54" i="133"/>
  <c r="T55" i="133"/>
  <c r="T56" i="133"/>
  <c r="T51" i="133"/>
  <c r="S52" i="133"/>
  <c r="S53" i="133"/>
  <c r="S54" i="133"/>
  <c r="S55" i="133"/>
  <c r="S56" i="133"/>
  <c r="S51" i="133"/>
  <c r="R52" i="133"/>
  <c r="R53" i="133"/>
  <c r="R54" i="133"/>
  <c r="R55" i="133"/>
  <c r="R56" i="133"/>
  <c r="R51" i="133"/>
  <c r="R50" i="133"/>
  <c r="Q52" i="133"/>
  <c r="Q53" i="133"/>
  <c r="Q54" i="133"/>
  <c r="Q55" i="133"/>
  <c r="Q56" i="133"/>
  <c r="Q51" i="133"/>
  <c r="Q50" i="133"/>
  <c r="W49" i="133"/>
  <c r="W48" i="133"/>
  <c r="W47" i="133"/>
  <c r="W46" i="133"/>
  <c r="W45" i="133"/>
  <c r="W44" i="133"/>
  <c r="W43" i="133"/>
  <c r="W41" i="133"/>
  <c r="W42" i="133" s="1"/>
  <c r="V49" i="133"/>
  <c r="V48" i="133"/>
  <c r="V47" i="133"/>
  <c r="V46" i="133"/>
  <c r="V45" i="133"/>
  <c r="V44" i="133"/>
  <c r="V43" i="133"/>
  <c r="V41" i="133"/>
  <c r="V42" i="133" s="1"/>
  <c r="U49" i="133"/>
  <c r="U48" i="133"/>
  <c r="U47" i="133"/>
  <c r="U46" i="133"/>
  <c r="U45" i="133"/>
  <c r="U44" i="133"/>
  <c r="U43" i="133"/>
  <c r="U41" i="133"/>
  <c r="U42" i="133" s="1"/>
  <c r="T49" i="133"/>
  <c r="T48" i="133"/>
  <c r="T47" i="133"/>
  <c r="T46" i="133"/>
  <c r="T45" i="133"/>
  <c r="T44" i="133"/>
  <c r="T43" i="133"/>
  <c r="T41" i="133"/>
  <c r="T42" i="133" s="1"/>
  <c r="S49" i="133"/>
  <c r="S48" i="133"/>
  <c r="S47" i="133"/>
  <c r="S46" i="133"/>
  <c r="S45" i="133"/>
  <c r="S44" i="133"/>
  <c r="S43" i="133"/>
  <c r="S41" i="133"/>
  <c r="S42" i="133" s="1"/>
  <c r="R49" i="133"/>
  <c r="R48" i="133"/>
  <c r="R47" i="133"/>
  <c r="R46" i="133"/>
  <c r="R45" i="133"/>
  <c r="R44" i="133"/>
  <c r="R43" i="133"/>
  <c r="R41" i="133"/>
  <c r="R42" i="133" s="1"/>
  <c r="Q45" i="133"/>
  <c r="Q46" i="133"/>
  <c r="Q47" i="133"/>
  <c r="Q48" i="133"/>
  <c r="Q49" i="133"/>
  <c r="Q44" i="133"/>
  <c r="Q43" i="133"/>
  <c r="Q41" i="133"/>
  <c r="Q42" i="133" s="1"/>
  <c r="K68" i="133"/>
  <c r="K67" i="133"/>
  <c r="K66" i="133"/>
  <c r="K65" i="133"/>
  <c r="K64" i="133"/>
  <c r="K63" i="133"/>
  <c r="K62" i="133"/>
  <c r="K61" i="133"/>
  <c r="K60" i="133"/>
  <c r="K59" i="133"/>
  <c r="J68" i="133"/>
  <c r="J67" i="133"/>
  <c r="J66" i="133"/>
  <c r="J65" i="133"/>
  <c r="J64" i="133"/>
  <c r="J63" i="133"/>
  <c r="J62" i="133"/>
  <c r="J61" i="133"/>
  <c r="J60" i="133"/>
  <c r="J59" i="133"/>
  <c r="I68" i="133"/>
  <c r="I67" i="133"/>
  <c r="I66" i="133"/>
  <c r="I65" i="133"/>
  <c r="I64" i="133"/>
  <c r="I63" i="133"/>
  <c r="I62" i="133"/>
  <c r="I61" i="133"/>
  <c r="I60" i="133"/>
  <c r="I59" i="133"/>
  <c r="H68" i="133"/>
  <c r="H67" i="133"/>
  <c r="H66" i="133"/>
  <c r="H65" i="133"/>
  <c r="H64" i="133"/>
  <c r="H63" i="133"/>
  <c r="H62" i="133"/>
  <c r="H61" i="133"/>
  <c r="H60" i="133"/>
  <c r="H59" i="133"/>
  <c r="G68" i="133"/>
  <c r="G67" i="133"/>
  <c r="G66" i="133"/>
  <c r="G65" i="133"/>
  <c r="G64" i="133"/>
  <c r="G63" i="133"/>
  <c r="G62" i="133"/>
  <c r="G61" i="133"/>
  <c r="G60" i="133"/>
  <c r="G59" i="133"/>
  <c r="F68" i="133"/>
  <c r="F67" i="133"/>
  <c r="F66" i="133"/>
  <c r="F65" i="133"/>
  <c r="F64" i="133"/>
  <c r="F63" i="133"/>
  <c r="F62" i="133"/>
  <c r="F61" i="133"/>
  <c r="F60" i="133"/>
  <c r="F59" i="133"/>
  <c r="E65" i="133"/>
  <c r="E66" i="133"/>
  <c r="E67" i="133"/>
  <c r="E68" i="133"/>
  <c r="E64" i="133"/>
  <c r="E63" i="133"/>
  <c r="E62" i="133"/>
  <c r="E61" i="133"/>
  <c r="E60" i="133"/>
  <c r="E59" i="133"/>
  <c r="K56" i="133"/>
  <c r="K55" i="133"/>
  <c r="K54" i="133"/>
  <c r="K53" i="133"/>
  <c r="K52" i="133"/>
  <c r="K51" i="133"/>
  <c r="K50" i="133"/>
  <c r="K48" i="133"/>
  <c r="K47" i="133"/>
  <c r="K46" i="133"/>
  <c r="K45" i="133"/>
  <c r="K44" i="133"/>
  <c r="K43" i="133"/>
  <c r="K41" i="133"/>
  <c r="J56" i="133"/>
  <c r="J55" i="133"/>
  <c r="J54" i="133"/>
  <c r="J53" i="133"/>
  <c r="J52" i="133"/>
  <c r="J51" i="133"/>
  <c r="J50" i="133"/>
  <c r="J48" i="133"/>
  <c r="J47" i="133"/>
  <c r="J46" i="133"/>
  <c r="J45" i="133"/>
  <c r="J44" i="133"/>
  <c r="J43" i="133"/>
  <c r="J41" i="133"/>
  <c r="I56" i="133"/>
  <c r="I55" i="133"/>
  <c r="I54" i="133"/>
  <c r="I53" i="133"/>
  <c r="I52" i="133"/>
  <c r="I51" i="133"/>
  <c r="I50" i="133"/>
  <c r="I48" i="133"/>
  <c r="I47" i="133"/>
  <c r="I46" i="133"/>
  <c r="I45" i="133"/>
  <c r="I44" i="133"/>
  <c r="I43" i="133"/>
  <c r="I49" i="133" s="1"/>
  <c r="I41" i="133"/>
  <c r="H56" i="133"/>
  <c r="H55" i="133"/>
  <c r="H54" i="133"/>
  <c r="H53" i="133"/>
  <c r="H52" i="133"/>
  <c r="H51" i="133"/>
  <c r="H50" i="133"/>
  <c r="H48" i="133"/>
  <c r="H47" i="133"/>
  <c r="H46" i="133"/>
  <c r="H45" i="133"/>
  <c r="H44" i="133"/>
  <c r="H43" i="133"/>
  <c r="H41" i="133"/>
  <c r="G56" i="133"/>
  <c r="G55" i="133"/>
  <c r="G54" i="133"/>
  <c r="G53" i="133"/>
  <c r="G52" i="133"/>
  <c r="G51" i="133"/>
  <c r="G50" i="133"/>
  <c r="G48" i="133"/>
  <c r="G47" i="133"/>
  <c r="G46" i="133"/>
  <c r="G45" i="133"/>
  <c r="G44" i="133"/>
  <c r="G43" i="133"/>
  <c r="G41" i="133"/>
  <c r="F56" i="133"/>
  <c r="F55" i="133"/>
  <c r="F54" i="133"/>
  <c r="F53" i="133"/>
  <c r="F52" i="133"/>
  <c r="F51" i="133"/>
  <c r="F50" i="133"/>
  <c r="F48" i="133"/>
  <c r="F47" i="133"/>
  <c r="F46" i="133"/>
  <c r="F45" i="133"/>
  <c r="F44" i="133"/>
  <c r="F43" i="133"/>
  <c r="F41" i="133"/>
  <c r="E52" i="133"/>
  <c r="E53" i="133"/>
  <c r="E54" i="133"/>
  <c r="E55" i="133"/>
  <c r="E56" i="133"/>
  <c r="E51" i="133"/>
  <c r="E50" i="133"/>
  <c r="E45" i="133"/>
  <c r="E46" i="133"/>
  <c r="E47" i="133"/>
  <c r="E48" i="133"/>
  <c r="E44" i="133"/>
  <c r="E43" i="133"/>
  <c r="E41" i="133"/>
  <c r="E42" i="133" s="1"/>
  <c r="W50" i="133" l="1"/>
  <c r="U50" i="133"/>
  <c r="V50" i="133"/>
  <c r="S50" i="133"/>
  <c r="T50" i="133"/>
  <c r="J49" i="133"/>
  <c r="K49" i="133"/>
  <c r="E49" i="133"/>
  <c r="H49" i="133"/>
  <c r="F49" i="133"/>
  <c r="G49" i="13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Amit Kanudia</author>
    <author>Maurizio Gargiulo</author>
  </authors>
  <commentList>
    <comment ref="G8" authorId="0" shapeId="0" xr:uid="{00000000-0006-0000-0000-000002000000}">
      <text>
        <r>
          <rPr>
            <b/>
            <sz val="8"/>
            <color indexed="81"/>
            <rFont val="Tahoma"/>
            <family val="2"/>
          </rPr>
          <t>Amit Kanudia:</t>
        </r>
        <r>
          <rPr>
            <sz val="8"/>
            <color indexed="81"/>
            <rFont val="Tahoma"/>
            <family val="2"/>
          </rPr>
          <t xml:space="preserve">
LO for PRODUCTION &gt;= CONSUMPTION (Default)
FX for PRODUCTION = CONSUMPTION
UP for PRODUCTION &lt;= CONSUMPTION</t>
        </r>
      </text>
    </comment>
    <comment ref="H8" authorId="1" shapeId="0" xr:uid="{00000000-0006-0000-0000-000003000000}">
      <text>
        <r>
          <rPr>
            <sz val="8"/>
            <color indexed="81"/>
            <rFont val="Tahoma"/>
            <family val="2"/>
          </rPr>
          <t>Allowed CTSLvl</t>
        </r>
        <r>
          <rPr>
            <b/>
            <sz val="8"/>
            <color indexed="81"/>
            <rFont val="Tahoma"/>
            <family val="2"/>
          </rPr>
          <t xml:space="preserve">
SEASON</t>
        </r>
        <r>
          <rPr>
            <sz val="8"/>
            <color indexed="81"/>
            <rFont val="Tahoma"/>
            <family val="2"/>
          </rPr>
          <t xml:space="preserve"> (Seasonal level)</t>
        </r>
        <r>
          <rPr>
            <b/>
            <sz val="8"/>
            <color indexed="81"/>
            <rFont val="Tahoma"/>
            <family val="2"/>
          </rPr>
          <t xml:space="preserve">
WEEKLY</t>
        </r>
        <r>
          <rPr>
            <sz val="8"/>
            <color indexed="81"/>
            <rFont val="Tahoma"/>
            <family val="2"/>
          </rPr>
          <t xml:space="preserve"> (Weekly level)</t>
        </r>
        <r>
          <rPr>
            <b/>
            <sz val="8"/>
            <color indexed="81"/>
            <rFont val="Tahoma"/>
            <family val="2"/>
          </rPr>
          <t xml:space="preserve">
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I8" authorId="1" shapeId="0" xr:uid="{00000000-0006-0000-0000-000004000000}">
      <text>
        <r>
          <rPr>
            <sz val="8"/>
            <color indexed="81"/>
            <rFont val="Tahoma"/>
            <family val="2"/>
          </rPr>
          <t>Allowed PeakTS</t>
        </r>
        <r>
          <rPr>
            <b/>
            <sz val="8"/>
            <color indexed="81"/>
            <rFont val="Tahoma"/>
            <family val="2"/>
          </rPr>
          <t xml:space="preserve">
ANNUAL </t>
        </r>
        <r>
          <rPr>
            <sz val="8"/>
            <color indexed="81"/>
            <rFont val="Tahoma"/>
            <family val="2"/>
          </rPr>
          <t>(to generate Peak Equation for all the TimeSlices)</t>
        </r>
        <r>
          <rPr>
            <b/>
            <sz val="8"/>
            <color indexed="81"/>
            <rFont val="Tahoma"/>
            <family val="2"/>
          </rPr>
          <t xml:space="preserve">
User TS </t>
        </r>
        <r>
          <rPr>
            <sz val="8"/>
            <color indexed="81"/>
            <rFont val="Tahoma"/>
            <family val="2"/>
          </rPr>
          <t>(to generate Peak Equation for a single TS)</t>
        </r>
      </text>
    </comment>
    <comment ref="J8" authorId="1" shapeId="0" xr:uid="{00000000-0006-0000-0000-000005000000}">
      <text>
        <r>
          <rPr>
            <sz val="8"/>
            <color indexed="81"/>
            <rFont val="Tahoma"/>
            <family val="2"/>
          </rPr>
          <t xml:space="preserve">Allowed Ctype
</t>
        </r>
        <r>
          <rPr>
            <b/>
            <sz val="8"/>
            <color indexed="81"/>
            <rFont val="Tahoma"/>
            <family val="2"/>
          </rPr>
          <t>ELC</t>
        </r>
        <r>
          <rPr>
            <sz val="8"/>
            <color indexed="81"/>
            <rFont val="Tahoma"/>
            <family val="2"/>
          </rPr>
          <t xml:space="preserve"> (Electricity)</t>
        </r>
      </text>
    </comment>
  </commentList>
</comments>
</file>

<file path=xl/sharedStrings.xml><?xml version="1.0" encoding="utf-8"?>
<sst xmlns="http://schemas.openxmlformats.org/spreadsheetml/2006/main" count="13424" uniqueCount="582">
  <si>
    <t>CommName</t>
  </si>
  <si>
    <t>TechName</t>
  </si>
  <si>
    <t>TechDesc</t>
  </si>
  <si>
    <t>CommDesc</t>
  </si>
  <si>
    <t>Unit</t>
  </si>
  <si>
    <t>Comm-IN</t>
  </si>
  <si>
    <t>Comm-OUT</t>
  </si>
  <si>
    <t>Csets</t>
  </si>
  <si>
    <t>LimType</t>
  </si>
  <si>
    <t>CTSLvl</t>
  </si>
  <si>
    <t>PeakTS</t>
  </si>
  <si>
    <t>Sets</t>
  </si>
  <si>
    <t>Ctype</t>
  </si>
  <si>
    <t>~FI_Process</t>
  </si>
  <si>
    <t>Tact</t>
  </si>
  <si>
    <t>Tcap</t>
  </si>
  <si>
    <t>Tslvl</t>
  </si>
  <si>
    <t>PrimaryCG</t>
  </si>
  <si>
    <t>Vintage</t>
  </si>
  <si>
    <t>HO</t>
  </si>
  <si>
    <t>HR</t>
  </si>
  <si>
    <t>SR</t>
  </si>
  <si>
    <t>SL</t>
  </si>
  <si>
    <t>SS</t>
  </si>
  <si>
    <t>OF</t>
  </si>
  <si>
    <t>CK</t>
  </si>
  <si>
    <t>SC</t>
  </si>
  <si>
    <t>Space heating</t>
  </si>
  <si>
    <t>SH</t>
  </si>
  <si>
    <t>NRG</t>
  </si>
  <si>
    <t>PJ</t>
  </si>
  <si>
    <t>PRE</t>
  </si>
  <si>
    <t>GW</t>
  </si>
  <si>
    <t>WH</t>
  </si>
  <si>
    <t>BL</t>
  </si>
  <si>
    <t>DAYNITE</t>
  </si>
  <si>
    <t>BT</t>
  </si>
  <si>
    <t>COMGAS</t>
  </si>
  <si>
    <t>IC</t>
  </si>
  <si>
    <t>RE</t>
  </si>
  <si>
    <t>COMLPG</t>
  </si>
  <si>
    <t>VE</t>
  </si>
  <si>
    <t>COMCOA</t>
  </si>
  <si>
    <t>COMSOL</t>
  </si>
  <si>
    <t>LPG (COM)</t>
  </si>
  <si>
    <t>Solids (COM)</t>
  </si>
  <si>
    <t>Solar (COM)</t>
  </si>
  <si>
    <t>ENV</t>
  </si>
  <si>
    <t>COMCO2N</t>
  </si>
  <si>
    <t>Carbon Dioxide - Combustion (COM)</t>
  </si>
  <si>
    <t>kt</t>
  </si>
  <si>
    <t>COMCOXN</t>
  </si>
  <si>
    <t>Carbon Monoxide - Combustion (COM)</t>
  </si>
  <si>
    <t>COMCH4N</t>
  </si>
  <si>
    <t>Methane - Combustion (COM)</t>
  </si>
  <si>
    <t>COMSO2N</t>
  </si>
  <si>
    <t>Sulphur Dioxide - Combustion (COM)</t>
  </si>
  <si>
    <t>COMNOXN</t>
  </si>
  <si>
    <t>Nitrogen Oxides - Combustion (COM)</t>
  </si>
  <si>
    <t>COMN2ON</t>
  </si>
  <si>
    <t>Nitrous Oxide - Combustion (COM)</t>
  </si>
  <si>
    <t>COMPMAN</t>
  </si>
  <si>
    <t>Particulate 2.5 - Combustion (COM)</t>
  </si>
  <si>
    <t>COMPMBN</t>
  </si>
  <si>
    <t>Particulate 10 - Combustion (COM)</t>
  </si>
  <si>
    <t>COMVOCN</t>
  </si>
  <si>
    <t>Volatile Organic Compounds - Combustion (COM)</t>
  </si>
  <si>
    <t>COMSF6N</t>
  </si>
  <si>
    <t>Sulphur Hexafluoride - Combustion (COM)</t>
  </si>
  <si>
    <t>kg</t>
  </si>
  <si>
    <t>COMCXFN</t>
  </si>
  <si>
    <t>Fluoro Carbons - Combustion (COM)</t>
  </si>
  <si>
    <t>AT</t>
  </si>
  <si>
    <t>AL</t>
  </si>
  <si>
    <t>Electricity</t>
  </si>
  <si>
    <t>Gas</t>
  </si>
  <si>
    <t>System Efficiency</t>
  </si>
  <si>
    <t>Breakdown (consumption)</t>
  </si>
  <si>
    <t>Lighting</t>
  </si>
  <si>
    <t>Auxiliary Motors</t>
  </si>
  <si>
    <t>Auxiliary Equipment</t>
  </si>
  <si>
    <t>GAS</t>
  </si>
  <si>
    <t>Light Fuel Oil and Kerosene</t>
  </si>
  <si>
    <t>Heavy Fuel Oil</t>
  </si>
  <si>
    <t>Steam</t>
  </si>
  <si>
    <t>Coal and Propane</t>
  </si>
  <si>
    <t>Water Heating</t>
  </si>
  <si>
    <t xml:space="preserve">Commercial/Institutional Sector </t>
  </si>
  <si>
    <t>Atlantic</t>
  </si>
  <si>
    <t>Table 35: Wholesale Trade Non-Space Conditioning Secondary Energy Use by End Use and by Energy Source</t>
  </si>
  <si>
    <r>
      <t>Lighting</t>
    </r>
    <r>
      <rPr>
        <b/>
        <sz val="10"/>
        <rFont val="Arial"/>
        <family val="2"/>
      </rPr>
      <t xml:space="preserve"> Energy Use for Wholesale Trade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</si>
  <si>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t xml:space="preserve">Activity </t>
  </si>
  <si>
    <r>
      <t>Floor Space (million m</t>
    </r>
    <r>
      <rPr>
        <vertAlign val="superscript"/>
        <sz val="10"/>
        <rFont val="Arial"/>
        <family val="2"/>
      </rPr>
      <t>2</t>
    </r>
    <r>
      <rPr>
        <sz val="10"/>
        <rFont val="Arial"/>
        <family val="2"/>
      </rPr>
      <t>)</t>
    </r>
  </si>
  <si>
    <r>
      <t>Energy Intensity (MJ/m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>)</t>
    </r>
  </si>
  <si>
    <r>
      <t>Auxiliary Motors</t>
    </r>
    <r>
      <rPr>
        <b/>
        <sz val="10"/>
        <rFont val="Arial"/>
        <family val="2"/>
      </rPr>
      <t xml:space="preserve"> Energy Use for Wholesale Trade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</si>
  <si>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t>Activity</t>
  </si>
  <si>
    <r>
      <t>Auxiliary Equipment</t>
    </r>
    <r>
      <rPr>
        <b/>
        <sz val="10"/>
        <rFont val="Arial"/>
        <family val="2"/>
      </rPr>
      <t xml:space="preserve"> Energy Use for Wholesale Trade (PJ)</t>
    </r>
  </si>
  <si>
    <t>Energy Use by Energy Source (PJ)</t>
  </si>
  <si>
    <t>Natural Gas</t>
  </si>
  <si>
    <r>
      <t>Other</t>
    </r>
    <r>
      <rPr>
        <vertAlign val="superscript"/>
        <sz val="10"/>
        <rFont val="Arial"/>
        <family val="2"/>
      </rPr>
      <t>2</t>
    </r>
  </si>
  <si>
    <t>Shares (%)</t>
  </si>
  <si>
    <r>
      <t>Water Heating</t>
    </r>
    <r>
      <rPr>
        <b/>
        <sz val="10"/>
        <rFont val="Arial"/>
        <family val="2"/>
      </rPr>
      <t xml:space="preserve"> Energy Use for Wholesale Trade (PJ)</t>
    </r>
  </si>
  <si>
    <t>1) Lighting and auxiliary motors consume only electricity.</t>
  </si>
  <si>
    <t>2) “Other” includes coal and propane.</t>
  </si>
  <si>
    <t>WholeSaleTradeNonSpacing</t>
  </si>
  <si>
    <t>Table 36: Wholesale Trade Space Conditioning Secondary Energy Use by End Use and by Energy Source</t>
  </si>
  <si>
    <r>
      <t>Space Cooling</t>
    </r>
    <r>
      <rPr>
        <b/>
        <sz val="10"/>
        <rFont val="Arial"/>
        <family val="2"/>
      </rPr>
      <t xml:space="preserve"> Energy Use for Wholesale Trade (PJ)</t>
    </r>
  </si>
  <si>
    <r>
      <t>Space Heating</t>
    </r>
    <r>
      <rPr>
        <b/>
        <sz val="10"/>
        <rFont val="Arial"/>
        <family val="2"/>
      </rPr>
      <t xml:space="preserve"> Energy Use for Wholesale Trade (PJ)</t>
    </r>
  </si>
  <si>
    <r>
      <t>Other</t>
    </r>
    <r>
      <rPr>
        <vertAlign val="superscript"/>
        <sz val="10"/>
        <rFont val="Arial"/>
        <family val="2"/>
      </rPr>
      <t>1</t>
    </r>
  </si>
  <si>
    <t xml:space="preserve">Heating Degree-Day Index </t>
  </si>
  <si>
    <t xml:space="preserve">Cooling Degree-Day Index </t>
  </si>
  <si>
    <t>1) “Other” includes coal and propane.</t>
  </si>
  <si>
    <t>Table 37: Retail Trade Non-Space Conditioning Secondary Energy Use by End Use and by Energy Source</t>
  </si>
  <si>
    <r>
      <t>Lighting</t>
    </r>
    <r>
      <rPr>
        <b/>
        <sz val="10"/>
        <rFont val="Arial"/>
        <family val="2"/>
      </rPr>
      <t xml:space="preserve"> Energy Use for Retail Trade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</si>
  <si>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Motors</t>
    </r>
    <r>
      <rPr>
        <b/>
        <sz val="10"/>
        <rFont val="Arial"/>
        <family val="2"/>
      </rPr>
      <t xml:space="preserve"> Energy Use for Retail Trade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</si>
  <si>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Equipment</t>
    </r>
    <r>
      <rPr>
        <b/>
        <sz val="10"/>
        <rFont val="Arial"/>
        <family val="2"/>
      </rPr>
      <t xml:space="preserve"> Energy Use for Retail Trade (PJ)</t>
    </r>
  </si>
  <si>
    <r>
      <t>Water Heating</t>
    </r>
    <r>
      <rPr>
        <b/>
        <sz val="10"/>
        <rFont val="Arial"/>
        <family val="2"/>
      </rPr>
      <t xml:space="preserve"> Energy Use for Retail Trade (PJ)</t>
    </r>
  </si>
  <si>
    <t>Table 38: Retail Trade Space Conditioning Secondary Energy Use by End Use and by Energy Source</t>
  </si>
  <si>
    <r>
      <t>Space Cooling</t>
    </r>
    <r>
      <rPr>
        <b/>
        <sz val="10"/>
        <rFont val="Arial"/>
        <family val="2"/>
      </rPr>
      <t xml:space="preserve"> Energy Use for Retail Trade (PJ)</t>
    </r>
  </si>
  <si>
    <r>
      <t>Space Heating</t>
    </r>
    <r>
      <rPr>
        <b/>
        <sz val="10"/>
        <rFont val="Arial"/>
        <family val="2"/>
      </rPr>
      <t xml:space="preserve"> Energy Use for Retail Trade (PJ)</t>
    </r>
  </si>
  <si>
    <t>Table 39: Transportation and Warehousing Non-Space Conditioning Secondary Energy Use by End Use and by Energy Source</t>
  </si>
  <si>
    <r>
      <t>Lighting</t>
    </r>
    <r>
      <rPr>
        <b/>
        <sz val="10"/>
        <rFont val="Arial"/>
        <family val="2"/>
      </rPr>
      <t xml:space="preserve"> Energy Use for Transportation and Warehousing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</si>
  <si>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Motors</t>
    </r>
    <r>
      <rPr>
        <b/>
        <sz val="10"/>
        <rFont val="Arial"/>
        <family val="2"/>
      </rPr>
      <t xml:space="preserve"> Energy Use for Transportation and Warehousing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</si>
  <si>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Equipment</t>
    </r>
    <r>
      <rPr>
        <b/>
        <sz val="10"/>
        <rFont val="Arial"/>
        <family val="2"/>
      </rPr>
      <t xml:space="preserve"> Energy Use for Transportation and Warehousing (PJ)</t>
    </r>
  </si>
  <si>
    <r>
      <t>Water Heating</t>
    </r>
    <r>
      <rPr>
        <b/>
        <sz val="10"/>
        <rFont val="Arial"/>
        <family val="2"/>
      </rPr>
      <t xml:space="preserve"> Energy Use for Transportation and Warehousing (PJ)</t>
    </r>
  </si>
  <si>
    <t>Table 40: Transportation and Warehousing Space Conditioning Secondary Energy Use by End Use and by Energy Source</t>
  </si>
  <si>
    <r>
      <t>Space Cooling</t>
    </r>
    <r>
      <rPr>
        <b/>
        <sz val="10"/>
        <rFont val="Arial"/>
        <family val="2"/>
      </rPr>
      <t xml:space="preserve"> Energy Use for Transportation and Warehousing (PJ)</t>
    </r>
  </si>
  <si>
    <r>
      <t>Space Heating</t>
    </r>
    <r>
      <rPr>
        <b/>
        <sz val="10"/>
        <rFont val="Arial"/>
        <family val="2"/>
      </rPr>
      <t xml:space="preserve"> Energy Use for Transportation and Warehousing (PJ)</t>
    </r>
  </si>
  <si>
    <t>Table 41: Information and Cultural Industries Non-Space Conditioning Secondary Energy Use by End Use and by Energy Source</t>
  </si>
  <si>
    <r>
      <t>Lighting</t>
    </r>
    <r>
      <rPr>
        <b/>
        <sz val="10"/>
        <rFont val="Arial"/>
        <family val="2"/>
      </rPr>
      <t xml:space="preserve"> Energy Use for Information and Cultural Industries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</si>
  <si>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Motors</t>
    </r>
    <r>
      <rPr>
        <b/>
        <sz val="10"/>
        <rFont val="Arial"/>
        <family val="2"/>
      </rPr>
      <t xml:space="preserve"> Energy Use for Information and Cultural Industries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</si>
  <si>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Equipment</t>
    </r>
    <r>
      <rPr>
        <b/>
        <sz val="10"/>
        <rFont val="Arial"/>
        <family val="2"/>
      </rPr>
      <t xml:space="preserve"> Energy Use for Information and Cultural Industries (PJ)</t>
    </r>
  </si>
  <si>
    <r>
      <t>Water Heating</t>
    </r>
    <r>
      <rPr>
        <b/>
        <sz val="10"/>
        <rFont val="Arial"/>
        <family val="2"/>
      </rPr>
      <t xml:space="preserve"> Energy Use for Information and Cultural Industries (PJ)</t>
    </r>
  </si>
  <si>
    <t>Table 42: Information and Cultural Industries Space Conditioning Secondary Energy Use by End Use and by Energy Source</t>
  </si>
  <si>
    <r>
      <t>Space Cooling</t>
    </r>
    <r>
      <rPr>
        <b/>
        <sz val="10"/>
        <rFont val="Arial"/>
        <family val="2"/>
      </rPr>
      <t xml:space="preserve"> Energy Use for Information and Cultural Industries (PJ)</t>
    </r>
  </si>
  <si>
    <r>
      <t>Space Heating</t>
    </r>
    <r>
      <rPr>
        <b/>
        <sz val="10"/>
        <rFont val="Arial"/>
        <family val="2"/>
      </rPr>
      <t xml:space="preserve"> Energy Use for Information and Cultural Industries (PJ)</t>
    </r>
  </si>
  <si>
    <t>Table 43: Offices1 Non-Space Conditioning Secondary Energy Use by End Use and by Energy Source</t>
  </si>
  <si>
    <r>
      <t>Lighting</t>
    </r>
    <r>
      <rPr>
        <b/>
        <sz val="10"/>
        <rFont val="Arial"/>
        <family val="2"/>
      </rPr>
      <t xml:space="preserve"> Energy Use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 xml:space="preserve"> for Offices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</si>
  <si>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Motors</t>
    </r>
    <r>
      <rPr>
        <b/>
        <sz val="10"/>
        <rFont val="Arial"/>
        <family val="2"/>
      </rPr>
      <t xml:space="preserve"> Energy Use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 xml:space="preserve"> for Offices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</si>
  <si>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Equipment</t>
    </r>
    <r>
      <rPr>
        <b/>
        <sz val="10"/>
        <rFont val="Arial"/>
        <family val="2"/>
      </rPr>
      <t xml:space="preserve"> Energy Use for Offices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</si>
  <si>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Other</t>
    </r>
    <r>
      <rPr>
        <vertAlign val="superscript"/>
        <sz val="10"/>
        <rFont val="Arial"/>
        <family val="2"/>
      </rPr>
      <t>3</t>
    </r>
  </si>
  <si>
    <r>
      <t>Water Heating</t>
    </r>
    <r>
      <rPr>
        <b/>
        <sz val="10"/>
        <rFont val="Arial"/>
        <family val="2"/>
      </rPr>
      <t xml:space="preserve"> Energy Use for Offices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</si>
  <si>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t>1)  “Offices” includes activities related to finance and insurance; real estate and rental and leasing; professional, scientific and technical services; public administration; and others.</t>
  </si>
  <si>
    <t>2) Lighting and auxiliary motors consume only electricity.</t>
  </si>
  <si>
    <t>3) “Other” includes coal and propane.</t>
  </si>
  <si>
    <t>Table 44: Offices1 Space Conditioning Secondary Energy Use by End Use and by Energy Source</t>
  </si>
  <si>
    <r>
      <t>Space Cooling</t>
    </r>
    <r>
      <rPr>
        <b/>
        <sz val="10"/>
        <rFont val="Arial"/>
        <family val="2"/>
      </rPr>
      <t xml:space="preserve"> Energy Use for Offices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</si>
  <si>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Space Heating</t>
    </r>
    <r>
      <rPr>
        <b/>
        <sz val="10"/>
        <rFont val="Arial"/>
        <family val="2"/>
      </rPr>
      <t xml:space="preserve"> Energy Use for Offices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</si>
  <si>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t>Table 45: Educational Services Non-Space Conditioning Secondary Energy Use by End Use and by Energy Source</t>
  </si>
  <si>
    <r>
      <t>Lighting</t>
    </r>
    <r>
      <rPr>
        <b/>
        <sz val="10"/>
        <rFont val="Arial"/>
        <family val="2"/>
      </rPr>
      <t xml:space="preserve"> Energy Use for Educational Services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(PJ)*</t>
    </r>
  </si>
  <si>
    <r>
      <t>Auxiliary Motors</t>
    </r>
    <r>
      <rPr>
        <b/>
        <sz val="10"/>
        <rFont val="Arial"/>
        <family val="2"/>
      </rPr>
      <t xml:space="preserve"> Energy Use for Educational Services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</si>
  <si>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Equipment</t>
    </r>
    <r>
      <rPr>
        <b/>
        <sz val="10"/>
        <rFont val="Arial"/>
        <family val="2"/>
      </rPr>
      <t xml:space="preserve"> Energy Use for Educational Services (PJ)</t>
    </r>
  </si>
  <si>
    <r>
      <t>Water Heating</t>
    </r>
    <r>
      <rPr>
        <b/>
        <sz val="10"/>
        <rFont val="Arial"/>
        <family val="2"/>
      </rPr>
      <t xml:space="preserve"> Energy Use for Educational Services (PJ)</t>
    </r>
  </si>
  <si>
    <t>Table 46: Educational Services Space Conditioning Secondary Energy Use by End Use and by Energy Source</t>
  </si>
  <si>
    <r>
      <t>Space Cooling</t>
    </r>
    <r>
      <rPr>
        <b/>
        <sz val="10"/>
        <rFont val="Arial"/>
        <family val="2"/>
      </rPr>
      <t xml:space="preserve"> Energy Use for Educational Services (PJ)</t>
    </r>
  </si>
  <si>
    <r>
      <t>Space Heating</t>
    </r>
    <r>
      <rPr>
        <b/>
        <sz val="10"/>
        <rFont val="Arial"/>
        <family val="2"/>
      </rPr>
      <t xml:space="preserve"> Energy Use for Educational Services (PJ)</t>
    </r>
  </si>
  <si>
    <t>Table 47: Health Care and Social Assistance Non-Space Conditioning Secondary Energy Use by End Use and by Energy Source</t>
  </si>
  <si>
    <r>
      <t>Lighting</t>
    </r>
    <r>
      <rPr>
        <b/>
        <sz val="10"/>
        <rFont val="Arial"/>
        <family val="2"/>
      </rPr>
      <t xml:space="preserve"> Energy Use for Health Care and Social Assistance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</si>
  <si>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Motors</t>
    </r>
    <r>
      <rPr>
        <b/>
        <sz val="10"/>
        <rFont val="Arial"/>
        <family val="2"/>
      </rPr>
      <t xml:space="preserve"> Energy Use for Health Care and Social Assistance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</si>
  <si>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Equipment</t>
    </r>
    <r>
      <rPr>
        <b/>
        <sz val="10"/>
        <rFont val="Arial"/>
        <family val="2"/>
      </rPr>
      <t xml:space="preserve"> Energy Use for Health Care and Social Assistance (PJ)</t>
    </r>
  </si>
  <si>
    <r>
      <t>Water Heating</t>
    </r>
    <r>
      <rPr>
        <b/>
        <sz val="10"/>
        <rFont val="Arial"/>
        <family val="2"/>
      </rPr>
      <t xml:space="preserve"> Energy Use for Health Care and Social Assistance (PJ)</t>
    </r>
  </si>
  <si>
    <t>Table 48: Health Care and Social Assistance Space Conditioning Secondary Energy Use by End Use and by Energy Source</t>
  </si>
  <si>
    <r>
      <t>Space Cooling</t>
    </r>
    <r>
      <rPr>
        <b/>
        <sz val="10"/>
        <rFont val="Arial"/>
        <family val="2"/>
      </rPr>
      <t xml:space="preserve"> Energy Use for Health Care and Social Assistance (PJ)</t>
    </r>
  </si>
  <si>
    <r>
      <t>Space Heating</t>
    </r>
    <r>
      <rPr>
        <b/>
        <sz val="10"/>
        <rFont val="Arial"/>
        <family val="2"/>
      </rPr>
      <t xml:space="preserve"> Energy Use for Health Care and Social Assistance (PJ)</t>
    </r>
  </si>
  <si>
    <t>Table 49: Arts, Entertainment and Recreation Non-Space Conditioning Secondary Energy Use by End Use and by Energy Source</t>
  </si>
  <si>
    <r>
      <t>Lighting</t>
    </r>
    <r>
      <rPr>
        <b/>
        <sz val="10"/>
        <rFont val="Arial"/>
        <family val="2"/>
      </rPr>
      <t xml:space="preserve"> Energy Use for Arts, Entertainment and Recreation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</si>
  <si>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Motors</t>
    </r>
    <r>
      <rPr>
        <b/>
        <sz val="10"/>
        <rFont val="Arial"/>
        <family val="2"/>
      </rPr>
      <t xml:space="preserve"> Energy Use for Arts, Entertainment and Recreation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</si>
  <si>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Equipment</t>
    </r>
    <r>
      <rPr>
        <b/>
        <sz val="10"/>
        <rFont val="Arial"/>
        <family val="2"/>
      </rPr>
      <t xml:space="preserve"> Energy Use for Arts, Entertainment and Recreation (PJ)</t>
    </r>
  </si>
  <si>
    <r>
      <t>Water Heating</t>
    </r>
    <r>
      <rPr>
        <b/>
        <sz val="10"/>
        <rFont val="Arial"/>
        <family val="2"/>
      </rPr>
      <t xml:space="preserve"> Energy Use for Arts, Entertainment and Recreation (PJ)</t>
    </r>
  </si>
  <si>
    <t>Table 50: Arts, Entertainment and Recreation Space Conditioning Secondary Energy Use by End Use and by Energy Source</t>
  </si>
  <si>
    <r>
      <t>Space Cooling</t>
    </r>
    <r>
      <rPr>
        <b/>
        <sz val="10"/>
        <rFont val="Arial"/>
        <family val="2"/>
      </rPr>
      <t xml:space="preserve"> Energy Use for Arts, Entertainment and Recreation (PJ)</t>
    </r>
  </si>
  <si>
    <r>
      <t>Space Heating</t>
    </r>
    <r>
      <rPr>
        <b/>
        <sz val="10"/>
        <rFont val="Arial"/>
        <family val="2"/>
      </rPr>
      <t xml:space="preserve"> Energy Use for Arts, Entertainment and Recreation (PJ)</t>
    </r>
  </si>
  <si>
    <t>Table 51: Accommodation and Food Services Non-Space Conditioning Secondary Energy Use by End Use and by Energy Source</t>
  </si>
  <si>
    <r>
      <t>Lighting</t>
    </r>
    <r>
      <rPr>
        <b/>
        <sz val="10"/>
        <rFont val="Arial"/>
        <family val="2"/>
      </rPr>
      <t xml:space="preserve"> Energy Use for Accommodation and Food Services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</si>
  <si>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Motors</t>
    </r>
    <r>
      <rPr>
        <b/>
        <sz val="10"/>
        <rFont val="Arial"/>
        <family val="2"/>
      </rPr>
      <t xml:space="preserve"> Energy Use for Accommodation and Food Services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</si>
  <si>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Equipment</t>
    </r>
    <r>
      <rPr>
        <b/>
        <sz val="10"/>
        <rFont val="Arial"/>
        <family val="2"/>
      </rPr>
      <t xml:space="preserve"> Energy Use for Accommodation and Food Services (PJ)</t>
    </r>
  </si>
  <si>
    <r>
      <t>Water Heating</t>
    </r>
    <r>
      <rPr>
        <b/>
        <sz val="10"/>
        <rFont val="Arial"/>
        <family val="2"/>
      </rPr>
      <t xml:space="preserve"> Energy Use for Accommodation and Food Services (PJ)</t>
    </r>
  </si>
  <si>
    <t>Table 52: Accommodation and Food Services Space Conditioning Secondary Energy Use by End Use and by Energy Source</t>
  </si>
  <si>
    <r>
      <t>Space Cooling</t>
    </r>
    <r>
      <rPr>
        <b/>
        <sz val="10"/>
        <rFont val="Arial"/>
        <family val="2"/>
      </rPr>
      <t xml:space="preserve"> Energy Use for Accommodation and Food Services (PJ)</t>
    </r>
  </si>
  <si>
    <r>
      <t>Space Heating</t>
    </r>
    <r>
      <rPr>
        <b/>
        <sz val="10"/>
        <rFont val="Arial"/>
        <family val="2"/>
      </rPr>
      <t xml:space="preserve"> Energy Use for Accommodation and Food Services (PJ)</t>
    </r>
  </si>
  <si>
    <t>Table 53: Other Services Non-Space Conditioning Secondary Energy Use by End Use and by Energy Source</t>
  </si>
  <si>
    <r>
      <t>Lighting</t>
    </r>
    <r>
      <rPr>
        <b/>
        <sz val="10"/>
        <rFont val="Arial"/>
        <family val="2"/>
      </rPr>
      <t xml:space="preserve"> Energy Use for Other Services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</si>
  <si>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Motors</t>
    </r>
    <r>
      <rPr>
        <b/>
        <sz val="10"/>
        <rFont val="Arial"/>
        <family val="2"/>
      </rPr>
      <t xml:space="preserve"> Energy Use for Other Services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</si>
  <si>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Equipment</t>
    </r>
    <r>
      <rPr>
        <b/>
        <sz val="10"/>
        <rFont val="Arial"/>
        <family val="2"/>
      </rPr>
      <t xml:space="preserve"> Energy Use for Other Services (PJ)</t>
    </r>
  </si>
  <si>
    <r>
      <t>Water Heating</t>
    </r>
    <r>
      <rPr>
        <b/>
        <sz val="10"/>
        <rFont val="Arial"/>
        <family val="2"/>
      </rPr>
      <t xml:space="preserve"> Energy Use for Other Services (PJ)</t>
    </r>
  </si>
  <si>
    <t>Table 54: Other Services Space Conditioning Secondary Energy Use by End Use and by Energy Source</t>
  </si>
  <si>
    <t>.</t>
  </si>
  <si>
    <r>
      <t>Space Cooling</t>
    </r>
    <r>
      <rPr>
        <b/>
        <sz val="10"/>
        <rFont val="Arial"/>
        <family val="2"/>
      </rPr>
      <t xml:space="preserve"> Energy Use for Other Services (PJ)</t>
    </r>
  </si>
  <si>
    <r>
      <t>Space Heating</t>
    </r>
    <r>
      <rPr>
        <b/>
        <sz val="10"/>
        <rFont val="Arial"/>
        <family val="2"/>
      </rPr>
      <t xml:space="preserve"> Energy Use for Other Services (PJ)</t>
    </r>
  </si>
  <si>
    <t>Québec¹</t>
  </si>
  <si>
    <t>Ontario</t>
  </si>
  <si>
    <t>Manitoba</t>
  </si>
  <si>
    <t>Saskatchewan</t>
  </si>
  <si>
    <t>X</t>
  </si>
  <si>
    <t>Alberta</t>
  </si>
  <si>
    <t>British Columbia and Territories</t>
  </si>
  <si>
    <t>QU</t>
  </si>
  <si>
    <t>ON</t>
  </si>
  <si>
    <t>MA</t>
  </si>
  <si>
    <t>SA</t>
  </si>
  <si>
    <t>BC</t>
  </si>
  <si>
    <t>WholeSaleTradeSpacing</t>
  </si>
  <si>
    <t>Space cooling</t>
  </si>
  <si>
    <t>RetailTradeNonSpace</t>
  </si>
  <si>
    <t>RetailTradeSpace</t>
  </si>
  <si>
    <t>TransWarehouseNonSpace</t>
  </si>
  <si>
    <t>TransWarehouseSpace</t>
  </si>
  <si>
    <t>InformCultIndNonSpace</t>
  </si>
  <si>
    <t>InformCultIndSpace</t>
  </si>
  <si>
    <t>OfficesNonSpace</t>
  </si>
  <si>
    <t>OfficesSpace</t>
  </si>
  <si>
    <t>AU</t>
  </si>
  <si>
    <t>BS</t>
  </si>
  <si>
    <t>CQ</t>
  </si>
  <si>
    <t>DO</t>
  </si>
  <si>
    <t>EM</t>
  </si>
  <si>
    <t>FK</t>
  </si>
  <si>
    <t>W</t>
  </si>
  <si>
    <t>EduServNonSpace</t>
  </si>
  <si>
    <t>EduServSpace</t>
  </si>
  <si>
    <t>HeaSocNonSpace</t>
  </si>
  <si>
    <t>HeaSocSpace</t>
  </si>
  <si>
    <t>ArtsNonSpace</t>
  </si>
  <si>
    <t>ArtsSpace</t>
  </si>
  <si>
    <t>AcommFoodNonSpace</t>
  </si>
  <si>
    <t>AcommFoodSpace</t>
  </si>
  <si>
    <t>OthersNonSpace</t>
  </si>
  <si>
    <t>OthersSpace</t>
  </si>
  <si>
    <t>~FI_T: Stock</t>
  </si>
  <si>
    <t>~FI_T: EFF</t>
  </si>
  <si>
    <t>~FI_T: LIFE</t>
  </si>
  <si>
    <t>COMLFO</t>
  </si>
  <si>
    <t>COMHFO</t>
  </si>
  <si>
    <t>WST-SpHeat</t>
  </si>
  <si>
    <t>WHOLESALE TRADE</t>
  </si>
  <si>
    <t>WST-SpHeat_ELE</t>
  </si>
  <si>
    <t>WST-SpHeat_GAS</t>
  </si>
  <si>
    <t>WST-SpHeat_LFO</t>
  </si>
  <si>
    <t>WST-SpHeat_HFO</t>
  </si>
  <si>
    <t>WST-SpHeat_STE</t>
  </si>
  <si>
    <t>WST-SpHeat_COA</t>
  </si>
  <si>
    <t>Retail Trade Spacing</t>
  </si>
  <si>
    <t>RTS-SpHeat_ELE</t>
  </si>
  <si>
    <t>RTS-SpHeat</t>
  </si>
  <si>
    <t>RTS-SpHeat_GAS</t>
  </si>
  <si>
    <t>RTS-SpHeat_LFO</t>
  </si>
  <si>
    <t>RTS-SpHeat_HFO</t>
  </si>
  <si>
    <t>RTS-SpHeat_STE</t>
  </si>
  <si>
    <t>RTS-SpHeat_COA</t>
  </si>
  <si>
    <t>TWS-SpHeat_ELE</t>
  </si>
  <si>
    <t>TWS-SpHeat</t>
  </si>
  <si>
    <t>TWS-SpHeat_GAS</t>
  </si>
  <si>
    <t>TWS-SpHeat_LFO</t>
  </si>
  <si>
    <t>TWS-SpHeat_HFO</t>
  </si>
  <si>
    <t>TWS-SpHeat_STE</t>
  </si>
  <si>
    <t>TWS-SpHeat_COA</t>
  </si>
  <si>
    <t>ICS-SpHeat_ELE</t>
  </si>
  <si>
    <t>ICS-SpHeat</t>
  </si>
  <si>
    <t>ICS-SpHeat_GAS</t>
  </si>
  <si>
    <t>ICS-SpHeat_LFO</t>
  </si>
  <si>
    <t>ICS-SpHeat_HFO</t>
  </si>
  <si>
    <t>ICS-SpHeat_STE</t>
  </si>
  <si>
    <t>ICS-SpHeat_COA</t>
  </si>
  <si>
    <t>OS-SpHeat_ELE</t>
  </si>
  <si>
    <t>OS-SpHeat</t>
  </si>
  <si>
    <t>OS-SpHeat_GAS</t>
  </si>
  <si>
    <t>OS-SpHeat_LFO</t>
  </si>
  <si>
    <t>OS-SpHeat_HFO</t>
  </si>
  <si>
    <t>OS-SpHeat_STE</t>
  </si>
  <si>
    <t>OS-SpHeat_COA</t>
  </si>
  <si>
    <t>EDU-SpHeat_ELE</t>
  </si>
  <si>
    <t>EDU-SpHeat</t>
  </si>
  <si>
    <t>EDU-SpHeat_GAS</t>
  </si>
  <si>
    <t>EDU-SpHeat_LFO</t>
  </si>
  <si>
    <t>EDU-SpHeat_HFO</t>
  </si>
  <si>
    <t>EDU-SpHeat_STE</t>
  </si>
  <si>
    <t>EDU-SpHeat_COA</t>
  </si>
  <si>
    <t>HSS-SpHeat_ELE</t>
  </si>
  <si>
    <t>HSS-SpHeat</t>
  </si>
  <si>
    <t>HSS-SpHeat_GAS</t>
  </si>
  <si>
    <t>HSS-SpHeat_LFO</t>
  </si>
  <si>
    <t>HSS-SpHeat_HFO</t>
  </si>
  <si>
    <t>HSS-SpHeat_STE</t>
  </si>
  <si>
    <t>HSS-SpHeat_COA</t>
  </si>
  <si>
    <t>ART-SpHeat_ELE</t>
  </si>
  <si>
    <t>ART-SpHeat</t>
  </si>
  <si>
    <t>ART-SpHeat_GAS</t>
  </si>
  <si>
    <t>ART-SpHeat_LFO</t>
  </si>
  <si>
    <t>ART-SpHeat_HFO</t>
  </si>
  <si>
    <t>ART-SpHeat_STE</t>
  </si>
  <si>
    <t>ART-SpHeat_COA</t>
  </si>
  <si>
    <t>AFM-SpHeat_ELE</t>
  </si>
  <si>
    <t>AFM-SpHeat</t>
  </si>
  <si>
    <t>AFM-SpHeat_GAS</t>
  </si>
  <si>
    <t>AFM-SpHeat_LFO</t>
  </si>
  <si>
    <t>AFM-SpHeat_HFO</t>
  </si>
  <si>
    <t>AFM-SpHeat_STE</t>
  </si>
  <si>
    <t>AFM-SpHeat_COA</t>
  </si>
  <si>
    <t>OTH-SpHeat_ELE</t>
  </si>
  <si>
    <t>OTH-SpHeat</t>
  </si>
  <si>
    <t>OTH-SpHeat_GAS</t>
  </si>
  <si>
    <t>OTH-SpHeat_LFO</t>
  </si>
  <si>
    <t>OTH-SpHeat_HFO</t>
  </si>
  <si>
    <t>OTH-SpHeat_STE</t>
  </si>
  <si>
    <t>OTH-SpHeat_COA</t>
  </si>
  <si>
    <t>Others</t>
  </si>
  <si>
    <t>REFERRD TO EU_TIMES</t>
  </si>
  <si>
    <t>ASSUMED TO 0.80, WHICH IS NOT REASONABLE</t>
  </si>
  <si>
    <t>WST-SpCool</t>
  </si>
  <si>
    <t>RTS-SpCool</t>
  </si>
  <si>
    <t>TWS-SpCool</t>
  </si>
  <si>
    <t>ICS-SpCool</t>
  </si>
  <si>
    <t>OS-SpCool</t>
  </si>
  <si>
    <t>EDU-SpCool</t>
  </si>
  <si>
    <t>HSS-SpCool</t>
  </si>
  <si>
    <t>ART-SpCool</t>
  </si>
  <si>
    <t>AFM-SpCool</t>
  </si>
  <si>
    <t>OTH-SpCool</t>
  </si>
  <si>
    <t>WST-SpCool_ELE</t>
  </si>
  <si>
    <t>WST-SpCool_GAS</t>
  </si>
  <si>
    <t>RTS-SpCool_ELE</t>
  </si>
  <si>
    <t>RTS-SpCool_GAS</t>
  </si>
  <si>
    <t>TWS-SpCool_ELE</t>
  </si>
  <si>
    <t>TWS-SpCool_GAS</t>
  </si>
  <si>
    <t>ICS-SpCool_ELE</t>
  </si>
  <si>
    <t>ICS-SpCool_GAS</t>
  </si>
  <si>
    <t>OS-SpCool_ELE</t>
  </si>
  <si>
    <t>OS-SpCool_GAS</t>
  </si>
  <si>
    <t>EDU-SpCool_ELE</t>
  </si>
  <si>
    <t>EDU-SpCool_GAS</t>
  </si>
  <si>
    <t>HSS-SpCool_ELE</t>
  </si>
  <si>
    <t>HSS-SpCool_GAS</t>
  </si>
  <si>
    <t>ART-SpCool_ELE</t>
  </si>
  <si>
    <t>ART-SpCool_GAS</t>
  </si>
  <si>
    <t>AFM-SpCool_ELE</t>
  </si>
  <si>
    <t>AFM-SpCool_GAS</t>
  </si>
  <si>
    <t>OTH-SpCool_ELE</t>
  </si>
  <si>
    <t>OTH-SpCool_GAS</t>
  </si>
  <si>
    <t>WST-WaterHeat_ELE</t>
  </si>
  <si>
    <t>WST-WaterHeat_GAS</t>
  </si>
  <si>
    <t>WST-WaterHeat_LFO</t>
  </si>
  <si>
    <t>WST-WaterHeat_HFO</t>
  </si>
  <si>
    <t>WST-WaterHeat_STE</t>
  </si>
  <si>
    <t>WST-WaterHeat_COA</t>
  </si>
  <si>
    <t>RTS-WaterHeat_ELE</t>
  </si>
  <si>
    <t>RTS-WaterHeat_GAS</t>
  </si>
  <si>
    <t>RTS-WaterHeat_LFO</t>
  </si>
  <si>
    <t>RTS-WaterHeat_HFO</t>
  </si>
  <si>
    <t>RTS-WaterHeat_STE</t>
  </si>
  <si>
    <t>RTS-WaterHeat_COA</t>
  </si>
  <si>
    <t>TWS-WaterHeat_ELE</t>
  </si>
  <si>
    <t>TWS-WaterHeat_GAS</t>
  </si>
  <si>
    <t>TWS-WaterHeat_LFO</t>
  </si>
  <si>
    <t>TWS-WaterHeat_HFO</t>
  </si>
  <si>
    <t>TWS-WaterHeat_STE</t>
  </si>
  <si>
    <t>TWS-WaterHeat_COA</t>
  </si>
  <si>
    <t>ICS-WaterHeat_ELE</t>
  </si>
  <si>
    <t>ICS-WaterHeat_GAS</t>
  </si>
  <si>
    <t>ICS-WaterHeat_LFO</t>
  </si>
  <si>
    <t>ICS-WaterHeat_HFO</t>
  </si>
  <si>
    <t>ICS-WaterHeat_STE</t>
  </si>
  <si>
    <t>ICS-WaterHeat_COA</t>
  </si>
  <si>
    <t>OS-WaterHeat_ELE</t>
  </si>
  <si>
    <t>OS-WaterHeat_GAS</t>
  </si>
  <si>
    <t>OS-WaterHeat_LFO</t>
  </si>
  <si>
    <t>OS-WaterHeat_HFO</t>
  </si>
  <si>
    <t>OS-WaterHeat_STE</t>
  </si>
  <si>
    <t>OS-WaterHeat_COA</t>
  </si>
  <si>
    <t>EDU-WaterHeat_ELE</t>
  </si>
  <si>
    <t>EDU-WaterHeat_GAS</t>
  </si>
  <si>
    <t>EDU-WaterHeat_LFO</t>
  </si>
  <si>
    <t>EDU-WaterHeat_HFO</t>
  </si>
  <si>
    <t>EDU-WaterHeat_STE</t>
  </si>
  <si>
    <t>EDU-WaterHeat_COA</t>
  </si>
  <si>
    <t>HSS-WaterHeat_ELE</t>
  </si>
  <si>
    <t>HSS-WaterHeat_GAS</t>
  </si>
  <si>
    <t>HSS-WaterHeat_LFO</t>
  </si>
  <si>
    <t>HSS-WaterHeat_HFO</t>
  </si>
  <si>
    <t>HSS-WaterHeat_STE</t>
  </si>
  <si>
    <t>HSS-WaterHeat_COA</t>
  </si>
  <si>
    <t>ART-WaterHeat_ELE</t>
  </si>
  <si>
    <t>ART-WaterHeat_GAS</t>
  </si>
  <si>
    <t>ART-WaterHeat_LFO</t>
  </si>
  <si>
    <t>ART-WaterHeat_HFO</t>
  </si>
  <si>
    <t>ART-WaterHeat_STE</t>
  </si>
  <si>
    <t>ART-WaterHeat_COA</t>
  </si>
  <si>
    <t>AFM-WaterHeat_ELE</t>
  </si>
  <si>
    <t>AFM-WaterHeat_GAS</t>
  </si>
  <si>
    <t>AFM-WaterHeat_LFO</t>
  </si>
  <si>
    <t>AFM-WaterHeat_HFO</t>
  </si>
  <si>
    <t>AFM-WaterHeat_STE</t>
  </si>
  <si>
    <t>AFM-WaterHeat_COA</t>
  </si>
  <si>
    <t>OTH-WaterHeat_ELE</t>
  </si>
  <si>
    <t>OTH-WaterHeat_GAS</t>
  </si>
  <si>
    <t>OTH-WaterHeat_LFO</t>
  </si>
  <si>
    <t>OTH-WaterHeat_HFO</t>
  </si>
  <si>
    <t>OTH-WaterHeat_STE</t>
  </si>
  <si>
    <t>OTH-WaterHeat_COA</t>
  </si>
  <si>
    <t>WST-WaterHeat</t>
  </si>
  <si>
    <t>RTS-WaterHeat</t>
  </si>
  <si>
    <t>TWS-WaterHeat</t>
  </si>
  <si>
    <t>ICS-WaterHeat</t>
  </si>
  <si>
    <t>OS-WaterHeat</t>
  </si>
  <si>
    <t>EDU-WaterHeat</t>
  </si>
  <si>
    <t>HSS-WaterHeat</t>
  </si>
  <si>
    <t>ART-WaterHeat</t>
  </si>
  <si>
    <t>AFM-WaterHeat</t>
  </si>
  <si>
    <t>OTH-WaterHeat</t>
  </si>
  <si>
    <t>WST-AuxiliaryEquip</t>
  </si>
  <si>
    <t>RTS-AuxiliaryEquip</t>
  </si>
  <si>
    <t>TWS-AuxiliaryEquip</t>
  </si>
  <si>
    <t>ICS-AuxiliaryEquip</t>
  </si>
  <si>
    <t>OS-AuxiliaryEquip</t>
  </si>
  <si>
    <t>EDU-AuxiliaryEquip</t>
  </si>
  <si>
    <t>HSS-AuxiliaryEquip</t>
  </si>
  <si>
    <t>ART-AuxiliaryEquip</t>
  </si>
  <si>
    <t>AFM-AuxiliaryEquip</t>
  </si>
  <si>
    <t>OTH-AuxiliaryEquip</t>
  </si>
  <si>
    <t>WST-AuxiliaryEquip_ELE</t>
  </si>
  <si>
    <t>WST-AuxiliaryEquip_GAS</t>
  </si>
  <si>
    <t>WST-AuxiliaryEquip_LFO</t>
  </si>
  <si>
    <t>WST-AuxiliaryEquip_HFO</t>
  </si>
  <si>
    <t>WST-AuxiliaryEquip_STE</t>
  </si>
  <si>
    <t>WST-AuxiliaryEquip_COA</t>
  </si>
  <si>
    <t>RTS-AuxiliaryEquip_ELE</t>
  </si>
  <si>
    <t>RTS-AuxiliaryEquip_GAS</t>
  </si>
  <si>
    <t>RTS-AuxiliaryEquip_LFO</t>
  </si>
  <si>
    <t>RTS-AuxiliaryEquip_HFO</t>
  </si>
  <si>
    <t>RTS-AuxiliaryEquip_STE</t>
  </si>
  <si>
    <t>RTS-AuxiliaryEquip_COA</t>
  </si>
  <si>
    <t>TWS-AuxiliaryEquip_ELE</t>
  </si>
  <si>
    <t>TWS-AuxiliaryEquip_GAS</t>
  </si>
  <si>
    <t>TWS-AuxiliaryEquip_LFO</t>
  </si>
  <si>
    <t>TWS-AuxiliaryEquip_HFO</t>
  </si>
  <si>
    <t>TWS-AuxiliaryEquip_STE</t>
  </si>
  <si>
    <t>TWS-AuxiliaryEquip_COA</t>
  </si>
  <si>
    <t>ICS-AuxiliaryEquip_ELE</t>
  </si>
  <si>
    <t>ICS-AuxiliaryEquip_GAS</t>
  </si>
  <si>
    <t>ICS-AuxiliaryEquip_LFO</t>
  </si>
  <si>
    <t>ICS-AuxiliaryEquip_HFO</t>
  </si>
  <si>
    <t>ICS-AuxiliaryEquip_STE</t>
  </si>
  <si>
    <t>ICS-AuxiliaryEquip_COA</t>
  </si>
  <si>
    <t>OS-AuxiliaryEquip_ELE</t>
  </si>
  <si>
    <t>OS-AuxiliaryEquip_GAS</t>
  </si>
  <si>
    <t>OS-AuxiliaryEquip_LFO</t>
  </si>
  <si>
    <t>OS-AuxiliaryEquip_HFO</t>
  </si>
  <si>
    <t>OS-AuxiliaryEquip_STE</t>
  </si>
  <si>
    <t>OS-AuxiliaryEquip_COA</t>
  </si>
  <si>
    <t>EDU-AuxiliaryEquip_ELE</t>
  </si>
  <si>
    <t>EDU-AuxiliaryEquip_GAS</t>
  </si>
  <si>
    <t>EDU-AuxiliaryEquip_LFO</t>
  </si>
  <si>
    <t>EDU-AuxiliaryEquip_HFO</t>
  </si>
  <si>
    <t>EDU-AuxiliaryEquip_STE</t>
  </si>
  <si>
    <t>EDU-AuxiliaryEquip_COA</t>
  </si>
  <si>
    <t>HSS-AuxiliaryEquip_ELE</t>
  </si>
  <si>
    <t>HSS-AuxiliaryEquip_GAS</t>
  </si>
  <si>
    <t>HSS-AuxiliaryEquip_LFO</t>
  </si>
  <si>
    <t>HSS-AuxiliaryEquip_HFO</t>
  </si>
  <si>
    <t>HSS-AuxiliaryEquip_STE</t>
  </si>
  <si>
    <t>HSS-AuxiliaryEquip_COA</t>
  </si>
  <si>
    <t>ART-AuxiliaryEquip_ELE</t>
  </si>
  <si>
    <t>ART-AuxiliaryEquip_GAS</t>
  </si>
  <si>
    <t>ART-AuxiliaryEquip_LFO</t>
  </si>
  <si>
    <t>ART-AuxiliaryEquip_HFO</t>
  </si>
  <si>
    <t>ART-AuxiliaryEquip_STE</t>
  </si>
  <si>
    <t>ART-AuxiliaryEquip_COA</t>
  </si>
  <si>
    <t>AFM-AuxiliaryEquip_ELE</t>
  </si>
  <si>
    <t>AFM-AuxiliaryEquip_GAS</t>
  </si>
  <si>
    <t>AFM-AuxiliaryEquip_LFO</t>
  </si>
  <si>
    <t>AFM-AuxiliaryEquip_HFO</t>
  </si>
  <si>
    <t>AFM-AuxiliaryEquip_STE</t>
  </si>
  <si>
    <t>AFM-AuxiliaryEquip_COA</t>
  </si>
  <si>
    <t>OTH-AuxiliaryEquip_ELE</t>
  </si>
  <si>
    <t>OTH-AuxiliaryEquip_GAS</t>
  </si>
  <si>
    <t>OTH-AuxiliaryEquip_LFO</t>
  </si>
  <si>
    <t>OTH-AuxiliaryEquip_HFO</t>
  </si>
  <si>
    <t>OTH-AuxiliaryEquip_STE</t>
  </si>
  <si>
    <t>OTH-AuxiliaryEquip_COA</t>
  </si>
  <si>
    <t>WST-AuxiliaryMot_ELE</t>
  </si>
  <si>
    <t>RTS-AuxiliaryMot_ELE</t>
  </si>
  <si>
    <t>TWS-AuxiliaryMot_ELE</t>
  </si>
  <si>
    <t>ICS-AuxiliaryMot_ELE</t>
  </si>
  <si>
    <t>OS-AuxiliaryMot_ELE</t>
  </si>
  <si>
    <t>EDU-AuxiliaryMot_ELE</t>
  </si>
  <si>
    <t>HSS-AuxiliaryMot_ELE</t>
  </si>
  <si>
    <t>ART-AuxiliaryMot_ELE</t>
  </si>
  <si>
    <t>AFM-AuxiliaryMot_ELE</t>
  </si>
  <si>
    <t>OTH-AuxiliaryMot_ELE</t>
  </si>
  <si>
    <t>WST-AuxiliaryMot</t>
  </si>
  <si>
    <t>RTS-AuxiliaryMot</t>
  </si>
  <si>
    <t>TWS-AuxiliaryMot</t>
  </si>
  <si>
    <t>ICS-AuxiliaryMot</t>
  </si>
  <si>
    <t>OS-AuxiliaryMot</t>
  </si>
  <si>
    <t>EDU-AuxiliaryMot</t>
  </si>
  <si>
    <t>HSS-AuxiliaryMot</t>
  </si>
  <si>
    <t>ART-AuxiliaryMot</t>
  </si>
  <si>
    <t>AFM-AuxiliaryMot</t>
  </si>
  <si>
    <t>OTH-AuxiliaryMot</t>
  </si>
  <si>
    <t>WST-Light_ELE</t>
  </si>
  <si>
    <t>RTS-Light_ELE</t>
  </si>
  <si>
    <t>TWS-Light_ELE</t>
  </si>
  <si>
    <t>ICS-Light_ELE</t>
  </si>
  <si>
    <t>OS-Light_ELE</t>
  </si>
  <si>
    <t>EDU-Light_ELE</t>
  </si>
  <si>
    <t>HSS-Light_ELE</t>
  </si>
  <si>
    <t>ART-Light_ELE</t>
  </si>
  <si>
    <t>AFM-Light_ELE</t>
  </si>
  <si>
    <t>OTH-Light_ELE</t>
  </si>
  <si>
    <t>WST-Light</t>
  </si>
  <si>
    <t>RTS-Light</t>
  </si>
  <si>
    <t>TWS-Light</t>
  </si>
  <si>
    <t>ICS-Light</t>
  </si>
  <si>
    <t>OS-Light</t>
  </si>
  <si>
    <t>EDU-Light</t>
  </si>
  <si>
    <t>HSS-Light</t>
  </si>
  <si>
    <t>ART-Light</t>
  </si>
  <si>
    <t>AFM-Light</t>
  </si>
  <si>
    <t>OTH-Light</t>
  </si>
  <si>
    <t>Not sure about the unit and time slice type</t>
  </si>
  <si>
    <t>Multiplying factor</t>
  </si>
  <si>
    <t>Split energy consumption (PJ)</t>
  </si>
  <si>
    <t>COMELC</t>
  </si>
  <si>
    <t>COMSTM</t>
  </si>
  <si>
    <t>COMCOA00</t>
  </si>
  <si>
    <t>COMGAS00</t>
  </si>
  <si>
    <t>COMELC00</t>
  </si>
  <si>
    <t>Fuel Tech Electricity (COM)</t>
  </si>
  <si>
    <t>COMGEO01</t>
  </si>
  <si>
    <t>COMHFO00</t>
  </si>
  <si>
    <t>COMLFO00</t>
  </si>
  <si>
    <t>COMSTM00</t>
  </si>
  <si>
    <t>COAHAR</t>
  </si>
  <si>
    <t>COACOK</t>
  </si>
  <si>
    <t>COALIG</t>
  </si>
  <si>
    <t>GASNAT</t>
  </si>
  <si>
    <t>Dynamic coefficients for combustion emissions in commercial</t>
  </si>
  <si>
    <t>~COMEMI</t>
  </si>
  <si>
    <t>ALL coefficients refers to the EU-TIMES</t>
  </si>
  <si>
    <t>Base-year infrastructure for commercial electricity</t>
  </si>
  <si>
    <t>Fuel Tech - Electricity (COM)</t>
  </si>
  <si>
    <t>~FI_T: CAP2ACT</t>
  </si>
  <si>
    <t>~FI_T: Share~FX</t>
  </si>
  <si>
    <t>~FI_T: Peak</t>
  </si>
  <si>
    <t>ELC</t>
  </si>
  <si>
    <t>Base-year infrastructure for commercial fuels</t>
  </si>
  <si>
    <t>Fuel Tech Base-year - Coal (COM)</t>
  </si>
  <si>
    <t>Fuel Tech Base-year - Natural Gas (COM)</t>
  </si>
  <si>
    <t>~FI_T: Share~UP</t>
  </si>
  <si>
    <t>Fuel Tech Base-year - HEAVY OIL (COM)</t>
  </si>
  <si>
    <t>Fuel Tech Base-year - LIGHT Oil (COM)</t>
  </si>
  <si>
    <t>Fuel Tech Base-year - STEAM (COM)</t>
  </si>
  <si>
    <t>PJa</t>
  </si>
  <si>
    <t>Atlantic¹</t>
  </si>
  <si>
    <t>Table 1: Secondary Energy Use and GHG Emissions by Energy Source</t>
  </si>
  <si>
    <t>Total Energy Use (PJ)</t>
  </si>
  <si>
    <r>
      <t>Total Floor Space (million m</t>
    </r>
    <r>
      <rPr>
        <vertAlign val="superscript"/>
        <sz val="10"/>
        <rFont val="Arial"/>
        <family val="2"/>
      </rPr>
      <t>2</t>
    </r>
    <r>
      <rPr>
        <sz val="10"/>
        <rFont val="Arial"/>
        <family val="2"/>
      </rPr>
      <t>)</t>
    </r>
  </si>
  <si>
    <r>
      <t>Energy Intensity</t>
    </r>
    <r>
      <rPr>
        <b/>
        <vertAlign val="superscript"/>
        <sz val="10"/>
        <rFont val="Arial"/>
        <family val="2"/>
      </rPr>
      <t xml:space="preserve">3  </t>
    </r>
    <r>
      <rPr>
        <b/>
        <sz val="10"/>
        <rFont val="Arial"/>
        <family val="2"/>
      </rPr>
      <t>(GJ/m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>)</t>
    </r>
  </si>
  <si>
    <r>
      <t xml:space="preserve">Total GHG Emissions </t>
    </r>
    <r>
      <rPr>
        <b/>
        <u/>
        <sz val="10"/>
        <rFont val="Arial"/>
        <family val="2"/>
      </rPr>
      <t>Excluding</t>
    </r>
    <r>
      <rPr>
        <b/>
        <sz val="10"/>
        <rFont val="Arial"/>
        <family val="2"/>
      </rPr>
      <t xml:space="preserve"> Electricity (Mt of CO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>e)</t>
    </r>
  </si>
  <si>
    <r>
      <t>GHG Emissions by Energy Source (Mt of CO</t>
    </r>
    <r>
      <rPr>
        <b/>
        <i/>
        <vertAlign val="subscript"/>
        <sz val="10"/>
        <rFont val="Arial"/>
        <family val="2"/>
      </rPr>
      <t>2</t>
    </r>
    <r>
      <rPr>
        <b/>
        <i/>
        <sz val="10"/>
        <rFont val="Arial"/>
        <family val="2"/>
      </rPr>
      <t>e)</t>
    </r>
  </si>
  <si>
    <t>–</t>
  </si>
  <si>
    <t>GHG Intensity (tonne/TJ)</t>
  </si>
  <si>
    <r>
      <t xml:space="preserve">1) Data on GHG emissions are presented </t>
    </r>
    <r>
      <rPr>
        <u/>
        <sz val="10"/>
        <rFont val="Arial"/>
        <family val="2"/>
      </rPr>
      <t>excluding</t>
    </r>
    <r>
      <rPr>
        <sz val="10"/>
        <rFont val="Arial"/>
        <family val="2"/>
      </rPr>
      <t xml:space="preserve"> GHG emissions related to electricity production.</t>
    </r>
  </si>
  <si>
    <t>3) Excludes street lighting.</t>
  </si>
  <si>
    <t>Ontario¹</t>
  </si>
  <si>
    <t>Manitoba¹</t>
  </si>
  <si>
    <t>Saskatchewan¹</t>
  </si>
  <si>
    <t>Alberta¹</t>
  </si>
  <si>
    <t>British Columbia and Territories¹</t>
  </si>
  <si>
    <t>the unit is Pja</t>
  </si>
  <si>
    <t>OILHFO</t>
  </si>
  <si>
    <t>~FI_Comm</t>
  </si>
  <si>
    <t>~FI_T:  CAP2ACT</t>
  </si>
  <si>
    <t>*</t>
  </si>
  <si>
    <t>OILDST</t>
  </si>
  <si>
    <t>The COM defined those demand as stock rather than demand, so following EU-TIMES rather than Demo12</t>
  </si>
  <si>
    <t>the unit for techs powered by ELC is GW, while the other demand tech are Pja;; which is different with EU-TIMES, whose unit for demand-techs are all GW</t>
  </si>
  <si>
    <t>~FI_T: Demand</t>
  </si>
  <si>
    <t>*Unit</t>
  </si>
  <si>
    <t>* WE Added a ~FI_T: Demand block compared with EU-TIMES, after cross-checking the Demo12</t>
  </si>
  <si>
    <t>*the share-up must strictly equal to 1, or the soving will be aborted and no results extracted</t>
  </si>
  <si>
    <t>DEM</t>
  </si>
  <si>
    <t>~FI_T: AFA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</si>
</sst>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1">
    <numFmt numFmtId="5" formatCode="&quot;$&quot;#,##0;\-&quot;$&quot;#,##0"/>
    <numFmt numFmtId="41" formatCode="_-* #,##0_-;\-* #,##0_-;_-* &quot;-&quot;_-;_-@_-"/>
    <numFmt numFmtId="44" formatCode="_-&quot;$&quot;* #,##0.00_-;\-&quot;$&quot;* #,##0.00_-;_-&quot;$&quot;* &quot;-&quot;??_-;_-@_-"/>
    <numFmt numFmtId="43" formatCode="_-* #,##0.00_-;\-* #,##0.00_-;_-* &quot;-&quot;??_-;_-@_-"/>
    <numFmt numFmtId="164" formatCode="0.0"/>
    <numFmt numFmtId="165" formatCode="\Te\x\t"/>
    <numFmt numFmtId="166" formatCode="0.000"/>
    <numFmt numFmtId="167" formatCode="_ * #,##0.00_ ;_ * \-#,##0.00_ ;_ * &quot;-&quot;??_ ;_ @_ "/>
    <numFmt numFmtId="168" formatCode="_-&quot;€&quot;\ * #,##0.00_-;\-&quot;€&quot;\ * #,##0.00_-;_-&quot;€&quot;\ * &quot;-&quot;??_-;_-@_-"/>
    <numFmt numFmtId="169" formatCode="_-* #,##0.00\ &quot;€&quot;_-;\-* #,##0.00\ &quot;€&quot;_-;_-* &quot;-&quot;??\ &quot;€&quot;_-;_-@_-"/>
    <numFmt numFmtId="170" formatCode="_-* #,##0.00\ _€_-;\-* #,##0.00\ _€_-;_-* &quot;-&quot;??\ _€_-;_-@_-"/>
    <numFmt numFmtId="171" formatCode="0.0%"/>
    <numFmt numFmtId="172" formatCode="_([$€]* #,##0.00_);_([$€]* \(#,##0.00\);_([$€]* &quot;-&quot;??_);_(@_)"/>
    <numFmt numFmtId="173" formatCode="_-[$€-2]\ * #,##0.00_-;\-[$€-2]\ * #,##0.00_-;_-[$€-2]\ * &quot;-&quot;??_-"/>
    <numFmt numFmtId="174" formatCode="#,##0;\-\ #,##0;_-\ &quot;- &quot;"/>
    <numFmt numFmtId="175" formatCode="_([$€-2]* #,##0.00_);_([$€-2]* \(#,##0.00\);_([$€-2]* &quot;-&quot;??_)"/>
    <numFmt numFmtId="176" formatCode="General_)"/>
    <numFmt numFmtId="177" formatCode="_-[$€]* #,##0.00_-;\-[$€]* #,##0.00_-;_-[$€]* &quot;-&quot;??_-;_-@_-"/>
    <numFmt numFmtId="178" formatCode="\(##\);\(##\)"/>
    <numFmt numFmtId="179" formatCode="_-[$€-2]* #,##0.00_-;\-[$€-2]* #,##0.00_-;_-[$€-2]* &quot;-&quot;??_-"/>
    <numFmt numFmtId="180" formatCode="#,##0.0000"/>
  </numFmts>
  <fonts count="100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Courier"/>
      <family val="3"/>
    </font>
    <font>
      <b/>
      <sz val="10"/>
      <name val="Arial"/>
      <family val="2"/>
    </font>
    <font>
      <sz val="10"/>
      <name val="Arial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b/>
      <sz val="14"/>
      <name val="Arial"/>
      <family val="2"/>
    </font>
    <font>
      <b/>
      <sz val="20"/>
      <color theme="2" tint="-9.9978637043366805E-2"/>
      <name val="Arial"/>
      <family val="2"/>
    </font>
    <font>
      <sz val="11"/>
      <color rgb="FF9C0006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9C0006"/>
      <name val="Calibri"/>
      <family val="2"/>
      <scheme val="minor"/>
    </font>
    <font>
      <sz val="9"/>
      <name val="Arial"/>
      <family val="2"/>
    </font>
    <font>
      <sz val="11"/>
      <color rgb="FF9C65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indexed="8"/>
      <name val="Calibri"/>
      <family val="2"/>
    </font>
    <font>
      <sz val="12"/>
      <color theme="1"/>
      <name val="Calibri"/>
      <family val="2"/>
      <scheme val="minor"/>
    </font>
    <font>
      <sz val="11"/>
      <color theme="5"/>
      <name val="Calibri"/>
      <family val="2"/>
      <scheme val="minor"/>
    </font>
    <font>
      <b/>
      <sz val="11"/>
      <color rgb="FF9C6500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</font>
    <font>
      <b/>
      <sz val="12"/>
      <name val="Arial"/>
      <family val="2"/>
    </font>
    <font>
      <b/>
      <u/>
      <sz val="10"/>
      <name val="Arial"/>
      <family val="2"/>
    </font>
    <font>
      <b/>
      <vertAlign val="superscript"/>
      <sz val="10"/>
      <name val="Arial"/>
      <family val="2"/>
    </font>
    <font>
      <vertAlign val="superscript"/>
      <sz val="10"/>
      <name val="Arial"/>
      <family val="2"/>
    </font>
    <font>
      <b/>
      <i/>
      <sz val="10"/>
      <name val="Arial"/>
      <family val="2"/>
    </font>
    <font>
      <sz val="10"/>
      <color theme="1"/>
      <name val="Arial"/>
      <family val="2"/>
    </font>
    <font>
      <b/>
      <vertAlign val="subscript"/>
      <sz val="10"/>
      <name val="Arial"/>
      <family val="2"/>
    </font>
    <font>
      <b/>
      <i/>
      <vertAlign val="subscript"/>
      <sz val="10"/>
      <name val="Arial"/>
      <family val="2"/>
    </font>
    <font>
      <u/>
      <sz val="10"/>
      <name val="Arial"/>
      <family val="2"/>
    </font>
    <font>
      <sz val="10"/>
      <name val="Arial"/>
      <family val="2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8"/>
      <name val="Arial"/>
      <family val="2"/>
    </font>
    <font>
      <u/>
      <sz val="10"/>
      <color indexed="12"/>
      <name val="Arial"/>
      <family val="2"/>
    </font>
    <font>
      <sz val="11"/>
      <name val="Arial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0"/>
      <color indexed="8"/>
      <name val="Arial"/>
      <family val="2"/>
    </font>
    <font>
      <sz val="9"/>
      <color indexed="8"/>
      <name val="Times New Roman"/>
      <family val="1"/>
    </font>
    <font>
      <sz val="9"/>
      <name val="Times New Roman"/>
      <family val="1"/>
    </font>
    <font>
      <b/>
      <sz val="9"/>
      <name val="Times New Roman"/>
      <family val="1"/>
    </font>
    <font>
      <b/>
      <sz val="11"/>
      <color indexed="10"/>
      <name val="Calibri"/>
      <family val="2"/>
    </font>
    <font>
      <sz val="10"/>
      <name val="MS Sans Serif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sz val="11"/>
      <color indexed="19"/>
      <name val="Calibri"/>
      <family val="2"/>
    </font>
    <font>
      <sz val="8"/>
      <name val="Helv"/>
    </font>
    <font>
      <sz val="11"/>
      <color indexed="60"/>
      <name val="Calibri"/>
      <family val="2"/>
      <charset val="161"/>
    </font>
    <font>
      <sz val="10"/>
      <color indexed="56"/>
      <name val="Arial"/>
      <family val="2"/>
    </font>
    <font>
      <i/>
      <sz val="8"/>
      <color indexed="38"/>
      <name val="Arial"/>
      <family val="2"/>
    </font>
    <font>
      <b/>
      <sz val="12"/>
      <name val="Times New Roman"/>
      <family val="1"/>
    </font>
    <font>
      <b/>
      <vertAlign val="superscript"/>
      <sz val="12"/>
      <color indexed="54"/>
      <name val="Arial"/>
      <family val="2"/>
    </font>
    <font>
      <sz val="10"/>
      <name val="Arial"/>
      <family val="2"/>
      <charset val="161"/>
    </font>
    <font>
      <sz val="12"/>
      <color indexed="8"/>
      <name val="Times New Roman"/>
      <family val="1"/>
    </font>
    <font>
      <sz val="10"/>
      <name val="Arial Cyr"/>
      <charset val="204"/>
    </font>
    <font>
      <b/>
      <sz val="12"/>
      <color indexed="8"/>
      <name val="Times New Roman"/>
      <family val="1"/>
    </font>
    <font>
      <sz val="10"/>
      <name val="Times New Roman"/>
      <family val="1"/>
    </font>
    <font>
      <u/>
      <sz val="12"/>
      <color indexed="20"/>
      <name val="??"/>
      <charset val="134"/>
    </font>
    <font>
      <sz val="10"/>
      <name val="Myriad Pro"/>
      <family val="2"/>
    </font>
    <font>
      <sz val="11"/>
      <name val="Arial"/>
      <family val="2"/>
    </font>
    <font>
      <sz val="11"/>
      <color rgb="FF006100"/>
      <name val="Calibri"/>
      <family val="3"/>
      <charset val="128"/>
      <scheme val="minor"/>
    </font>
    <font>
      <sz val="11"/>
      <color rgb="FF3F3F76"/>
      <name val="Calibri"/>
      <family val="3"/>
      <charset val="128"/>
      <scheme val="minor"/>
    </font>
    <font>
      <sz val="11"/>
      <color theme="1"/>
      <name val="Calibri"/>
      <family val="3"/>
      <charset val="128"/>
      <scheme val="minor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4"/>
      <color rgb="FFFF0000"/>
      <name val="Arial"/>
      <family val="2"/>
    </font>
    <font>
      <b/>
      <sz val="16"/>
      <color rgb="FFFF0000"/>
      <name val="Arial"/>
      <family val="2"/>
    </font>
    <font>
      <b/>
      <sz val="10"/>
      <color theme="3"/>
      <name val="Arial"/>
      <family val="2"/>
    </font>
  </fonts>
  <fills count="70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4"/>
      </patternFill>
    </fill>
    <fill>
      <patternFill patternType="solid">
        <fgColor theme="5" tint="0.59999389629810485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42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11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53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56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2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indexed="49"/>
        <bgColor indexed="64"/>
      </patternFill>
    </fill>
    <fill>
      <patternFill patternType="solid">
        <fgColor indexed="55"/>
        <bgColor indexed="64"/>
      </patternFill>
    </fill>
    <fill>
      <patternFill patternType="darkTrellis"/>
    </fill>
    <fill>
      <patternFill patternType="solid">
        <fgColor theme="3"/>
        <bgColor indexed="64"/>
      </patternFill>
    </fill>
  </fills>
  <borders count="35">
    <border>
      <left/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4"/>
      </top>
      <bottom/>
      <diagonal/>
    </border>
  </borders>
  <cellStyleXfs count="5353">
    <xf numFmtId="0" fontId="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8" fillId="0" borderId="0"/>
    <xf numFmtId="0" fontId="15" fillId="2" borderId="0" applyNumberFormat="0" applyBorder="0" applyAlignment="0" applyProtection="0"/>
    <xf numFmtId="0" fontId="18" fillId="4" borderId="0" applyNumberFormat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3" borderId="0" applyNumberFormat="0" applyBorder="0" applyAlignment="0" applyProtection="0"/>
    <xf numFmtId="0" fontId="7" fillId="5" borderId="0" applyNumberFormat="0" applyBorder="0" applyAlignment="0" applyProtection="0"/>
    <xf numFmtId="0" fontId="23" fillId="0" borderId="0" applyFill="0" applyProtection="0"/>
    <xf numFmtId="0" fontId="24" fillId="0" borderId="0"/>
    <xf numFmtId="0" fontId="10" fillId="0" borderId="0"/>
    <xf numFmtId="0" fontId="6" fillId="0" borderId="0"/>
    <xf numFmtId="9" fontId="6" fillId="0" borderId="0" applyFont="0" applyFill="0" applyBorder="0" applyAlignment="0" applyProtection="0"/>
    <xf numFmtId="0" fontId="6" fillId="5" borderId="0" applyNumberFormat="0" applyBorder="0" applyAlignment="0" applyProtection="0"/>
    <xf numFmtId="0" fontId="39" fillId="0" borderId="0" applyNumberFormat="0" applyFill="0" applyBorder="0" applyAlignment="0" applyProtection="0"/>
    <xf numFmtId="0" fontId="40" fillId="0" borderId="4" applyNumberFormat="0" applyFill="0" applyAlignment="0" applyProtection="0"/>
    <xf numFmtId="0" fontId="41" fillId="0" borderId="5" applyNumberFormat="0" applyFill="0" applyAlignment="0" applyProtection="0"/>
    <xf numFmtId="0" fontId="42" fillId="0" borderId="6" applyNumberFormat="0" applyFill="0" applyAlignment="0" applyProtection="0"/>
    <xf numFmtId="0" fontId="42" fillId="0" borderId="0" applyNumberFormat="0" applyFill="0" applyBorder="0" applyAlignment="0" applyProtection="0"/>
    <xf numFmtId="0" fontId="43" fillId="11" borderId="0" applyNumberFormat="0" applyBorder="0" applyAlignment="0" applyProtection="0"/>
    <xf numFmtId="0" fontId="44" fillId="12" borderId="7" applyNumberFormat="0" applyAlignment="0" applyProtection="0"/>
    <xf numFmtId="0" fontId="45" fillId="13" borderId="8" applyNumberFormat="0" applyAlignment="0" applyProtection="0"/>
    <xf numFmtId="0" fontId="46" fillId="13" borderId="7" applyNumberFormat="0" applyAlignment="0" applyProtection="0"/>
    <xf numFmtId="0" fontId="47" fillId="0" borderId="9" applyNumberFormat="0" applyFill="0" applyAlignment="0" applyProtection="0"/>
    <xf numFmtId="0" fontId="48" fillId="14" borderId="10" applyNumberFormat="0" applyAlignment="0" applyProtection="0"/>
    <xf numFmtId="0" fontId="16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17" fillId="0" borderId="12" applyNumberFormat="0" applyFill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18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5" borderId="0" applyNumberFormat="0" applyBorder="0" applyAlignment="0" applyProtection="0"/>
    <xf numFmtId="0" fontId="18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18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18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18" fillId="34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10" fillId="0" borderId="0"/>
    <xf numFmtId="0" fontId="23" fillId="39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89" fillId="0" borderId="0" applyNumberFormat="0" applyFill="0" applyBorder="0" applyAlignment="0" applyProtection="0">
      <alignment vertical="center"/>
    </xf>
    <xf numFmtId="0" fontId="23" fillId="39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5" fillId="0" borderId="0"/>
    <xf numFmtId="0" fontId="18" fillId="18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8" fillId="33" borderId="0" applyNumberFormat="0" applyBorder="0" applyAlignment="0" applyProtection="0"/>
    <xf numFmtId="0" fontId="18" fillId="37" borderId="0" applyNumberFormat="0" applyBorder="0" applyAlignment="0" applyProtection="0"/>
    <xf numFmtId="0" fontId="5" fillId="15" borderId="11" applyNumberFormat="0" applyFont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1" borderId="0" applyNumberFormat="0" applyBorder="0" applyAlignment="0" applyProtection="0"/>
    <xf numFmtId="0" fontId="23" fillId="40" borderId="0" applyNumberFormat="0" applyBorder="0" applyAlignment="0" applyProtection="0"/>
    <xf numFmtId="0" fontId="23" fillId="41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0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0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0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5" borderId="0" applyNumberFormat="0" applyBorder="0" applyAlignment="0" applyProtection="0"/>
    <xf numFmtId="0" fontId="23" fillId="44" borderId="0" applyNumberFormat="0" applyBorder="0" applyAlignment="0" applyProtection="0"/>
    <xf numFmtId="0" fontId="23" fillId="45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4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4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4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3" borderId="0" applyNumberFormat="0" applyBorder="0" applyAlignment="0" applyProtection="0"/>
    <xf numFmtId="0" fontId="23" fillId="45" borderId="0" applyNumberFormat="0" applyBorder="0" applyAlignment="0" applyProtection="0"/>
    <xf numFmtId="0" fontId="23" fillId="43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5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5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5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38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5" borderId="0" applyNumberFormat="0" applyBorder="0" applyAlignment="0" applyProtection="0"/>
    <xf numFmtId="49" fontId="70" fillId="0" borderId="13" applyNumberFormat="0" applyFont="0" applyFill="0" applyBorder="0" applyProtection="0">
      <alignment horizontal="left" vertical="center" indent="2"/>
    </xf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46" borderId="0" applyNumberFormat="0" applyBorder="0" applyAlignment="0" applyProtection="0"/>
    <xf numFmtId="0" fontId="23" fillId="39" borderId="0" applyNumberFormat="0" applyBorder="0" applyAlignment="0" applyProtection="0"/>
    <xf numFmtId="0" fontId="23" fillId="46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39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39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39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0" borderId="0" applyNumberFormat="0" applyBorder="0" applyAlignment="0" applyProtection="0"/>
    <xf numFmtId="0" fontId="23" fillId="44" borderId="0" applyNumberFormat="0" applyBorder="0" applyAlignment="0" applyProtection="0"/>
    <xf numFmtId="0" fontId="23" fillId="40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4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4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4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46" borderId="0" applyNumberFormat="0" applyBorder="0" applyAlignment="0" applyProtection="0"/>
    <xf numFmtId="0" fontId="23" fillId="39" borderId="0" applyNumberFormat="0" applyBorder="0" applyAlignment="0" applyProtection="0"/>
    <xf numFmtId="0" fontId="23" fillId="46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39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39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39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3" borderId="0" applyNumberFormat="0" applyBorder="0" applyAlignment="0" applyProtection="0"/>
    <xf numFmtId="0" fontId="23" fillId="49" borderId="0" applyNumberFormat="0" applyBorder="0" applyAlignment="0" applyProtection="0"/>
    <xf numFmtId="0" fontId="23" fillId="43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9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9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9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39" borderId="0" applyNumberFormat="0" applyBorder="0" applyAlignment="0" applyProtection="0"/>
    <xf numFmtId="0" fontId="23" fillId="41" borderId="0" applyNumberFormat="0" applyBorder="0" applyAlignment="0" applyProtection="0"/>
    <xf numFmtId="0" fontId="23" fillId="47" borderId="0" applyNumberFormat="0" applyBorder="0" applyAlignment="0" applyProtection="0"/>
    <xf numFmtId="0" fontId="23" fillId="44" borderId="0" applyNumberFormat="0" applyBorder="0" applyAlignment="0" applyProtection="0"/>
    <xf numFmtId="0" fontId="23" fillId="39" borderId="0" applyNumberFormat="0" applyBorder="0" applyAlignment="0" applyProtection="0"/>
    <xf numFmtId="0" fontId="23" fillId="49" borderId="0" applyNumberFormat="0" applyBorder="0" applyAlignment="0" applyProtection="0"/>
    <xf numFmtId="0" fontId="10" fillId="0" borderId="0" applyNumberFormat="0" applyFont="0" applyFill="0" applyBorder="0" applyProtection="0">
      <alignment horizontal="left" vertical="center" indent="5"/>
    </xf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46" borderId="0" applyNumberFormat="0" applyBorder="0" applyAlignment="0" applyProtection="0"/>
    <xf numFmtId="0" fontId="53" fillId="50" borderId="0" applyNumberFormat="0" applyBorder="0" applyAlignment="0" applyProtection="0"/>
    <xf numFmtId="0" fontId="53" fillId="46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51" borderId="0" applyNumberFormat="0" applyBorder="0" applyAlignment="0" applyProtection="0"/>
    <xf numFmtId="0" fontId="53" fillId="41" borderId="0" applyNumberFormat="0" applyBorder="0" applyAlignment="0" applyProtection="0"/>
    <xf numFmtId="0" fontId="53" fillId="5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9" borderId="0" applyNumberFormat="0" applyBorder="0" applyAlignment="0" applyProtection="0"/>
    <xf numFmtId="0" fontId="53" fillId="47" borderId="0" applyNumberFormat="0" applyBorder="0" applyAlignment="0" applyProtection="0"/>
    <xf numFmtId="0" fontId="53" fillId="49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40" borderId="0" applyNumberFormat="0" applyBorder="0" applyAlignment="0" applyProtection="0"/>
    <xf numFmtId="0" fontId="53" fillId="52" borderId="0" applyNumberFormat="0" applyBorder="0" applyAlignment="0" applyProtection="0"/>
    <xf numFmtId="0" fontId="53" fillId="40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46" borderId="0" applyNumberFormat="0" applyBorder="0" applyAlignment="0" applyProtection="0"/>
    <xf numFmtId="0" fontId="53" fillId="53" borderId="0" applyNumberFormat="0" applyBorder="0" applyAlignment="0" applyProtection="0"/>
    <xf numFmtId="0" fontId="53" fillId="46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41" borderId="0" applyNumberFormat="0" applyBorder="0" applyAlignment="0" applyProtection="0"/>
    <xf numFmtId="0" fontId="53" fillId="54" borderId="0" applyNumberFormat="0" applyBorder="0" applyAlignment="0" applyProtection="0"/>
    <xf numFmtId="0" fontId="53" fillId="41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0" borderId="0" applyNumberFormat="0" applyBorder="0" applyAlignment="0" applyProtection="0"/>
    <xf numFmtId="0" fontId="53" fillId="41" borderId="0" applyNumberFormat="0" applyBorder="0" applyAlignment="0" applyProtection="0"/>
    <xf numFmtId="0" fontId="53" fillId="47" borderId="0" applyNumberFormat="0" applyBorder="0" applyAlignment="0" applyProtection="0"/>
    <xf numFmtId="0" fontId="53" fillId="52" borderId="0" applyNumberFormat="0" applyBorder="0" applyAlignment="0" applyProtection="0"/>
    <xf numFmtId="0" fontId="53" fillId="53" borderId="0" applyNumberFormat="0" applyBorder="0" applyAlignment="0" applyProtection="0"/>
    <xf numFmtId="0" fontId="53" fillId="54" borderId="0" applyNumberFormat="0" applyBorder="0" applyAlignment="0" applyProtection="0"/>
    <xf numFmtId="0" fontId="53" fillId="52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6" borderId="0" applyNumberFormat="0" applyBorder="0" applyAlignment="0" applyProtection="0"/>
    <xf numFmtId="0" fontId="53" fillId="56" borderId="0" applyNumberFormat="0" applyBorder="0" applyAlignment="0" applyProtection="0"/>
    <xf numFmtId="0" fontId="53" fillId="56" borderId="0" applyNumberFormat="0" applyBorder="0" applyAlignment="0" applyProtection="0"/>
    <xf numFmtId="0" fontId="53" fillId="56" borderId="0" applyNumberFormat="0" applyBorder="0" applyAlignment="0" applyProtection="0"/>
    <xf numFmtId="0" fontId="53" fillId="56" borderId="0" applyNumberFormat="0" applyBorder="0" applyAlignment="0" applyProtection="0"/>
    <xf numFmtId="0" fontId="53" fillId="56" borderId="0" applyNumberFormat="0" applyBorder="0" applyAlignment="0" applyProtection="0"/>
    <xf numFmtId="0" fontId="53" fillId="56" borderId="0" applyNumberFormat="0" applyBorder="0" applyAlignment="0" applyProtection="0"/>
    <xf numFmtId="0" fontId="53" fillId="56" borderId="0" applyNumberFormat="0" applyBorder="0" applyAlignment="0" applyProtection="0"/>
    <xf numFmtId="0" fontId="53" fillId="56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6" borderId="0" applyNumberFormat="0" applyBorder="0" applyAlignment="0" applyProtection="0"/>
    <xf numFmtId="0" fontId="53" fillId="55" borderId="0" applyNumberFormat="0" applyBorder="0" applyAlignment="0" applyProtection="0"/>
    <xf numFmtId="0" fontId="53" fillId="56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1" borderId="0" applyNumberFormat="0" applyBorder="0" applyAlignment="0" applyProtection="0"/>
    <xf numFmtId="0" fontId="53" fillId="57" borderId="0" applyNumberFormat="0" applyBorder="0" applyAlignment="0" applyProtection="0"/>
    <xf numFmtId="0" fontId="53" fillId="51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49" borderId="0" applyNumberFormat="0" applyBorder="0" applyAlignment="0" applyProtection="0"/>
    <xf numFmtId="0" fontId="53" fillId="58" borderId="0" applyNumberFormat="0" applyBorder="0" applyAlignment="0" applyProtection="0"/>
    <xf numFmtId="0" fontId="53" fillId="49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9" borderId="0" applyNumberFormat="0" applyBorder="0" applyAlignment="0" applyProtection="0"/>
    <xf numFmtId="0" fontId="53" fillId="59" borderId="0" applyNumberFormat="0" applyBorder="0" applyAlignment="0" applyProtection="0"/>
    <xf numFmtId="0" fontId="53" fillId="59" borderId="0" applyNumberFormat="0" applyBorder="0" applyAlignment="0" applyProtection="0"/>
    <xf numFmtId="0" fontId="53" fillId="59" borderId="0" applyNumberFormat="0" applyBorder="0" applyAlignment="0" applyProtection="0"/>
    <xf numFmtId="0" fontId="53" fillId="59" borderId="0" applyNumberFormat="0" applyBorder="0" applyAlignment="0" applyProtection="0"/>
    <xf numFmtId="0" fontId="53" fillId="59" borderId="0" applyNumberFormat="0" applyBorder="0" applyAlignment="0" applyProtection="0"/>
    <xf numFmtId="0" fontId="53" fillId="59" borderId="0" applyNumberFormat="0" applyBorder="0" applyAlignment="0" applyProtection="0"/>
    <xf numFmtId="0" fontId="53" fillId="59" borderId="0" applyNumberFormat="0" applyBorder="0" applyAlignment="0" applyProtection="0"/>
    <xf numFmtId="0" fontId="53" fillId="59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9" borderId="0" applyNumberFormat="0" applyBorder="0" applyAlignment="0" applyProtection="0"/>
    <xf numFmtId="0" fontId="53" fillId="52" borderId="0" applyNumberFormat="0" applyBorder="0" applyAlignment="0" applyProtection="0"/>
    <xf numFmtId="0" fontId="53" fillId="59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7" borderId="0" applyNumberFormat="0" applyBorder="0" applyAlignment="0" applyProtection="0"/>
    <xf numFmtId="0" fontId="53" fillId="51" borderId="0" applyNumberFormat="0" applyBorder="0" applyAlignment="0" applyProtection="0"/>
    <xf numFmtId="0" fontId="53" fillId="57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71" fillId="60" borderId="0" applyBorder="0" applyAlignment="0"/>
    <xf numFmtId="0" fontId="70" fillId="60" borderId="0" applyBorder="0">
      <alignment horizontal="right" vertical="center"/>
    </xf>
    <xf numFmtId="0" fontId="70" fillId="61" borderId="0" applyBorder="0">
      <alignment horizontal="right" vertical="center"/>
    </xf>
    <xf numFmtId="0" fontId="70" fillId="61" borderId="0" applyBorder="0">
      <alignment horizontal="right" vertical="center"/>
    </xf>
    <xf numFmtId="0" fontId="69" fillId="61" borderId="13">
      <alignment horizontal="right" vertical="center"/>
    </xf>
    <xf numFmtId="0" fontId="85" fillId="61" borderId="13">
      <alignment horizontal="right" vertical="center"/>
    </xf>
    <xf numFmtId="0" fontId="69" fillId="62" borderId="13">
      <alignment horizontal="right" vertical="center"/>
    </xf>
    <xf numFmtId="0" fontId="69" fillId="62" borderId="13">
      <alignment horizontal="right" vertical="center"/>
    </xf>
    <xf numFmtId="0" fontId="69" fillId="62" borderId="15">
      <alignment horizontal="right" vertical="center"/>
    </xf>
    <xf numFmtId="0" fontId="69" fillId="62" borderId="16">
      <alignment horizontal="right" vertical="center"/>
    </xf>
    <xf numFmtId="0" fontId="69" fillId="62" borderId="17">
      <alignment horizontal="right" vertical="center"/>
    </xf>
    <xf numFmtId="0" fontId="53" fillId="55" borderId="0" applyNumberFormat="0" applyBorder="0" applyAlignment="0" applyProtection="0"/>
    <xf numFmtId="0" fontId="53" fillId="57" borderId="0" applyNumberFormat="0" applyBorder="0" applyAlignment="0" applyProtection="0"/>
    <xf numFmtId="0" fontId="53" fillId="58" borderId="0" applyNumberFormat="0" applyBorder="0" applyAlignment="0" applyProtection="0"/>
    <xf numFmtId="0" fontId="53" fillId="52" borderId="0" applyNumberFormat="0" applyBorder="0" applyAlignment="0" applyProtection="0"/>
    <xf numFmtId="0" fontId="53" fillId="53" borderId="0" applyNumberFormat="0" applyBorder="0" applyAlignment="0" applyProtection="0"/>
    <xf numFmtId="0" fontId="53" fillId="51" borderId="0" applyNumberFormat="0" applyBorder="0" applyAlignment="0" applyProtection="0"/>
    <xf numFmtId="0" fontId="65" fillId="63" borderId="18" applyNumberFormat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4" borderId="0" applyNumberFormat="0" applyBorder="0" applyAlignment="0" applyProtection="0"/>
    <xf numFmtId="0" fontId="54" fillId="44" borderId="0" applyNumberFormat="0" applyBorder="0" applyAlignment="0" applyProtection="0"/>
    <xf numFmtId="0" fontId="54" fillId="44" borderId="0" applyNumberFormat="0" applyBorder="0" applyAlignment="0" applyProtection="0"/>
    <xf numFmtId="0" fontId="54" fillId="44" borderId="0" applyNumberFormat="0" applyBorder="0" applyAlignment="0" applyProtection="0"/>
    <xf numFmtId="0" fontId="54" fillId="44" borderId="0" applyNumberFormat="0" applyBorder="0" applyAlignment="0" applyProtection="0"/>
    <xf numFmtId="0" fontId="54" fillId="44" borderId="0" applyNumberFormat="0" applyBorder="0" applyAlignment="0" applyProtection="0"/>
    <xf numFmtId="0" fontId="54" fillId="44" borderId="0" applyNumberFormat="0" applyBorder="0" applyAlignment="0" applyProtection="0"/>
    <xf numFmtId="0" fontId="54" fillId="44" borderId="0" applyNumberFormat="0" applyBorder="0" applyAlignment="0" applyProtection="0"/>
    <xf numFmtId="0" fontId="54" fillId="44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4" borderId="0" applyNumberFormat="0" applyBorder="0" applyAlignment="0" applyProtection="0"/>
    <xf numFmtId="0" fontId="54" fillId="40" borderId="0" applyNumberFormat="0" applyBorder="0" applyAlignment="0" applyProtection="0"/>
    <xf numFmtId="0" fontId="54" fillId="44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15" fillId="2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5" fillId="63" borderId="19" applyNumberFormat="0" applyAlignment="0" applyProtection="0"/>
    <xf numFmtId="4" fontId="71" fillId="0" borderId="14" applyFill="0" applyBorder="0" applyProtection="0">
      <alignment horizontal="right" vertical="center"/>
    </xf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72" fillId="64" borderId="19" applyNumberFormat="0" applyAlignment="0" applyProtection="0"/>
    <xf numFmtId="0" fontId="72" fillId="64" borderId="19" applyNumberFormat="0" applyAlignment="0" applyProtection="0"/>
    <xf numFmtId="0" fontId="72" fillId="64" borderId="19" applyNumberFormat="0" applyAlignment="0" applyProtection="0"/>
    <xf numFmtId="0" fontId="72" fillId="64" borderId="19" applyNumberFormat="0" applyAlignment="0" applyProtection="0"/>
    <xf numFmtId="0" fontId="72" fillId="64" borderId="19" applyNumberFormat="0" applyAlignment="0" applyProtection="0"/>
    <xf numFmtId="0" fontId="72" fillId="64" borderId="19" applyNumberFormat="0" applyAlignment="0" applyProtection="0"/>
    <xf numFmtId="0" fontId="72" fillId="64" borderId="19" applyNumberFormat="0" applyAlignment="0" applyProtection="0"/>
    <xf numFmtId="0" fontId="72" fillId="64" borderId="19" applyNumberFormat="0" applyAlignment="0" applyProtection="0"/>
    <xf numFmtId="0" fontId="72" fillId="64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72" fillId="64" borderId="19" applyNumberFormat="0" applyAlignment="0" applyProtection="0"/>
    <xf numFmtId="0" fontId="55" fillId="63" borderId="19" applyNumberFormat="0" applyAlignment="0" applyProtection="0"/>
    <xf numFmtId="0" fontId="72" fillId="64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49" fontId="10" fillId="60" borderId="21">
      <alignment vertical="top" wrapText="1"/>
    </xf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0" fontId="10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43" fontId="23" fillId="0" borderId="0" applyFont="0" applyFill="0" applyBorder="0" applyAlignment="0" applyProtection="0"/>
    <xf numFmtId="171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0" fillId="0" borderId="0" applyFont="0" applyFill="0" applyBorder="0" applyAlignment="0" applyProtection="0"/>
    <xf numFmtId="167" fontId="84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67" fontId="84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84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0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0" fontId="73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0" fontId="73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69" fillId="0" borderId="0" applyNumberFormat="0">
      <alignment horizontal="right"/>
    </xf>
    <xf numFmtId="44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0" fontId="70" fillId="62" borderId="22">
      <alignment horizontal="left" vertical="center" wrapText="1" indent="2"/>
    </xf>
    <xf numFmtId="0" fontId="70" fillId="0" borderId="22">
      <alignment horizontal="left" vertical="center" wrapText="1" indent="2"/>
    </xf>
    <xf numFmtId="0" fontId="70" fillId="61" borderId="16">
      <alignment horizontal="left" vertical="center"/>
    </xf>
    <xf numFmtId="0" fontId="69" fillId="0" borderId="23">
      <alignment horizontal="left" vertical="top" wrapText="1"/>
    </xf>
    <xf numFmtId="3" fontId="80" fillId="0" borderId="21">
      <alignment horizontal="right" vertical="top"/>
    </xf>
    <xf numFmtId="0" fontId="62" fillId="45" borderId="19" applyNumberFormat="0" applyAlignment="0" applyProtection="0"/>
    <xf numFmtId="0" fontId="86" fillId="0" borderId="2"/>
    <xf numFmtId="0" fontId="9" fillId="66" borderId="13">
      <alignment horizontal="centerContinuous" vertical="top" wrapText="1"/>
    </xf>
    <xf numFmtId="0" fontId="81" fillId="0" borderId="0">
      <alignment vertical="top" wrapText="1"/>
    </xf>
    <xf numFmtId="0" fontId="66" fillId="0" borderId="24" applyNumberFormat="0" applyFill="0" applyAlignment="0" applyProtection="0"/>
    <xf numFmtId="0" fontId="57" fillId="0" borderId="0" applyNumberFormat="0" applyFill="0" applyBorder="0" applyAlignment="0" applyProtection="0"/>
    <xf numFmtId="0" fontId="68" fillId="0" borderId="0">
      <alignment vertical="top"/>
    </xf>
    <xf numFmtId="172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69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2" fontId="10" fillId="0" borderId="0" applyFont="0" applyFill="0" applyBorder="0" applyAlignment="0" applyProtection="0"/>
    <xf numFmtId="179" fontId="84" fillId="0" borderId="0" applyFont="0" applyFill="0" applyBorder="0" applyAlignment="0" applyProtection="0"/>
    <xf numFmtId="172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68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2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2" fontId="10" fillId="0" borderId="0" applyFont="0" applyFill="0" applyBorder="0" applyAlignment="0" applyProtection="0"/>
    <xf numFmtId="168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2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2" fontId="10" fillId="0" borderId="0" applyFont="0" applyFill="0" applyBorder="0" applyAlignment="0" applyProtection="0"/>
    <xf numFmtId="172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69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9" fontId="84" fillId="0" borderId="0" applyFont="0" applyFill="0" applyBorder="0" applyAlignment="0" applyProtection="0"/>
    <xf numFmtId="172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2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9" fontId="84" fillId="0" borderId="0" applyFont="0" applyFill="0" applyBorder="0" applyAlignment="0" applyProtection="0"/>
    <xf numFmtId="172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1" fontId="10" fillId="0" borderId="0" applyFont="0" applyFill="0" applyBorder="0" applyAlignment="0" applyProtection="0"/>
    <xf numFmtId="11" fontId="10" fillId="0" borderId="0" applyFont="0" applyFill="0" applyBorder="0" applyAlignment="0" applyProtection="0"/>
    <xf numFmtId="11" fontId="10" fillId="0" borderId="0" applyFont="0" applyFill="0" applyBorder="0" applyAlignment="0" applyProtection="0"/>
    <xf numFmtId="11" fontId="10" fillId="0" borderId="0" applyFont="0" applyFill="0" applyBorder="0" applyAlignment="0" applyProtection="0"/>
    <xf numFmtId="11" fontId="10" fillId="0" borderId="0" applyFont="0" applyFill="0" applyBorder="0" applyAlignment="0" applyProtection="0"/>
    <xf numFmtId="11" fontId="84" fillId="0" borderId="0" applyFont="0" applyFill="0" applyBorder="0" applyAlignment="0" applyProtection="0"/>
    <xf numFmtId="11" fontId="84" fillId="0" borderId="0" applyFont="0" applyFill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6" borderId="0" applyNumberFormat="0" applyBorder="0" applyAlignment="0" applyProtection="0"/>
    <xf numFmtId="0" fontId="58" fillId="46" borderId="0" applyNumberFormat="0" applyBorder="0" applyAlignment="0" applyProtection="0"/>
    <xf numFmtId="0" fontId="58" fillId="46" borderId="0" applyNumberFormat="0" applyBorder="0" applyAlignment="0" applyProtection="0"/>
    <xf numFmtId="0" fontId="58" fillId="42" borderId="0" applyNumberFormat="0" applyBorder="0" applyAlignment="0" applyProtection="0"/>
    <xf numFmtId="0" fontId="58" fillId="46" borderId="0" applyNumberFormat="0" applyBorder="0" applyAlignment="0" applyProtection="0"/>
    <xf numFmtId="0" fontId="58" fillId="46" borderId="0" applyNumberFormat="0" applyBorder="0" applyAlignment="0" applyProtection="0"/>
    <xf numFmtId="0" fontId="92" fillId="11" borderId="0" applyNumberFormat="0" applyBorder="0" applyAlignment="0" applyProtection="0"/>
    <xf numFmtId="0" fontId="58" fillId="46" borderId="0" applyNumberFormat="0" applyBorder="0" applyAlignment="0" applyProtection="0"/>
    <xf numFmtId="0" fontId="58" fillId="46" borderId="0" applyNumberFormat="0" applyBorder="0" applyAlignment="0" applyProtection="0"/>
    <xf numFmtId="0" fontId="58" fillId="46" borderId="0" applyNumberFormat="0" applyBorder="0" applyAlignment="0" applyProtection="0"/>
    <xf numFmtId="0" fontId="58" fillId="46" borderId="0" applyNumberFormat="0" applyBorder="0" applyAlignment="0" applyProtection="0"/>
    <xf numFmtId="0" fontId="58" fillId="46" borderId="0" applyNumberFormat="0" applyBorder="0" applyAlignment="0" applyProtection="0"/>
    <xf numFmtId="0" fontId="58" fillId="46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6" borderId="0" applyNumberFormat="0" applyBorder="0" applyAlignment="0" applyProtection="0"/>
    <xf numFmtId="0" fontId="58" fillId="42" borderId="0" applyNumberFormat="0" applyBorder="0" applyAlignment="0" applyProtection="0"/>
    <xf numFmtId="0" fontId="58" fillId="46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43" fillId="11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74" fillId="0" borderId="26" applyNumberFormat="0" applyFill="0" applyAlignment="0" applyProtection="0"/>
    <xf numFmtId="0" fontId="74" fillId="0" borderId="26" applyNumberFormat="0" applyFill="0" applyAlignment="0" applyProtection="0"/>
    <xf numFmtId="0" fontId="74" fillId="0" borderId="26" applyNumberFormat="0" applyFill="0" applyAlignment="0" applyProtection="0"/>
    <xf numFmtId="0" fontId="74" fillId="0" borderId="26" applyNumberFormat="0" applyFill="0" applyAlignment="0" applyProtection="0"/>
    <xf numFmtId="0" fontId="74" fillId="0" borderId="26" applyNumberFormat="0" applyFill="0" applyAlignment="0" applyProtection="0"/>
    <xf numFmtId="0" fontId="74" fillId="0" borderId="26" applyNumberFormat="0" applyFill="0" applyAlignment="0" applyProtection="0"/>
    <xf numFmtId="0" fontId="74" fillId="0" borderId="26" applyNumberFormat="0" applyFill="0" applyAlignment="0" applyProtection="0"/>
    <xf numFmtId="0" fontId="74" fillId="0" borderId="26" applyNumberFormat="0" applyFill="0" applyAlignment="0" applyProtection="0"/>
    <xf numFmtId="0" fontId="74" fillId="0" borderId="26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74" fillId="0" borderId="26" applyNumberFormat="0" applyFill="0" applyAlignment="0" applyProtection="0"/>
    <xf numFmtId="0" fontId="59" fillId="0" borderId="25" applyNumberFormat="0" applyFill="0" applyAlignment="0" applyProtection="0"/>
    <xf numFmtId="0" fontId="74" fillId="0" borderId="26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75" fillId="0" borderId="28" applyNumberFormat="0" applyFill="0" applyAlignment="0" applyProtection="0"/>
    <xf numFmtId="0" fontId="75" fillId="0" borderId="28" applyNumberFormat="0" applyFill="0" applyAlignment="0" applyProtection="0"/>
    <xf numFmtId="0" fontId="75" fillId="0" borderId="28" applyNumberFormat="0" applyFill="0" applyAlignment="0" applyProtection="0"/>
    <xf numFmtId="0" fontId="75" fillId="0" borderId="28" applyNumberFormat="0" applyFill="0" applyAlignment="0" applyProtection="0"/>
    <xf numFmtId="0" fontId="75" fillId="0" borderId="28" applyNumberFormat="0" applyFill="0" applyAlignment="0" applyProtection="0"/>
    <xf numFmtId="0" fontId="75" fillId="0" borderId="28" applyNumberFormat="0" applyFill="0" applyAlignment="0" applyProtection="0"/>
    <xf numFmtId="0" fontId="75" fillId="0" borderId="28" applyNumberFormat="0" applyFill="0" applyAlignment="0" applyProtection="0"/>
    <xf numFmtId="0" fontId="75" fillId="0" borderId="28" applyNumberFormat="0" applyFill="0" applyAlignment="0" applyProtection="0"/>
    <xf numFmtId="0" fontId="75" fillId="0" borderId="28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75" fillId="0" borderId="28" applyNumberFormat="0" applyFill="0" applyAlignment="0" applyProtection="0"/>
    <xf numFmtId="0" fontId="60" fillId="0" borderId="27" applyNumberFormat="0" applyFill="0" applyAlignment="0" applyProtection="0"/>
    <xf numFmtId="0" fontId="75" fillId="0" borderId="28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76" fillId="0" borderId="30" applyNumberFormat="0" applyFill="0" applyAlignment="0" applyProtection="0"/>
    <xf numFmtId="0" fontId="76" fillId="0" borderId="30" applyNumberFormat="0" applyFill="0" applyAlignment="0" applyProtection="0"/>
    <xf numFmtId="0" fontId="76" fillId="0" borderId="30" applyNumberFormat="0" applyFill="0" applyAlignment="0" applyProtection="0"/>
    <xf numFmtId="0" fontId="76" fillId="0" borderId="30" applyNumberFormat="0" applyFill="0" applyAlignment="0" applyProtection="0"/>
    <xf numFmtId="0" fontId="76" fillId="0" borderId="30" applyNumberFormat="0" applyFill="0" applyAlignment="0" applyProtection="0"/>
    <xf numFmtId="0" fontId="76" fillId="0" borderId="30" applyNumberFormat="0" applyFill="0" applyAlignment="0" applyProtection="0"/>
    <xf numFmtId="0" fontId="76" fillId="0" borderId="30" applyNumberFormat="0" applyFill="0" applyAlignment="0" applyProtection="0"/>
    <xf numFmtId="0" fontId="76" fillId="0" borderId="30" applyNumberFormat="0" applyFill="0" applyAlignment="0" applyProtection="0"/>
    <xf numFmtId="0" fontId="76" fillId="0" borderId="30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76" fillId="0" borderId="30" applyNumberFormat="0" applyFill="0" applyAlignment="0" applyProtection="0"/>
    <xf numFmtId="0" fontId="61" fillId="0" borderId="29" applyNumberFormat="0" applyFill="0" applyAlignment="0" applyProtection="0"/>
    <xf numFmtId="0" fontId="76" fillId="0" borderId="30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51" fillId="0" borderId="0" applyNumberFormat="0" applyFill="0" applyBorder="0" applyAlignment="0" applyProtection="0">
      <alignment vertical="top"/>
      <protection locked="0"/>
    </xf>
    <xf numFmtId="0" fontId="51" fillId="0" borderId="0" applyNumberFormat="0" applyFill="0" applyBorder="0" applyAlignment="0" applyProtection="0">
      <alignment vertical="top"/>
      <protection locked="0"/>
    </xf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8" borderId="19" applyNumberFormat="0" applyAlignment="0" applyProtection="0"/>
    <xf numFmtId="0" fontId="62" fillId="48" borderId="19" applyNumberFormat="0" applyAlignment="0" applyProtection="0"/>
    <xf numFmtId="0" fontId="62" fillId="48" borderId="19" applyNumberFormat="0" applyAlignment="0" applyProtection="0"/>
    <xf numFmtId="0" fontId="62" fillId="45" borderId="19" applyNumberFormat="0" applyAlignment="0" applyProtection="0"/>
    <xf numFmtId="0" fontId="62" fillId="48" borderId="19" applyNumberFormat="0" applyAlignment="0" applyProtection="0"/>
    <xf numFmtId="0" fontId="62" fillId="48" borderId="19" applyNumberFormat="0" applyAlignment="0" applyProtection="0"/>
    <xf numFmtId="0" fontId="93" fillId="12" borderId="7" applyNumberFormat="0" applyAlignment="0" applyProtection="0"/>
    <xf numFmtId="0" fontId="62" fillId="48" borderId="19" applyNumberFormat="0" applyAlignment="0" applyProtection="0"/>
    <xf numFmtId="0" fontId="62" fillId="48" borderId="19" applyNumberFormat="0" applyAlignment="0" applyProtection="0"/>
    <xf numFmtId="0" fontId="62" fillId="48" borderId="19" applyNumberFormat="0" applyAlignment="0" applyProtection="0"/>
    <xf numFmtId="0" fontId="62" fillId="48" borderId="19" applyNumberFormat="0" applyAlignment="0" applyProtection="0"/>
    <xf numFmtId="0" fontId="62" fillId="48" borderId="19" applyNumberFormat="0" applyAlignment="0" applyProtection="0"/>
    <xf numFmtId="0" fontId="62" fillId="48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8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8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4" fontId="70" fillId="0" borderId="0" applyBorder="0">
      <alignment horizontal="right" vertical="center"/>
    </xf>
    <xf numFmtId="0" fontId="70" fillId="0" borderId="13">
      <alignment horizontal="right" vertical="center"/>
    </xf>
    <xf numFmtId="1" fontId="87" fillId="61" borderId="0" applyBorder="0">
      <alignment horizontal="right" vertical="center"/>
    </xf>
    <xf numFmtId="0" fontId="82" fillId="0" borderId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7" fillId="0" borderId="32" applyNumberFormat="0" applyFill="0" applyAlignment="0" applyProtection="0"/>
    <xf numFmtId="0" fontId="67" fillId="0" borderId="32" applyNumberFormat="0" applyFill="0" applyAlignment="0" applyProtection="0"/>
    <xf numFmtId="0" fontId="67" fillId="0" borderId="32" applyNumberFormat="0" applyFill="0" applyAlignment="0" applyProtection="0"/>
    <xf numFmtId="0" fontId="67" fillId="0" borderId="32" applyNumberFormat="0" applyFill="0" applyAlignment="0" applyProtection="0"/>
    <xf numFmtId="0" fontId="67" fillId="0" borderId="32" applyNumberFormat="0" applyFill="0" applyAlignment="0" applyProtection="0"/>
    <xf numFmtId="0" fontId="67" fillId="0" borderId="32" applyNumberFormat="0" applyFill="0" applyAlignment="0" applyProtection="0"/>
    <xf numFmtId="0" fontId="67" fillId="0" borderId="32" applyNumberFormat="0" applyFill="0" applyAlignment="0" applyProtection="0"/>
    <xf numFmtId="0" fontId="67" fillId="0" borderId="32" applyNumberFormat="0" applyFill="0" applyAlignment="0" applyProtection="0"/>
    <xf numFmtId="0" fontId="67" fillId="0" borderId="32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7" fillId="0" borderId="32" applyNumberFormat="0" applyFill="0" applyAlignment="0" applyProtection="0"/>
    <xf numFmtId="0" fontId="63" fillId="0" borderId="31" applyNumberFormat="0" applyFill="0" applyAlignment="0" applyProtection="0"/>
    <xf numFmtId="0" fontId="67" fillId="0" borderId="32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170" fontId="10" fillId="0" borderId="0" applyFont="0" applyFill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77" fillId="48" borderId="0" applyNumberFormat="0" applyBorder="0" applyAlignment="0" applyProtection="0"/>
    <xf numFmtId="0" fontId="77" fillId="48" borderId="0" applyNumberFormat="0" applyBorder="0" applyAlignment="0" applyProtection="0"/>
    <xf numFmtId="0" fontId="77" fillId="48" borderId="0" applyNumberFormat="0" applyBorder="0" applyAlignment="0" applyProtection="0"/>
    <xf numFmtId="0" fontId="77" fillId="48" borderId="0" applyNumberFormat="0" applyBorder="0" applyAlignment="0" applyProtection="0"/>
    <xf numFmtId="0" fontId="77" fillId="48" borderId="0" applyNumberFormat="0" applyBorder="0" applyAlignment="0" applyProtection="0"/>
    <xf numFmtId="0" fontId="77" fillId="48" borderId="0" applyNumberFormat="0" applyBorder="0" applyAlignment="0" applyProtection="0"/>
    <xf numFmtId="0" fontId="77" fillId="48" borderId="0" applyNumberFormat="0" applyBorder="0" applyAlignment="0" applyProtection="0"/>
    <xf numFmtId="0" fontId="77" fillId="48" borderId="0" applyNumberFormat="0" applyBorder="0" applyAlignment="0" applyProtection="0"/>
    <xf numFmtId="0" fontId="77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77" fillId="48" borderId="0" applyNumberFormat="0" applyBorder="0" applyAlignment="0" applyProtection="0"/>
    <xf numFmtId="0" fontId="64" fillId="48" borderId="0" applyNumberFormat="0" applyBorder="0" applyAlignment="0" applyProtection="0"/>
    <xf numFmtId="0" fontId="79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77" fillId="48" borderId="0" applyNumberFormat="0" applyBorder="0" applyAlignment="0" applyProtection="0"/>
    <xf numFmtId="0" fontId="79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21" fillId="3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10" fillId="0" borderId="0"/>
    <xf numFmtId="0" fontId="5" fillId="0" borderId="0"/>
    <xf numFmtId="0" fontId="23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5" fontId="78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5" fontId="78" fillId="0" borderId="0">
      <alignment vertical="center"/>
    </xf>
    <xf numFmtId="5" fontId="78" fillId="0" borderId="0">
      <alignment vertical="center"/>
    </xf>
    <xf numFmtId="5" fontId="78" fillId="0" borderId="0">
      <alignment vertical="center"/>
    </xf>
    <xf numFmtId="5" fontId="78" fillId="0" borderId="0">
      <alignment vertical="center"/>
    </xf>
    <xf numFmtId="0" fontId="23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5" fontId="78" fillId="0" borderId="0">
      <alignment vertical="center"/>
    </xf>
    <xf numFmtId="5" fontId="78" fillId="0" borderId="0">
      <alignment vertical="center"/>
    </xf>
    <xf numFmtId="5" fontId="78" fillId="0" borderId="0">
      <alignment vertical="center"/>
    </xf>
    <xf numFmtId="5" fontId="78" fillId="0" borderId="0">
      <alignment vertical="center"/>
    </xf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5" fontId="78" fillId="0" borderId="0">
      <alignment vertical="center"/>
    </xf>
    <xf numFmtId="5" fontId="78" fillId="0" borderId="0">
      <alignment vertical="center"/>
    </xf>
    <xf numFmtId="5" fontId="78" fillId="0" borderId="0">
      <alignment vertical="center"/>
    </xf>
    <xf numFmtId="5" fontId="78" fillId="0" borderId="0">
      <alignment vertical="center"/>
    </xf>
    <xf numFmtId="0" fontId="5" fillId="0" borderId="0"/>
    <xf numFmtId="0" fontId="5" fillId="0" borderId="0"/>
    <xf numFmtId="171" fontId="78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1" fontId="78" fillId="0" borderId="0">
      <alignment vertical="center"/>
    </xf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23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71" fontId="78" fillId="0" borderId="0">
      <alignment vertical="center"/>
    </xf>
    <xf numFmtId="0" fontId="10" fillId="0" borderId="0"/>
    <xf numFmtId="0" fontId="10" fillId="0" borderId="0"/>
    <xf numFmtId="0" fontId="2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71" fontId="78" fillId="0" borderId="0">
      <alignment vertical="center"/>
    </xf>
    <xf numFmtId="0" fontId="5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23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23" fillId="0" borderId="0"/>
    <xf numFmtId="0" fontId="10" fillId="0" borderId="0"/>
    <xf numFmtId="0" fontId="52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23" fillId="0" borderId="0"/>
    <xf numFmtId="0" fontId="5" fillId="0" borderId="0"/>
    <xf numFmtId="0" fontId="10" fillId="0" borderId="0">
      <alignment vertical="top"/>
    </xf>
    <xf numFmtId="0" fontId="5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/>
    <xf numFmtId="0" fontId="5" fillId="0" borderId="0"/>
    <xf numFmtId="0" fontId="5" fillId="0" borderId="0"/>
    <xf numFmtId="0" fontId="2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/>
    <xf numFmtId="0" fontId="5" fillId="0" borderId="0"/>
    <xf numFmtId="0" fontId="5" fillId="0" borderId="0"/>
    <xf numFmtId="0" fontId="5" fillId="0" borderId="0"/>
    <xf numFmtId="0" fontId="23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73" fillId="0" borderId="0"/>
    <xf numFmtId="0" fontId="23" fillId="0" borderId="0"/>
    <xf numFmtId="0" fontId="5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73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" fillId="0" borderId="0"/>
    <xf numFmtId="176" fontId="78" fillId="0" borderId="0">
      <alignment vertical="center"/>
    </xf>
    <xf numFmtId="0" fontId="88" fillId="0" borderId="0"/>
    <xf numFmtId="176" fontId="78" fillId="0" borderId="0">
      <alignment vertical="center"/>
    </xf>
    <xf numFmtId="0" fontId="10" fillId="0" borderId="0"/>
    <xf numFmtId="0" fontId="10" fillId="0" borderId="0"/>
    <xf numFmtId="0" fontId="88" fillId="0" borderId="0"/>
    <xf numFmtId="0" fontId="10" fillId="0" borderId="0"/>
    <xf numFmtId="0" fontId="23" fillId="0" borderId="0"/>
    <xf numFmtId="0" fontId="2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10" fillId="0" borderId="0"/>
    <xf numFmtId="0" fontId="10" fillId="0" borderId="0"/>
    <xf numFmtId="0" fontId="52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23" fillId="0" borderId="0"/>
    <xf numFmtId="0" fontId="10" fillId="0" borderId="0"/>
    <xf numFmtId="0" fontId="23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2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3" fillId="0" borderId="0"/>
    <xf numFmtId="0" fontId="50" fillId="0" borderId="0"/>
    <xf numFmtId="0" fontId="5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10" fillId="0" borderId="0"/>
    <xf numFmtId="0" fontId="94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52" fillId="0" borderId="0"/>
    <xf numFmtId="0" fontId="23" fillId="0" borderId="0"/>
    <xf numFmtId="0" fontId="10" fillId="0" borderId="0"/>
    <xf numFmtId="0" fontId="10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1" fillId="0" borderId="0"/>
    <xf numFmtId="0" fontId="10" fillId="0" borderId="0"/>
    <xf numFmtId="0" fontId="10" fillId="0" borderId="0"/>
    <xf numFmtId="0" fontId="52" fillId="0" borderId="0"/>
    <xf numFmtId="0" fontId="10" fillId="0" borderId="0"/>
    <xf numFmtId="0" fontId="10" fillId="0" borderId="0"/>
    <xf numFmtId="0" fontId="52" fillId="0" borderId="0"/>
    <xf numFmtId="0" fontId="10" fillId="0" borderId="0"/>
    <xf numFmtId="0" fontId="23" fillId="0" borderId="0"/>
    <xf numFmtId="0" fontId="5" fillId="0" borderId="0"/>
    <xf numFmtId="0" fontId="5" fillId="0" borderId="0"/>
    <xf numFmtId="0" fontId="5" fillId="0" borderId="0"/>
    <xf numFmtId="0" fontId="23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2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90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2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23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52" fillId="0" borderId="0"/>
    <xf numFmtId="0" fontId="2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23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2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 applyNumberFormat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88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88" fillId="0" borderId="0"/>
    <xf numFmtId="0" fontId="10" fillId="0" borderId="0"/>
    <xf numFmtId="0" fontId="23" fillId="0" borderId="0"/>
    <xf numFmtId="0" fontId="5" fillId="0" borderId="0"/>
    <xf numFmtId="0" fontId="5" fillId="0" borderId="0"/>
    <xf numFmtId="0" fontId="2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3" fillId="0" borderId="0"/>
    <xf numFmtId="4" fontId="70" fillId="0" borderId="13" applyFill="0" applyBorder="0" applyProtection="0">
      <alignment horizontal="right" vertical="center"/>
    </xf>
    <xf numFmtId="0" fontId="71" fillId="0" borderId="0" applyNumberFormat="0" applyFill="0" applyBorder="0" applyProtection="0">
      <alignment horizontal="left" vertical="center"/>
    </xf>
    <xf numFmtId="0" fontId="70" fillId="0" borderId="13" applyNumberFormat="0" applyFill="0" applyAlignment="0" applyProtection="0"/>
    <xf numFmtId="0" fontId="10" fillId="67" borderId="0" applyNumberFormat="0" applyFont="0" applyBorder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23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23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23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23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23" fillId="43" borderId="33" applyNumberFormat="0" applyFont="0" applyAlignment="0" applyProtection="0"/>
    <xf numFmtId="0" fontId="23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23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23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23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23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23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23" fillId="43" borderId="33" applyNumberFormat="0" applyFont="0" applyAlignment="0" applyProtection="0"/>
    <xf numFmtId="0" fontId="10" fillId="43" borderId="33" applyNumberFormat="0" applyFont="0" applyAlignment="0" applyProtection="0"/>
    <xf numFmtId="0" fontId="84" fillId="43" borderId="33" applyNumberFormat="0" applyFont="0" applyAlignment="0" applyProtection="0"/>
    <xf numFmtId="0" fontId="10" fillId="43" borderId="33" applyNumberFormat="0" applyFont="0" applyAlignment="0" applyProtection="0"/>
    <xf numFmtId="0" fontId="84" fillId="43" borderId="33" applyNumberFormat="0" applyFont="0" applyAlignment="0" applyProtection="0"/>
    <xf numFmtId="178" fontId="83" fillId="0" borderId="0">
      <alignment horizontal="right"/>
    </xf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4" borderId="18" applyNumberFormat="0" applyAlignment="0" applyProtection="0"/>
    <xf numFmtId="0" fontId="65" fillId="64" borderId="18" applyNumberFormat="0" applyAlignment="0" applyProtection="0"/>
    <xf numFmtId="0" fontId="65" fillId="64" borderId="18" applyNumberFormat="0" applyAlignment="0" applyProtection="0"/>
    <xf numFmtId="0" fontId="65" fillId="64" borderId="18" applyNumberFormat="0" applyAlignment="0" applyProtection="0"/>
    <xf numFmtId="0" fontId="65" fillId="64" borderId="18" applyNumberFormat="0" applyAlignment="0" applyProtection="0"/>
    <xf numFmtId="0" fontId="65" fillId="64" borderId="18" applyNumberFormat="0" applyAlignment="0" applyProtection="0"/>
    <xf numFmtId="0" fontId="65" fillId="64" borderId="18" applyNumberFormat="0" applyAlignment="0" applyProtection="0"/>
    <xf numFmtId="0" fontId="65" fillId="64" borderId="18" applyNumberFormat="0" applyAlignment="0" applyProtection="0"/>
    <xf numFmtId="0" fontId="65" fillId="64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4" borderId="18" applyNumberFormat="0" applyAlignment="0" applyProtection="0"/>
    <xf numFmtId="0" fontId="65" fillId="63" borderId="18" applyNumberFormat="0" applyAlignment="0" applyProtection="0"/>
    <xf numFmtId="0" fontId="65" fillId="64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180" fontId="70" fillId="68" borderId="13" applyNumberFormat="0" applyFont="0" applyBorder="0" applyAlignment="0" applyProtection="0">
      <alignment horizontal="right" vertical="center"/>
    </xf>
    <xf numFmtId="9" fontId="10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10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</cellStyleXfs>
  <cellXfs count="142">
    <xf numFmtId="0" fontId="0" fillId="0" borderId="0" xfId="0"/>
    <xf numFmtId="0" fontId="10" fillId="0" borderId="0" xfId="0" applyFont="1"/>
    <xf numFmtId="0" fontId="14" fillId="0" borderId="0" xfId="3" applyFont="1"/>
    <xf numFmtId="0" fontId="7" fillId="0" borderId="0" xfId="8"/>
    <xf numFmtId="165" fontId="18" fillId="4" borderId="0" xfId="7" applyNumberFormat="1"/>
    <xf numFmtId="165" fontId="7" fillId="0" borderId="0" xfId="8" applyNumberFormat="1"/>
    <xf numFmtId="0" fontId="27" fillId="7" borderId="1" xfId="8" applyFont="1" applyFill="1" applyBorder="1" applyAlignment="1">
      <alignment vertical="center"/>
    </xf>
    <xf numFmtId="0" fontId="7" fillId="0" borderId="0" xfId="8"/>
    <xf numFmtId="2" fontId="7" fillId="0" borderId="0" xfId="8" applyNumberFormat="1"/>
    <xf numFmtId="0" fontId="15" fillId="2" borderId="0" xfId="6"/>
    <xf numFmtId="0" fontId="17" fillId="0" borderId="0" xfId="8" applyFont="1"/>
    <xf numFmtId="164" fontId="7" fillId="0" borderId="0" xfId="8" applyNumberFormat="1"/>
    <xf numFmtId="0" fontId="7" fillId="0" borderId="0" xfId="8" applyAlignment="1">
      <alignment horizontal="left" indent="1"/>
    </xf>
    <xf numFmtId="0" fontId="7" fillId="0" borderId="0" xfId="8" applyBorder="1"/>
    <xf numFmtId="0" fontId="19" fillId="6" borderId="0" xfId="6" applyFont="1" applyFill="1"/>
    <xf numFmtId="0" fontId="15" fillId="6" borderId="0" xfId="6" applyFill="1"/>
    <xf numFmtId="0" fontId="7" fillId="0" borderId="3" xfId="8" applyBorder="1"/>
    <xf numFmtId="2" fontId="22" fillId="0" borderId="0" xfId="8" applyNumberFormat="1" applyFont="1"/>
    <xf numFmtId="9" fontId="25" fillId="0" borderId="0" xfId="9" applyFont="1"/>
    <xf numFmtId="0" fontId="26" fillId="3" borderId="0" xfId="11" applyFont="1"/>
    <xf numFmtId="9" fontId="16" fillId="0" borderId="0" xfId="9" applyFont="1"/>
    <xf numFmtId="0" fontId="7" fillId="0" borderId="0" xfId="8" applyFill="1" applyAlignment="1">
      <alignment horizontal="left" indent="1"/>
    </xf>
    <xf numFmtId="0" fontId="28" fillId="0" borderId="0" xfId="0" applyFont="1"/>
    <xf numFmtId="0" fontId="28" fillId="0" borderId="0" xfId="0" applyFont="1" applyAlignment="1">
      <alignment horizontal="right"/>
    </xf>
    <xf numFmtId="0" fontId="9" fillId="0" borderId="0" xfId="0" applyFont="1"/>
    <xf numFmtId="0" fontId="9" fillId="0" borderId="0" xfId="0" applyFont="1" applyAlignment="1">
      <alignment horizontal="right"/>
    </xf>
    <xf numFmtId="0" fontId="29" fillId="0" borderId="0" xfId="0" applyFont="1" applyAlignment="1">
      <alignment horizontal="right"/>
    </xf>
    <xf numFmtId="0" fontId="9" fillId="0" borderId="2" xfId="0" applyFont="1" applyBorder="1" applyAlignment="1">
      <alignment horizontal="right"/>
    </xf>
    <xf numFmtId="0" fontId="30" fillId="0" borderId="0" xfId="0" applyFont="1"/>
    <xf numFmtId="0" fontId="10" fillId="0" borderId="0" xfId="0" applyFont="1" applyAlignment="1">
      <alignment horizontal="left" indent="2"/>
    </xf>
    <xf numFmtId="0" fontId="30" fillId="0" borderId="0" xfId="0" applyFont="1" applyAlignment="1">
      <alignment wrapText="1"/>
    </xf>
    <xf numFmtId="0" fontId="33" fillId="0" borderId="0" xfId="0" applyFont="1" applyAlignment="1">
      <alignment horizontal="left" indent="1"/>
    </xf>
    <xf numFmtId="0" fontId="9" fillId="0" borderId="0" xfId="0" applyFont="1" applyAlignment="1">
      <alignment horizontal="left"/>
    </xf>
    <xf numFmtId="0" fontId="30" fillId="0" borderId="0" xfId="0" applyFont="1" applyAlignment="1">
      <alignment horizontal="left" wrapText="1"/>
    </xf>
    <xf numFmtId="4" fontId="9" fillId="0" borderId="0" xfId="0" applyNumberFormat="1" applyFont="1" applyAlignment="1">
      <alignment horizontal="right"/>
    </xf>
    <xf numFmtId="0" fontId="30" fillId="0" borderId="0" xfId="0" applyFont="1" applyAlignment="1">
      <alignment horizontal="left"/>
    </xf>
    <xf numFmtId="0" fontId="10" fillId="0" borderId="0" xfId="0" applyFont="1" applyAlignment="1">
      <alignment horizontal="right"/>
    </xf>
    <xf numFmtId="0" fontId="0" fillId="0" borderId="3" xfId="0" applyBorder="1"/>
    <xf numFmtId="0" fontId="0" fillId="0" borderId="0" xfId="0" applyBorder="1"/>
    <xf numFmtId="0" fontId="7" fillId="0" borderId="0" xfId="8" applyAlignment="1">
      <alignment horizontal="left"/>
    </xf>
    <xf numFmtId="0" fontId="7" fillId="0" borderId="3" xfId="8" applyBorder="1" applyAlignment="1">
      <alignment horizontal="left" indent="1"/>
    </xf>
    <xf numFmtId="0" fontId="19" fillId="8" borderId="0" xfId="6" applyFont="1" applyFill="1"/>
    <xf numFmtId="2" fontId="0" fillId="0" borderId="0" xfId="0" applyNumberFormat="1"/>
    <xf numFmtId="0" fontId="7" fillId="0" borderId="0" xfId="8" applyBorder="1" applyAlignment="1">
      <alignment horizontal="left" indent="1"/>
    </xf>
    <xf numFmtId="1" fontId="7" fillId="8" borderId="0" xfId="8" applyNumberFormat="1" applyFill="1"/>
    <xf numFmtId="0" fontId="10" fillId="8" borderId="0" xfId="0" applyFont="1" applyFill="1"/>
    <xf numFmtId="0" fontId="7" fillId="0" borderId="0" xfId="8"/>
    <xf numFmtId="2" fontId="7" fillId="0" borderId="0" xfId="8" applyNumberFormat="1"/>
    <xf numFmtId="0" fontId="7" fillId="0" borderId="0" xfId="8" applyFill="1"/>
    <xf numFmtId="0" fontId="18" fillId="4" borderId="0" xfId="7"/>
    <xf numFmtId="2" fontId="7" fillId="6" borderId="0" xfId="8" applyNumberFormat="1" applyFill="1"/>
    <xf numFmtId="1" fontId="7" fillId="0" borderId="0" xfId="8" applyNumberFormat="1"/>
    <xf numFmtId="2" fontId="7" fillId="0" borderId="0" xfId="8" applyNumberFormat="1" applyFill="1"/>
    <xf numFmtId="1" fontId="7" fillId="0" borderId="0" xfId="8" applyNumberFormat="1" applyFill="1"/>
    <xf numFmtId="0" fontId="26" fillId="3" borderId="0" xfId="11" applyFont="1"/>
    <xf numFmtId="0" fontId="27" fillId="7" borderId="1" xfId="8" applyFont="1" applyFill="1" applyBorder="1" applyAlignment="1">
      <alignment vertical="center"/>
    </xf>
    <xf numFmtId="0" fontId="7" fillId="0" borderId="0" xfId="8"/>
    <xf numFmtId="2" fontId="7" fillId="0" borderId="0" xfId="8" applyNumberFormat="1"/>
    <xf numFmtId="0" fontId="7" fillId="0" borderId="0" xfId="8" applyFill="1"/>
    <xf numFmtId="0" fontId="18" fillId="4" borderId="0" xfId="7"/>
    <xf numFmtId="2" fontId="7" fillId="6" borderId="0" xfId="8" applyNumberFormat="1" applyFill="1"/>
    <xf numFmtId="1" fontId="7" fillId="0" borderId="0" xfId="8" applyNumberFormat="1"/>
    <xf numFmtId="2" fontId="7" fillId="0" borderId="0" xfId="8" applyNumberFormat="1" applyFill="1"/>
    <xf numFmtId="1" fontId="7" fillId="0" borderId="0" xfId="8" applyNumberFormat="1" applyFill="1"/>
    <xf numFmtId="0" fontId="17" fillId="0" borderId="0" xfId="8" applyFont="1"/>
    <xf numFmtId="0" fontId="7" fillId="0" borderId="0" xfId="8" applyAlignment="1">
      <alignment horizontal="left" indent="1"/>
    </xf>
    <xf numFmtId="0" fontId="7" fillId="0" borderId="0" xfId="8" applyBorder="1"/>
    <xf numFmtId="0" fontId="7" fillId="0" borderId="3" xfId="8" applyBorder="1"/>
    <xf numFmtId="0" fontId="26" fillId="3" borderId="0" xfId="11" applyFont="1"/>
    <xf numFmtId="0" fontId="27" fillId="7" borderId="1" xfId="8" applyFont="1" applyFill="1" applyBorder="1" applyAlignment="1">
      <alignment vertical="center"/>
    </xf>
    <xf numFmtId="0" fontId="28" fillId="0" borderId="0" xfId="0" applyFont="1"/>
    <xf numFmtId="0" fontId="9" fillId="0" borderId="0" xfId="0" applyFont="1"/>
    <xf numFmtId="0" fontId="10" fillId="0" borderId="0" xfId="0" applyFont="1"/>
    <xf numFmtId="0" fontId="26" fillId="0" borderId="0" xfId="11" applyFont="1" applyFill="1"/>
    <xf numFmtId="0" fontId="7" fillId="9" borderId="0" xfId="8" applyFill="1"/>
    <xf numFmtId="0" fontId="9" fillId="0" borderId="0" xfId="0" applyFont="1" applyAlignment="1">
      <alignment wrapText="1"/>
    </xf>
    <xf numFmtId="0" fontId="0" fillId="10" borderId="0" xfId="0" applyFill="1"/>
    <xf numFmtId="0" fontId="0" fillId="9" borderId="0" xfId="0" applyFill="1"/>
    <xf numFmtId="0" fontId="6" fillId="10" borderId="0" xfId="16" applyFill="1"/>
    <xf numFmtId="0" fontId="34" fillId="10" borderId="0" xfId="15" applyFont="1" applyFill="1"/>
    <xf numFmtId="0" fontId="6" fillId="9" borderId="0" xfId="16" applyFill="1"/>
    <xf numFmtId="0" fontId="34" fillId="10" borderId="0" xfId="15" applyFont="1" applyFill="1" applyBorder="1"/>
    <xf numFmtId="0" fontId="6" fillId="0" borderId="0" xfId="16"/>
    <xf numFmtId="0" fontId="6" fillId="0" borderId="0" xfId="16"/>
    <xf numFmtId="0" fontId="26" fillId="3" borderId="0" xfId="11" applyFont="1"/>
    <xf numFmtId="0" fontId="34" fillId="0" borderId="0" xfId="15" applyFont="1" applyFill="1"/>
    <xf numFmtId="0" fontId="34" fillId="0" borderId="0" xfId="15" applyFont="1"/>
    <xf numFmtId="0" fontId="6" fillId="0" borderId="0" xfId="16"/>
    <xf numFmtId="0" fontId="26" fillId="3" borderId="0" xfId="11" applyFont="1"/>
    <xf numFmtId="0" fontId="34" fillId="0" borderId="0" xfId="15" applyFont="1" applyFill="1"/>
    <xf numFmtId="0" fontId="34" fillId="0" borderId="0" xfId="15" applyFont="1"/>
    <xf numFmtId="0" fontId="34" fillId="0" borderId="0" xfId="15" applyFont="1" applyFill="1" applyBorder="1"/>
    <xf numFmtId="166" fontId="34" fillId="0" borderId="0" xfId="15" applyNumberFormat="1" applyFont="1"/>
    <xf numFmtId="0" fontId="4" fillId="0" borderId="0" xfId="8" applyFont="1"/>
    <xf numFmtId="0" fontId="34" fillId="6" borderId="0" xfId="15" applyFont="1" applyFill="1"/>
    <xf numFmtId="0" fontId="2" fillId="0" borderId="0" xfId="16" applyFont="1"/>
    <xf numFmtId="0" fontId="95" fillId="0" borderId="0" xfId="15" applyFont="1"/>
    <xf numFmtId="0" fontId="95" fillId="6" borderId="0" xfId="15" applyFont="1" applyFill="1"/>
    <xf numFmtId="0" fontId="0" fillId="0" borderId="0" xfId="0" applyFill="1"/>
    <xf numFmtId="0" fontId="6" fillId="0" borderId="0" xfId="16" applyFill="1"/>
    <xf numFmtId="0" fontId="6" fillId="0" borderId="13" xfId="16" applyFill="1" applyBorder="1"/>
    <xf numFmtId="0" fontId="0" fillId="0" borderId="13" xfId="0" applyFill="1" applyBorder="1"/>
    <xf numFmtId="0" fontId="3" fillId="0" borderId="13" xfId="16" applyFont="1" applyFill="1" applyBorder="1"/>
    <xf numFmtId="0" fontId="7" fillId="0" borderId="13" xfId="8" applyFill="1" applyBorder="1"/>
    <xf numFmtId="0" fontId="10" fillId="0" borderId="13" xfId="0" applyFont="1" applyFill="1" applyBorder="1"/>
    <xf numFmtId="0" fontId="96" fillId="0" borderId="0" xfId="0" applyFont="1"/>
    <xf numFmtId="0" fontId="97" fillId="0" borderId="0" xfId="0" applyFont="1"/>
    <xf numFmtId="0" fontId="27" fillId="7" borderId="34" xfId="8" applyFont="1" applyFill="1" applyBorder="1" applyAlignment="1">
      <alignment vertical="center"/>
    </xf>
    <xf numFmtId="0" fontId="7" fillId="0" borderId="13" xfId="8" applyBorder="1"/>
    <xf numFmtId="0" fontId="22" fillId="0" borderId="0" xfId="8" applyFont="1"/>
    <xf numFmtId="0" fontId="98" fillId="0" borderId="0" xfId="0" applyFont="1"/>
    <xf numFmtId="2" fontId="16" fillId="0" borderId="0" xfId="8" applyNumberFormat="1" applyFont="1"/>
    <xf numFmtId="0" fontId="0" fillId="0" borderId="13" xfId="0" applyBorder="1"/>
    <xf numFmtId="0" fontId="18" fillId="4" borderId="13" xfId="7" applyBorder="1"/>
    <xf numFmtId="0" fontId="9" fillId="0" borderId="13" xfId="0" applyFont="1" applyFill="1" applyBorder="1" applyAlignment="1">
      <alignment vertical="center"/>
    </xf>
    <xf numFmtId="0" fontId="9" fillId="0" borderId="13" xfId="0" applyFont="1" applyFill="1" applyBorder="1" applyAlignment="1">
      <alignment horizontal="center" vertical="center" wrapText="1"/>
    </xf>
    <xf numFmtId="0" fontId="26" fillId="3" borderId="13" xfId="11" applyFont="1" applyBorder="1" applyAlignment="1">
      <alignment horizontal="right"/>
    </xf>
    <xf numFmtId="0" fontId="10" fillId="0" borderId="13" xfId="0" applyFont="1" applyBorder="1"/>
    <xf numFmtId="2" fontId="0" fillId="0" borderId="13" xfId="0" applyNumberFormat="1" applyBorder="1"/>
    <xf numFmtId="0" fontId="26" fillId="3" borderId="13" xfId="11" applyFont="1" applyBorder="1"/>
    <xf numFmtId="2" fontId="0" fillId="0" borderId="13" xfId="0" applyNumberFormat="1" applyFill="1" applyBorder="1"/>
    <xf numFmtId="0" fontId="26" fillId="0" borderId="13" xfId="11" applyFont="1" applyFill="1" applyBorder="1"/>
    <xf numFmtId="0" fontId="18" fillId="69" borderId="13" xfId="7" applyFill="1" applyBorder="1"/>
    <xf numFmtId="0" fontId="0" fillId="69" borderId="0" xfId="0" applyFill="1"/>
    <xf numFmtId="0" fontId="34" fillId="69" borderId="0" xfId="15" applyFont="1" applyFill="1" applyBorder="1"/>
    <xf numFmtId="0" fontId="34" fillId="69" borderId="0" xfId="15" applyFont="1" applyFill="1"/>
    <xf numFmtId="0" fontId="6" fillId="69" borderId="0" xfId="16" applyFill="1"/>
    <xf numFmtId="0" fontId="16" fillId="0" borderId="0" xfId="16" applyFont="1"/>
    <xf numFmtId="0" fontId="42" fillId="0" borderId="0" xfId="16" applyFont="1"/>
    <xf numFmtId="0" fontId="99" fillId="0" borderId="0" xfId="15" applyFont="1"/>
    <xf numFmtId="166" fontId="99" fillId="0" borderId="0" xfId="15" applyNumberFormat="1" applyFont="1"/>
    <xf numFmtId="0" fontId="16" fillId="4" borderId="0" xfId="7" applyFont="1"/>
    <xf numFmtId="1" fontId="1" fillId="0" borderId="0" xfId="8" applyNumberFormat="1" applyFont="1"/>
    <xf numFmtId="0" fontId="26" fillId="0" borderId="0" xfId="11" applyFont="1" applyFill="1" applyAlignment="1">
      <alignment horizontal="center"/>
    </xf>
    <xf numFmtId="0" fontId="0" fillId="0" borderId="0" xfId="0" applyAlignment="1">
      <alignment horizontal="center"/>
    </xf>
    <xf numFmtId="0" fontId="28" fillId="0" borderId="0" xfId="0" applyFont="1"/>
    <xf numFmtId="0" fontId="9" fillId="0" borderId="0" xfId="0" applyFont="1"/>
    <xf numFmtId="0" fontId="10" fillId="0" borderId="0" xfId="0" applyFont="1" applyAlignment="1">
      <alignment horizontal="left"/>
    </xf>
    <xf numFmtId="0" fontId="10" fillId="0" borderId="0" xfId="0" applyFont="1"/>
    <xf numFmtId="0" fontId="13" fillId="0" borderId="0" xfId="0" applyFont="1" applyAlignment="1">
      <alignment vertical="center"/>
    </xf>
    <xf numFmtId="0" fontId="29" fillId="0" borderId="0" xfId="0" applyFont="1"/>
    <xf numFmtId="0" fontId="13" fillId="0" borderId="0" xfId="0" applyFont="1"/>
  </cellXfs>
  <cellStyles count="5353">
    <cellStyle name="???????" xfId="59" xr:uid="{1505067B-E2A6-4D7B-B8F2-B5598E28BACD}"/>
    <cellStyle name="20% - Accent1" xfId="33" builtinId="30" customBuiltin="1"/>
    <cellStyle name="20% - Accent1 10" xfId="103" xr:uid="{C3D33425-C2B6-432B-9FB0-8E699D779CB5}"/>
    <cellStyle name="20% - Accent1 11" xfId="52" xr:uid="{DEEC769C-D65D-48CB-8F86-77CF063470ED}"/>
    <cellStyle name="20% - Accent1 12" xfId="95" xr:uid="{E72EC511-BC99-4AA3-B5EF-C5B07EA6494B}"/>
    <cellStyle name="20% - Accent1 13" xfId="53" xr:uid="{F6FD77EB-6284-4D37-A20F-3EEB92BB6915}"/>
    <cellStyle name="20% - Accent1 14" xfId="61" xr:uid="{4503D3E5-519B-46FD-A3F7-9746C6F8F67E}"/>
    <cellStyle name="20% - Accent1 15" xfId="54" xr:uid="{F34C4E8D-4304-4432-A0C2-555073F5831C}"/>
    <cellStyle name="20% - Accent1 16" xfId="67" xr:uid="{54680CE4-35CC-4446-8DF2-40A34FC21A56}"/>
    <cellStyle name="20% - Accent1 17" xfId="65" xr:uid="{4E325264-DAEA-4EDC-9DD3-B624E0A2B9EB}"/>
    <cellStyle name="20% - Accent1 18" xfId="102" xr:uid="{575FA5EE-07C3-4C3C-92C5-06D4806ABE0C}"/>
    <cellStyle name="20% - Accent1 19" xfId="64" xr:uid="{60AA251C-5EDA-495D-AA2A-60FA9B07734A}"/>
    <cellStyle name="20% - Accent1 2" xfId="55" xr:uid="{FF1461FA-EBA4-4F1F-889C-B667BE90E9B2}"/>
    <cellStyle name="20% - Accent1 2 10" xfId="58" xr:uid="{76BFC52C-26E7-47F0-AA1C-DBFE13A8E342}"/>
    <cellStyle name="20% - Accent1 2 11" xfId="60" xr:uid="{79F7E892-C5D6-4167-B14F-3F05AA5FFA2B}"/>
    <cellStyle name="20% - Accent1 2 12" xfId="63" xr:uid="{4971E0CF-EC29-4979-B746-A130409A5535}"/>
    <cellStyle name="20% - Accent1 2 13" xfId="51" xr:uid="{D345F667-7357-418C-8EB1-6096A9157F75}"/>
    <cellStyle name="20% - Accent1 2 14" xfId="57" xr:uid="{8B702B0D-7A00-4D8B-9501-1F7622B2019A}"/>
    <cellStyle name="20% - Accent1 2 15" xfId="82" xr:uid="{1B4B791D-B37A-482A-9E83-2B3EDD7E1D0D}"/>
    <cellStyle name="20% - Accent1 2 2" xfId="62" xr:uid="{E95F5E15-9F08-4107-951D-012586D07963}"/>
    <cellStyle name="20% - Accent1 2 3" xfId="66" xr:uid="{61806BC9-F8E0-42B0-8FF1-ACA2366DA968}"/>
    <cellStyle name="20% - Accent1 2 4" xfId="56" xr:uid="{94B18227-C0C5-4575-93C4-BCB54167881C}"/>
    <cellStyle name="20% - Accent1 2 5" xfId="69" xr:uid="{C3A0C601-850C-4038-BE81-0E9A9DA1527A}"/>
    <cellStyle name="20% - Accent1 2 6" xfId="78" xr:uid="{B9C570E6-FBA2-4E95-B221-FAA673BEDAAF}"/>
    <cellStyle name="20% - Accent1 2 7" xfId="70" xr:uid="{6ECE0AEA-86DD-44B1-A9EE-CEF2F75D8DE1}"/>
    <cellStyle name="20% - Accent1 2 8" xfId="79" xr:uid="{98650141-44E2-41CE-A79A-F84BC7E5FB88}"/>
    <cellStyle name="20% - Accent1 2 9" xfId="68" xr:uid="{D027BC23-C284-4642-AB5B-3DB390E98410}"/>
    <cellStyle name="20% - Accent1 20" xfId="77" xr:uid="{B6B67A74-63A4-4857-9264-EB96623B68F4}"/>
    <cellStyle name="20% - Accent1 21" xfId="101" xr:uid="{2631D301-98BE-478F-8B5E-27081AC0FF9B}"/>
    <cellStyle name="20% - Accent1 22" xfId="100" xr:uid="{7E16CA2C-ECAD-4E6A-A052-DEB360479FF9}"/>
    <cellStyle name="20% - Accent1 23" xfId="99" xr:uid="{B888435D-7206-48E1-8EEF-855580A8F8E2}"/>
    <cellStyle name="20% - Accent1 24" xfId="98" xr:uid="{95CCEC19-A026-418D-9955-07601B257C42}"/>
    <cellStyle name="20% - Accent1 25" xfId="97" xr:uid="{E5AB98CA-EA2C-4CA1-B45D-1D3EC606CA99}"/>
    <cellStyle name="20% - Accent1 26" xfId="96" xr:uid="{3AA5774E-2ECC-486C-A127-43C5D6A67BC6}"/>
    <cellStyle name="20% - Accent1 27" xfId="94" xr:uid="{66D2E2B0-8D78-490B-AB0B-C97B62D62A58}"/>
    <cellStyle name="20% - Accent1 28" xfId="72" xr:uid="{DA7E65EF-E056-49C8-A7ED-D31D27CFFC51}"/>
    <cellStyle name="20% - Accent1 29" xfId="80" xr:uid="{99774DB1-8FD2-4CF4-911C-5714241A2FCD}"/>
    <cellStyle name="20% - Accent1 3" xfId="73" xr:uid="{56CCD923-1842-4D8D-9573-E4E8AC63CCEE}"/>
    <cellStyle name="20% - Accent1 3 2" xfId="81" xr:uid="{1ECC0125-FC32-4BF2-A549-66E7CBCA09E4}"/>
    <cellStyle name="20% - Accent1 3 3" xfId="71" xr:uid="{BEB9A004-E7B4-476D-A605-72BE846193F8}"/>
    <cellStyle name="20% - Accent1 3 4" xfId="93" xr:uid="{947EEC2E-600B-4BDB-A9CC-0BCA340E0A3E}"/>
    <cellStyle name="20% - Accent1 30" xfId="75" xr:uid="{C0D2AE94-89A1-4C3C-BC78-61DDC9A5B665}"/>
    <cellStyle name="20% - Accent1 31" xfId="83" xr:uid="{DF50A2F3-69B9-4651-B8C5-0CD931DA9A26}"/>
    <cellStyle name="20% - Accent1 32" xfId="76" xr:uid="{CC6B607D-E806-42FA-92EA-5F0845EE2769}"/>
    <cellStyle name="20% - Accent1 33" xfId="84" xr:uid="{4E52B6B8-388C-450C-9384-C30BC4C65662}"/>
    <cellStyle name="20% - Accent1 34" xfId="74" xr:uid="{4A35A85D-9F3B-4949-8636-BA74A1BB0BEE}"/>
    <cellStyle name="20% - Accent1 35" xfId="104" xr:uid="{9B7C641F-1A61-4E6F-AE80-5DF41D51353E}"/>
    <cellStyle name="20% - Accent1 36" xfId="105" xr:uid="{9EABF326-91AC-47DD-824E-E7431F024FA9}"/>
    <cellStyle name="20% - Accent1 37" xfId="106" xr:uid="{2125C6AE-9662-4E51-B919-1EB43C60347C}"/>
    <cellStyle name="20% - Accent1 38" xfId="107" xr:uid="{7B62C209-5042-41E4-A8D4-921EB191A8D4}"/>
    <cellStyle name="20% - Accent1 39" xfId="108" xr:uid="{60EC6638-BFB8-4F9D-B718-7ECE92C2748B}"/>
    <cellStyle name="20% - Accent1 4" xfId="109" xr:uid="{BACF341D-40F5-42C3-97B4-BBBAF598D0FF}"/>
    <cellStyle name="20% - Accent1 4 2" xfId="110" xr:uid="{1E1C12C4-AE18-40F2-A223-5704D1753E54}"/>
    <cellStyle name="20% - Accent1 4 3" xfId="111" xr:uid="{6183E0D3-99C5-4BD6-A05C-DD4DBEBBA31B}"/>
    <cellStyle name="20% - Accent1 40" xfId="112" xr:uid="{614BF945-03CC-41C5-8791-B71FEF8F400F}"/>
    <cellStyle name="20% - Accent1 41" xfId="113" xr:uid="{28792067-72E1-48BC-AD7D-103E19DCF59A}"/>
    <cellStyle name="20% - Accent1 42" xfId="114" xr:uid="{F0EB3FBD-CE71-4C4A-B4CA-F5F1C2405867}"/>
    <cellStyle name="20% - Accent1 43" xfId="115" xr:uid="{E8EA5D0E-A623-43AE-931F-27B5960463DC}"/>
    <cellStyle name="20% - Accent1 5" xfId="116" xr:uid="{16CB6FBF-C85E-4C2C-ABBD-5A53DA90379B}"/>
    <cellStyle name="20% - Accent1 5 2" xfId="117" xr:uid="{EDE732ED-C207-41D5-A301-276FE662E082}"/>
    <cellStyle name="20% - Accent1 5 3" xfId="118" xr:uid="{BAD158D1-1154-4D2B-A3CE-C28D80E04A56}"/>
    <cellStyle name="20% - Accent1 6" xfId="119" xr:uid="{2A4FA704-DB2F-4C0B-B16D-95735F85B653}"/>
    <cellStyle name="20% - Accent1 6 2" xfId="120" xr:uid="{3B4AFB43-2792-4D80-9414-C530D060BA4C}"/>
    <cellStyle name="20% - Accent1 6 3" xfId="121" xr:uid="{7F604A6C-A2B5-47F5-968D-84FBEC23DC6A}"/>
    <cellStyle name="20% - Accent1 7" xfId="122" xr:uid="{6CD730F5-35FA-4319-A139-A878D2175EE0}"/>
    <cellStyle name="20% - Accent1 7 2" xfId="123" xr:uid="{C8AAEA8E-1EC4-4C3D-8CDB-46220829417C}"/>
    <cellStyle name="20% - Accent1 7 3" xfId="124" xr:uid="{653AC4CD-88AA-415A-9029-9ACF00C4CC25}"/>
    <cellStyle name="20% - Accent1 8" xfId="125" xr:uid="{6D69ED27-DBB9-4F2D-9154-EECEE6752B1A}"/>
    <cellStyle name="20% - Accent1 8 2" xfId="126" xr:uid="{8AD37D5C-62C4-4FAA-B923-54455A7CD923}"/>
    <cellStyle name="20% - Accent1 8 3" xfId="127" xr:uid="{988D1104-77AA-487B-9210-A9F78ADDA45B}"/>
    <cellStyle name="20% - Accent1 9" xfId="128" xr:uid="{810AD3E3-0AA6-4773-92F2-C18FB0A7CC10}"/>
    <cellStyle name="20% - Accent2" xfId="36" builtinId="34" customBuiltin="1"/>
    <cellStyle name="20% - Accent2 10" xfId="129" xr:uid="{B17E7B41-930E-4129-A9BC-99810704EAB1}"/>
    <cellStyle name="20% - Accent2 11" xfId="130" xr:uid="{4C81FC68-6118-4661-A062-34292AAC3902}"/>
    <cellStyle name="20% - Accent2 12" xfId="131" xr:uid="{C3D4B6DE-1EBB-4CA8-9B2F-D35555E6CB4B}"/>
    <cellStyle name="20% - Accent2 13" xfId="132" xr:uid="{2703D937-8FC1-41BF-8FC3-48925ED11864}"/>
    <cellStyle name="20% - Accent2 14" xfId="133" xr:uid="{34A49DD6-E2C1-4B59-911F-54F825676F0B}"/>
    <cellStyle name="20% - Accent2 15" xfId="134" xr:uid="{BED60F5C-BEB2-4552-AFDD-ADB4DB83823A}"/>
    <cellStyle name="20% - Accent2 16" xfId="135" xr:uid="{5D45426A-358C-463B-B2CD-381A1389F226}"/>
    <cellStyle name="20% - Accent2 17" xfId="136" xr:uid="{6E140A05-CDCF-46EE-AAE4-9C7FF7DDE313}"/>
    <cellStyle name="20% - Accent2 18" xfId="137" xr:uid="{3AD17620-130D-4F3C-AD57-58F9DFE6CF48}"/>
    <cellStyle name="20% - Accent2 19" xfId="138" xr:uid="{3B95C865-97F2-4D03-950A-0FEC8C543252}"/>
    <cellStyle name="20% - Accent2 2" xfId="139" xr:uid="{BBC592B0-1201-47D5-8D98-1829B5CA34B8}"/>
    <cellStyle name="20% - Accent2 2 10" xfId="140" xr:uid="{B8C35316-91E6-49E9-88A5-D397BEB2E41C}"/>
    <cellStyle name="20% - Accent2 2 11" xfId="141" xr:uid="{8648FC52-0F23-479B-9275-ADCB2419102E}"/>
    <cellStyle name="20% - Accent2 2 12" xfId="142" xr:uid="{C0923134-B862-4509-83C7-D726DBAA3587}"/>
    <cellStyle name="20% - Accent2 2 13" xfId="143" xr:uid="{33FAEE11-833A-42EA-81EC-E082048B269F}"/>
    <cellStyle name="20% - Accent2 2 14" xfId="144" xr:uid="{DDAC28D1-08D3-4B6D-9599-3AB72B659DBF}"/>
    <cellStyle name="20% - Accent2 2 15" xfId="145" xr:uid="{26F7EE42-ED26-4878-978B-255695379643}"/>
    <cellStyle name="20% - Accent2 2 2" xfId="146" xr:uid="{D935C92B-5BBB-4F05-96C6-3A459ED2506B}"/>
    <cellStyle name="20% - Accent2 2 3" xfId="147" xr:uid="{046EA6C8-7969-41F1-9CA4-B6AFD6DD4D2B}"/>
    <cellStyle name="20% - Accent2 2 4" xfId="148" xr:uid="{A0505559-4EF4-4CF4-BC7A-5AFD848179B6}"/>
    <cellStyle name="20% - Accent2 2 5" xfId="149" xr:uid="{893ECE64-9820-4E28-8A79-36B44FC5B0E2}"/>
    <cellStyle name="20% - Accent2 2 6" xfId="150" xr:uid="{220A44DE-FDC2-4044-976A-2CE3AEBA94B1}"/>
    <cellStyle name="20% - Accent2 2 7" xfId="151" xr:uid="{FEF85CEF-BB07-4DB8-AEE8-98611332E13F}"/>
    <cellStyle name="20% - Accent2 2 8" xfId="152" xr:uid="{8CE3D12A-4FBE-4C1B-92A6-36D421E2498F}"/>
    <cellStyle name="20% - Accent2 2 9" xfId="153" xr:uid="{2E79AD67-062D-412E-B2CE-6BA4E8B1605F}"/>
    <cellStyle name="20% - Accent2 20" xfId="154" xr:uid="{DE6F84FD-4140-40B8-8CCC-7C2DCE03B084}"/>
    <cellStyle name="20% - Accent2 21" xfId="155" xr:uid="{4F92FAA8-87FF-47C6-A3E0-0DFFB3014165}"/>
    <cellStyle name="20% - Accent2 22" xfId="156" xr:uid="{E5C6B668-56C5-492E-957C-04FB7C687147}"/>
    <cellStyle name="20% - Accent2 23" xfId="157" xr:uid="{A9E3A01F-2A4B-4D09-951F-A471E2962A24}"/>
    <cellStyle name="20% - Accent2 24" xfId="158" xr:uid="{FC6A4855-53AE-4ACE-852F-F4BDFB7E4D0B}"/>
    <cellStyle name="20% - Accent2 25" xfId="159" xr:uid="{EAEFAA64-DB93-4601-8B3E-70FA04D611AC}"/>
    <cellStyle name="20% - Accent2 26" xfId="160" xr:uid="{AD1CB9CA-B47B-4680-936A-DD3F146F8B29}"/>
    <cellStyle name="20% - Accent2 27" xfId="161" xr:uid="{A0FF0FC3-D70E-4001-A7B6-A5B923A9D583}"/>
    <cellStyle name="20% - Accent2 28" xfId="162" xr:uid="{E2CAB731-7149-4E9A-95F4-4ED86BD88198}"/>
    <cellStyle name="20% - Accent2 29" xfId="163" xr:uid="{367CC83F-67DB-48D1-8541-E54073433EEA}"/>
    <cellStyle name="20% - Accent2 3" xfId="164" xr:uid="{66408E50-BA37-4B78-A2C6-44BD00F1FC51}"/>
    <cellStyle name="20% - Accent2 3 2" xfId="165" xr:uid="{C11AE5C1-DB8E-4490-8E69-AA9A6EB7D11F}"/>
    <cellStyle name="20% - Accent2 3 3" xfId="166" xr:uid="{7B30AC45-4A75-458A-9396-3805B75ABAEA}"/>
    <cellStyle name="20% - Accent2 3 4" xfId="167" xr:uid="{A702AF18-2023-46ED-9310-C1C6A9BEA5B6}"/>
    <cellStyle name="20% - Accent2 30" xfId="168" xr:uid="{9F6E7C71-01ED-405D-82F0-53FE17748ABC}"/>
    <cellStyle name="20% - Accent2 31" xfId="169" xr:uid="{011D5A2B-3291-4F0E-991E-48A707EE2A00}"/>
    <cellStyle name="20% - Accent2 32" xfId="170" xr:uid="{FD2C823B-8498-43B3-9668-C0823FDCFBE2}"/>
    <cellStyle name="20% - Accent2 33" xfId="171" xr:uid="{3CEF7745-7B42-4565-9042-494BB58B711C}"/>
    <cellStyle name="20% - Accent2 34" xfId="172" xr:uid="{2078B8F0-2E0C-4C93-9BE3-E4E2318144D8}"/>
    <cellStyle name="20% - Accent2 35" xfId="173" xr:uid="{E4FB7BDC-1998-4348-80D5-B4B1AC6B7963}"/>
    <cellStyle name="20% - Accent2 36" xfId="174" xr:uid="{6BBB6D2A-ED8E-4606-BEEA-D00BEC4FA0E8}"/>
    <cellStyle name="20% - Accent2 37" xfId="175" xr:uid="{3A93A693-5A3E-4A58-A6D5-88F1F98498B8}"/>
    <cellStyle name="20% - Accent2 38" xfId="176" xr:uid="{CBC60039-CE61-4DCB-AB8B-C3E4B2033CB3}"/>
    <cellStyle name="20% - Accent2 39" xfId="177" xr:uid="{C6EABE1A-F67E-40CF-B38F-008596C5F27C}"/>
    <cellStyle name="20% - Accent2 4" xfId="178" xr:uid="{EBDEFA38-29F3-4856-945C-1D9B92991F62}"/>
    <cellStyle name="20% - Accent2 4 2" xfId="179" xr:uid="{A6188828-7905-446F-B1B7-398091D24087}"/>
    <cellStyle name="20% - Accent2 4 3" xfId="180" xr:uid="{9F3349A5-6477-43C4-B87F-CF58BD055465}"/>
    <cellStyle name="20% - Accent2 40" xfId="181" xr:uid="{38B6DA7F-F19D-4D60-92C3-F83C9DD45B2A}"/>
    <cellStyle name="20% - Accent2 41" xfId="182" xr:uid="{81158229-68AA-4747-A66C-3784D2916A3C}"/>
    <cellStyle name="20% - Accent2 42" xfId="183" xr:uid="{1A8500A4-EC5F-488D-A24A-429D831D23CE}"/>
    <cellStyle name="20% - Accent2 43" xfId="184" xr:uid="{DE791EF2-7B4D-448A-94A9-04EE8546393D}"/>
    <cellStyle name="20% - Accent2 5" xfId="185" xr:uid="{AE404189-C906-45B9-9035-BFBD4B9496B1}"/>
    <cellStyle name="20% - Accent2 5 2" xfId="186" xr:uid="{1EEF8D6A-552B-48DB-B7EC-3B247997F798}"/>
    <cellStyle name="20% - Accent2 5 3" xfId="187" xr:uid="{3DC60291-5CBE-48FC-98FD-773CD9D5B1C8}"/>
    <cellStyle name="20% - Accent2 6" xfId="188" xr:uid="{A96D7D26-C960-42FB-9C85-DB3A9418C972}"/>
    <cellStyle name="20% - Accent2 6 2" xfId="189" xr:uid="{7B6C1D0F-3AB8-4726-B7B6-B7A0A4CE6E93}"/>
    <cellStyle name="20% - Accent2 6 3" xfId="190" xr:uid="{AA8821A3-275D-41EF-B1A9-5F11BB768E39}"/>
    <cellStyle name="20% - Accent2 7" xfId="191" xr:uid="{22A2C40D-545E-4721-8CEF-9D77940D8ACD}"/>
    <cellStyle name="20% - Accent2 7 2" xfId="192" xr:uid="{153C17A6-A8F2-4377-8494-FA031158D2C9}"/>
    <cellStyle name="20% - Accent2 7 3" xfId="193" xr:uid="{623EFD1F-B237-4B07-A7C6-2A38DAD686E8}"/>
    <cellStyle name="20% - Accent2 8" xfId="194" xr:uid="{55C9FEE8-9F1E-4C92-A224-36C9A0ED09EC}"/>
    <cellStyle name="20% - Accent2 8 2" xfId="195" xr:uid="{924F9EB1-D7A5-4017-99A5-006ED109FD77}"/>
    <cellStyle name="20% - Accent2 8 3" xfId="196" xr:uid="{950B65B8-7EA5-42BE-8C08-B49D6C14A431}"/>
    <cellStyle name="20% - Accent2 9" xfId="197" xr:uid="{82114A57-8E62-4611-B22D-8CAC15540924}"/>
    <cellStyle name="20% - Accent3" xfId="39" builtinId="38" customBuiltin="1"/>
    <cellStyle name="20% - Accent3 10" xfId="198" xr:uid="{B2937927-FC83-4DFB-9B32-23EF553C2D54}"/>
    <cellStyle name="20% - Accent3 11" xfId="199" xr:uid="{4328B783-E06B-4A14-98F0-0C82AE5EF352}"/>
    <cellStyle name="20% - Accent3 12" xfId="200" xr:uid="{FA14B9C6-D30D-4EC4-8926-4E20FB685B66}"/>
    <cellStyle name="20% - Accent3 13" xfId="201" xr:uid="{372F643E-FA7F-4F0C-9BE2-E9476864E308}"/>
    <cellStyle name="20% - Accent3 14" xfId="202" xr:uid="{7FF121F4-6F1D-4C8C-BD44-7F42A6DBA04E}"/>
    <cellStyle name="20% - Accent3 15" xfId="203" xr:uid="{3EDEA849-BD4B-4DA5-8646-76A1EB6FFBA5}"/>
    <cellStyle name="20% - Accent3 16" xfId="204" xr:uid="{B194D5B8-C70F-4D86-A9A3-F9260D206848}"/>
    <cellStyle name="20% - Accent3 17" xfId="205" xr:uid="{5116FD0C-F222-4AE4-BDCC-DDE96B3D35D5}"/>
    <cellStyle name="20% - Accent3 18" xfId="206" xr:uid="{00404712-5809-452B-AA7C-34A6759A797D}"/>
    <cellStyle name="20% - Accent3 19" xfId="207" xr:uid="{83AF5E68-A60B-4D11-91DF-FA1F4493A5BE}"/>
    <cellStyle name="20% - Accent3 2" xfId="208" xr:uid="{C6838CE4-0BBE-4A1E-AAD5-914EA9AD2E9D}"/>
    <cellStyle name="20% - Accent3 2 10" xfId="209" xr:uid="{732C66A8-6E1F-44AE-8BB2-F2B06F945B61}"/>
    <cellStyle name="20% - Accent3 2 11" xfId="210" xr:uid="{B539F00D-1430-4E90-B225-0E46DA02C28B}"/>
    <cellStyle name="20% - Accent3 2 12" xfId="211" xr:uid="{7EFE57BA-5889-4F4C-9957-8210A48998E0}"/>
    <cellStyle name="20% - Accent3 2 13" xfId="212" xr:uid="{C4E22793-F37D-4845-B31E-D8FEBADA2526}"/>
    <cellStyle name="20% - Accent3 2 14" xfId="213" xr:uid="{E717A823-88EE-4864-887D-176E76CA7D10}"/>
    <cellStyle name="20% - Accent3 2 15" xfId="214" xr:uid="{4C3A1BFC-8A8A-4AC8-8031-088C16C433B2}"/>
    <cellStyle name="20% - Accent3 2 2" xfId="215" xr:uid="{AE241EA9-74A2-45E6-B69B-A74141342455}"/>
    <cellStyle name="20% - Accent3 2 3" xfId="216" xr:uid="{934AE9A8-C256-4F27-A445-75A358FECF71}"/>
    <cellStyle name="20% - Accent3 2 4" xfId="217" xr:uid="{FECF230C-492B-475E-8B79-61ADCE7ECBAA}"/>
    <cellStyle name="20% - Accent3 2 5" xfId="218" xr:uid="{59EBD75B-8183-4A2F-A77A-0886BC671B7F}"/>
    <cellStyle name="20% - Accent3 2 6" xfId="219" xr:uid="{C9DCDA60-53DE-49CC-8A65-18910A2E71F1}"/>
    <cellStyle name="20% - Accent3 2 7" xfId="220" xr:uid="{8905AFD2-7DE3-40C1-A5C9-3C7FF3AD443E}"/>
    <cellStyle name="20% - Accent3 2 8" xfId="221" xr:uid="{53E1FD57-86BB-4D43-88EB-ED2D3C22FE72}"/>
    <cellStyle name="20% - Accent3 2 9" xfId="222" xr:uid="{EE3BA7DD-40F8-4EEA-9ADF-91206DBF0F62}"/>
    <cellStyle name="20% - Accent3 20" xfId="223" xr:uid="{51C14BD0-B0DE-49A7-A23E-AD14974D19AD}"/>
    <cellStyle name="20% - Accent3 21" xfId="224" xr:uid="{6698E5AF-53DC-4100-A3E9-B8139B18DB75}"/>
    <cellStyle name="20% - Accent3 22" xfId="225" xr:uid="{15AE1DC1-6BD3-4161-93E5-06A860CCE6B0}"/>
    <cellStyle name="20% - Accent3 23" xfId="226" xr:uid="{FD65ABD8-B6B9-4FE4-BF11-1E3C389B71AA}"/>
    <cellStyle name="20% - Accent3 24" xfId="227" xr:uid="{A78E926A-1EC2-405E-A30E-C7ECDE51C2C6}"/>
    <cellStyle name="20% - Accent3 25" xfId="228" xr:uid="{BBC67033-40A1-4F30-BCBB-602A67FBE05D}"/>
    <cellStyle name="20% - Accent3 26" xfId="229" xr:uid="{92354458-04EA-4ABC-83B1-B9DF5B8EA354}"/>
    <cellStyle name="20% - Accent3 27" xfId="230" xr:uid="{FC96957E-B642-493A-ACBC-DDB1E956DB07}"/>
    <cellStyle name="20% - Accent3 28" xfId="231" xr:uid="{CB9F6A3A-CC65-42AB-BF16-43552A3874FB}"/>
    <cellStyle name="20% - Accent3 29" xfId="232" xr:uid="{7BFD0511-4332-4393-994C-13CEE7888E93}"/>
    <cellStyle name="20% - Accent3 3" xfId="233" xr:uid="{09DD1F16-429B-479E-8A93-3CF0D2A79A37}"/>
    <cellStyle name="20% - Accent3 3 2" xfId="234" xr:uid="{214E2D39-93A8-40F8-93AA-0134B2F147A6}"/>
    <cellStyle name="20% - Accent3 3 3" xfId="235" xr:uid="{45CF29CC-6F26-4A7C-B8A6-A06A3A175A59}"/>
    <cellStyle name="20% - Accent3 3 4" xfId="236" xr:uid="{F96A0D0B-883E-437A-BB1E-048A5915E20F}"/>
    <cellStyle name="20% - Accent3 30" xfId="237" xr:uid="{6F6D89D1-ACAE-40EA-8E26-821537F1271B}"/>
    <cellStyle name="20% - Accent3 31" xfId="238" xr:uid="{37D7B52F-7540-401E-BFAF-ED5823AFB057}"/>
    <cellStyle name="20% - Accent3 32" xfId="239" xr:uid="{8F2FF3AF-02C9-444F-9DDC-433C02E0ADB8}"/>
    <cellStyle name="20% - Accent3 33" xfId="240" xr:uid="{41294602-E9B8-41C7-8CBE-824BBA3B614D}"/>
    <cellStyle name="20% - Accent3 34" xfId="241" xr:uid="{84A84A12-39E1-417B-9AE9-0C795A4CEC45}"/>
    <cellStyle name="20% - Accent3 35" xfId="242" xr:uid="{1527ACC1-A98E-421F-AB19-E50A1AA263BF}"/>
    <cellStyle name="20% - Accent3 36" xfId="243" xr:uid="{9A3AD302-E579-4E0E-9FDC-A905BE386F69}"/>
    <cellStyle name="20% - Accent3 37" xfId="244" xr:uid="{FD25FE3A-4E6E-4A4B-B2F6-3E0527227EFF}"/>
    <cellStyle name="20% - Accent3 38" xfId="245" xr:uid="{8F174A70-25FA-41F0-B827-C0C1FF9EC9CC}"/>
    <cellStyle name="20% - Accent3 39" xfId="246" xr:uid="{5C0B9F0C-DE05-4E06-B8D4-6352D4B2B64D}"/>
    <cellStyle name="20% - Accent3 4" xfId="247" xr:uid="{774EA8FA-3F78-4E96-9D02-6D27DDE2A34B}"/>
    <cellStyle name="20% - Accent3 4 2" xfId="248" xr:uid="{072D7204-0605-4433-A97A-409ACECBA00D}"/>
    <cellStyle name="20% - Accent3 4 3" xfId="249" xr:uid="{99AA7E58-BB0E-499A-A0EC-C327FBFED3B4}"/>
    <cellStyle name="20% - Accent3 40" xfId="250" xr:uid="{31F1F407-B60A-47D2-85CE-1FE576726FA7}"/>
    <cellStyle name="20% - Accent3 41" xfId="251" xr:uid="{0A6AE3E3-0D21-4668-93FA-5B58B1DD5AAF}"/>
    <cellStyle name="20% - Accent3 42" xfId="252" xr:uid="{02CE117A-9F20-4725-AC01-BE6068A3B286}"/>
    <cellStyle name="20% - Accent3 43" xfId="253" xr:uid="{5CE272D8-302B-4666-9909-00DFCC7E6D97}"/>
    <cellStyle name="20% - Accent3 5" xfId="254" xr:uid="{C378462D-1978-4541-AF5A-3266C806803A}"/>
    <cellStyle name="20% - Accent3 5 2" xfId="255" xr:uid="{586BA8C7-9688-4D39-B743-1D30308815D1}"/>
    <cellStyle name="20% - Accent3 5 3" xfId="256" xr:uid="{0DA00BF1-BDDE-420D-8679-2B2F22386425}"/>
    <cellStyle name="20% - Accent3 6" xfId="257" xr:uid="{10256D76-C9D1-491D-B810-CC4D41016491}"/>
    <cellStyle name="20% - Accent3 6 2" xfId="258" xr:uid="{9DBE27EC-6F19-42FB-B902-E9E9161564A8}"/>
    <cellStyle name="20% - Accent3 6 3" xfId="259" xr:uid="{B46F072D-ED33-4062-ADB2-0B4C281286BE}"/>
    <cellStyle name="20% - Accent3 7" xfId="260" xr:uid="{B7DF7D76-FC20-4A8F-A72D-BA4A52CDA095}"/>
    <cellStyle name="20% - Accent3 7 2" xfId="261" xr:uid="{1AB42A78-0A0D-4634-B068-D8B74A69A85D}"/>
    <cellStyle name="20% - Accent3 7 3" xfId="262" xr:uid="{E933A262-5C99-49BC-A077-0996FD777F3D}"/>
    <cellStyle name="20% - Accent3 8" xfId="263" xr:uid="{53B78AF8-33CD-4A72-BF9F-B798A0D6F19B}"/>
    <cellStyle name="20% - Accent3 8 2" xfId="264" xr:uid="{1C54B08A-0CB2-400E-96AD-61FC18E4C75B}"/>
    <cellStyle name="20% - Accent3 8 3" xfId="265" xr:uid="{8FC5EBCE-49A8-41B3-854A-B4E8314CB919}"/>
    <cellStyle name="20% - Accent3 9" xfId="266" xr:uid="{F6686D83-EFA1-44B9-93AE-D34DCD3A0B37}"/>
    <cellStyle name="20% - Accent4" xfId="42" builtinId="42" customBuiltin="1"/>
    <cellStyle name="20% - Accent4 10" xfId="267" xr:uid="{89102CAC-E46E-4897-B963-3E0837EBE534}"/>
    <cellStyle name="20% - Accent4 11" xfId="268" xr:uid="{96072B79-AF42-45F4-870F-BADDD017A0DE}"/>
    <cellStyle name="20% - Accent4 12" xfId="269" xr:uid="{A2F5A5F1-773D-4A50-90E3-D84CBC309F10}"/>
    <cellStyle name="20% - Accent4 13" xfId="270" xr:uid="{96F7894C-A191-4BE6-BEEA-3220046EBC11}"/>
    <cellStyle name="20% - Accent4 14" xfId="271" xr:uid="{AB4F773E-3466-46F8-BAF7-0B1A64A434C9}"/>
    <cellStyle name="20% - Accent4 15" xfId="272" xr:uid="{8F6A5022-136A-44B1-BE6E-9640D8B329E9}"/>
    <cellStyle name="20% - Accent4 16" xfId="273" xr:uid="{EC5743EB-2DF6-4CD3-9DE7-580A3AF2920D}"/>
    <cellStyle name="20% - Accent4 17" xfId="274" xr:uid="{221FB105-5655-4056-B243-97E9842DA0DA}"/>
    <cellStyle name="20% - Accent4 18" xfId="275" xr:uid="{943B44F7-7F80-447C-9DD2-984B3FAF2719}"/>
    <cellStyle name="20% - Accent4 19" xfId="276" xr:uid="{B57AA596-D8AD-4BBB-9E43-2D9C05425529}"/>
    <cellStyle name="20% - Accent4 2" xfId="277" xr:uid="{367C9AAA-9E40-4E10-9DBF-038F4E7F6C80}"/>
    <cellStyle name="20% - Accent4 2 10" xfId="278" xr:uid="{5839D200-5E56-4451-8830-D1E3B8B6A834}"/>
    <cellStyle name="20% - Accent4 2 11" xfId="279" xr:uid="{0CFE7961-F128-41AB-9527-EB37170DA108}"/>
    <cellStyle name="20% - Accent4 2 12" xfId="280" xr:uid="{CD34B793-B184-4E92-9F22-06D5BFAE9111}"/>
    <cellStyle name="20% - Accent4 2 13" xfId="281" xr:uid="{EAEED967-9CC7-432F-A5B3-102163E29F0B}"/>
    <cellStyle name="20% - Accent4 2 14" xfId="282" xr:uid="{E5935F63-F462-4CCD-A7F5-6B3A686CCF9A}"/>
    <cellStyle name="20% - Accent4 2 15" xfId="283" xr:uid="{7EABD6CA-C1AB-48AF-A8AF-2F2A89F05CC5}"/>
    <cellStyle name="20% - Accent4 2 2" xfId="284" xr:uid="{8067695E-7CAD-416B-90F5-DF6853C62453}"/>
    <cellStyle name="20% - Accent4 2 3" xfId="285" xr:uid="{E6DBDDAA-ADA0-4611-A32A-EEECF202049E}"/>
    <cellStyle name="20% - Accent4 2 4" xfId="286" xr:uid="{32CFE0E2-7232-4A87-A5D6-F943674A7B9A}"/>
    <cellStyle name="20% - Accent4 2 5" xfId="287" xr:uid="{729007CA-0A4A-450A-BBCC-EC594AE2CC53}"/>
    <cellStyle name="20% - Accent4 2 6" xfId="288" xr:uid="{46139E89-F761-411E-9A7A-6D19B46D8CF1}"/>
    <cellStyle name="20% - Accent4 2 7" xfId="289" xr:uid="{582A9BF6-83CC-4223-9361-A19D8D2DB499}"/>
    <cellStyle name="20% - Accent4 2 8" xfId="290" xr:uid="{1EF510E5-7B11-435F-9708-871FEE889DBA}"/>
    <cellStyle name="20% - Accent4 2 9" xfId="291" xr:uid="{2406C588-E5CE-4951-8752-AA504EDF0C81}"/>
    <cellStyle name="20% - Accent4 20" xfId="292" xr:uid="{D5458E3D-08B1-486F-B389-B229D2E5A245}"/>
    <cellStyle name="20% - Accent4 21" xfId="293" xr:uid="{49D78E1F-C9B0-4387-9FEB-220E3321BED8}"/>
    <cellStyle name="20% - Accent4 22" xfId="294" xr:uid="{8F037E50-C465-4C00-80E5-81C277D2D977}"/>
    <cellStyle name="20% - Accent4 23" xfId="295" xr:uid="{6A3FFC9A-2DE4-4422-A895-5AFED3B4B065}"/>
    <cellStyle name="20% - Accent4 24" xfId="296" xr:uid="{34D5D73F-9AFE-4650-B966-08CAAFD6A285}"/>
    <cellStyle name="20% - Accent4 25" xfId="297" xr:uid="{7208BCAF-8FE2-4781-B2E9-1F296CF74D37}"/>
    <cellStyle name="20% - Accent4 26" xfId="298" xr:uid="{ECAD7C81-DB0D-4F6E-89C5-39C74B31A44C}"/>
    <cellStyle name="20% - Accent4 27" xfId="299" xr:uid="{45FDC5DB-9ECB-48CF-A314-FA021D044C66}"/>
    <cellStyle name="20% - Accent4 28" xfId="300" xr:uid="{D3D94784-EB97-42B3-88E4-C1099CB68567}"/>
    <cellStyle name="20% - Accent4 29" xfId="301" xr:uid="{6FBE235B-7D8C-4572-9BC1-9E5A821950D6}"/>
    <cellStyle name="20% - Accent4 3" xfId="302" xr:uid="{9AEDE8DB-A1AB-4933-A6D3-E7784FE4D1DE}"/>
    <cellStyle name="20% - Accent4 3 2" xfId="303" xr:uid="{B9D5020C-9096-4EF3-A719-358963EA1A10}"/>
    <cellStyle name="20% - Accent4 3 3" xfId="304" xr:uid="{97312270-7F3B-4518-9A84-E9C07DFB785D}"/>
    <cellStyle name="20% - Accent4 3 4" xfId="305" xr:uid="{4A11DF97-C1A3-4C94-AC58-F15B45AC2182}"/>
    <cellStyle name="20% - Accent4 30" xfId="306" xr:uid="{13EAC7A8-D92E-42B9-A21E-678964FD5798}"/>
    <cellStyle name="20% - Accent4 31" xfId="307" xr:uid="{4021AD8D-AD20-4A16-B684-EE4A7BF2DA7A}"/>
    <cellStyle name="20% - Accent4 32" xfId="308" xr:uid="{97310B13-DC6C-485B-B632-EA62E80474BE}"/>
    <cellStyle name="20% - Accent4 33" xfId="309" xr:uid="{D4AE2BE6-2EB0-4ADA-9F1C-29C53394979C}"/>
    <cellStyle name="20% - Accent4 34" xfId="310" xr:uid="{7062F60F-55AE-4601-AE55-11CB0405EB17}"/>
    <cellStyle name="20% - Accent4 35" xfId="311" xr:uid="{3371A76B-C3BB-4B80-B454-99F735825C5B}"/>
    <cellStyle name="20% - Accent4 36" xfId="312" xr:uid="{7D46D203-2493-4A56-A48A-EACDA80A74FB}"/>
    <cellStyle name="20% - Accent4 37" xfId="313" xr:uid="{911AAE5B-930E-4C7E-A1A8-3DE155118CC9}"/>
    <cellStyle name="20% - Accent4 38" xfId="314" xr:uid="{0D8508F7-1FFA-4E3F-BC70-6FBA7D69B7BD}"/>
    <cellStyle name="20% - Accent4 39" xfId="315" xr:uid="{83C1571F-CC69-4C76-99DD-0EF5FB945CC7}"/>
    <cellStyle name="20% - Accent4 4" xfId="316" xr:uid="{5C3935FE-09DB-4CBE-A314-F3FC548A9A7E}"/>
    <cellStyle name="20% - Accent4 4 2" xfId="317" xr:uid="{5C2E3E4F-8F77-4E22-9EBC-B073404DDEFC}"/>
    <cellStyle name="20% - Accent4 4 3" xfId="318" xr:uid="{C05C1FF8-21FD-40B7-8879-96D091A996BF}"/>
    <cellStyle name="20% - Accent4 40" xfId="319" xr:uid="{C3E12457-513C-4395-9F20-A804C05DE0FC}"/>
    <cellStyle name="20% - Accent4 41" xfId="320" xr:uid="{32DFA24D-666E-45F6-9D62-871B4681DC82}"/>
    <cellStyle name="20% - Accent4 42" xfId="321" xr:uid="{1FBDA9AC-6B52-4306-B40C-4E34CE76B5D0}"/>
    <cellStyle name="20% - Accent4 43" xfId="322" xr:uid="{31F36E78-2359-483D-93C5-1512AE455F50}"/>
    <cellStyle name="20% - Accent4 5" xfId="323" xr:uid="{5F42A1C2-CFB1-461C-8230-CEAB918FB546}"/>
    <cellStyle name="20% - Accent4 5 2" xfId="324" xr:uid="{D75BECF8-E68C-4565-957A-CAE7A215986C}"/>
    <cellStyle name="20% - Accent4 5 3" xfId="325" xr:uid="{DA8F48A5-1D14-4D08-837C-5B77E496CF52}"/>
    <cellStyle name="20% - Accent4 6" xfId="326" xr:uid="{97A16E2B-E978-4860-A2BA-52C2D14658EA}"/>
    <cellStyle name="20% - Accent4 6 2" xfId="327" xr:uid="{606A48B2-4BBA-4CA2-AFF6-FAC284AE38C9}"/>
    <cellStyle name="20% - Accent4 6 3" xfId="328" xr:uid="{E6E83676-0476-4C7E-B328-0ECE6BE2E79E}"/>
    <cellStyle name="20% - Accent4 7" xfId="329" xr:uid="{F9E67B1E-984D-4715-BFB4-2F3649301460}"/>
    <cellStyle name="20% - Accent4 7 2" xfId="330" xr:uid="{CD5FA825-ADE3-4203-BCFC-17C09848F81B}"/>
    <cellStyle name="20% - Accent4 7 3" xfId="331" xr:uid="{100B42AB-CB6C-4B81-8C28-625F61FAC5C7}"/>
    <cellStyle name="20% - Accent4 8" xfId="332" xr:uid="{A43C5D7C-19B8-44FF-8CB2-774F316E630B}"/>
    <cellStyle name="20% - Accent4 8 2" xfId="333" xr:uid="{130F5194-CAD3-4B56-AD7D-2D002D0BDCB9}"/>
    <cellStyle name="20% - Accent4 8 3" xfId="334" xr:uid="{8A258FD6-6FEE-4980-98E3-757DC2CC54BE}"/>
    <cellStyle name="20% - Accent4 9" xfId="335" xr:uid="{EE456B43-ECCE-4B71-96E6-DA369E479850}"/>
    <cellStyle name="20% - Accent5" xfId="45" builtinId="46" customBuiltin="1"/>
    <cellStyle name="20% - Accent5 10" xfId="336" xr:uid="{EF824C49-0790-4143-8DD7-9A5894AC3CF1}"/>
    <cellStyle name="20% - Accent5 11" xfId="337" xr:uid="{5F6EC6AF-9541-4F77-BC38-35F70091FECB}"/>
    <cellStyle name="20% - Accent5 12" xfId="338" xr:uid="{968EBC77-FF17-40EA-AB62-FC1138342233}"/>
    <cellStyle name="20% - Accent5 13" xfId="339" xr:uid="{E655F59E-9A2C-4170-8690-408527B7E1F5}"/>
    <cellStyle name="20% - Accent5 14" xfId="340" xr:uid="{F4572718-ED72-48B0-A870-A9CC2F3545A1}"/>
    <cellStyle name="20% - Accent5 15" xfId="341" xr:uid="{1CA89D80-7141-4DFA-AF05-6DF883FAF119}"/>
    <cellStyle name="20% - Accent5 16" xfId="342" xr:uid="{6848BA0D-82FA-4F2D-A8F1-C6913DE38FAC}"/>
    <cellStyle name="20% - Accent5 17" xfId="343" xr:uid="{EE5BDD3D-9EFB-47B7-ABB6-F6796B0DAB79}"/>
    <cellStyle name="20% - Accent5 18" xfId="344" xr:uid="{0D3A2F78-626F-4DB8-9A38-4F3F973C27AB}"/>
    <cellStyle name="20% - Accent5 19" xfId="345" xr:uid="{B7C5889D-8A67-45A3-A83A-19250BD6A019}"/>
    <cellStyle name="20% - Accent5 2" xfId="346" xr:uid="{78A82398-BD48-40B8-ABE3-D897A89C3084}"/>
    <cellStyle name="20% - Accent5 2 10" xfId="347" xr:uid="{347A6BCA-6462-4E99-9D87-CC4BA0410C36}"/>
    <cellStyle name="20% - Accent5 2 11" xfId="348" xr:uid="{F7515559-46F6-43E3-BF60-575CDDBE8978}"/>
    <cellStyle name="20% - Accent5 2 12" xfId="349" xr:uid="{5F5D0E03-DE85-41B5-91EA-B6FA6ACF94DA}"/>
    <cellStyle name="20% - Accent5 2 13" xfId="350" xr:uid="{B1334412-761A-407B-97A4-ACCD0782BF65}"/>
    <cellStyle name="20% - Accent5 2 14" xfId="351" xr:uid="{3AC83999-A6DF-4C8B-BF5F-2C001D8C6751}"/>
    <cellStyle name="20% - Accent5 2 15" xfId="352" xr:uid="{27E367F7-E0B6-4948-90DC-64955CE3E6A1}"/>
    <cellStyle name="20% - Accent5 2 2" xfId="353" xr:uid="{1F076FD5-8852-4665-8AD2-97DB74727E42}"/>
    <cellStyle name="20% - Accent5 2 3" xfId="354" xr:uid="{4C4D005C-31D7-4779-8FBA-1A1F2D2E526D}"/>
    <cellStyle name="20% - Accent5 2 4" xfId="355" xr:uid="{EAC47B7E-286C-447C-BAD2-178CC51BB62C}"/>
    <cellStyle name="20% - Accent5 2 5" xfId="356" xr:uid="{85B92E1D-011C-44BC-BAF9-6A593D7A3F23}"/>
    <cellStyle name="20% - Accent5 2 6" xfId="357" xr:uid="{94E094D5-3CD1-4D03-8249-B61D614010C2}"/>
    <cellStyle name="20% - Accent5 2 7" xfId="358" xr:uid="{7FDF486F-17AF-40A8-B9CD-6003F19348B9}"/>
    <cellStyle name="20% - Accent5 2 8" xfId="359" xr:uid="{5858C1AE-A7E3-4204-9A82-442CCAEBBCF2}"/>
    <cellStyle name="20% - Accent5 2 9" xfId="360" xr:uid="{62E654ED-2938-4442-8242-B260BB8979FA}"/>
    <cellStyle name="20% - Accent5 20" xfId="361" xr:uid="{AC040EF7-5935-4F77-9A6F-20128A7EC194}"/>
    <cellStyle name="20% - Accent5 21" xfId="362" xr:uid="{F8020D3C-6A68-427B-8F3F-D1588A38916F}"/>
    <cellStyle name="20% - Accent5 22" xfId="363" xr:uid="{5CFB880A-A51A-4940-8679-1F33ED11280C}"/>
    <cellStyle name="20% - Accent5 23" xfId="364" xr:uid="{3056421C-1715-41CE-A487-E7E1387DBBDB}"/>
    <cellStyle name="20% - Accent5 24" xfId="365" xr:uid="{4B253EF7-3AA9-4474-A658-4FBE28D49E60}"/>
    <cellStyle name="20% - Accent5 25" xfId="366" xr:uid="{76BF22AA-DE5B-475F-AFEE-25808D9E108C}"/>
    <cellStyle name="20% - Accent5 26" xfId="367" xr:uid="{8938F208-DDCA-47F7-B8DB-91A1C9E6A0C6}"/>
    <cellStyle name="20% - Accent5 27" xfId="368" xr:uid="{442FC5AA-3606-46FD-9C4D-7B3D53D97502}"/>
    <cellStyle name="20% - Accent5 28" xfId="369" xr:uid="{F19FAFA8-EFB0-4863-95F8-383F6D271CE9}"/>
    <cellStyle name="20% - Accent5 29" xfId="370" xr:uid="{8A2CB573-C097-4DF5-93F9-87B6D0C95AED}"/>
    <cellStyle name="20% - Accent5 3" xfId="371" xr:uid="{9C98BAE1-EC9A-41F5-A438-6D645063B8EB}"/>
    <cellStyle name="20% - Accent5 3 2" xfId="372" xr:uid="{475AED9C-1F1C-40BC-B65A-9274560EE684}"/>
    <cellStyle name="20% - Accent5 30" xfId="373" xr:uid="{D1F3E561-316C-4047-B394-D06D8C076F2D}"/>
    <cellStyle name="20% - Accent5 31" xfId="374" xr:uid="{2158A863-5025-4C5E-AB9B-AF7A383A0546}"/>
    <cellStyle name="20% - Accent5 32" xfId="375" xr:uid="{DD434BD7-57EA-41DC-B724-8DBAC31509AF}"/>
    <cellStyle name="20% - Accent5 33" xfId="376" xr:uid="{398D934A-7745-445F-9646-E6BA31A6E2C0}"/>
    <cellStyle name="20% - Accent5 34" xfId="377" xr:uid="{854D251C-A611-48C5-844C-5CEC76D6DBDA}"/>
    <cellStyle name="20% - Accent5 35" xfId="378" xr:uid="{DC56575A-280F-4522-A0BA-664FF66DAD92}"/>
    <cellStyle name="20% - Accent5 36" xfId="379" xr:uid="{6B2D5549-22B5-4D34-B9B5-B998B4F1542B}"/>
    <cellStyle name="20% - Accent5 37" xfId="380" xr:uid="{97269447-3EC5-448A-B97B-0EA18F106719}"/>
    <cellStyle name="20% - Accent5 38" xfId="381" xr:uid="{00F59D19-C2DD-4C11-8C5D-737E3AB87E98}"/>
    <cellStyle name="20% - Accent5 39" xfId="382" xr:uid="{229A67C5-F7AB-4DCD-A1E0-61E761D700D4}"/>
    <cellStyle name="20% - Accent5 4" xfId="383" xr:uid="{4239029E-0D93-4DDE-B10C-49A86A6A1263}"/>
    <cellStyle name="20% - Accent5 40" xfId="384" xr:uid="{ABE3A00B-C09A-4869-99E4-6D889DA4A76F}"/>
    <cellStyle name="20% - Accent5 41" xfId="385" xr:uid="{FC8818B3-4726-4C21-9FEB-8A7A83E6B803}"/>
    <cellStyle name="20% - Accent5 42" xfId="386" xr:uid="{2C1582DA-C752-4BB4-9330-C6947B9E975F}"/>
    <cellStyle name="20% - Accent5 43" xfId="387" xr:uid="{B2E402CE-A87D-4BCA-9C50-C3F88DF628D7}"/>
    <cellStyle name="20% - Accent5 5" xfId="388" xr:uid="{24A7E802-4EC2-4977-86CC-B261C6D940B7}"/>
    <cellStyle name="20% - Accent5 6" xfId="389" xr:uid="{BEFECAFB-88E5-4E22-B09B-25B31A145881}"/>
    <cellStyle name="20% - Accent5 7" xfId="390" xr:uid="{2F68835B-DC2D-4B8F-B8C7-89935C54DF47}"/>
    <cellStyle name="20% - Accent5 8" xfId="391" xr:uid="{19F8A4A8-C976-42D6-9179-F4DB0BED0E32}"/>
    <cellStyle name="20% - Accent5 9" xfId="392" xr:uid="{A6484EF3-63A2-44C4-88BA-3140FE6ECC62}"/>
    <cellStyle name="20% - Accent6" xfId="48" builtinId="50" customBuiltin="1"/>
    <cellStyle name="20% - Accent6 10" xfId="393" xr:uid="{3573F711-B176-4EFC-BEAC-F0B59910A938}"/>
    <cellStyle name="20% - Accent6 11" xfId="394" xr:uid="{69F67BBA-9AA9-4B3D-99F9-C433798DCBD3}"/>
    <cellStyle name="20% - Accent6 12" xfId="395" xr:uid="{9C603F07-4256-47FE-BE8D-54165116B176}"/>
    <cellStyle name="20% - Accent6 13" xfId="396" xr:uid="{FFB46402-2E55-4FD9-A1EA-D3A4F4BC99FF}"/>
    <cellStyle name="20% - Accent6 14" xfId="397" xr:uid="{5D3E9F75-F5B4-4FCC-9109-7A1E4539D020}"/>
    <cellStyle name="20% - Accent6 15" xfId="398" xr:uid="{2385B4CC-DD30-4D2A-BDFB-8C57356C3E15}"/>
    <cellStyle name="20% - Accent6 16" xfId="399" xr:uid="{F6CD7176-0009-47F5-ADD8-A8398E108E87}"/>
    <cellStyle name="20% - Accent6 17" xfId="400" xr:uid="{8D67BD74-D0D4-4874-A099-EFB63410ADA3}"/>
    <cellStyle name="20% - Accent6 18" xfId="401" xr:uid="{7165783B-4ED9-42A5-B0EF-0BE0595BE605}"/>
    <cellStyle name="20% - Accent6 19" xfId="402" xr:uid="{532065C6-75A8-4026-86A6-F7E944585AF3}"/>
    <cellStyle name="20% - Accent6 2" xfId="403" xr:uid="{FB487E4B-8EB4-4E39-8BA1-0DFBFD83F915}"/>
    <cellStyle name="20% - Accent6 2 10" xfId="404" xr:uid="{BC21802C-9EB4-4878-B4CF-27569D314E83}"/>
    <cellStyle name="20% - Accent6 2 11" xfId="405" xr:uid="{37A42C1D-F009-4237-978F-FC9E3176282B}"/>
    <cellStyle name="20% - Accent6 2 12" xfId="406" xr:uid="{F8E2CC5C-834A-4921-A988-890603AC5625}"/>
    <cellStyle name="20% - Accent6 2 13" xfId="407" xr:uid="{1AC97206-0FC2-4934-B8F5-7AEEC7E0F91C}"/>
    <cellStyle name="20% - Accent6 2 14" xfId="408" xr:uid="{B65DF96B-6911-43A7-BBDB-E98C9D986CA3}"/>
    <cellStyle name="20% - Accent6 2 15" xfId="409" xr:uid="{DAE63281-3D00-461B-920B-5A38054EE2E1}"/>
    <cellStyle name="20% - Accent6 2 2" xfId="410" xr:uid="{B84F8CED-229E-40CF-8DBF-850694F14077}"/>
    <cellStyle name="20% - Accent6 2 3" xfId="411" xr:uid="{DD1370ED-4D81-4184-B1D4-B22570C15176}"/>
    <cellStyle name="20% - Accent6 2 4" xfId="412" xr:uid="{01E588CF-22A0-4BD2-8A2F-7E4A868F304D}"/>
    <cellStyle name="20% - Accent6 2 5" xfId="413" xr:uid="{9AC17863-B54A-4960-BD82-F936441742D7}"/>
    <cellStyle name="20% - Accent6 2 6" xfId="414" xr:uid="{8E355648-6E05-42FC-93A4-1FBA4E4F95A0}"/>
    <cellStyle name="20% - Accent6 2 7" xfId="415" xr:uid="{A8C299CC-D953-4DB0-8253-A49670A4A93B}"/>
    <cellStyle name="20% - Accent6 2 8" xfId="416" xr:uid="{0D1CF622-1192-4AC3-9AC2-386DD4E7CB7C}"/>
    <cellStyle name="20% - Accent6 2 9" xfId="417" xr:uid="{DB0683B4-48C1-4B82-B210-BCCF7C50B3AB}"/>
    <cellStyle name="20% - Accent6 20" xfId="418" xr:uid="{1A8359B2-5D0A-4D29-B17D-6812122BD9E5}"/>
    <cellStyle name="20% - Accent6 21" xfId="419" xr:uid="{D8CD8268-84D2-48D9-B087-EAD62B71D353}"/>
    <cellStyle name="20% - Accent6 22" xfId="420" xr:uid="{532D2B09-EBC8-43D2-BF66-EC492B800031}"/>
    <cellStyle name="20% - Accent6 23" xfId="421" xr:uid="{A0B91EB7-AF5F-49E1-8B9D-3A75049DBFC1}"/>
    <cellStyle name="20% - Accent6 24" xfId="422" xr:uid="{60E705C7-2ACE-400E-AEAF-6F78DF02505B}"/>
    <cellStyle name="20% - Accent6 25" xfId="423" xr:uid="{16772C6A-6E27-4AAA-AF0B-01807EA1222C}"/>
    <cellStyle name="20% - Accent6 26" xfId="424" xr:uid="{C2795FE1-B3FD-400D-AF11-D51867E95F58}"/>
    <cellStyle name="20% - Accent6 27" xfId="425" xr:uid="{B343068C-028D-4008-BD37-6DFC99590D72}"/>
    <cellStyle name="20% - Accent6 28" xfId="426" xr:uid="{2759A437-61AC-47E7-B24B-E44FCF46F06A}"/>
    <cellStyle name="20% - Accent6 29" xfId="427" xr:uid="{2AED400D-7501-40B1-8C45-2537DF22C545}"/>
    <cellStyle name="20% - Accent6 3" xfId="428" xr:uid="{6B6C43A6-7934-4A8E-804B-CB44DF0909BF}"/>
    <cellStyle name="20% - Accent6 3 2" xfId="429" xr:uid="{15AF367E-BE0E-4654-AD63-D53312B41C32}"/>
    <cellStyle name="20% - Accent6 3 3" xfId="430" xr:uid="{9EFD7E15-734C-43D0-8BC7-BE229DA29D67}"/>
    <cellStyle name="20% - Accent6 3 4" xfId="431" xr:uid="{2FBC4C57-68F1-4BC5-A3F9-6630AAC15363}"/>
    <cellStyle name="20% - Accent6 30" xfId="432" xr:uid="{F225B067-5095-46B6-9888-D535FA083A9F}"/>
    <cellStyle name="20% - Accent6 31" xfId="433" xr:uid="{C93DAAD0-A3AB-4C0B-B1E2-A82381F49EC7}"/>
    <cellStyle name="20% - Accent6 32" xfId="434" xr:uid="{747DC828-1CD8-4A68-B490-3962B8AC1C4A}"/>
    <cellStyle name="20% - Accent6 33" xfId="435" xr:uid="{90B84E94-814A-4E98-8042-F2E4D4E1F9C4}"/>
    <cellStyle name="20% - Accent6 34" xfId="436" xr:uid="{8881F15A-0F9F-49BA-9A4C-BA0B33F6D8A1}"/>
    <cellStyle name="20% - Accent6 35" xfId="437" xr:uid="{547235BB-F038-45C2-B24B-38FEEACAE48B}"/>
    <cellStyle name="20% - Accent6 36" xfId="438" xr:uid="{673670B4-2781-4141-A080-96082D8D6DFD}"/>
    <cellStyle name="20% - Accent6 37" xfId="439" xr:uid="{44A9D7FD-6776-489C-9D66-879B6D2B132B}"/>
    <cellStyle name="20% - Accent6 38" xfId="440" xr:uid="{CF103C0B-42A6-4CB1-B263-4AE9FF7385D6}"/>
    <cellStyle name="20% - Accent6 39" xfId="441" xr:uid="{6F8E84F6-EE98-47ED-BBC1-DCF2E8ED1187}"/>
    <cellStyle name="20% - Accent6 4" xfId="442" xr:uid="{911557F1-C8F1-43F9-BE1C-5303D05DD353}"/>
    <cellStyle name="20% - Accent6 4 2" xfId="443" xr:uid="{9FD2B4C6-A2B4-4EB1-A2CD-AD282CFE31AF}"/>
    <cellStyle name="20% - Accent6 4 3" xfId="444" xr:uid="{5C93AC37-2085-40BA-B2C3-9C9C43768E97}"/>
    <cellStyle name="20% - Accent6 40" xfId="445" xr:uid="{C4046FC1-8A7C-4257-B83A-184183BAE3B4}"/>
    <cellStyle name="20% - Accent6 41" xfId="446" xr:uid="{B3CFE15C-CC40-40FE-9D84-826E1293EB7B}"/>
    <cellStyle name="20% - Accent6 42" xfId="447" xr:uid="{6BFC2BCC-9A02-4931-8253-068ECFE5ED05}"/>
    <cellStyle name="20% - Accent6 43" xfId="448" xr:uid="{C5A4E620-EC99-45F0-B1BF-51BF1F95984B}"/>
    <cellStyle name="20% - Accent6 44" xfId="449" xr:uid="{60B254E7-83B8-4991-840F-E41B50827AFD}"/>
    <cellStyle name="20% - Accent6 44 2" xfId="450" xr:uid="{1897110A-3F65-41E5-90A8-2F95218544BC}"/>
    <cellStyle name="20% - Accent6 5" xfId="451" xr:uid="{70BE8C69-B73C-4C76-BC83-AEE40F5A7787}"/>
    <cellStyle name="20% - Accent6 5 2" xfId="452" xr:uid="{7630FCEB-6B05-499A-8C97-88B58143A2EF}"/>
    <cellStyle name="20% - Accent6 5 3" xfId="453" xr:uid="{041E4738-683B-4A5C-859F-28AA5329FEBC}"/>
    <cellStyle name="20% - Accent6 6" xfId="454" xr:uid="{A16F7F83-13CC-486A-A182-0080C0BEF979}"/>
    <cellStyle name="20% - Accent6 6 2" xfId="455" xr:uid="{5688404A-E595-4E85-8C18-118D59903DA2}"/>
    <cellStyle name="20% - Accent6 6 3" xfId="456" xr:uid="{FFAE6407-043B-4824-BBA7-9D28A52C8CD2}"/>
    <cellStyle name="20% - Accent6 7" xfId="457" xr:uid="{96F0FF90-709D-485E-873C-FDA2F399D98C}"/>
    <cellStyle name="20% - Accent6 7 2" xfId="458" xr:uid="{1EB7962A-8EDC-4031-8DE6-6F0A13ED81CB}"/>
    <cellStyle name="20% - Accent6 7 3" xfId="459" xr:uid="{E5B0DA79-DDFA-4120-BBCE-12A177C558A3}"/>
    <cellStyle name="20% - Accent6 8" xfId="460" xr:uid="{3934EF8F-448F-431B-ADB5-479016073E6A}"/>
    <cellStyle name="20% - Accent6 8 2" xfId="461" xr:uid="{FCB4C8E0-CF62-445E-8760-319978BBD5E1}"/>
    <cellStyle name="20% - Accent6 8 3" xfId="462" xr:uid="{BE1EED3B-1904-4EF6-B3E1-4CEF06EA1716}"/>
    <cellStyle name="20% - Accent6 9" xfId="463" xr:uid="{7FDB0840-FB16-4E5D-84EC-3AFDDFFC1213}"/>
    <cellStyle name="20% - Akzent1" xfId="464" xr:uid="{1EF71CC4-AE05-48A3-918D-6A4BCC8D97FD}"/>
    <cellStyle name="20% - Akzent2" xfId="465" xr:uid="{3283C5A6-A715-4B00-94AC-08CCCCD5858F}"/>
    <cellStyle name="20% - Akzent3" xfId="466" xr:uid="{A8D0BF2F-4648-4AE0-95BC-8BCA49CF26A1}"/>
    <cellStyle name="20% - Akzent4" xfId="467" xr:uid="{D2C15198-BCDD-464E-938F-12BB066EE830}"/>
    <cellStyle name="20% - Akzent5" xfId="468" xr:uid="{8D11A079-1C6A-440B-B630-153C68CF97EC}"/>
    <cellStyle name="20% - Akzent6" xfId="469" xr:uid="{147EE4CF-1A7B-444F-9EDD-C3BA4E697A8D}"/>
    <cellStyle name="2x indented GHG Textfiels" xfId="470" xr:uid="{3E48E248-00D2-4579-BA4C-3EC40FEE64F2}"/>
    <cellStyle name="40% - Accent1" xfId="34" builtinId="31" customBuiltin="1"/>
    <cellStyle name="40% - Accent1 10" xfId="471" xr:uid="{9CBDA92F-F14A-455C-9A4F-62EC0585EE92}"/>
    <cellStyle name="40% - Accent1 11" xfId="472" xr:uid="{C662F867-514B-4966-85DE-16ED6EA44E39}"/>
    <cellStyle name="40% - Accent1 12" xfId="473" xr:uid="{B009505B-C6D8-4B89-9D94-4C50E445987B}"/>
    <cellStyle name="40% - Accent1 13" xfId="474" xr:uid="{1B55E8DD-DFF9-4233-BE71-6849BAB3C848}"/>
    <cellStyle name="40% - Accent1 14" xfId="475" xr:uid="{058F2CD0-54C0-4AEE-B7FB-0E636EE1276A}"/>
    <cellStyle name="40% - Accent1 15" xfId="476" xr:uid="{FACF31B0-F0F8-4E9D-878C-39405BB70E59}"/>
    <cellStyle name="40% - Accent1 16" xfId="477" xr:uid="{A31382BC-037E-4A3D-AFCD-371C3E75F45D}"/>
    <cellStyle name="40% - Accent1 17" xfId="478" xr:uid="{09083DBD-3249-4B58-8C9E-8E1CEC5BDAA4}"/>
    <cellStyle name="40% - Accent1 18" xfId="479" xr:uid="{1F9B8452-9363-4B97-921B-D980162235BB}"/>
    <cellStyle name="40% - Accent1 19" xfId="480" xr:uid="{52EA0E43-522A-4F9C-A0EA-E4D18563B10F}"/>
    <cellStyle name="40% - Accent1 2" xfId="481" xr:uid="{4130C0CF-F9A5-4C8B-B44D-9F3C72D68483}"/>
    <cellStyle name="40% - Accent1 2 10" xfId="482" xr:uid="{AA1D379E-3778-4882-A295-A8EB7C68EFE9}"/>
    <cellStyle name="40% - Accent1 2 11" xfId="483" xr:uid="{A0CF6F1F-1259-4353-B3C7-D335B5797904}"/>
    <cellStyle name="40% - Accent1 2 12" xfId="484" xr:uid="{8A000DB2-B06C-4919-9025-6EE86C4D4D5E}"/>
    <cellStyle name="40% - Accent1 2 13" xfId="485" xr:uid="{34E38942-A0E1-4756-AA8D-9A66240BD40B}"/>
    <cellStyle name="40% - Accent1 2 14" xfId="486" xr:uid="{7AF1AE2F-8DF4-45AF-A951-C7920B32AC79}"/>
    <cellStyle name="40% - Accent1 2 15" xfId="487" xr:uid="{E8BC9102-EB85-49D6-8873-3A30B59F12CD}"/>
    <cellStyle name="40% - Accent1 2 2" xfId="488" xr:uid="{8137FF54-3863-49CC-91B0-77BB36867B89}"/>
    <cellStyle name="40% - Accent1 2 3" xfId="489" xr:uid="{F34044A9-6225-45C4-92B5-1A5B859F91DC}"/>
    <cellStyle name="40% - Accent1 2 4" xfId="490" xr:uid="{D69BC28B-D985-4603-BE1A-8F1375936322}"/>
    <cellStyle name="40% - Accent1 2 5" xfId="491" xr:uid="{B6CE6C36-2569-4F60-AC6F-E1C22774DB54}"/>
    <cellStyle name="40% - Accent1 2 6" xfId="492" xr:uid="{C750C502-9A08-444E-835D-E3A371D4DD21}"/>
    <cellStyle name="40% - Accent1 2 7" xfId="493" xr:uid="{C0E3E70D-986C-4666-B18C-F1A82DB4D53C}"/>
    <cellStyle name="40% - Accent1 2 8" xfId="494" xr:uid="{7C217E49-9CEC-43A9-B48B-8D203B27949C}"/>
    <cellStyle name="40% - Accent1 2 9" xfId="495" xr:uid="{C625D5A6-A49A-493A-95D8-C5BA0EB7212E}"/>
    <cellStyle name="40% - Accent1 20" xfId="496" xr:uid="{0DE9CB57-9467-4478-A7DC-27DBDB72F5C7}"/>
    <cellStyle name="40% - Accent1 21" xfId="497" xr:uid="{22D2E00C-58F9-4222-B779-8D0667AA8788}"/>
    <cellStyle name="40% - Accent1 22" xfId="498" xr:uid="{442ABAE1-A1C2-4714-BF64-C19F3981835D}"/>
    <cellStyle name="40% - Accent1 23" xfId="499" xr:uid="{5F7C432C-CED7-4449-9580-90FD2857CDDE}"/>
    <cellStyle name="40% - Accent1 24" xfId="500" xr:uid="{2B4D1E80-3A3A-4267-B5E7-F533BBC46F12}"/>
    <cellStyle name="40% - Accent1 25" xfId="501" xr:uid="{211F6D6D-AEFF-48E1-9C55-53723878E127}"/>
    <cellStyle name="40% - Accent1 26" xfId="502" xr:uid="{74F0707D-D9C5-4DF9-8C9F-CE0F97ED85AE}"/>
    <cellStyle name="40% - Accent1 27" xfId="503" xr:uid="{5570549D-D812-44CE-AA1A-D5877F83021A}"/>
    <cellStyle name="40% - Accent1 28" xfId="504" xr:uid="{BE66816A-A544-48B4-A073-5527BB0844FA}"/>
    <cellStyle name="40% - Accent1 29" xfId="505" xr:uid="{420E5470-670B-46C3-B5B7-80A1C19852D7}"/>
    <cellStyle name="40% - Accent1 3" xfId="506" xr:uid="{220D7C7C-9DBD-4F07-B314-2FC64CDB1E49}"/>
    <cellStyle name="40% - Accent1 3 2" xfId="507" xr:uid="{6682E113-FF9A-43A8-B0C3-339DE5913AD3}"/>
    <cellStyle name="40% - Accent1 3 3" xfId="508" xr:uid="{9A7F15FE-952C-4483-9201-87C6E61F6313}"/>
    <cellStyle name="40% - Accent1 3 4" xfId="509" xr:uid="{3B637BC7-4674-45DF-A4B8-27C3ECD11306}"/>
    <cellStyle name="40% - Accent1 30" xfId="510" xr:uid="{7C8D9B7E-3A54-4826-8A30-99D775393828}"/>
    <cellStyle name="40% - Accent1 31" xfId="511" xr:uid="{525A98BC-A853-4922-AF5E-98F278DF56F3}"/>
    <cellStyle name="40% - Accent1 32" xfId="512" xr:uid="{ACA9EF26-867B-4562-A49D-40D4122BBAEF}"/>
    <cellStyle name="40% - Accent1 33" xfId="513" xr:uid="{DC19177D-71B7-4ABB-8819-9EF60CB37387}"/>
    <cellStyle name="40% - Accent1 34" xfId="514" xr:uid="{88A7ECE6-6881-4FA9-81E2-C8D60CF48B77}"/>
    <cellStyle name="40% - Accent1 35" xfId="515" xr:uid="{913C9B33-9FE1-4A2B-BBF6-F4F427660075}"/>
    <cellStyle name="40% - Accent1 36" xfId="516" xr:uid="{302E1B58-1873-4BD8-86FA-C221B67FC392}"/>
    <cellStyle name="40% - Accent1 37" xfId="517" xr:uid="{15E21DFE-A4D2-4EB2-87E9-3CF0B81115D9}"/>
    <cellStyle name="40% - Accent1 38" xfId="518" xr:uid="{F6E2515B-6638-484F-A5C4-F2CB81E45E8B}"/>
    <cellStyle name="40% - Accent1 39" xfId="519" xr:uid="{82B8A9CE-CBF0-4AE1-9D84-2B69A25BF7CB}"/>
    <cellStyle name="40% - Accent1 4" xfId="520" xr:uid="{EC4ECA62-118C-4DDC-9F3E-AE0BDAED0F69}"/>
    <cellStyle name="40% - Accent1 4 2" xfId="521" xr:uid="{52CDF147-FB38-4848-BD48-A0087B09E79B}"/>
    <cellStyle name="40% - Accent1 4 3" xfId="522" xr:uid="{51A354E7-E89B-42C6-A5E3-E95693DD1585}"/>
    <cellStyle name="40% - Accent1 40" xfId="523" xr:uid="{C5B8DCF4-4846-4290-B3D4-72D15CB50BDD}"/>
    <cellStyle name="40% - Accent1 41" xfId="524" xr:uid="{6FFB1FC4-8D2A-424C-BB96-EB2C873055FC}"/>
    <cellStyle name="40% - Accent1 42" xfId="525" xr:uid="{D4DF1011-4E4A-4769-AB24-0F5092818FB5}"/>
    <cellStyle name="40% - Accent1 43" xfId="526" xr:uid="{E3D37C90-F923-4B87-83C9-EAF0247726EA}"/>
    <cellStyle name="40% - Accent1 5" xfId="527" xr:uid="{5F92AE69-D552-4A90-8F60-1321E36EAB0B}"/>
    <cellStyle name="40% - Accent1 5 2" xfId="528" xr:uid="{C078A54D-8566-415A-8FD1-2F7A69A5AC04}"/>
    <cellStyle name="40% - Accent1 5 3" xfId="529" xr:uid="{A952D641-E1E1-4C20-89FB-1D957183138F}"/>
    <cellStyle name="40% - Accent1 6" xfId="530" xr:uid="{EAAC7F67-2B07-4E87-A8EA-D1E8466EB3E0}"/>
    <cellStyle name="40% - Accent1 6 2" xfId="531" xr:uid="{BA16B48A-F6A9-4D3A-8BBC-89174B2716B9}"/>
    <cellStyle name="40% - Accent1 6 3" xfId="532" xr:uid="{51A6B57A-BAA6-4720-B981-BF92518C7696}"/>
    <cellStyle name="40% - Accent1 7" xfId="533" xr:uid="{FE0FB90C-AA5D-4CFC-9287-BCA9550EE7DD}"/>
    <cellStyle name="40% - Accent1 7 2" xfId="534" xr:uid="{987D6AC4-D5DD-4453-8237-2296D4165571}"/>
    <cellStyle name="40% - Accent1 7 3" xfId="535" xr:uid="{53DB7D71-FB7F-4CEF-8AA0-300EA819E179}"/>
    <cellStyle name="40% - Accent1 8" xfId="536" xr:uid="{9ACBFA9E-44EA-4312-84C8-718851C0BB18}"/>
    <cellStyle name="40% - Accent1 8 2" xfId="537" xr:uid="{13684DB5-102B-4F55-850F-1185C0DF83E0}"/>
    <cellStyle name="40% - Accent1 8 3" xfId="538" xr:uid="{B95CD266-B2B8-4149-AA19-B0CB84A2B44E}"/>
    <cellStyle name="40% - Accent1 9" xfId="539" xr:uid="{516DC990-6889-4F6B-9FF4-A4153B975EA2}"/>
    <cellStyle name="40% - Accent2" xfId="37" builtinId="35" customBuiltin="1"/>
    <cellStyle name="40% - Accent2 10" xfId="540" xr:uid="{4431091D-331E-439D-8044-4FAE834D5DE1}"/>
    <cellStyle name="40% - Accent2 11" xfId="541" xr:uid="{1038D313-9A61-43E0-ADAE-0379A9AAFC24}"/>
    <cellStyle name="40% - Accent2 12" xfId="542" xr:uid="{C762E99F-6641-4534-91F9-443AE851C853}"/>
    <cellStyle name="40% - Accent2 13" xfId="543" xr:uid="{E09BD4A0-B309-40F0-83D5-A3D490F54722}"/>
    <cellStyle name="40% - Accent2 14" xfId="544" xr:uid="{92399890-19A6-4510-9BBE-DB96800C2A85}"/>
    <cellStyle name="40% - Accent2 15" xfId="545" xr:uid="{E6BA90B6-7B7D-4C94-B8CC-C5484370FD67}"/>
    <cellStyle name="40% - Accent2 16" xfId="546" xr:uid="{62228ACE-C75C-49E3-A9C7-AB2044F58148}"/>
    <cellStyle name="40% - Accent2 17" xfId="547" xr:uid="{2617E833-09E2-48DD-BEE2-43E4C24E6F28}"/>
    <cellStyle name="40% - Accent2 18" xfId="548" xr:uid="{DA0E518B-3DFE-4EFE-9323-0289AEDFEAAF}"/>
    <cellStyle name="40% - Accent2 19" xfId="549" xr:uid="{F7C90082-25EA-4A19-BF9A-F86DE411B6C8}"/>
    <cellStyle name="40% - Accent2 2" xfId="12" xr:uid="{90E4B685-1291-48AE-A9D1-F9B0C24BE42F}"/>
    <cellStyle name="40% - Accent2 2 10" xfId="551" xr:uid="{8C403059-1DB5-4C14-93CD-FAB47A1DDBEB}"/>
    <cellStyle name="40% - Accent2 2 11" xfId="552" xr:uid="{2446D4C1-FA13-4487-A878-9DFCE6940347}"/>
    <cellStyle name="40% - Accent2 2 12" xfId="553" xr:uid="{11605B64-6002-401F-9224-102D5BE05AE1}"/>
    <cellStyle name="40% - Accent2 2 13" xfId="554" xr:uid="{C7D0ECF1-44F0-4E2E-8618-7ED3A9DD6681}"/>
    <cellStyle name="40% - Accent2 2 14" xfId="555" xr:uid="{08585F76-FDF3-4598-B692-EED74049919A}"/>
    <cellStyle name="40% - Accent2 2 15" xfId="556" xr:uid="{A7250E61-7269-49AC-8656-26BF63BA8E82}"/>
    <cellStyle name="40% - Accent2 2 16" xfId="550" xr:uid="{982B362F-E4E2-4F03-B66A-5E4EC8E54D21}"/>
    <cellStyle name="40% - Accent2 2 2" xfId="18" xr:uid="{9AC30474-49C2-4C9C-9D07-04BE23CCAD48}"/>
    <cellStyle name="40% - Accent2 2 2 2" xfId="557" xr:uid="{CD8AF27A-0A12-45CE-AED1-3B855A28B96B}"/>
    <cellStyle name="40% - Accent2 2 3" xfId="558" xr:uid="{30F38F2E-9866-47FD-A021-E05B82AA8C94}"/>
    <cellStyle name="40% - Accent2 2 4" xfId="559" xr:uid="{BD144117-16BC-4B9C-B25C-A05DD116070B}"/>
    <cellStyle name="40% - Accent2 2 5" xfId="560" xr:uid="{EF6E8B3A-C48F-4E8E-98C0-4B90BF439DF3}"/>
    <cellStyle name="40% - Accent2 2 6" xfId="561" xr:uid="{3086465B-0EA6-4C17-852C-43C85D6DBC6F}"/>
    <cellStyle name="40% - Accent2 2 7" xfId="562" xr:uid="{FE940F0D-298D-4F94-82D1-397A30AA4AE6}"/>
    <cellStyle name="40% - Accent2 2 8" xfId="563" xr:uid="{66D58126-6F22-43B8-8D12-2F30DC5B1EE6}"/>
    <cellStyle name="40% - Accent2 2 9" xfId="564" xr:uid="{6AAEC41C-9BB0-4C70-91E9-BA0D94ABCD27}"/>
    <cellStyle name="40% - Accent2 20" xfId="565" xr:uid="{0738E546-C938-47B0-971E-F07C6F01FB54}"/>
    <cellStyle name="40% - Accent2 21" xfId="566" xr:uid="{056526C1-6A63-40E8-9939-5E8B59D8AE1F}"/>
    <cellStyle name="40% - Accent2 22" xfId="567" xr:uid="{FC2CAF62-4264-496F-BAD7-C810CBC2F6C2}"/>
    <cellStyle name="40% - Accent2 23" xfId="568" xr:uid="{EB1D210E-BBAD-4E57-948A-7AE57E1560D6}"/>
    <cellStyle name="40% - Accent2 24" xfId="569" xr:uid="{0AEC1C5E-2D5B-451B-9984-026DB7961FD5}"/>
    <cellStyle name="40% - Accent2 25" xfId="570" xr:uid="{EF681408-2794-40DF-9C36-1FDEFA67FF01}"/>
    <cellStyle name="40% - Accent2 26" xfId="571" xr:uid="{EF7B2624-62B0-4C2F-8BB5-C17B01F42F0B}"/>
    <cellStyle name="40% - Accent2 27" xfId="572" xr:uid="{B5F6743F-8F9D-44C0-8415-6FFA11B59237}"/>
    <cellStyle name="40% - Accent2 28" xfId="573" xr:uid="{D0B89206-4C0B-47F8-B018-7734FB52CC6F}"/>
    <cellStyle name="40% - Accent2 29" xfId="574" xr:uid="{D1103919-75B7-4858-8119-7341085FB951}"/>
    <cellStyle name="40% - Accent2 3" xfId="575" xr:uid="{9D099FF9-505F-4899-BD56-34E625169A97}"/>
    <cellStyle name="40% - Accent2 3 2" xfId="576" xr:uid="{887CD1E9-CD0C-4981-B8EC-B72F830A8EB6}"/>
    <cellStyle name="40% - Accent2 30" xfId="577" xr:uid="{B24A1336-B5DB-4543-A89C-85F08EE1A1A0}"/>
    <cellStyle name="40% - Accent2 31" xfId="578" xr:uid="{5F4C68BD-EBC2-42EC-9137-5D679F6D65EE}"/>
    <cellStyle name="40% - Accent2 32" xfId="579" xr:uid="{54CD6408-4121-4497-AAB7-0C71C03C6A3D}"/>
    <cellStyle name="40% - Accent2 33" xfId="580" xr:uid="{6A7DBC00-A06E-48C6-A224-6F7CAAFAD84F}"/>
    <cellStyle name="40% - Accent2 34" xfId="581" xr:uid="{64BE9319-F8CA-4DE7-BCC4-FF4C29A9FA05}"/>
    <cellStyle name="40% - Accent2 35" xfId="582" xr:uid="{EE6B0093-E489-4AC0-8A28-5A307662C34F}"/>
    <cellStyle name="40% - Accent2 36" xfId="583" xr:uid="{41FD3192-28EE-4A8B-B87E-99861723DE59}"/>
    <cellStyle name="40% - Accent2 37" xfId="584" xr:uid="{92F6B1FB-CD10-48F2-B257-F374318CF6F2}"/>
    <cellStyle name="40% - Accent2 38" xfId="585" xr:uid="{0721B850-D3F0-4018-B6BC-4162C9F2F635}"/>
    <cellStyle name="40% - Accent2 39" xfId="586" xr:uid="{B5D8265C-C8A5-45EB-9A82-0DCEC89C8858}"/>
    <cellStyle name="40% - Accent2 4" xfId="587" xr:uid="{A195A4AC-3A46-41F8-97FA-833EF816281A}"/>
    <cellStyle name="40% - Accent2 40" xfId="588" xr:uid="{E5291BF6-EA21-467B-8F22-90850469E8EE}"/>
    <cellStyle name="40% - Accent2 41" xfId="589" xr:uid="{9C57EA62-C3C8-41C1-93A3-1A870016B524}"/>
    <cellStyle name="40% - Accent2 42" xfId="590" xr:uid="{4144A00A-B879-4F1E-BB52-D8D2B4C36EB0}"/>
    <cellStyle name="40% - Accent2 43" xfId="591" xr:uid="{8A037825-212D-4BAB-8D4E-6B4F8BD1695A}"/>
    <cellStyle name="40% - Accent2 5" xfId="592" xr:uid="{9F185C0A-B952-4128-A955-3C362CBD7F41}"/>
    <cellStyle name="40% - Accent2 6" xfId="593" xr:uid="{95AD2129-9045-4776-9987-9EEA5D66F24F}"/>
    <cellStyle name="40% - Accent2 7" xfId="594" xr:uid="{99DA2989-8419-4957-A210-298978A7ED36}"/>
    <cellStyle name="40% - Accent2 8" xfId="595" xr:uid="{C3E97921-30B8-46B2-9DF3-A69D69A1D73A}"/>
    <cellStyle name="40% - Accent2 9" xfId="596" xr:uid="{6FD57A5A-B79E-47C3-AEA0-F58C9C945135}"/>
    <cellStyle name="40% - Accent3" xfId="40" builtinId="39" customBuiltin="1"/>
    <cellStyle name="40% - Accent3 10" xfId="597" xr:uid="{EA71572E-0B56-40E9-A056-09F43AE24FBC}"/>
    <cellStyle name="40% - Accent3 11" xfId="598" xr:uid="{C4AEFB3F-2F4B-436D-8F39-722B271CF5AA}"/>
    <cellStyle name="40% - Accent3 12" xfId="599" xr:uid="{3F02878B-A2FE-44AF-9DAF-A65ADE7D628A}"/>
    <cellStyle name="40% - Accent3 13" xfId="600" xr:uid="{79C7AC97-241F-4F45-BB7D-F8BFF60C76AD}"/>
    <cellStyle name="40% - Accent3 14" xfId="601" xr:uid="{8D2D4684-65E3-4C21-A2CD-488F55603205}"/>
    <cellStyle name="40% - Accent3 15" xfId="602" xr:uid="{F49D5247-0AF9-46A0-BCFE-3B384D32B55C}"/>
    <cellStyle name="40% - Accent3 16" xfId="603" xr:uid="{21A04960-303F-4497-A4D6-2C1C756B4BE5}"/>
    <cellStyle name="40% - Accent3 17" xfId="604" xr:uid="{EE9396E7-03A9-49B2-AD27-902CE3FE4A48}"/>
    <cellStyle name="40% - Accent3 18" xfId="605" xr:uid="{ABA322F6-3A3A-49BD-AA0D-90CDB6B5B1AE}"/>
    <cellStyle name="40% - Accent3 19" xfId="606" xr:uid="{2FE9E21C-6450-4C4C-91B7-C4EB6F2BF58C}"/>
    <cellStyle name="40% - Accent3 2" xfId="607" xr:uid="{843718AC-CFB6-4B30-A5B1-26C0CE50A5F0}"/>
    <cellStyle name="40% - Accent3 2 10" xfId="608" xr:uid="{77556AA8-DBC6-49DE-BB15-8165162D92B5}"/>
    <cellStyle name="40% - Accent3 2 11" xfId="609" xr:uid="{91D90DA1-B352-4265-B2D0-33795F95DDF0}"/>
    <cellStyle name="40% - Accent3 2 12" xfId="610" xr:uid="{90BEB2E8-AEEB-4708-A61A-6B55139A682C}"/>
    <cellStyle name="40% - Accent3 2 13" xfId="611" xr:uid="{9C66FE9B-E709-4EF3-AF34-CA10717CEF42}"/>
    <cellStyle name="40% - Accent3 2 14" xfId="612" xr:uid="{7D598B73-1839-4A01-BFDA-0DEFFB95E786}"/>
    <cellStyle name="40% - Accent3 2 15" xfId="613" xr:uid="{E9AED535-C913-4055-85BE-0EBFB91D6DB7}"/>
    <cellStyle name="40% - Accent3 2 2" xfId="614" xr:uid="{DF3E2DEF-AD84-40E5-9333-530E63A74D18}"/>
    <cellStyle name="40% - Accent3 2 3" xfId="615" xr:uid="{BD32B68A-063E-4233-B85B-255994C3D893}"/>
    <cellStyle name="40% - Accent3 2 4" xfId="616" xr:uid="{0C700972-EBDF-4919-9974-FB41CA4EBCF0}"/>
    <cellStyle name="40% - Accent3 2 5" xfId="617" xr:uid="{3B18E1E3-7322-4FEE-AC8E-47A151774BB7}"/>
    <cellStyle name="40% - Accent3 2 6" xfId="618" xr:uid="{EEE71716-06CD-438A-B4D0-3DFBE3820B5B}"/>
    <cellStyle name="40% - Accent3 2 7" xfId="619" xr:uid="{31D53EE1-6CB3-44BF-93FE-FF1362D414C8}"/>
    <cellStyle name="40% - Accent3 2 8" xfId="620" xr:uid="{67BDC3CC-3F8B-4FEB-84DA-5299EA69FF00}"/>
    <cellStyle name="40% - Accent3 2 9" xfId="621" xr:uid="{3C24FE08-AE86-48AB-895C-E97D65BB2818}"/>
    <cellStyle name="40% - Accent3 20" xfId="622" xr:uid="{9068E18E-2A3A-46E8-8411-7ABC798A2CA1}"/>
    <cellStyle name="40% - Accent3 21" xfId="623" xr:uid="{29E73E9B-194E-47D1-9B19-DC481395FF95}"/>
    <cellStyle name="40% - Accent3 22" xfId="624" xr:uid="{34B75E52-4C55-4988-BB23-1D409D3F0CB2}"/>
    <cellStyle name="40% - Accent3 23" xfId="625" xr:uid="{AC8BA924-F05E-424D-9EA9-0E7FFDF5068E}"/>
    <cellStyle name="40% - Accent3 24" xfId="626" xr:uid="{0A756297-70CC-44AA-9D34-CAC0105369F1}"/>
    <cellStyle name="40% - Accent3 25" xfId="627" xr:uid="{640E770E-B828-4D5C-9A5F-6BC60F362CF5}"/>
    <cellStyle name="40% - Accent3 26" xfId="628" xr:uid="{5AF31113-8414-49C6-839D-0549F701DFA3}"/>
    <cellStyle name="40% - Accent3 27" xfId="629" xr:uid="{ADBCB853-BD2E-4DBD-AD75-F2231EA3FD14}"/>
    <cellStyle name="40% - Accent3 28" xfId="630" xr:uid="{BB73D147-8C04-49AB-BC40-BC2B23391179}"/>
    <cellStyle name="40% - Accent3 29" xfId="631" xr:uid="{1662D23E-F05C-4C6C-8653-A5069D1D4668}"/>
    <cellStyle name="40% - Accent3 3" xfId="632" xr:uid="{D5127B23-6404-4E0D-AEA4-F466B31232EB}"/>
    <cellStyle name="40% - Accent3 3 2" xfId="633" xr:uid="{A660EDCB-F658-47CE-8590-44AD843BBF00}"/>
    <cellStyle name="40% - Accent3 3 3" xfId="634" xr:uid="{6C06807E-DB20-4802-BCF2-129E6993D631}"/>
    <cellStyle name="40% - Accent3 3 4" xfId="635" xr:uid="{47D08EBE-E043-4AD5-9885-D94319C44E13}"/>
    <cellStyle name="40% - Accent3 30" xfId="636" xr:uid="{2B04E465-A408-4E70-B388-C970C45812DD}"/>
    <cellStyle name="40% - Accent3 31" xfId="637" xr:uid="{BDCE8C97-524F-4265-AB17-136A7BAEC1BA}"/>
    <cellStyle name="40% - Accent3 32" xfId="638" xr:uid="{43984B5C-AB3F-4E9B-8700-89ABC70FD7A2}"/>
    <cellStyle name="40% - Accent3 33" xfId="639" xr:uid="{ED8B069C-1163-4057-AAFB-5D5100C669C9}"/>
    <cellStyle name="40% - Accent3 34" xfId="640" xr:uid="{0370C794-EFA8-46B3-A29B-643D6BA452EC}"/>
    <cellStyle name="40% - Accent3 35" xfId="641" xr:uid="{3A23FD54-D02D-4DB3-A8F0-68DBE6FC993B}"/>
    <cellStyle name="40% - Accent3 36" xfId="642" xr:uid="{B2DCC8C1-88FB-4AE6-91C3-16296DEEBC0D}"/>
    <cellStyle name="40% - Accent3 37" xfId="643" xr:uid="{B8D6BB40-62AD-4A8A-BEB8-0BD6F205E284}"/>
    <cellStyle name="40% - Accent3 38" xfId="644" xr:uid="{5762C897-C73A-45B1-B8BE-C16F3217B7C4}"/>
    <cellStyle name="40% - Accent3 39" xfId="645" xr:uid="{ECEBF990-0DEB-41EC-AD2D-C9A68051831D}"/>
    <cellStyle name="40% - Accent3 4" xfId="646" xr:uid="{2547F079-FE8B-465B-A664-02267C9243BE}"/>
    <cellStyle name="40% - Accent3 4 2" xfId="647" xr:uid="{5CA5585D-E95C-495F-8CE0-2C26B1B57A66}"/>
    <cellStyle name="40% - Accent3 4 3" xfId="648" xr:uid="{8E43B97A-CE86-412C-B246-AB96478BB4DD}"/>
    <cellStyle name="40% - Accent3 40" xfId="649" xr:uid="{C0002FC6-C4D4-4ECA-A207-61F3C1D4CFF3}"/>
    <cellStyle name="40% - Accent3 41" xfId="650" xr:uid="{77DA908E-3A09-40A4-9BD4-D5D5D7BCA9CB}"/>
    <cellStyle name="40% - Accent3 42" xfId="651" xr:uid="{610201F4-D5E3-43D9-8CE1-73BB6A818817}"/>
    <cellStyle name="40% - Accent3 43" xfId="652" xr:uid="{F13F3E88-27A3-4E5C-B9DA-7A9B7DA24DB1}"/>
    <cellStyle name="40% - Accent3 5" xfId="653" xr:uid="{069625E3-9472-48FB-BD33-2FDAF785461C}"/>
    <cellStyle name="40% - Accent3 5 2" xfId="654" xr:uid="{87CF28AB-F0CF-4E83-A194-E479E7C6696E}"/>
    <cellStyle name="40% - Accent3 5 3" xfId="655" xr:uid="{6F0277C8-6D8F-4F22-B710-F2FD5F3B836B}"/>
    <cellStyle name="40% - Accent3 6" xfId="656" xr:uid="{556F436F-B6BD-4FC1-B378-3D0CBCC88B98}"/>
    <cellStyle name="40% - Accent3 6 2" xfId="657" xr:uid="{4C088426-706B-428B-BA64-AC7D757A99F6}"/>
    <cellStyle name="40% - Accent3 6 3" xfId="658" xr:uid="{45FF9E4C-B48B-4BBB-973F-52585DA5F685}"/>
    <cellStyle name="40% - Accent3 7" xfId="659" xr:uid="{78DD09F6-FCF1-454C-BA66-B68EFAC53DAB}"/>
    <cellStyle name="40% - Accent3 7 2" xfId="660" xr:uid="{D1F266A1-C4E9-4550-BE93-EAEC6FE5116E}"/>
    <cellStyle name="40% - Accent3 7 3" xfId="661" xr:uid="{285B3759-08C2-49BE-AB1D-8F6734D254CF}"/>
    <cellStyle name="40% - Accent3 8" xfId="662" xr:uid="{30C446D7-9521-4CA4-A40F-DFE5A6F213E2}"/>
    <cellStyle name="40% - Accent3 8 2" xfId="663" xr:uid="{614C9879-7423-468A-8A70-158FA5C67571}"/>
    <cellStyle name="40% - Accent3 8 3" xfId="664" xr:uid="{684583A9-AC28-4CEA-B11A-83125A8F34FA}"/>
    <cellStyle name="40% - Accent3 9" xfId="665" xr:uid="{BC6907A8-CC41-429C-B9E4-399E9648606C}"/>
    <cellStyle name="40% - Accent4" xfId="43" builtinId="43" customBuiltin="1"/>
    <cellStyle name="40% - Accent4 10" xfId="666" xr:uid="{69917EB2-B6D9-40EF-A16E-2C631CB88BAF}"/>
    <cellStyle name="40% - Accent4 11" xfId="667" xr:uid="{EB38754D-DC7D-4849-8944-1D48A3B19F7D}"/>
    <cellStyle name="40% - Accent4 12" xfId="668" xr:uid="{73E7EE88-A493-4B4B-AB15-20BBBC9624A8}"/>
    <cellStyle name="40% - Accent4 13" xfId="669" xr:uid="{B1D9CC19-19B9-4167-A83A-F7E13BA312E1}"/>
    <cellStyle name="40% - Accent4 14" xfId="670" xr:uid="{AE9B1130-B961-4C07-A5D5-E63260B3DEE3}"/>
    <cellStyle name="40% - Accent4 15" xfId="671" xr:uid="{5DB7A0F1-20AF-41DB-AF87-DA2C648E9D67}"/>
    <cellStyle name="40% - Accent4 16" xfId="672" xr:uid="{919F7A52-87BB-4A7A-902E-715F3D2E4ADF}"/>
    <cellStyle name="40% - Accent4 17" xfId="673" xr:uid="{7D1E58B8-58F2-4BAB-94B4-A92B88A5EC66}"/>
    <cellStyle name="40% - Accent4 18" xfId="674" xr:uid="{69BC23A1-DA03-439B-947C-7CA27497AB84}"/>
    <cellStyle name="40% - Accent4 19" xfId="675" xr:uid="{D1C29160-1149-494A-B17A-8BF553B7AB72}"/>
    <cellStyle name="40% - Accent4 2" xfId="676" xr:uid="{C7402D77-AEA0-4C9D-87C3-5F8BF4D552E6}"/>
    <cellStyle name="40% - Accent4 2 10" xfId="677" xr:uid="{12A4E318-9DD1-428E-9E4E-0DDB2770BCAE}"/>
    <cellStyle name="40% - Accent4 2 11" xfId="678" xr:uid="{4FA08C12-97E0-431E-A8AE-46944C621CD1}"/>
    <cellStyle name="40% - Accent4 2 12" xfId="679" xr:uid="{13E410BF-7B57-4E6B-A482-15EA763762C6}"/>
    <cellStyle name="40% - Accent4 2 13" xfId="680" xr:uid="{89C331EE-875A-4613-862A-882955E2254A}"/>
    <cellStyle name="40% - Accent4 2 14" xfId="681" xr:uid="{9706070B-77B8-4833-B4A9-64AA7540A701}"/>
    <cellStyle name="40% - Accent4 2 15" xfId="682" xr:uid="{A4CCC391-F0CE-48C9-A4F5-8D04A09D3590}"/>
    <cellStyle name="40% - Accent4 2 2" xfId="683" xr:uid="{4AA43C0D-DB0E-4A7B-89B6-049BE2B3C598}"/>
    <cellStyle name="40% - Accent4 2 3" xfId="684" xr:uid="{2603917A-CF30-4349-A9C2-864AAE7BF370}"/>
    <cellStyle name="40% - Accent4 2 4" xfId="685" xr:uid="{A13DAB4D-5040-4015-BB6D-7899AA60CE1F}"/>
    <cellStyle name="40% - Accent4 2 5" xfId="686" xr:uid="{A0391D55-643C-4D70-8444-42B074A12B42}"/>
    <cellStyle name="40% - Accent4 2 6" xfId="687" xr:uid="{5C11A438-3881-4204-964C-6CCFEAEB1697}"/>
    <cellStyle name="40% - Accent4 2 7" xfId="688" xr:uid="{2D7CE1F2-7D46-4820-87A9-0770C0223A3C}"/>
    <cellStyle name="40% - Accent4 2 8" xfId="689" xr:uid="{2985EA9B-058E-415D-AF58-DBA29D27B5FC}"/>
    <cellStyle name="40% - Accent4 2 9" xfId="690" xr:uid="{B065AE2D-AF90-4BB7-9584-B20C830F5831}"/>
    <cellStyle name="40% - Accent4 20" xfId="691" xr:uid="{72A46023-1C2D-4A2B-80A2-EE76C23EB6E5}"/>
    <cellStyle name="40% - Accent4 21" xfId="692" xr:uid="{0D08C265-14E8-44B2-BEC4-0C445E387930}"/>
    <cellStyle name="40% - Accent4 22" xfId="693" xr:uid="{F93F2E4B-1955-4275-AB10-B6DD74F26BD6}"/>
    <cellStyle name="40% - Accent4 23" xfId="694" xr:uid="{2FC21852-94AC-4B9D-8166-D352225320AA}"/>
    <cellStyle name="40% - Accent4 24" xfId="695" xr:uid="{B31C3F14-FB8A-412D-A33A-3DDCA67CC223}"/>
    <cellStyle name="40% - Accent4 25" xfId="696" xr:uid="{6AADD0A5-7E78-472A-93D2-F0139AE86DE3}"/>
    <cellStyle name="40% - Accent4 26" xfId="697" xr:uid="{B73B1AE5-9E01-4F2E-BDED-B065AB2E8F32}"/>
    <cellStyle name="40% - Accent4 27" xfId="698" xr:uid="{61A8E8FC-AA45-4871-814C-404116FB2F70}"/>
    <cellStyle name="40% - Accent4 28" xfId="699" xr:uid="{8FBCB013-8232-45B7-937E-80059EFD8C68}"/>
    <cellStyle name="40% - Accent4 29" xfId="700" xr:uid="{6947F1CE-79B0-472F-A75F-A674E9A10370}"/>
    <cellStyle name="40% - Accent4 3" xfId="701" xr:uid="{CCBE05BD-30A0-497C-9D9C-A4FC07BDB2AF}"/>
    <cellStyle name="40% - Accent4 3 2" xfId="702" xr:uid="{0A5F4296-B301-4977-A5ED-C06C6009AB3E}"/>
    <cellStyle name="40% - Accent4 3 3" xfId="703" xr:uid="{4F525BD7-74EF-4133-B3D6-AA8526048695}"/>
    <cellStyle name="40% - Accent4 3 4" xfId="704" xr:uid="{FA6896E5-06E7-4D9D-9A39-E92E202DDFF1}"/>
    <cellStyle name="40% - Accent4 30" xfId="705" xr:uid="{240B22F2-336A-4B77-ACEB-2953F575E623}"/>
    <cellStyle name="40% - Accent4 31" xfId="706" xr:uid="{05C5D835-CE57-42DD-A7D2-6D5499189F1B}"/>
    <cellStyle name="40% - Accent4 32" xfId="707" xr:uid="{D9AAE76A-D83D-4FC4-A590-3DD9E5361CAB}"/>
    <cellStyle name="40% - Accent4 33" xfId="708" xr:uid="{8BE91DA3-C4DF-412B-A426-61D87ED88A85}"/>
    <cellStyle name="40% - Accent4 34" xfId="709" xr:uid="{DDDBE5A9-FB18-43EE-BC56-DDCF2C7339EA}"/>
    <cellStyle name="40% - Accent4 35" xfId="710" xr:uid="{F25D654A-89F9-45A7-86FE-381E03064CCC}"/>
    <cellStyle name="40% - Accent4 36" xfId="711" xr:uid="{F6132C89-54CB-44E5-BEAF-5527F06222FE}"/>
    <cellStyle name="40% - Accent4 37" xfId="712" xr:uid="{D534A808-99D2-4CA5-B053-98F343772382}"/>
    <cellStyle name="40% - Accent4 38" xfId="713" xr:uid="{EC155BFB-054C-430D-AE14-F6824C5BF8DE}"/>
    <cellStyle name="40% - Accent4 39" xfId="714" xr:uid="{0132590C-1017-4449-B46B-1A0F16F380D1}"/>
    <cellStyle name="40% - Accent4 4" xfId="715" xr:uid="{9C0EEF01-03C8-46E2-A512-8BCC90BC5CFB}"/>
    <cellStyle name="40% - Accent4 4 2" xfId="716" xr:uid="{795D6A91-E01D-4560-A183-9DDDB3C6EF24}"/>
    <cellStyle name="40% - Accent4 4 3" xfId="717" xr:uid="{83894154-73B3-4405-B9FD-AF260E2B6FD2}"/>
    <cellStyle name="40% - Accent4 40" xfId="718" xr:uid="{599EF210-823D-4906-8E57-4D5AA80A66AD}"/>
    <cellStyle name="40% - Accent4 41" xfId="719" xr:uid="{BB570F4F-77A4-4906-92FA-238480CA5DE7}"/>
    <cellStyle name="40% - Accent4 42" xfId="720" xr:uid="{805B705B-E488-4339-BA05-B6829BD8183D}"/>
    <cellStyle name="40% - Accent4 43" xfId="721" xr:uid="{D8851956-9AD9-4A07-840B-686E615902D6}"/>
    <cellStyle name="40% - Accent4 5" xfId="722" xr:uid="{BA641F8A-B955-4943-91A5-28CF4AF1002D}"/>
    <cellStyle name="40% - Accent4 5 2" xfId="723" xr:uid="{7067F91B-B810-4B80-A404-DACD32F2D66C}"/>
    <cellStyle name="40% - Accent4 5 3" xfId="724" xr:uid="{110FA015-0845-4CAE-83F7-A9D5CE18DE38}"/>
    <cellStyle name="40% - Accent4 6" xfId="725" xr:uid="{E4FFB90A-43E7-4A5D-99E3-A7BB5C4B701F}"/>
    <cellStyle name="40% - Accent4 6 2" xfId="726" xr:uid="{815E6FC2-1C45-4907-9125-ED86310862FD}"/>
    <cellStyle name="40% - Accent4 6 3" xfId="727" xr:uid="{CBB8617C-160A-4879-9252-20B6A3BCC2C9}"/>
    <cellStyle name="40% - Accent4 7" xfId="728" xr:uid="{54D161A4-4BB0-477E-AE10-E31BDB28881A}"/>
    <cellStyle name="40% - Accent4 7 2" xfId="729" xr:uid="{EE5EB2CD-881F-4AAD-BE3D-53BB6BD989AD}"/>
    <cellStyle name="40% - Accent4 7 3" xfId="730" xr:uid="{BBA2AF1C-222D-484F-99A1-3E7C43AEBA39}"/>
    <cellStyle name="40% - Accent4 8" xfId="731" xr:uid="{A1D965F8-0CCC-46F1-BF0A-4DC1B5D8BEB7}"/>
    <cellStyle name="40% - Accent4 8 2" xfId="732" xr:uid="{22FA873C-9B69-46F0-9647-434A31E8BAC7}"/>
    <cellStyle name="40% - Accent4 8 3" xfId="733" xr:uid="{D2C76038-39ED-4FBC-A4BD-11BEE7CC62BF}"/>
    <cellStyle name="40% - Accent4 9" xfId="734" xr:uid="{40777B85-57CF-41C0-B937-AC1DD9DBB190}"/>
    <cellStyle name="40% - Accent5" xfId="46" builtinId="47" customBuiltin="1"/>
    <cellStyle name="40% - Accent5 10" xfId="735" xr:uid="{86F23B16-1D22-4ED1-808F-150CACCF2C96}"/>
    <cellStyle name="40% - Accent5 11" xfId="736" xr:uid="{D50DC821-FEA0-4FA7-BA14-CD29A2331065}"/>
    <cellStyle name="40% - Accent5 12" xfId="737" xr:uid="{5FD2AAA9-43DC-467E-9C4E-B9711F9FEC2A}"/>
    <cellStyle name="40% - Accent5 13" xfId="738" xr:uid="{904632BF-80C8-491A-904C-68CD9BC4A723}"/>
    <cellStyle name="40% - Accent5 14" xfId="739" xr:uid="{E7210611-4092-4DCF-80F3-3ABEBC8E7944}"/>
    <cellStyle name="40% - Accent5 15" xfId="740" xr:uid="{5AE0B3C6-8223-45A3-9F90-D774C0101169}"/>
    <cellStyle name="40% - Accent5 16" xfId="741" xr:uid="{F0CC1905-437A-4D59-9920-C17C772EA446}"/>
    <cellStyle name="40% - Accent5 17" xfId="742" xr:uid="{DD4372CD-D6A5-4CCD-B4B9-40FAB858CDF4}"/>
    <cellStyle name="40% - Accent5 18" xfId="743" xr:uid="{326F36DD-09E8-431E-A14E-7C7CDC7CD9D3}"/>
    <cellStyle name="40% - Accent5 19" xfId="744" xr:uid="{049D80E3-1999-4326-83AB-5D11413A98DF}"/>
    <cellStyle name="40% - Accent5 2" xfId="745" xr:uid="{537721CA-444C-4DD6-9F81-EAA4148D75E3}"/>
    <cellStyle name="40% - Accent5 2 10" xfId="746" xr:uid="{C43FE078-8211-4835-846F-048D954526E4}"/>
    <cellStyle name="40% - Accent5 2 11" xfId="747" xr:uid="{2BFF39D9-30C6-4B42-95A2-6EF5D7020B3D}"/>
    <cellStyle name="40% - Accent5 2 12" xfId="748" xr:uid="{49F1B578-6502-4806-9819-95B1AAD96FEC}"/>
    <cellStyle name="40% - Accent5 2 13" xfId="749" xr:uid="{8451C2B6-B7B5-4EFA-95BB-DFA40835294F}"/>
    <cellStyle name="40% - Accent5 2 14" xfId="750" xr:uid="{255F5EFE-694F-40AF-B688-1641FD0D565E}"/>
    <cellStyle name="40% - Accent5 2 15" xfId="751" xr:uid="{0BA07ADA-27FA-4703-8E73-3F71491C21A8}"/>
    <cellStyle name="40% - Accent5 2 2" xfId="752" xr:uid="{AA95323A-5FE2-4D9A-9A45-088D569BB3B6}"/>
    <cellStyle name="40% - Accent5 2 3" xfId="753" xr:uid="{2E356551-87A9-472D-ABD6-2464928E23FB}"/>
    <cellStyle name="40% - Accent5 2 4" xfId="754" xr:uid="{4239D4B6-1D12-410B-8B2E-A23492CD1E85}"/>
    <cellStyle name="40% - Accent5 2 5" xfId="755" xr:uid="{DB252631-950D-4D4F-BBB8-0D9847DCC588}"/>
    <cellStyle name="40% - Accent5 2 6" xfId="756" xr:uid="{D97081FD-3088-413A-99AB-0CC242154CB7}"/>
    <cellStyle name="40% - Accent5 2 7" xfId="757" xr:uid="{F34002E4-29A0-42D5-B1C1-6069D0891DA2}"/>
    <cellStyle name="40% - Accent5 2 8" xfId="758" xr:uid="{E3222C10-1135-46E5-91FD-5453CE36AD31}"/>
    <cellStyle name="40% - Accent5 2 9" xfId="759" xr:uid="{0AC2B2CA-12CB-468D-BE6D-40AEDE16EFB9}"/>
    <cellStyle name="40% - Accent5 20" xfId="760" xr:uid="{6EF4862B-25FB-4110-A5D0-0A450702FD23}"/>
    <cellStyle name="40% - Accent5 21" xfId="761" xr:uid="{E21C5C9D-6736-45F0-AA3B-A03A7CC6D5A3}"/>
    <cellStyle name="40% - Accent5 22" xfId="762" xr:uid="{726DCC16-D84A-47A6-AAD2-2DB2FA40C754}"/>
    <cellStyle name="40% - Accent5 23" xfId="763" xr:uid="{FF137CF4-C922-4D40-9852-D1BB058371DF}"/>
    <cellStyle name="40% - Accent5 24" xfId="764" xr:uid="{09161554-E729-40B5-B934-67B69F6857FA}"/>
    <cellStyle name="40% - Accent5 25" xfId="765" xr:uid="{CC17F9C8-B417-4117-81EE-EC2BA6F50462}"/>
    <cellStyle name="40% - Accent5 26" xfId="766" xr:uid="{50B9F1DC-E759-4A98-A206-C706CABD2331}"/>
    <cellStyle name="40% - Accent5 27" xfId="767" xr:uid="{1C145610-32EE-4C35-87FB-47C7F53C6E50}"/>
    <cellStyle name="40% - Accent5 28" xfId="768" xr:uid="{05FE4F90-368D-4BED-A93E-91316E55AEDE}"/>
    <cellStyle name="40% - Accent5 29" xfId="769" xr:uid="{728D93C2-BEDE-4B92-A336-D5664E4CD57A}"/>
    <cellStyle name="40% - Accent5 3" xfId="770" xr:uid="{03128A84-7FDD-4488-B6AB-5A88B638DEF1}"/>
    <cellStyle name="40% - Accent5 3 2" xfId="771" xr:uid="{B9D04CE5-0ABE-4C74-8431-B632D8F24405}"/>
    <cellStyle name="40% - Accent5 3 3" xfId="772" xr:uid="{D3AA0792-43A6-4E8B-8B14-6E082F36473F}"/>
    <cellStyle name="40% - Accent5 3 4" xfId="773" xr:uid="{935527B8-60C9-4888-AB87-29A12B303E24}"/>
    <cellStyle name="40% - Accent5 30" xfId="774" xr:uid="{00DB52FE-E1E5-4004-8C3D-5811B862C600}"/>
    <cellStyle name="40% - Accent5 31" xfId="775" xr:uid="{F9BD1A90-0829-4554-B4E5-4495249CFB46}"/>
    <cellStyle name="40% - Accent5 32" xfId="776" xr:uid="{ABE11E60-2F20-4E70-8955-A8A90A0ECE1A}"/>
    <cellStyle name="40% - Accent5 33" xfId="777" xr:uid="{DA1BBADE-F7EB-439F-88E6-BC62EB1BAFC2}"/>
    <cellStyle name="40% - Accent5 34" xfId="778" xr:uid="{17645BC3-F180-4E1F-9500-CB7998412EF4}"/>
    <cellStyle name="40% - Accent5 35" xfId="779" xr:uid="{DCB8A012-F996-471C-A215-735B317EA35C}"/>
    <cellStyle name="40% - Accent5 36" xfId="780" xr:uid="{B19FBD12-FE12-4747-989E-BAD6AB1F1BCE}"/>
    <cellStyle name="40% - Accent5 37" xfId="781" xr:uid="{F8AC548B-11B1-4B07-ADE8-D3F2625538F7}"/>
    <cellStyle name="40% - Accent5 38" xfId="782" xr:uid="{F04EA056-0185-4D19-B4C7-0DA4E2CAF522}"/>
    <cellStyle name="40% - Accent5 39" xfId="783" xr:uid="{5EC4A468-59E3-437B-9830-F2B7B376291B}"/>
    <cellStyle name="40% - Accent5 4" xfId="784" xr:uid="{4931355B-4B4D-44A6-B957-CF739656C75B}"/>
    <cellStyle name="40% - Accent5 4 2" xfId="785" xr:uid="{EA801122-447B-44D4-851D-11DE5D0642BF}"/>
    <cellStyle name="40% - Accent5 4 3" xfId="786" xr:uid="{030D0586-4F01-4CC6-B0C0-6E1F92CD57B0}"/>
    <cellStyle name="40% - Accent5 40" xfId="787" xr:uid="{5760FA2A-297C-4A65-B7B6-B1D3343BD201}"/>
    <cellStyle name="40% - Accent5 41" xfId="788" xr:uid="{0FA6D3B6-ABC5-406D-A655-86E709C4412D}"/>
    <cellStyle name="40% - Accent5 42" xfId="789" xr:uid="{C9A91B4A-12C5-4C35-BA26-9062A356629A}"/>
    <cellStyle name="40% - Accent5 43" xfId="790" xr:uid="{F9761AB4-EDCE-432E-B4B2-576D3C2A3D7E}"/>
    <cellStyle name="40% - Accent5 5" xfId="791" xr:uid="{FE9CBB14-057F-4F49-A6D0-ACBB6F1836AA}"/>
    <cellStyle name="40% - Accent5 5 2" xfId="792" xr:uid="{C2C1D84C-80C0-4D2D-97D1-6EDC6F259D06}"/>
    <cellStyle name="40% - Accent5 5 3" xfId="793" xr:uid="{F156A68C-4628-4AA8-BA93-48375B91D702}"/>
    <cellStyle name="40% - Accent5 6" xfId="794" xr:uid="{7AA7B6BB-CD34-41D8-AC7C-FF5D5CAE7374}"/>
    <cellStyle name="40% - Accent5 6 2" xfId="795" xr:uid="{078360B4-9338-4081-8271-AB395E727483}"/>
    <cellStyle name="40% - Accent5 6 3" xfId="796" xr:uid="{7BFDCC26-60DA-42E4-91F9-6BBFEA95F8A3}"/>
    <cellStyle name="40% - Accent5 7" xfId="797" xr:uid="{1B22662B-3603-481C-A917-C72B83450945}"/>
    <cellStyle name="40% - Accent5 7 2" xfId="798" xr:uid="{86136F33-F9FB-40E0-BAF1-0B81C6681119}"/>
    <cellStyle name="40% - Accent5 7 3" xfId="799" xr:uid="{98D71DDC-ABC5-457F-BFFF-D2C9A8C64866}"/>
    <cellStyle name="40% - Accent5 8" xfId="800" xr:uid="{BB2C7573-487F-40AA-A343-B9B07ABED031}"/>
    <cellStyle name="40% - Accent5 8 2" xfId="801" xr:uid="{8BEB8E7F-0102-4C1D-8DEB-FED21C9D202B}"/>
    <cellStyle name="40% - Accent5 8 3" xfId="802" xr:uid="{56EBB39B-AAEA-4DA7-AC73-9E244A3B9F65}"/>
    <cellStyle name="40% - Accent5 9" xfId="803" xr:uid="{43A83F96-A960-4E2E-8A46-B64C6CE10490}"/>
    <cellStyle name="40% - Accent6" xfId="49" builtinId="51" customBuiltin="1"/>
    <cellStyle name="40% - Accent6 10" xfId="804" xr:uid="{C17C0B52-4623-4B5E-8484-3281C1FFF342}"/>
    <cellStyle name="40% - Accent6 11" xfId="805" xr:uid="{D19A6B80-7B23-4AA7-BC99-611BE3B5DE60}"/>
    <cellStyle name="40% - Accent6 12" xfId="806" xr:uid="{58CE5562-0CA6-41E3-87C8-7DFFC8C47157}"/>
    <cellStyle name="40% - Accent6 13" xfId="807" xr:uid="{8A69FAA1-CC50-42BD-A5D8-4FBD27FE7164}"/>
    <cellStyle name="40% - Accent6 14" xfId="808" xr:uid="{3C56C9D9-43DD-4A81-9A36-85F3F17C9A08}"/>
    <cellStyle name="40% - Accent6 15" xfId="809" xr:uid="{F38B7F13-5E07-4B19-8633-C964ED745200}"/>
    <cellStyle name="40% - Accent6 16" xfId="810" xr:uid="{B8AB1322-940C-44B4-8E42-6F4E4A569B95}"/>
    <cellStyle name="40% - Accent6 17" xfId="811" xr:uid="{C116A7F8-4AC3-4354-8646-E853348ED3B7}"/>
    <cellStyle name="40% - Accent6 18" xfId="812" xr:uid="{1EE9657B-3A97-40F7-8849-C0179353D806}"/>
    <cellStyle name="40% - Accent6 19" xfId="813" xr:uid="{CCC1518F-CC57-4C43-8D83-6575F40D9DE6}"/>
    <cellStyle name="40% - Accent6 2" xfId="814" xr:uid="{B806877D-1A41-437B-B752-484010BBE0DD}"/>
    <cellStyle name="40% - Accent6 2 10" xfId="815" xr:uid="{3507EDBC-8C35-4A8D-8807-2DAECAD46093}"/>
    <cellStyle name="40% - Accent6 2 11" xfId="816" xr:uid="{15CEFB09-078D-4C13-ADA7-E996C3ABBE84}"/>
    <cellStyle name="40% - Accent6 2 12" xfId="817" xr:uid="{8B99089D-9E6A-4037-B902-643B28C67884}"/>
    <cellStyle name="40% - Accent6 2 13" xfId="818" xr:uid="{DAF9F9C3-3631-411E-9BFD-76286927562C}"/>
    <cellStyle name="40% - Accent6 2 14" xfId="819" xr:uid="{AAE2CE39-D906-4B28-8076-25EC45ABC583}"/>
    <cellStyle name="40% - Accent6 2 15" xfId="820" xr:uid="{5967186E-B6AF-400C-8356-967A4DE87917}"/>
    <cellStyle name="40% - Accent6 2 2" xfId="821" xr:uid="{B8231CB9-CF39-4A44-82A3-0E6642FC22AB}"/>
    <cellStyle name="40% - Accent6 2 3" xfId="822" xr:uid="{31559EAF-E097-477B-9BC1-FCC75CB4CE75}"/>
    <cellStyle name="40% - Accent6 2 4" xfId="823" xr:uid="{0461A501-D042-41D9-A558-CFF48B8D72AD}"/>
    <cellStyle name="40% - Accent6 2 5" xfId="824" xr:uid="{587844D3-63D7-43B8-B1BB-85CE2FF0235F}"/>
    <cellStyle name="40% - Accent6 2 6" xfId="825" xr:uid="{CF8B92D2-F7DF-4171-8E71-68E896490C42}"/>
    <cellStyle name="40% - Accent6 2 7" xfId="826" xr:uid="{34B1D477-6FAB-4D62-9FF2-B9074EE83F75}"/>
    <cellStyle name="40% - Accent6 2 8" xfId="827" xr:uid="{FB674E98-54CC-4F71-BE68-AF0282D0BBA2}"/>
    <cellStyle name="40% - Accent6 2 9" xfId="828" xr:uid="{D80F0333-1277-4342-A399-120861B039B3}"/>
    <cellStyle name="40% - Accent6 20" xfId="829" xr:uid="{A1D31020-BD9F-4508-A1E4-4898ABDB6384}"/>
    <cellStyle name="40% - Accent6 21" xfId="830" xr:uid="{911C6EA3-4D14-4E99-8A56-480FB7ADF939}"/>
    <cellStyle name="40% - Accent6 22" xfId="831" xr:uid="{42765DA6-EF25-4929-9ECE-43D931174316}"/>
    <cellStyle name="40% - Accent6 23" xfId="832" xr:uid="{3EB3F793-74DB-40EB-9A0E-5451B0608600}"/>
    <cellStyle name="40% - Accent6 24" xfId="833" xr:uid="{2C142D54-9491-4125-8076-7510B07459C4}"/>
    <cellStyle name="40% - Accent6 25" xfId="834" xr:uid="{1A3349EB-BFA4-46D8-A256-25259D368D69}"/>
    <cellStyle name="40% - Accent6 26" xfId="835" xr:uid="{854F00A2-578C-4C88-83B9-832C7766DF6E}"/>
    <cellStyle name="40% - Accent6 27" xfId="836" xr:uid="{164A1169-0881-4630-B824-35942F05159E}"/>
    <cellStyle name="40% - Accent6 28" xfId="837" xr:uid="{B4989B8C-E73A-4E5F-B01F-29AA98129489}"/>
    <cellStyle name="40% - Accent6 29" xfId="838" xr:uid="{8AE83E32-7048-47A9-93A7-697D62C380EE}"/>
    <cellStyle name="40% - Accent6 3" xfId="839" xr:uid="{776BF3F0-A6FA-4949-8006-26D09BE873AE}"/>
    <cellStyle name="40% - Accent6 3 2" xfId="840" xr:uid="{A5D46230-E256-48A1-906F-CD82AFF9D5B0}"/>
    <cellStyle name="40% - Accent6 3 3" xfId="841" xr:uid="{487C96FF-FE22-4AA2-92F4-643BBCCF9A69}"/>
    <cellStyle name="40% - Accent6 3 4" xfId="842" xr:uid="{F0C7875C-F9EB-43B2-AF4C-24BA87332D7E}"/>
    <cellStyle name="40% - Accent6 30" xfId="843" xr:uid="{8F574D1D-FB29-465C-BB41-021088F4A5B0}"/>
    <cellStyle name="40% - Accent6 31" xfId="844" xr:uid="{13E44A76-F2CB-4DD3-AF02-4897645BECD2}"/>
    <cellStyle name="40% - Accent6 32" xfId="845" xr:uid="{F210F37C-77F5-4FC9-B527-89A75BE7A7F0}"/>
    <cellStyle name="40% - Accent6 33" xfId="846" xr:uid="{F2E51062-5E39-4F5D-8125-A47FD40195DB}"/>
    <cellStyle name="40% - Accent6 34" xfId="847" xr:uid="{FFD2F3E8-F0FA-4150-A18D-5C364379020F}"/>
    <cellStyle name="40% - Accent6 35" xfId="848" xr:uid="{DD2F048C-E700-43EF-8ED0-1D9F7521A993}"/>
    <cellStyle name="40% - Accent6 36" xfId="849" xr:uid="{C2E5A836-4F75-4F1D-9788-6E61114A2013}"/>
    <cellStyle name="40% - Accent6 37" xfId="850" xr:uid="{F57F64D2-48A9-41FB-A100-DD151E392D62}"/>
    <cellStyle name="40% - Accent6 38" xfId="851" xr:uid="{4CD87377-E078-47AB-AF2C-6041FEC41E50}"/>
    <cellStyle name="40% - Accent6 39" xfId="852" xr:uid="{7E57E678-7AFF-4EE8-8D38-9550FE0AE5C1}"/>
    <cellStyle name="40% - Accent6 4" xfId="853" xr:uid="{C41C200A-B6ED-4F9A-AC2B-DCFFCD2723D0}"/>
    <cellStyle name="40% - Accent6 4 2" xfId="854" xr:uid="{0FBF1C3E-2103-4A9F-92AB-F1F65A3BFC52}"/>
    <cellStyle name="40% - Accent6 4 3" xfId="855" xr:uid="{F8929D28-8980-4D2F-9ADC-3ECB86BC45BC}"/>
    <cellStyle name="40% - Accent6 40" xfId="856" xr:uid="{EF8B75FF-BA2D-4665-94F0-169CD98C6B32}"/>
    <cellStyle name="40% - Accent6 41" xfId="857" xr:uid="{73F92A20-8671-4DE2-B391-C5A67FCAFA43}"/>
    <cellStyle name="40% - Accent6 42" xfId="858" xr:uid="{E60E9B3F-0A15-4E41-921A-7AE6B4D1B060}"/>
    <cellStyle name="40% - Accent6 43" xfId="859" xr:uid="{F21B96E5-7B6A-44F0-87B2-709BF892A1CC}"/>
    <cellStyle name="40% - Accent6 5" xfId="860" xr:uid="{2840418B-3490-47F0-B257-6B483AD9DB0C}"/>
    <cellStyle name="40% - Accent6 5 2" xfId="861" xr:uid="{75C40FB2-190C-4530-867C-D9BE981B6E80}"/>
    <cellStyle name="40% - Accent6 5 3" xfId="862" xr:uid="{531E67D5-D8DB-4BB1-9038-38CD0EA5AABE}"/>
    <cellStyle name="40% - Accent6 6" xfId="863" xr:uid="{9A9ED986-FA46-4EF5-B1B1-35909295F4AF}"/>
    <cellStyle name="40% - Accent6 6 2" xfId="864" xr:uid="{42DF050A-C5F9-4705-9257-055A14725D6D}"/>
    <cellStyle name="40% - Accent6 6 3" xfId="865" xr:uid="{CF05E39C-3ED3-46C2-864F-F0292131C5EE}"/>
    <cellStyle name="40% - Accent6 7" xfId="866" xr:uid="{50A53E3E-2A1B-4801-B087-B572F0E0CD89}"/>
    <cellStyle name="40% - Accent6 7 2" xfId="867" xr:uid="{EA1DA861-9AE8-42A4-83A3-DE2AF91C3326}"/>
    <cellStyle name="40% - Accent6 7 3" xfId="868" xr:uid="{E0F17404-85D2-4F48-8467-4E5F6463BBA7}"/>
    <cellStyle name="40% - Accent6 8" xfId="869" xr:uid="{7EF4DD35-A177-4B50-99CE-B3D7CC7F05A5}"/>
    <cellStyle name="40% - Accent6 8 2" xfId="870" xr:uid="{56AA9E28-B296-46C7-A226-6B45F654A30F}"/>
    <cellStyle name="40% - Accent6 8 3" xfId="871" xr:uid="{B4DAE7E2-61D2-48CA-A621-8235175FD236}"/>
    <cellStyle name="40% - Accent6 9" xfId="872" xr:uid="{E49BB4BC-694B-4CEE-9E21-F0E4B8A59B4D}"/>
    <cellStyle name="40% - Akzent1" xfId="873" xr:uid="{DEFBE6AB-6818-4A51-ABCE-70B143BD3F1E}"/>
    <cellStyle name="40% - Akzent2" xfId="874" xr:uid="{C6F2E1DF-02F0-4971-8CB4-A94ADD3718E1}"/>
    <cellStyle name="40% - Akzent3" xfId="875" xr:uid="{ECDB22B2-9E25-4184-9F7D-1328FBA2E85C}"/>
    <cellStyle name="40% - Akzent4" xfId="876" xr:uid="{37D4BF28-0A55-44E0-BF28-A8C430C03A53}"/>
    <cellStyle name="40% - Akzent5" xfId="877" xr:uid="{7CE8D356-5F27-4A2A-A417-5DE808E9F364}"/>
    <cellStyle name="40% - Akzent6" xfId="878" xr:uid="{D9F66E87-5B69-457A-B510-A7DC82615DAA}"/>
    <cellStyle name="5x indented GHG Textfiels" xfId="879" xr:uid="{40C13385-9387-4935-BB22-426229B2579E}"/>
    <cellStyle name="60% - Accent1 10" xfId="880" xr:uid="{525D7581-5C32-4373-B753-97C1A90BB02F}"/>
    <cellStyle name="60% - Accent1 11" xfId="881" xr:uid="{E63AA997-5A6B-4D47-9E57-32A53EFEC3BE}"/>
    <cellStyle name="60% - Accent1 12" xfId="882" xr:uid="{305ADE6B-6BBF-4139-96C7-83E9BB72796F}"/>
    <cellStyle name="60% - Accent1 13" xfId="883" xr:uid="{055FBD3A-34B0-483B-8900-B187FA70152F}"/>
    <cellStyle name="60% - Accent1 14" xfId="884" xr:uid="{91806129-9EE9-4882-93C6-A91998330F5E}"/>
    <cellStyle name="60% - Accent1 15" xfId="885" xr:uid="{6486C715-ED6E-4076-A2B4-A92BE3E0A90B}"/>
    <cellStyle name="60% - Accent1 16" xfId="886" xr:uid="{4CB05AA5-E4C8-4CE8-A0AB-27A53079876A}"/>
    <cellStyle name="60% - Accent1 17" xfId="887" xr:uid="{95CF4EF5-919A-4947-8F44-A2C5CB05A77F}"/>
    <cellStyle name="60% - Accent1 18" xfId="888" xr:uid="{E0C536A0-900D-41CE-B0EE-6BDB14062B30}"/>
    <cellStyle name="60% - Accent1 19" xfId="889" xr:uid="{CC00507C-DC45-42A0-B2C9-199DE87D7D2E}"/>
    <cellStyle name="60% - Accent1 2" xfId="86" xr:uid="{59E1FA98-437D-424E-8A5A-D43BE151850C}"/>
    <cellStyle name="60% - Accent1 2 10" xfId="891" xr:uid="{44BB26EF-C1F2-4A89-B6F2-DB139B66AA38}"/>
    <cellStyle name="60% - Accent1 2 11" xfId="890" xr:uid="{7A53DE89-008C-438C-AB5D-139DC36A5277}"/>
    <cellStyle name="60% - Accent1 2 2" xfId="892" xr:uid="{679C43D3-59AC-4DA9-A759-F1EF39237B4C}"/>
    <cellStyle name="60% - Accent1 2 3" xfId="893" xr:uid="{2B01BF54-CA42-41A9-B705-F706DA856574}"/>
    <cellStyle name="60% - Accent1 2 4" xfId="894" xr:uid="{25572D98-F4E5-4D5A-8CE6-ED40CA8BC727}"/>
    <cellStyle name="60% - Accent1 2 5" xfId="895" xr:uid="{C0438D4D-8687-44F6-B837-B2CAE25DFE49}"/>
    <cellStyle name="60% - Accent1 2 6" xfId="896" xr:uid="{141C4720-AD64-4090-AA6C-77AE0F36A341}"/>
    <cellStyle name="60% - Accent1 2 7" xfId="897" xr:uid="{180D69DA-903E-46BB-BFF1-FF3810A605C2}"/>
    <cellStyle name="60% - Accent1 2 8" xfId="898" xr:uid="{1C643376-876C-425F-A4D0-50F9FF102688}"/>
    <cellStyle name="60% - Accent1 2 9" xfId="899" xr:uid="{CB9F3B13-CC15-45C3-A637-247BE3F901C7}"/>
    <cellStyle name="60% - Accent1 20" xfId="900" xr:uid="{A7F517C8-3F6B-43DA-84B3-29901E8DFBD9}"/>
    <cellStyle name="60% - Accent1 21" xfId="901" xr:uid="{93378CCC-98D2-447F-8E82-0861835A6F87}"/>
    <cellStyle name="60% - Accent1 22" xfId="902" xr:uid="{F12C0DC4-5D10-40B1-B693-07A762FDD533}"/>
    <cellStyle name="60% - Accent1 23" xfId="903" xr:uid="{FF009C1D-3402-44F4-859B-E0822F20CB7A}"/>
    <cellStyle name="60% - Accent1 24" xfId="904" xr:uid="{2D731B2A-A267-4998-9FF7-47C169AA4583}"/>
    <cellStyle name="60% - Accent1 25" xfId="905" xr:uid="{08225BF4-61BF-44CA-A17B-DE182CDE3E44}"/>
    <cellStyle name="60% - Accent1 26" xfId="906" xr:uid="{D963305C-A0A1-4662-B6B8-8EC210879E33}"/>
    <cellStyle name="60% - Accent1 27" xfId="907" xr:uid="{EDE904A4-D32F-4396-9778-C3D885C9032C}"/>
    <cellStyle name="60% - Accent1 28" xfId="908" xr:uid="{C55D6BB9-F564-4D4E-AD89-811B40529EE8}"/>
    <cellStyle name="60% - Accent1 29" xfId="909" xr:uid="{94D630DC-F3E3-4C13-ADDD-858530113BDE}"/>
    <cellStyle name="60% - Accent1 3" xfId="910" xr:uid="{5F1AA538-A4B1-4B57-AE6A-7D3755D111C2}"/>
    <cellStyle name="60% - Accent1 3 2" xfId="911" xr:uid="{A94795A6-19F6-4608-8D2E-285C36772BD3}"/>
    <cellStyle name="60% - Accent1 3 3" xfId="912" xr:uid="{728812C6-A7D0-46C6-8C11-5C0946A112F8}"/>
    <cellStyle name="60% - Accent1 3 4" xfId="913" xr:uid="{C04D1A27-A0BB-4C78-91FC-30B1D2A26D3A}"/>
    <cellStyle name="60% - Accent1 30" xfId="914" xr:uid="{7721D6F4-A907-41B6-9796-BA7971AC8F5E}"/>
    <cellStyle name="60% - Accent1 31" xfId="915" xr:uid="{6C1C8B79-A4A2-4AAE-A6DC-C701986748D9}"/>
    <cellStyle name="60% - Accent1 32" xfId="916" xr:uid="{40D940A5-17CA-427E-910C-1318068B31CD}"/>
    <cellStyle name="60% - Accent1 33" xfId="917" xr:uid="{4542A6F3-A4D8-425A-A3C9-14CE58EC0A0A}"/>
    <cellStyle name="60% - Accent1 34" xfId="918" xr:uid="{A7BDC258-5820-4003-9654-32F0D0191B8C}"/>
    <cellStyle name="60% - Accent1 35" xfId="919" xr:uid="{C112277B-7D5C-4F47-99EB-B54422ECFA09}"/>
    <cellStyle name="60% - Accent1 36" xfId="920" xr:uid="{3EF13F1A-4B86-4896-AC0B-C31F69C456ED}"/>
    <cellStyle name="60% - Accent1 37" xfId="921" xr:uid="{C287865D-333D-4614-8936-1EFA3ED8FB81}"/>
    <cellStyle name="60% - Accent1 38" xfId="922" xr:uid="{83D27192-7B77-42F7-80C2-6EFE6C02AB50}"/>
    <cellStyle name="60% - Accent1 39" xfId="923" xr:uid="{4F9514A3-4D64-4A59-AADA-AE62C3129F52}"/>
    <cellStyle name="60% - Accent1 4" xfId="924" xr:uid="{A68273F7-1C3C-4BFB-93CA-A1ACA456DEFC}"/>
    <cellStyle name="60% - Accent1 40" xfId="925" xr:uid="{BC39217F-8B51-4A38-9B3C-46136E49EF59}"/>
    <cellStyle name="60% - Accent1 41" xfId="926" xr:uid="{EA40E029-6D89-41D5-B31E-A0E87DA563FB}"/>
    <cellStyle name="60% - Accent1 42" xfId="927" xr:uid="{EA9B8FA2-4D6E-430C-8EC6-311CF21EA984}"/>
    <cellStyle name="60% - Accent1 43" xfId="928" xr:uid="{EC8F2928-E6AF-493E-A570-1C19A0FE5A33}"/>
    <cellStyle name="60% - Accent1 5" xfId="929" xr:uid="{AB748443-E0B2-49F5-B05A-186543F8C2B6}"/>
    <cellStyle name="60% - Accent1 6" xfId="930" xr:uid="{D77D159C-1855-4758-A4A6-197A1AE7996E}"/>
    <cellStyle name="60% - Accent1 7" xfId="931" xr:uid="{11EB740C-1463-42D1-807B-001AAC2B9F39}"/>
    <cellStyle name="60% - Accent1 8" xfId="932" xr:uid="{B7F5E886-E745-4A2C-86C4-74DF835414C1}"/>
    <cellStyle name="60% - Accent1 9" xfId="933" xr:uid="{D201E59F-9E27-4970-A3E6-9379A547B162}"/>
    <cellStyle name="60% - Accent2 10" xfId="934" xr:uid="{25E6B829-E527-4ADE-B1E2-D7F4D2FDE90C}"/>
    <cellStyle name="60% - Accent2 11" xfId="935" xr:uid="{6D5CBBB9-0575-40BA-AC6B-BA283B714C48}"/>
    <cellStyle name="60% - Accent2 12" xfId="936" xr:uid="{1E3954C1-E337-417B-86D7-44872ECB93F8}"/>
    <cellStyle name="60% - Accent2 13" xfId="937" xr:uid="{16B384D9-C2E4-419F-8517-469231075009}"/>
    <cellStyle name="60% - Accent2 14" xfId="938" xr:uid="{5AC937CC-25A5-41DC-92AB-635A255C704F}"/>
    <cellStyle name="60% - Accent2 15" xfId="939" xr:uid="{5A8BF0B2-3213-45C4-9AA6-0A1D8F9394AE}"/>
    <cellStyle name="60% - Accent2 16" xfId="940" xr:uid="{2EFF0B43-E9C8-43AF-8441-9E02A464E9B1}"/>
    <cellStyle name="60% - Accent2 17" xfId="941" xr:uid="{84C8B9AE-F5D6-437E-9AC1-2DB8283B2B3A}"/>
    <cellStyle name="60% - Accent2 18" xfId="942" xr:uid="{17034289-B612-4D85-A728-3436D26CFA25}"/>
    <cellStyle name="60% - Accent2 19" xfId="943" xr:uid="{A4C90A0D-F7F7-4595-8A8E-BA9A7B956682}"/>
    <cellStyle name="60% - Accent2 2" xfId="87" xr:uid="{A48D2A54-C79A-48DC-8BDB-69150A1C4E1B}"/>
    <cellStyle name="60% - Accent2 2 10" xfId="945" xr:uid="{3EC1AC9D-7BB3-4BD7-808A-49BDF1B515D1}"/>
    <cellStyle name="60% - Accent2 2 11" xfId="944" xr:uid="{59B4288D-EE3B-42BA-892D-4AEDEE42834F}"/>
    <cellStyle name="60% - Accent2 2 2" xfId="946" xr:uid="{A0FAC9A7-4001-465A-A8E1-E73A5B464E71}"/>
    <cellStyle name="60% - Accent2 2 3" xfId="947" xr:uid="{8CB9F837-E025-458D-8862-A03ABF83BBA9}"/>
    <cellStyle name="60% - Accent2 2 4" xfId="948" xr:uid="{A6D5C1B6-24CC-424B-8D28-0149FBD6759A}"/>
    <cellStyle name="60% - Accent2 2 5" xfId="949" xr:uid="{3898AED3-84DD-45FD-8C49-BDC3F855210D}"/>
    <cellStyle name="60% - Accent2 2 6" xfId="950" xr:uid="{58DABFDB-8CF4-4F82-8998-92D334F07EC7}"/>
    <cellStyle name="60% - Accent2 2 7" xfId="951" xr:uid="{4DA32899-09BE-4C19-9FB6-5F2A28AE9BD8}"/>
    <cellStyle name="60% - Accent2 2 8" xfId="952" xr:uid="{D7DBC7DC-3A8B-408D-9406-9ECFDC0CBC73}"/>
    <cellStyle name="60% - Accent2 2 9" xfId="953" xr:uid="{2FAD6CC5-3AD7-459E-A53E-4ACCDAFDC23B}"/>
    <cellStyle name="60% - Accent2 20" xfId="954" xr:uid="{32FB9300-7312-48BE-9552-AA09BB61C1C9}"/>
    <cellStyle name="60% - Accent2 21" xfId="955" xr:uid="{ED9DE0DE-1B57-4168-B389-026F69899145}"/>
    <cellStyle name="60% - Accent2 22" xfId="956" xr:uid="{CA36E014-9269-438F-98C2-34781A3ED07A}"/>
    <cellStyle name="60% - Accent2 23" xfId="957" xr:uid="{9574B526-81AF-46DA-AD47-BC41730A103F}"/>
    <cellStyle name="60% - Accent2 24" xfId="958" xr:uid="{CD2539AC-E8AE-4984-962B-61C85D741934}"/>
    <cellStyle name="60% - Accent2 25" xfId="959" xr:uid="{DA244850-F2CC-4529-9323-9C31779C6A58}"/>
    <cellStyle name="60% - Accent2 26" xfId="960" xr:uid="{BF64C77F-45EA-41E4-A45D-255E2A39D16E}"/>
    <cellStyle name="60% - Accent2 27" xfId="961" xr:uid="{9A6C92FC-87F1-4EF5-B518-8A47DA7816E0}"/>
    <cellStyle name="60% - Accent2 28" xfId="962" xr:uid="{1B73A1C3-6CE3-444F-BCA1-C3CA0D748989}"/>
    <cellStyle name="60% - Accent2 29" xfId="963" xr:uid="{07A2505A-DE29-48B4-B152-0A4DEE1E4828}"/>
    <cellStyle name="60% - Accent2 3" xfId="964" xr:uid="{7CC06980-E7BB-463C-9B45-C3F8A2CCB9B4}"/>
    <cellStyle name="60% - Accent2 3 2" xfId="965" xr:uid="{941A5F8D-505F-4159-BD00-E395FE3C2B04}"/>
    <cellStyle name="60% - Accent2 3 3" xfId="966" xr:uid="{B42E45F2-99DB-43EB-930A-C4C8FF59DE10}"/>
    <cellStyle name="60% - Accent2 3 4" xfId="967" xr:uid="{F1FE3823-AC84-452A-BE99-7C69518AF590}"/>
    <cellStyle name="60% - Accent2 30" xfId="968" xr:uid="{34E5CD73-0E37-4150-99B9-7B00347BF2E4}"/>
    <cellStyle name="60% - Accent2 31" xfId="969" xr:uid="{CC85E42A-9C7F-45D7-9820-6054F38F8D2C}"/>
    <cellStyle name="60% - Accent2 32" xfId="970" xr:uid="{5668D417-40DF-4E84-8584-F8F9F41F4B89}"/>
    <cellStyle name="60% - Accent2 33" xfId="971" xr:uid="{97221380-B40B-4A24-968F-A49318848817}"/>
    <cellStyle name="60% - Accent2 34" xfId="972" xr:uid="{28846AF1-5F1A-4EB0-99B4-29D45F9CF4F4}"/>
    <cellStyle name="60% - Accent2 35" xfId="973" xr:uid="{D50E6DDE-0C77-45E9-B32B-CB1934A5EBBF}"/>
    <cellStyle name="60% - Accent2 36" xfId="974" xr:uid="{56FCF36F-2FC8-44F4-82A1-6E3831454A5D}"/>
    <cellStyle name="60% - Accent2 37" xfId="975" xr:uid="{78FDD508-E8E0-4B47-AEC1-EA82AAC732E5}"/>
    <cellStyle name="60% - Accent2 38" xfId="976" xr:uid="{D2B0494D-B1EE-4ED7-8B58-9A7E21D97A61}"/>
    <cellStyle name="60% - Accent2 39" xfId="977" xr:uid="{A6D62E01-C3E9-4017-A4A4-73664E449184}"/>
    <cellStyle name="60% - Accent2 4" xfId="978" xr:uid="{13103EE8-623C-46A4-8448-90D45D55F195}"/>
    <cellStyle name="60% - Accent2 40" xfId="979" xr:uid="{2AA4CD7E-9AFD-40C6-9896-624A588B830D}"/>
    <cellStyle name="60% - Accent2 41" xfId="980" xr:uid="{529CE4A8-9D56-4B8B-A58A-B51F3446AC51}"/>
    <cellStyle name="60% - Accent2 42" xfId="981" xr:uid="{E9EBFB5D-9CAD-43DF-8575-E40A65DBCAF4}"/>
    <cellStyle name="60% - Accent2 43" xfId="982" xr:uid="{9A6FD569-4AA6-43C8-A8D9-FB420F98252A}"/>
    <cellStyle name="60% - Accent2 5" xfId="983" xr:uid="{23271406-A4DD-4A0B-8701-47E056BE1A81}"/>
    <cellStyle name="60% - Accent2 6" xfId="984" xr:uid="{3A7C22A9-2BE2-4F9C-B132-45F30DDBF472}"/>
    <cellStyle name="60% - Accent2 7" xfId="985" xr:uid="{CBFCC313-9A01-46F7-8962-C38256D77734}"/>
    <cellStyle name="60% - Accent2 8" xfId="986" xr:uid="{BDAF05E2-14BE-4BAC-A0C4-66BEEA01DD5A}"/>
    <cellStyle name="60% - Accent2 9" xfId="987" xr:uid="{31F12331-A7AC-4865-8C85-7405CD49CBFF}"/>
    <cellStyle name="60% - Accent3 10" xfId="988" xr:uid="{DFCD4814-C3B3-4500-83B4-E9DC0A4C549B}"/>
    <cellStyle name="60% - Accent3 11" xfId="989" xr:uid="{E0E74A41-4876-4CA5-8E63-FEAE810DF87F}"/>
    <cellStyle name="60% - Accent3 12" xfId="990" xr:uid="{CB3A5F32-2E03-441D-9FD0-3139D789AED3}"/>
    <cellStyle name="60% - Accent3 13" xfId="991" xr:uid="{1F043017-9C42-4098-9B77-545109E1FE20}"/>
    <cellStyle name="60% - Accent3 14" xfId="992" xr:uid="{603D4D54-8F32-4553-83A3-425EF5A5026F}"/>
    <cellStyle name="60% - Accent3 15" xfId="993" xr:uid="{1893D253-CF25-42EB-B772-7FB8B0FF5C20}"/>
    <cellStyle name="60% - Accent3 16" xfId="994" xr:uid="{BC0EDA4D-A226-4341-945E-67B9EBFB832E}"/>
    <cellStyle name="60% - Accent3 17" xfId="995" xr:uid="{41B082F3-7540-42AF-BDE2-CBC76F5A867C}"/>
    <cellStyle name="60% - Accent3 18" xfId="996" xr:uid="{BF144B92-15B4-4D65-853D-123FA4D5845A}"/>
    <cellStyle name="60% - Accent3 19" xfId="997" xr:uid="{4AEA8869-3D8F-4BC9-A5F4-350FF3C93C17}"/>
    <cellStyle name="60% - Accent3 2" xfId="88" xr:uid="{730284B7-75B6-4B0C-8A30-CA7CDACF3BE5}"/>
    <cellStyle name="60% - Accent3 2 10" xfId="999" xr:uid="{8FF8E5E5-BF0F-47F0-A4D6-8520159CB058}"/>
    <cellStyle name="60% - Accent3 2 11" xfId="998" xr:uid="{174930D1-FC35-4B04-AFC7-921478523879}"/>
    <cellStyle name="60% - Accent3 2 2" xfId="1000" xr:uid="{E481BE56-3974-4821-BAB7-A26CC06C8A8A}"/>
    <cellStyle name="60% - Accent3 2 3" xfId="1001" xr:uid="{3EE9384D-5DC7-4585-A0E9-A5CD4022B4CC}"/>
    <cellStyle name="60% - Accent3 2 4" xfId="1002" xr:uid="{D3BDEFAF-B6DD-4DF2-BCCC-8B13D71DD84D}"/>
    <cellStyle name="60% - Accent3 2 5" xfId="1003" xr:uid="{C12DDBB7-4736-4D85-B5D2-500E9573F991}"/>
    <cellStyle name="60% - Accent3 2 6" xfId="1004" xr:uid="{20C575DD-D70A-480E-A177-94F81B6759F8}"/>
    <cellStyle name="60% - Accent3 2 7" xfId="1005" xr:uid="{52F72512-A9C6-4701-BA48-907A574E0452}"/>
    <cellStyle name="60% - Accent3 2 8" xfId="1006" xr:uid="{9E73526C-81C5-4A48-AD38-904300566353}"/>
    <cellStyle name="60% - Accent3 2 9" xfId="1007" xr:uid="{46BFEBE6-7588-4820-8D65-C8090C0998E3}"/>
    <cellStyle name="60% - Accent3 20" xfId="1008" xr:uid="{45D5E835-DD86-4D28-9A7E-00621E1AD593}"/>
    <cellStyle name="60% - Accent3 21" xfId="1009" xr:uid="{CFBB8945-9AF5-423C-8C28-33C54C8AB426}"/>
    <cellStyle name="60% - Accent3 22" xfId="1010" xr:uid="{FF64A8BD-3E8A-4392-BE02-BD5EA7E76758}"/>
    <cellStyle name="60% - Accent3 23" xfId="1011" xr:uid="{155D291B-90F6-4A9E-8818-4F08D9E66EFA}"/>
    <cellStyle name="60% - Accent3 24" xfId="1012" xr:uid="{4D2F1497-A987-4232-A2E6-103F2DFAEE10}"/>
    <cellStyle name="60% - Accent3 25" xfId="1013" xr:uid="{3D071369-A3FC-4298-B0D3-D0AC12AAF6D7}"/>
    <cellStyle name="60% - Accent3 26" xfId="1014" xr:uid="{32580680-F8D9-4C4D-9739-EEE297CC590A}"/>
    <cellStyle name="60% - Accent3 27" xfId="1015" xr:uid="{950DB7AC-A1F6-42BF-BD1E-EC35395A40C3}"/>
    <cellStyle name="60% - Accent3 28" xfId="1016" xr:uid="{9E3E0830-1EA9-4BB7-976F-2A3B7C40B5D3}"/>
    <cellStyle name="60% - Accent3 29" xfId="1017" xr:uid="{FABCDF92-8129-4A9E-8A48-E8F7533620AA}"/>
    <cellStyle name="60% - Accent3 3" xfId="1018" xr:uid="{0065D138-21D2-4425-A908-4E143E47EA90}"/>
    <cellStyle name="60% - Accent3 3 2" xfId="1019" xr:uid="{2435A777-77A9-4B4B-8C54-24D3130D00C9}"/>
    <cellStyle name="60% - Accent3 3 3" xfId="1020" xr:uid="{A320DE5E-0A4C-4536-AEC4-FE4DE3DDECC4}"/>
    <cellStyle name="60% - Accent3 3 4" xfId="1021" xr:uid="{FA8D297B-EA0A-4674-897A-B56DF28E1A0B}"/>
    <cellStyle name="60% - Accent3 30" xfId="1022" xr:uid="{AA389D02-FBC6-4341-862A-2015E71E333E}"/>
    <cellStyle name="60% - Accent3 31" xfId="1023" xr:uid="{F2D73721-D935-4354-94CC-4C88A4AB6C2E}"/>
    <cellStyle name="60% - Accent3 32" xfId="1024" xr:uid="{53F4382A-8683-4FEA-A551-55F8EBC564FD}"/>
    <cellStyle name="60% - Accent3 33" xfId="1025" xr:uid="{7D5561D5-B613-4598-A8D6-9506124AD665}"/>
    <cellStyle name="60% - Accent3 34" xfId="1026" xr:uid="{D338E332-D598-4242-9B9F-EF3ED18072EC}"/>
    <cellStyle name="60% - Accent3 35" xfId="1027" xr:uid="{8A230F90-1EA3-4C1F-ABE1-BE64DC1A2DCF}"/>
    <cellStyle name="60% - Accent3 36" xfId="1028" xr:uid="{55E01B9A-1448-466E-8BF4-99202A03FDA3}"/>
    <cellStyle name="60% - Accent3 37" xfId="1029" xr:uid="{0C817311-93C6-4416-BBA7-E46CDFEDC8B2}"/>
    <cellStyle name="60% - Accent3 38" xfId="1030" xr:uid="{C1A86960-2ABD-45ED-AE84-89D1C0A6D752}"/>
    <cellStyle name="60% - Accent3 39" xfId="1031" xr:uid="{EAC766EE-448E-48B9-B565-AACBE144434D}"/>
    <cellStyle name="60% - Accent3 4" xfId="1032" xr:uid="{5F4C4E5F-F1F9-4DE3-BA2D-226E9EA0954C}"/>
    <cellStyle name="60% - Accent3 40" xfId="1033" xr:uid="{FF3C5C37-F48C-4E1A-B7E7-35FC8BD4F4A5}"/>
    <cellStyle name="60% - Accent3 41" xfId="1034" xr:uid="{E8E82845-2FF3-4844-9F4B-33FB8DFC2FAA}"/>
    <cellStyle name="60% - Accent3 42" xfId="1035" xr:uid="{50C40A4D-1C57-4EFF-B980-EC380BC661AC}"/>
    <cellStyle name="60% - Accent3 43" xfId="1036" xr:uid="{55F69906-4273-44E2-A486-27992C223EA9}"/>
    <cellStyle name="60% - Accent3 5" xfId="1037" xr:uid="{0650EE76-D7FC-409D-ABD5-D71B4C93D08D}"/>
    <cellStyle name="60% - Accent3 6" xfId="1038" xr:uid="{6763A046-892D-46AA-A5BA-358A894C1AAA}"/>
    <cellStyle name="60% - Accent3 7" xfId="1039" xr:uid="{D026632D-B33E-438F-8FB4-C37F4CD086E8}"/>
    <cellStyle name="60% - Accent3 8" xfId="1040" xr:uid="{A72E2544-EEC5-4667-A508-AFB76546D230}"/>
    <cellStyle name="60% - Accent3 9" xfId="1041" xr:uid="{2778F97C-5569-4D16-B423-A399F7F0B852}"/>
    <cellStyle name="60% - Accent4 10" xfId="1042" xr:uid="{70328C75-F8DE-4928-9F86-24489CC7AFE0}"/>
    <cellStyle name="60% - Accent4 11" xfId="1043" xr:uid="{F6D306A3-EF79-44C1-846B-9E17B3A00D82}"/>
    <cellStyle name="60% - Accent4 12" xfId="1044" xr:uid="{BE1572F4-E2D9-4425-BD4B-4E1E2BBEE0E9}"/>
    <cellStyle name="60% - Accent4 13" xfId="1045" xr:uid="{EA5088CC-E867-42EB-B175-B11A18609FCB}"/>
    <cellStyle name="60% - Accent4 14" xfId="1046" xr:uid="{3845938F-D858-4BDA-97E6-EF2E2B7705FF}"/>
    <cellStyle name="60% - Accent4 15" xfId="1047" xr:uid="{580B008C-06B7-4933-96C6-ED05AE2FD4B1}"/>
    <cellStyle name="60% - Accent4 16" xfId="1048" xr:uid="{94B8BA83-AE31-4714-9C44-159DC565EFD4}"/>
    <cellStyle name="60% - Accent4 17" xfId="1049" xr:uid="{5D33A23B-73CF-4C84-8495-72A05EE0796B}"/>
    <cellStyle name="60% - Accent4 18" xfId="1050" xr:uid="{3DF3159E-7BBE-47F7-972E-D036B1EEBCB9}"/>
    <cellStyle name="60% - Accent4 19" xfId="1051" xr:uid="{DCFC49E5-2947-4E02-A988-C00E6C40C996}"/>
    <cellStyle name="60% - Accent4 2" xfId="89" xr:uid="{0C32F60D-BBB9-4DE3-8271-CD0C7B2231BC}"/>
    <cellStyle name="60% - Accent4 2 10" xfId="1053" xr:uid="{0EFD9A63-18E7-4DB0-9D1C-5ED484F3112E}"/>
    <cellStyle name="60% - Accent4 2 11" xfId="1052" xr:uid="{0E9D0486-4AA5-43B4-AB33-5F8F95FD7CD1}"/>
    <cellStyle name="60% - Accent4 2 2" xfId="1054" xr:uid="{7A21580B-701E-4BBE-BBF8-E74072806AC6}"/>
    <cellStyle name="60% - Accent4 2 3" xfId="1055" xr:uid="{19E5766B-D805-46EB-B1C9-24DF38DE1306}"/>
    <cellStyle name="60% - Accent4 2 4" xfId="1056" xr:uid="{10E0C43D-9EEA-4865-B500-1389EC498842}"/>
    <cellStyle name="60% - Accent4 2 5" xfId="1057" xr:uid="{71212EB0-2FAE-4F85-B3FA-3635DF62C86D}"/>
    <cellStyle name="60% - Accent4 2 6" xfId="1058" xr:uid="{46965084-729A-4EBA-9767-821092473363}"/>
    <cellStyle name="60% - Accent4 2 7" xfId="1059" xr:uid="{5994E99F-71AA-431C-BD41-E2010838F0B6}"/>
    <cellStyle name="60% - Accent4 2 8" xfId="1060" xr:uid="{D1B73979-5C94-4386-B49F-35D72EB8360E}"/>
    <cellStyle name="60% - Accent4 2 9" xfId="1061" xr:uid="{C9761501-CC57-4876-82E6-34FA9FA0B4DB}"/>
    <cellStyle name="60% - Accent4 20" xfId="1062" xr:uid="{C4629497-58DF-424A-A5C7-B655256D3576}"/>
    <cellStyle name="60% - Accent4 21" xfId="1063" xr:uid="{2593C88B-37BF-49E9-8D4C-A5DD5A81131A}"/>
    <cellStyle name="60% - Accent4 22" xfId="1064" xr:uid="{0F08F3F2-5245-44F8-9577-7C6C17C4190F}"/>
    <cellStyle name="60% - Accent4 23" xfId="1065" xr:uid="{9968AFC8-592B-4D29-98EB-BCBA39576B24}"/>
    <cellStyle name="60% - Accent4 24" xfId="1066" xr:uid="{38BF7EEB-48D4-41DB-B471-EC150A87C894}"/>
    <cellStyle name="60% - Accent4 25" xfId="1067" xr:uid="{C90A339E-DFF2-43EC-87FA-8011BB8ACC80}"/>
    <cellStyle name="60% - Accent4 26" xfId="1068" xr:uid="{85908DF6-5AD4-4ACA-8DCE-E86833AC9FB2}"/>
    <cellStyle name="60% - Accent4 27" xfId="1069" xr:uid="{525E8A2C-33FA-4653-832C-874DAB3FCE5A}"/>
    <cellStyle name="60% - Accent4 28" xfId="1070" xr:uid="{002F7977-9981-47E5-9D05-C5A5FCF36540}"/>
    <cellStyle name="60% - Accent4 29" xfId="1071" xr:uid="{20AA21B8-B8E6-4131-B0A1-21F560EC3823}"/>
    <cellStyle name="60% - Accent4 3" xfId="1072" xr:uid="{EE7E8506-B01F-4620-A605-E00F79EFB9FD}"/>
    <cellStyle name="60% - Accent4 3 2" xfId="1073" xr:uid="{6CEA97F8-6ADF-428A-8C4C-0F4A316A751F}"/>
    <cellStyle name="60% - Accent4 3 3" xfId="1074" xr:uid="{ADEADF4C-F410-4F7B-8E99-BB8F906E5375}"/>
    <cellStyle name="60% - Accent4 3 4" xfId="1075" xr:uid="{8F1EC096-A1A8-4022-8EF1-A166C64C1E9A}"/>
    <cellStyle name="60% - Accent4 30" xfId="1076" xr:uid="{47049110-1E27-4B88-AF23-95A040740573}"/>
    <cellStyle name="60% - Accent4 31" xfId="1077" xr:uid="{71E0D727-130F-4029-A2AB-63E00BBA8E42}"/>
    <cellStyle name="60% - Accent4 32" xfId="1078" xr:uid="{CC80D50B-3EDA-410D-9023-2015CBC7103C}"/>
    <cellStyle name="60% - Accent4 33" xfId="1079" xr:uid="{EBE653A6-602B-4407-88C9-AEA183DFCD9C}"/>
    <cellStyle name="60% - Accent4 34" xfId="1080" xr:uid="{9DCC62B7-3961-4C6A-A047-E95326157AF2}"/>
    <cellStyle name="60% - Accent4 35" xfId="1081" xr:uid="{A9AB5B8D-8651-4A1D-87B1-54918D12FE1C}"/>
    <cellStyle name="60% - Accent4 36" xfId="1082" xr:uid="{F870EEC1-6C6E-4CB8-B600-2C4BEE4C0F22}"/>
    <cellStyle name="60% - Accent4 37" xfId="1083" xr:uid="{1B39D34E-3823-40D4-8C10-68EB11F1AC0B}"/>
    <cellStyle name="60% - Accent4 38" xfId="1084" xr:uid="{56DD6049-5221-45C2-8596-65E28B7CE2F8}"/>
    <cellStyle name="60% - Accent4 39" xfId="1085" xr:uid="{60D26310-4707-4FDE-A4E6-80C11D7FCF9E}"/>
    <cellStyle name="60% - Accent4 4" xfId="1086" xr:uid="{114F1B21-B9A7-4E8C-A6E7-A8CE1CBC244C}"/>
    <cellStyle name="60% - Accent4 40" xfId="1087" xr:uid="{56C6AF06-F820-45FA-AA79-1598BF0D7330}"/>
    <cellStyle name="60% - Accent4 41" xfId="1088" xr:uid="{E9C9099D-4B6E-48F9-BA4E-763585345E93}"/>
    <cellStyle name="60% - Accent4 42" xfId="1089" xr:uid="{5E0B5F6B-47C5-47D2-BDFF-FF936D7433F3}"/>
    <cellStyle name="60% - Accent4 43" xfId="1090" xr:uid="{CBB0063F-68E8-4882-9A27-7A75C10A0A90}"/>
    <cellStyle name="60% - Accent4 5" xfId="1091" xr:uid="{E3B4CBC6-6A70-448A-AE99-8D8ADE72BAEA}"/>
    <cellStyle name="60% - Accent4 6" xfId="1092" xr:uid="{14A9AF0F-CA6F-433B-A93A-6D88E4B96987}"/>
    <cellStyle name="60% - Accent4 7" xfId="1093" xr:uid="{2AAA8022-5ED0-4513-A41F-F081AA044859}"/>
    <cellStyle name="60% - Accent4 8" xfId="1094" xr:uid="{479D6BF9-CF06-47C4-85F9-3D02E04F40E3}"/>
    <cellStyle name="60% - Accent4 9" xfId="1095" xr:uid="{E90CF031-B795-4CFE-BDC9-FB8E36E51C8D}"/>
    <cellStyle name="60% - Accent5 10" xfId="1096" xr:uid="{FE473781-17B1-4B8F-AD3D-7BCAF19A13E6}"/>
    <cellStyle name="60% - Accent5 11" xfId="1097" xr:uid="{DD39DF3F-A0BB-4C01-ABE4-00336FD86789}"/>
    <cellStyle name="60% - Accent5 12" xfId="1098" xr:uid="{D4584ABE-A870-4BD7-A914-E7871EA5F88F}"/>
    <cellStyle name="60% - Accent5 13" xfId="1099" xr:uid="{EAD1571F-F552-43E0-99A8-BBF8C6CD4462}"/>
    <cellStyle name="60% - Accent5 14" xfId="1100" xr:uid="{6070B0C9-F31F-478B-88B7-FD75C54B16DB}"/>
    <cellStyle name="60% - Accent5 15" xfId="1101" xr:uid="{96D3B2E2-18CB-4F18-B60F-3830932656CE}"/>
    <cellStyle name="60% - Accent5 16" xfId="1102" xr:uid="{F3C8850A-8A36-42E0-9D5F-15EA0D604B5B}"/>
    <cellStyle name="60% - Accent5 17" xfId="1103" xr:uid="{C2017E28-D036-4580-9A6E-2304858F8108}"/>
    <cellStyle name="60% - Accent5 18" xfId="1104" xr:uid="{8BE7204D-A071-4010-A6DB-774A58BA952F}"/>
    <cellStyle name="60% - Accent5 19" xfId="1105" xr:uid="{F49ABCAB-AA1D-4ACF-B270-B6EF7C182A81}"/>
    <cellStyle name="60% - Accent5 2" xfId="90" xr:uid="{2B92E760-A708-4ECA-8B7B-1060E3598BF4}"/>
    <cellStyle name="60% - Accent5 2 10" xfId="1107" xr:uid="{37435E0A-BAFC-4EB7-BED0-A0EBA584192B}"/>
    <cellStyle name="60% - Accent5 2 11" xfId="1106" xr:uid="{DD0D7B1B-D885-4187-8392-BD49B10A2422}"/>
    <cellStyle name="60% - Accent5 2 2" xfId="1108" xr:uid="{6BC73A14-B73F-46AC-A628-941B478B866A}"/>
    <cellStyle name="60% - Accent5 2 3" xfId="1109" xr:uid="{A7D187E6-ABB6-4B95-92FF-8F2C216FDAFC}"/>
    <cellStyle name="60% - Accent5 2 4" xfId="1110" xr:uid="{56D67867-FEDD-43FA-8812-4587023898FC}"/>
    <cellStyle name="60% - Accent5 2 5" xfId="1111" xr:uid="{8D8348A9-C73A-48A1-A139-4321EEFB018A}"/>
    <cellStyle name="60% - Accent5 2 6" xfId="1112" xr:uid="{3B95A7A6-1F96-4E41-B833-D12BD08E75FF}"/>
    <cellStyle name="60% - Accent5 2 7" xfId="1113" xr:uid="{1B33DACA-5979-4657-96C3-041613993100}"/>
    <cellStyle name="60% - Accent5 2 8" xfId="1114" xr:uid="{AF594FFA-AC29-40A8-8E5F-0D941934D99F}"/>
    <cellStyle name="60% - Accent5 2 9" xfId="1115" xr:uid="{3F6025AD-25D7-48EC-B6CA-BBBCB5CF3674}"/>
    <cellStyle name="60% - Accent5 20" xfId="1116" xr:uid="{6C7380ED-3D10-4684-95B8-2DEF05E5194A}"/>
    <cellStyle name="60% - Accent5 21" xfId="1117" xr:uid="{11C2BBB3-D174-4871-AE62-64F2AFCF78F7}"/>
    <cellStyle name="60% - Accent5 22" xfId="1118" xr:uid="{612A4F24-CFAD-4BB2-B235-257BC4CD4547}"/>
    <cellStyle name="60% - Accent5 23" xfId="1119" xr:uid="{A6E24A73-93E2-4BE8-A63A-E2C25837B1BF}"/>
    <cellStyle name="60% - Accent5 24" xfId="1120" xr:uid="{D7FF725C-3583-4116-BF8E-1C3876EE594E}"/>
    <cellStyle name="60% - Accent5 25" xfId="1121" xr:uid="{81F6B9D5-8EAB-43C9-A9A7-03D8A6BDE978}"/>
    <cellStyle name="60% - Accent5 26" xfId="1122" xr:uid="{2B93C69F-20A5-4A94-A0CB-98CC6E462F93}"/>
    <cellStyle name="60% - Accent5 27" xfId="1123" xr:uid="{A8C6C3FF-1E1A-45E9-9E9A-6ECC18388CAD}"/>
    <cellStyle name="60% - Accent5 28" xfId="1124" xr:uid="{E24F1F35-CB99-4528-B6E0-DF93679DBDCB}"/>
    <cellStyle name="60% - Accent5 29" xfId="1125" xr:uid="{498464F4-C91E-4120-BA62-2163CDD18923}"/>
    <cellStyle name="60% - Accent5 3" xfId="1126" xr:uid="{1F605A29-EC01-49AA-9E12-37277279F956}"/>
    <cellStyle name="60% - Accent5 3 2" xfId="1127" xr:uid="{DB01CBDF-D27A-44C5-949F-5305521AA801}"/>
    <cellStyle name="60% - Accent5 3 3" xfId="1128" xr:uid="{D68EBBE6-6BAC-4B4E-A4B3-BFBBC50BE1BF}"/>
    <cellStyle name="60% - Accent5 3 4" xfId="1129" xr:uid="{6BFF0AA1-3DFA-4392-A5EA-96208C3E1EE5}"/>
    <cellStyle name="60% - Accent5 30" xfId="1130" xr:uid="{88923BC2-2A11-4B41-81BB-9E87E93E81D0}"/>
    <cellStyle name="60% - Accent5 31" xfId="1131" xr:uid="{E70A9CC0-D569-46F5-952C-B93626ACC597}"/>
    <cellStyle name="60% - Accent5 32" xfId="1132" xr:uid="{82565C90-0E2D-4A76-A5DA-598FE8F46D80}"/>
    <cellStyle name="60% - Accent5 33" xfId="1133" xr:uid="{B8DFF591-7298-4CAC-A7FC-8ED720B34F86}"/>
    <cellStyle name="60% - Accent5 34" xfId="1134" xr:uid="{CA541E44-E98D-488A-BF8F-A56E65B4E574}"/>
    <cellStyle name="60% - Accent5 35" xfId="1135" xr:uid="{484EA4D5-9BDA-45AA-B86F-D305898F0ED8}"/>
    <cellStyle name="60% - Accent5 36" xfId="1136" xr:uid="{0230A0A9-3DCE-408B-B562-CB08919171FF}"/>
    <cellStyle name="60% - Accent5 37" xfId="1137" xr:uid="{404D62FF-DE1B-4E51-8398-9A4846FCB828}"/>
    <cellStyle name="60% - Accent5 38" xfId="1138" xr:uid="{26417340-7952-4487-B69B-21784F0307B5}"/>
    <cellStyle name="60% - Accent5 39" xfId="1139" xr:uid="{9617DD37-9B4E-4631-AE3F-48F1220365C3}"/>
    <cellStyle name="60% - Accent5 4" xfId="1140" xr:uid="{D1C7AD85-E09E-403F-AB7A-E313C6F1D163}"/>
    <cellStyle name="60% - Accent5 40" xfId="1141" xr:uid="{62583A85-15BA-4550-BD81-8DDDAD686FBD}"/>
    <cellStyle name="60% - Accent5 41" xfId="1142" xr:uid="{20A1142B-45C0-421F-97D8-04961D58FDB8}"/>
    <cellStyle name="60% - Accent5 42" xfId="1143" xr:uid="{39DE5A27-401B-4A4F-B898-1948FD9F4098}"/>
    <cellStyle name="60% - Accent5 43" xfId="1144" xr:uid="{13624755-4FC9-4094-A44A-0D9636C29B79}"/>
    <cellStyle name="60% - Accent5 5" xfId="1145" xr:uid="{7BE88BA8-1C31-43F3-A1F0-47B0EC22B258}"/>
    <cellStyle name="60% - Accent5 6" xfId="1146" xr:uid="{3D91BD2D-CC01-4958-821C-D1642B0E1FCE}"/>
    <cellStyle name="60% - Accent5 7" xfId="1147" xr:uid="{5283D5B4-2723-491D-B086-248F80F6741D}"/>
    <cellStyle name="60% - Accent5 8" xfId="1148" xr:uid="{8EA81E78-03CC-43A9-8F36-85E3F4711D78}"/>
    <cellStyle name="60% - Accent5 9" xfId="1149" xr:uid="{40AB2CD5-C8A7-4AFE-9D7B-CDF41327C623}"/>
    <cellStyle name="60% - Accent6 10" xfId="1150" xr:uid="{464F3A3D-7D4C-4D0A-BC68-E699574892B9}"/>
    <cellStyle name="60% - Accent6 11" xfId="1151" xr:uid="{DF398074-F43C-4F34-8CF0-6032603B4D30}"/>
    <cellStyle name="60% - Accent6 12" xfId="1152" xr:uid="{6B571C34-94C6-4334-8CC9-B8FF0450E73F}"/>
    <cellStyle name="60% - Accent6 13" xfId="1153" xr:uid="{85AB43C8-BAB5-4821-B099-9C6DDFF16A35}"/>
    <cellStyle name="60% - Accent6 14" xfId="1154" xr:uid="{1C4B3DCF-D841-4AB9-A9A5-8FFB9F76B44C}"/>
    <cellStyle name="60% - Accent6 15" xfId="1155" xr:uid="{B36340F9-0347-474B-B7F0-F3BFE4E69C4E}"/>
    <cellStyle name="60% - Accent6 16" xfId="1156" xr:uid="{4E7525DD-7553-455A-9B09-D1E192D5FDAB}"/>
    <cellStyle name="60% - Accent6 17" xfId="1157" xr:uid="{89B265ED-E1E5-4681-946A-AF653FE96EE3}"/>
    <cellStyle name="60% - Accent6 18" xfId="1158" xr:uid="{0A81F0D9-4326-4206-A1F4-9B3A7D50B6C0}"/>
    <cellStyle name="60% - Accent6 19" xfId="1159" xr:uid="{EF0DCB57-F94F-42E9-AFFA-9346D9D2D98A}"/>
    <cellStyle name="60% - Accent6 2" xfId="91" xr:uid="{0FEBCAF4-1B91-40EB-A4E4-559819847F21}"/>
    <cellStyle name="60% - Accent6 2 10" xfId="1161" xr:uid="{A2BE9D46-9AF5-40B5-8AFC-1BCF4725BE18}"/>
    <cellStyle name="60% - Accent6 2 11" xfId="1160" xr:uid="{066E7C7B-2A56-45B1-A9F4-836741EF6A64}"/>
    <cellStyle name="60% - Accent6 2 2" xfId="1162" xr:uid="{36D6E2CC-EFA3-44FC-B7A4-946EC5EC2F3C}"/>
    <cellStyle name="60% - Accent6 2 3" xfId="1163" xr:uid="{0C1D6574-161C-4E6E-BD69-067EB05A693D}"/>
    <cellStyle name="60% - Accent6 2 4" xfId="1164" xr:uid="{B1B4347F-FE2F-4AB8-8ED8-70D679098D64}"/>
    <cellStyle name="60% - Accent6 2 5" xfId="1165" xr:uid="{E255234C-11A3-4C31-9EB5-A832162BF030}"/>
    <cellStyle name="60% - Accent6 2 6" xfId="1166" xr:uid="{2F9FEE5A-D105-4E7C-A2E0-F9420D13D139}"/>
    <cellStyle name="60% - Accent6 2 7" xfId="1167" xr:uid="{767EC2CA-5A3A-425C-BE0E-C000DFBF1F9F}"/>
    <cellStyle name="60% - Accent6 2 8" xfId="1168" xr:uid="{8A02C1E4-E1F0-4961-BB55-C2BF843E4D74}"/>
    <cellStyle name="60% - Accent6 2 9" xfId="1169" xr:uid="{C2C5E21B-5E38-4896-9752-E046EEC3A896}"/>
    <cellStyle name="60% - Accent6 20" xfId="1170" xr:uid="{7CA122FA-01A9-4938-A6EF-0DF6D2996B50}"/>
    <cellStyle name="60% - Accent6 21" xfId="1171" xr:uid="{053085FE-CC3A-4179-9D69-4E97C3CC75C6}"/>
    <cellStyle name="60% - Accent6 22" xfId="1172" xr:uid="{A7DA504F-8338-4989-97B5-3D2DC11B6E44}"/>
    <cellStyle name="60% - Accent6 23" xfId="1173" xr:uid="{355832E9-E0B4-4963-9FA4-F9CCA972669A}"/>
    <cellStyle name="60% - Accent6 24" xfId="1174" xr:uid="{150159D9-4DA9-4BEC-B517-5651B54F8A5B}"/>
    <cellStyle name="60% - Accent6 25" xfId="1175" xr:uid="{145B37BE-FFC7-4AA2-B2CA-5A37F12D5C41}"/>
    <cellStyle name="60% - Accent6 26" xfId="1176" xr:uid="{8593348A-1AC5-4967-ADD9-7D2281F1E47D}"/>
    <cellStyle name="60% - Accent6 27" xfId="1177" xr:uid="{76BDCE68-652D-4D87-AFAD-3005B9A4DC43}"/>
    <cellStyle name="60% - Accent6 28" xfId="1178" xr:uid="{8FEBFE3D-61AE-46EC-BB12-EA915F666053}"/>
    <cellStyle name="60% - Accent6 29" xfId="1179" xr:uid="{93CFA769-CEDB-44F3-BBCA-DD13A6249ECA}"/>
    <cellStyle name="60% - Accent6 3" xfId="1180" xr:uid="{CB3BBE04-6B23-459A-8313-BA677CCB91F1}"/>
    <cellStyle name="60% - Accent6 3 2" xfId="1181" xr:uid="{2ACEC6C9-470E-4C1B-96B9-815CCCB99CD0}"/>
    <cellStyle name="60% - Accent6 3 3" xfId="1182" xr:uid="{8FC49459-3890-4E2E-9F5A-2989F6BBC6A9}"/>
    <cellStyle name="60% - Accent6 3 4" xfId="1183" xr:uid="{0DCAD635-BD34-4430-8F8B-C35B77AC3C8D}"/>
    <cellStyle name="60% - Accent6 30" xfId="1184" xr:uid="{5A7E4CF6-6972-439C-9938-45BF7E50A20F}"/>
    <cellStyle name="60% - Accent6 31" xfId="1185" xr:uid="{E61FE4B2-BCA6-4C0E-9810-4FA25BF2239B}"/>
    <cellStyle name="60% - Accent6 32" xfId="1186" xr:uid="{4270E402-91B0-41DB-B4E2-201A1F1DD4C6}"/>
    <cellStyle name="60% - Accent6 33" xfId="1187" xr:uid="{BFA1D7DD-D21C-4FD4-A450-960584339C4E}"/>
    <cellStyle name="60% - Accent6 34" xfId="1188" xr:uid="{7D3852A7-64D1-45A4-91AF-6E85D9E95538}"/>
    <cellStyle name="60% - Accent6 35" xfId="1189" xr:uid="{CED2678B-616A-40DE-B5E4-31898ECAFF9C}"/>
    <cellStyle name="60% - Accent6 36" xfId="1190" xr:uid="{4783BFC6-85DC-4D98-9D13-6209523C4257}"/>
    <cellStyle name="60% - Accent6 37" xfId="1191" xr:uid="{9AD07C5C-70D7-4633-AC3D-370AA1D74655}"/>
    <cellStyle name="60% - Accent6 38" xfId="1192" xr:uid="{23F50FCC-63EC-4DD2-9D9F-363088D8A439}"/>
    <cellStyle name="60% - Accent6 39" xfId="1193" xr:uid="{130EFDA5-7B24-4102-BA36-CF112391614E}"/>
    <cellStyle name="60% - Accent6 4" xfId="1194" xr:uid="{C75B0556-8374-43FB-8E21-FD0133326A9E}"/>
    <cellStyle name="60% - Accent6 40" xfId="1195" xr:uid="{442D8550-9C91-4EEB-ACB2-2791730A31AD}"/>
    <cellStyle name="60% - Accent6 41" xfId="1196" xr:uid="{9726E2CE-FC36-4090-92A6-1293C28B05D2}"/>
    <cellStyle name="60% - Accent6 42" xfId="1197" xr:uid="{D2595C57-FF73-4059-ADBC-E50B669DB45F}"/>
    <cellStyle name="60% - Accent6 43" xfId="1198" xr:uid="{58C744FB-B734-4B0C-BB96-65DB4C5BF993}"/>
    <cellStyle name="60% - Accent6 5" xfId="1199" xr:uid="{BC3A54DD-44F9-4315-BAC1-F4FED263B5E3}"/>
    <cellStyle name="60% - Accent6 6" xfId="1200" xr:uid="{6CB918A0-53D8-4FBA-9ABF-380E7D76CD5C}"/>
    <cellStyle name="60% - Accent6 7" xfId="1201" xr:uid="{0DA6136C-C894-4525-B360-C145699DD4A4}"/>
    <cellStyle name="60% - Accent6 8" xfId="1202" xr:uid="{50F503EC-B68C-4D76-ABBF-109F90D77BFF}"/>
    <cellStyle name="60% - Accent6 9" xfId="1203" xr:uid="{FBDE4B7A-494F-4164-9F0C-51556A305984}"/>
    <cellStyle name="60% - Akzent1" xfId="1204" xr:uid="{94311029-88A9-436B-95C3-2994E6A6D406}"/>
    <cellStyle name="60% - Akzent2" xfId="1205" xr:uid="{46D74797-DA8B-4674-A167-3A7DA9C0685E}"/>
    <cellStyle name="60% - Akzent3" xfId="1206" xr:uid="{FBEFA788-20CA-4879-8E79-5BBF05CD5494}"/>
    <cellStyle name="60% - Akzent4" xfId="1207" xr:uid="{B7C3D2F8-4E1F-49FF-A9C1-E7926BE0DC86}"/>
    <cellStyle name="60% - Akzent5" xfId="1208" xr:uid="{7BABFA03-AA16-4887-8296-7C18EF9A1ACF}"/>
    <cellStyle name="60% - Akzent6" xfId="1209" xr:uid="{EC6F4F29-14C5-418C-9362-501A2045BBAD}"/>
    <cellStyle name="60% - Cor4 2" xfId="1210" xr:uid="{0D33F09E-3848-4994-8D4A-C55E8CE1BF8B}"/>
    <cellStyle name="Accent1" xfId="7" builtinId="29" customBuiltin="1"/>
    <cellStyle name="Accent1 10" xfId="1211" xr:uid="{0EAA8F34-1B23-41E7-8B11-5F57DFE82112}"/>
    <cellStyle name="Accent1 11" xfId="1212" xr:uid="{71B9E65D-DC3A-4D33-AFAE-4B33DEFB8A41}"/>
    <cellStyle name="Accent1 12" xfId="1213" xr:uid="{89222516-B625-47C5-9D5A-85867DC517E9}"/>
    <cellStyle name="Accent1 13" xfId="1214" xr:uid="{DE2397ED-4AD1-43F4-9F16-D99DE6CE0D4E}"/>
    <cellStyle name="Accent1 14" xfId="1215" xr:uid="{D6BABA4C-3B99-4499-ACEA-5E6A469019EC}"/>
    <cellStyle name="Accent1 15" xfId="1216" xr:uid="{1C4DE54F-3B78-48A0-A12E-7499324B89FE}"/>
    <cellStyle name="Accent1 16" xfId="1217" xr:uid="{D444BAF6-13A3-4676-BE61-D8E3A954FEB1}"/>
    <cellStyle name="Accent1 17" xfId="1218" xr:uid="{22375FCA-9DC4-4F5B-91B3-8180884A4D7C}"/>
    <cellStyle name="Accent1 18" xfId="1219" xr:uid="{B18C8018-6AF4-414F-AFB0-9BC288F188D8}"/>
    <cellStyle name="Accent1 19" xfId="1220" xr:uid="{90CAA079-F38F-41B9-BF8C-9A6F63B1BDD7}"/>
    <cellStyle name="Accent1 2" xfId="1221" xr:uid="{63D7826D-7DF7-40CB-A044-6DCD7C6E0C45}"/>
    <cellStyle name="Accent1 2 10" xfId="1222" xr:uid="{92B00776-C0A4-4DE2-AEA8-38C02F936381}"/>
    <cellStyle name="Accent1 2 2" xfId="1223" xr:uid="{27E58A80-EEF5-42FE-88DB-DC4199E0DD4B}"/>
    <cellStyle name="Accent1 2 3" xfId="1224" xr:uid="{89CB03B7-429D-4F72-AD54-1B6B1E207674}"/>
    <cellStyle name="Accent1 2 4" xfId="1225" xr:uid="{E2807939-9873-4F9F-B141-C14DB6D605D0}"/>
    <cellStyle name="Accent1 2 5" xfId="1226" xr:uid="{DA278111-05CC-4580-9740-A67DD3E0AEC6}"/>
    <cellStyle name="Accent1 2 6" xfId="1227" xr:uid="{334DC07F-2CC2-4AAB-8523-80EE06782417}"/>
    <cellStyle name="Accent1 2 7" xfId="1228" xr:uid="{98E992D3-E8B5-49F0-8658-650536140CEF}"/>
    <cellStyle name="Accent1 2 8" xfId="1229" xr:uid="{771CC662-DEBE-426E-A229-DD2DD653ED38}"/>
    <cellStyle name="Accent1 2 9" xfId="1230" xr:uid="{6E0660E7-8041-4F09-BD36-482101CC92E0}"/>
    <cellStyle name="Accent1 20" xfId="1231" xr:uid="{46DD2AF5-D4D8-4A46-8F02-6606EA948080}"/>
    <cellStyle name="Accent1 21" xfId="1232" xr:uid="{8C4E57A4-D11C-4D7B-98F8-35D2E2E59064}"/>
    <cellStyle name="Accent1 22" xfId="1233" xr:uid="{A8D62885-3722-4C30-9F73-2BAE55560E62}"/>
    <cellStyle name="Accent1 23" xfId="1234" xr:uid="{399CA791-C0B7-4B9B-8634-F3F575B085F1}"/>
    <cellStyle name="Accent1 24" xfId="1235" xr:uid="{AE4E398D-F568-45F5-8100-E430DB573E2C}"/>
    <cellStyle name="Accent1 25" xfId="1236" xr:uid="{48C053DD-2451-4819-ADA4-1911B8967C81}"/>
    <cellStyle name="Accent1 26" xfId="1237" xr:uid="{A0011D85-D018-4685-B7EB-39402864A393}"/>
    <cellStyle name="Accent1 27" xfId="1238" xr:uid="{998E786C-3F41-4E26-94E2-E6F074A28862}"/>
    <cellStyle name="Accent1 28" xfId="1239" xr:uid="{06323B3F-A4DD-4617-80CF-B73A350023B5}"/>
    <cellStyle name="Accent1 29" xfId="1240" xr:uid="{FCFD401E-0B0F-4C7C-8CD7-751E4900D37D}"/>
    <cellStyle name="Accent1 3" xfId="1241" xr:uid="{824D8A3F-EE65-4D05-9EFC-63E3E188A31B}"/>
    <cellStyle name="Accent1 3 2" xfId="1242" xr:uid="{52744450-DCDA-4F66-876D-31468EBB06D8}"/>
    <cellStyle name="Accent1 3 3" xfId="1243" xr:uid="{3C10F7DE-B99D-45B8-A115-AC648936D919}"/>
    <cellStyle name="Accent1 3 4" xfId="1244" xr:uid="{FBD4457F-0E5A-48F7-A88E-D00A2C962A67}"/>
    <cellStyle name="Accent1 30" xfId="1245" xr:uid="{4C79574F-0A74-4A0F-BA8D-F846FF8F961C}"/>
    <cellStyle name="Accent1 31" xfId="1246" xr:uid="{8B90280F-9213-4B97-8FB3-3A04E11B8F22}"/>
    <cellStyle name="Accent1 32" xfId="1247" xr:uid="{889F4D57-5BF8-4543-8592-30EAD3DE714F}"/>
    <cellStyle name="Accent1 33" xfId="1248" xr:uid="{474E6FA2-B527-4A99-A89A-CC8738B94954}"/>
    <cellStyle name="Accent1 34" xfId="1249" xr:uid="{3C42645B-DAFC-4722-A6D3-A20C411EA875}"/>
    <cellStyle name="Accent1 35" xfId="1250" xr:uid="{98007850-29BC-4F29-BBD6-D8D96678624A}"/>
    <cellStyle name="Accent1 36" xfId="1251" xr:uid="{65515E43-94C3-496B-AC49-C9D2DC63B2EC}"/>
    <cellStyle name="Accent1 37" xfId="1252" xr:uid="{B28581F8-D53A-480C-9D1E-B56676C207E8}"/>
    <cellStyle name="Accent1 38" xfId="1253" xr:uid="{02440AFF-C149-45BA-9D56-275E4909FED7}"/>
    <cellStyle name="Accent1 39" xfId="1254" xr:uid="{2C3DF44F-4C69-4197-B5AB-657E482013B8}"/>
    <cellStyle name="Accent1 4" xfId="1255" xr:uid="{EDDD7217-F409-49D7-A64F-1457E5FE99C4}"/>
    <cellStyle name="Accent1 40" xfId="1256" xr:uid="{5B028575-F721-40B8-B4DD-F9AC3389176D}"/>
    <cellStyle name="Accent1 41" xfId="1257" xr:uid="{E4A3E133-54DC-4BFA-B35E-46F8983D5D1F}"/>
    <cellStyle name="Accent1 42" xfId="1258" xr:uid="{A43173FD-CCE5-4D81-AB33-BA6BB6941E2E}"/>
    <cellStyle name="Accent1 43" xfId="1259" xr:uid="{470CE267-3A69-4EAC-82F9-099CB2ADEBF2}"/>
    <cellStyle name="Accent1 5" xfId="1260" xr:uid="{5B3389F3-7F60-4D97-B72B-D5FBA68C1FB8}"/>
    <cellStyle name="Accent1 6" xfId="1261" xr:uid="{D9F8ECAB-417F-4E25-8E6A-002A087B9931}"/>
    <cellStyle name="Accent1 7" xfId="1262" xr:uid="{9D970A0F-42FF-480B-9D68-F27107D1F4D8}"/>
    <cellStyle name="Accent1 8" xfId="1263" xr:uid="{C438FD33-B8D1-4ED5-BB67-450049C533EB}"/>
    <cellStyle name="Accent1 9" xfId="1264" xr:uid="{01C6FC70-B5A1-47E9-9098-F3CBBA907AE5}"/>
    <cellStyle name="Accent2" xfId="35" builtinId="33" customBuiltin="1"/>
    <cellStyle name="Accent2 10" xfId="1265" xr:uid="{11AD9E66-BC79-4EE5-AA35-429E71B61F39}"/>
    <cellStyle name="Accent2 11" xfId="1266" xr:uid="{C3684E25-DCF7-4D38-9109-6B1F16674C84}"/>
    <cellStyle name="Accent2 12" xfId="1267" xr:uid="{276F3FEE-06FF-443C-B081-B61E2C858313}"/>
    <cellStyle name="Accent2 13" xfId="1268" xr:uid="{40C6EF37-119D-40D5-8872-2DBD67BA52C8}"/>
    <cellStyle name="Accent2 14" xfId="1269" xr:uid="{DDE52098-D4C6-41F6-B951-E47270F943B9}"/>
    <cellStyle name="Accent2 15" xfId="1270" xr:uid="{D8AA1F99-5280-42F0-A946-3A36A0D93992}"/>
    <cellStyle name="Accent2 16" xfId="1271" xr:uid="{828ECE90-21F3-4514-A6F2-C05B4830AA98}"/>
    <cellStyle name="Accent2 17" xfId="1272" xr:uid="{9D00F3F9-630C-4DBF-B6CB-8C5F0DAE891E}"/>
    <cellStyle name="Accent2 18" xfId="1273" xr:uid="{05378495-8588-458E-8FEE-CC44937E49F2}"/>
    <cellStyle name="Accent2 19" xfId="1274" xr:uid="{033F8470-B464-4235-BDB1-D07EFC1B42FE}"/>
    <cellStyle name="Accent2 2" xfId="1275" xr:uid="{DB218521-BCF6-45E2-9174-E93E801C62A8}"/>
    <cellStyle name="Accent2 2 10" xfId="1276" xr:uid="{A531433D-C5D9-4470-9303-18014872E522}"/>
    <cellStyle name="Accent2 2 2" xfId="1277" xr:uid="{4F324EE7-B9E6-4514-8044-0F4D1B4DA9AB}"/>
    <cellStyle name="Accent2 2 3" xfId="1278" xr:uid="{3D93C16D-A39F-4396-8096-650B0B82900B}"/>
    <cellStyle name="Accent2 2 4" xfId="1279" xr:uid="{4651470B-9387-4AB1-ACE5-75E8428E9BEE}"/>
    <cellStyle name="Accent2 2 5" xfId="1280" xr:uid="{AE40A62A-536B-4199-94A9-26202F05867F}"/>
    <cellStyle name="Accent2 2 6" xfId="1281" xr:uid="{73174F72-01C4-4992-86EF-19E6EBC6C8F3}"/>
    <cellStyle name="Accent2 2 7" xfId="1282" xr:uid="{20AD4C62-6221-4A6E-B118-81005AB821C5}"/>
    <cellStyle name="Accent2 2 8" xfId="1283" xr:uid="{62CEFB93-2E12-4E4B-B5EC-BA81B9577555}"/>
    <cellStyle name="Accent2 2 9" xfId="1284" xr:uid="{5A1D309B-F164-460B-A12D-815A13D5328F}"/>
    <cellStyle name="Accent2 20" xfId="1285" xr:uid="{9EDA1EAB-32B6-42CD-AA02-7A4CF8FB7C01}"/>
    <cellStyle name="Accent2 21" xfId="1286" xr:uid="{EF48EFAF-4798-4E0C-A71E-22188B97B48E}"/>
    <cellStyle name="Accent2 22" xfId="1287" xr:uid="{78B9DA74-0B84-42BF-8CE9-7F5DDEC948AD}"/>
    <cellStyle name="Accent2 23" xfId="1288" xr:uid="{FDA8616F-D678-4C11-B566-D06E1E09B043}"/>
    <cellStyle name="Accent2 24" xfId="1289" xr:uid="{12839254-A1F0-4846-A2AC-3C9BC6500CA9}"/>
    <cellStyle name="Accent2 25" xfId="1290" xr:uid="{6C28362E-7AA8-4CC8-8675-B10E695FA408}"/>
    <cellStyle name="Accent2 26" xfId="1291" xr:uid="{681DAC36-A5EE-4A32-A39B-C0A930DA6D77}"/>
    <cellStyle name="Accent2 27" xfId="1292" xr:uid="{0DD66DE8-0D6C-41E8-BF7F-721785AE8CE6}"/>
    <cellStyle name="Accent2 28" xfId="1293" xr:uid="{1DEB799A-D210-45C8-B5B6-232D6DFBF60A}"/>
    <cellStyle name="Accent2 29" xfId="1294" xr:uid="{32BE5FF7-606D-499E-BBF4-51B2625C873C}"/>
    <cellStyle name="Accent2 3" xfId="1295" xr:uid="{1B6BC11E-A227-4B00-ACB5-3DB37F2C2BA9}"/>
    <cellStyle name="Accent2 3 2" xfId="1296" xr:uid="{0DEB1C7B-9086-4AB7-AECB-62F259D61A97}"/>
    <cellStyle name="Accent2 3 3" xfId="1297" xr:uid="{FF273A3E-166C-416D-9B1E-615D1CBA8281}"/>
    <cellStyle name="Accent2 3 4" xfId="1298" xr:uid="{897946A5-516F-42E3-9D4A-50043E05C2FB}"/>
    <cellStyle name="Accent2 30" xfId="1299" xr:uid="{37C8302A-EB04-4439-B2F3-F99ABB20454F}"/>
    <cellStyle name="Accent2 31" xfId="1300" xr:uid="{F26ADDD6-0F70-44C9-94A0-3834751ACE9C}"/>
    <cellStyle name="Accent2 32" xfId="1301" xr:uid="{5A49928C-AE38-4254-8F6C-7C3BA642C654}"/>
    <cellStyle name="Accent2 33" xfId="1302" xr:uid="{71E19BDA-DDFE-4CA8-9C0A-F2E0D9447559}"/>
    <cellStyle name="Accent2 34" xfId="1303" xr:uid="{16EEB211-E4F7-4527-A4F5-66A9F823C4B7}"/>
    <cellStyle name="Accent2 35" xfId="1304" xr:uid="{8DC25020-DBDC-4FC5-AEB3-9E159DEFD71F}"/>
    <cellStyle name="Accent2 36" xfId="1305" xr:uid="{6B7FBEC8-65AA-4BB1-8632-251B8C778B8C}"/>
    <cellStyle name="Accent2 37" xfId="1306" xr:uid="{2098AB03-44F1-48E2-9A84-68163B6D2819}"/>
    <cellStyle name="Accent2 38" xfId="1307" xr:uid="{EFB78CCE-38B5-4ED9-AE43-7CBDB0FA11AD}"/>
    <cellStyle name="Accent2 39" xfId="1308" xr:uid="{EB05CE72-609A-4B52-9E91-0A4130665F8C}"/>
    <cellStyle name="Accent2 4" xfId="1309" xr:uid="{3A0A7929-D61C-4730-B5C4-B26E8645F0CE}"/>
    <cellStyle name="Accent2 40" xfId="1310" xr:uid="{BB7B7791-FA90-4D21-9DAB-87618BF408A2}"/>
    <cellStyle name="Accent2 41" xfId="1311" xr:uid="{A29836F8-B042-47B0-9DEE-63EEE6F611CB}"/>
    <cellStyle name="Accent2 42" xfId="1312" xr:uid="{FB1BC3D1-C666-4E45-BBFF-202852CC2654}"/>
    <cellStyle name="Accent2 43" xfId="1313" xr:uid="{24D5DFC2-DDEF-424A-87F7-AA1E5527DA78}"/>
    <cellStyle name="Accent2 5" xfId="1314" xr:uid="{DF0251A0-FA6C-4F27-93FA-0E752C39360F}"/>
    <cellStyle name="Accent2 6" xfId="1315" xr:uid="{6FDC0AB5-72C8-4F94-9712-D3F6C36EFF5C}"/>
    <cellStyle name="Accent2 7" xfId="1316" xr:uid="{F8F99374-8A28-4F5B-AC36-DD3ED1A8DDC0}"/>
    <cellStyle name="Accent2 8" xfId="1317" xr:uid="{4E9020EB-E2FC-4163-B7B8-8A5EBD980B7E}"/>
    <cellStyle name="Accent2 9" xfId="1318" xr:uid="{27445024-FD65-4D18-B4F6-4D6E7BEAFE24}"/>
    <cellStyle name="Accent3" xfId="38" builtinId="37" customBuiltin="1"/>
    <cellStyle name="Accent3 10" xfId="1319" xr:uid="{5EAB6501-A325-4ABE-9341-D19639F60C1B}"/>
    <cellStyle name="Accent3 11" xfId="1320" xr:uid="{CFA33F67-9DF6-4AC0-9FE9-BC7815E23B3C}"/>
    <cellStyle name="Accent3 12" xfId="1321" xr:uid="{FD7F5A05-F9B3-4D62-B5EC-89F3278CD0EB}"/>
    <cellStyle name="Accent3 13" xfId="1322" xr:uid="{4062EB6F-04F7-451F-AE5C-FD058E5F2A7F}"/>
    <cellStyle name="Accent3 14" xfId="1323" xr:uid="{57F1CD2D-DF6D-45E2-B997-73895163A544}"/>
    <cellStyle name="Accent3 15" xfId="1324" xr:uid="{672DE83F-B5A6-43CA-9C4F-B28E2C133768}"/>
    <cellStyle name="Accent3 16" xfId="1325" xr:uid="{95F2D635-F250-4363-A198-92A83E27037C}"/>
    <cellStyle name="Accent3 17" xfId="1326" xr:uid="{7C389CC8-4201-4111-A90B-939F8F12771F}"/>
    <cellStyle name="Accent3 18" xfId="1327" xr:uid="{2A38B44E-BA70-4609-AA46-05B8E7049356}"/>
    <cellStyle name="Accent3 19" xfId="1328" xr:uid="{0E1A308E-80D7-4A7E-8BC0-9264F73C132A}"/>
    <cellStyle name="Accent3 2" xfId="1329" xr:uid="{F4774F5A-BCC6-45DB-A999-A243CD2EBC06}"/>
    <cellStyle name="Accent3 2 10" xfId="1330" xr:uid="{7D390D6B-D4E3-4D3D-9F8C-A6EA55398231}"/>
    <cellStyle name="Accent3 2 2" xfId="1331" xr:uid="{06853D72-52B5-4A5E-90B4-0128FF510800}"/>
    <cellStyle name="Accent3 2 3" xfId="1332" xr:uid="{DDB83FD1-EBF3-40B9-BBA6-39AB580914A8}"/>
    <cellStyle name="Accent3 2 4" xfId="1333" xr:uid="{A8883F36-F8E5-4428-8936-C05C9115E1A1}"/>
    <cellStyle name="Accent3 2 5" xfId="1334" xr:uid="{E1DAB1BF-F7DA-4D3D-B42F-DD7F38942FA4}"/>
    <cellStyle name="Accent3 2 6" xfId="1335" xr:uid="{6441C7D3-61DF-47B3-A32D-F258F5D25D59}"/>
    <cellStyle name="Accent3 2 7" xfId="1336" xr:uid="{AFEA77D7-5AC6-40EC-BBB4-FF63A39354A3}"/>
    <cellStyle name="Accent3 2 8" xfId="1337" xr:uid="{05076FDA-2826-4E92-A256-CB7A5464C38A}"/>
    <cellStyle name="Accent3 2 9" xfId="1338" xr:uid="{F58B8B32-10C3-4FF2-91F1-91301D330BE2}"/>
    <cellStyle name="Accent3 20" xfId="1339" xr:uid="{7D69A3E8-57AA-44C8-BA0F-487792AD765A}"/>
    <cellStyle name="Accent3 21" xfId="1340" xr:uid="{3F87DF2D-ACD4-4718-8122-12C69D988AB2}"/>
    <cellStyle name="Accent3 22" xfId="1341" xr:uid="{80E2A7DE-F588-4801-9CD8-3D8E9FBCEECB}"/>
    <cellStyle name="Accent3 23" xfId="1342" xr:uid="{A1969701-6E2A-449F-8BC2-FCE86291CC05}"/>
    <cellStyle name="Accent3 24" xfId="1343" xr:uid="{DB7A9C1B-69C9-4AC5-8797-FBDF148D88B1}"/>
    <cellStyle name="Accent3 25" xfId="1344" xr:uid="{0642C9C8-BEE3-44DD-88D2-D4D6D85ED32C}"/>
    <cellStyle name="Accent3 26" xfId="1345" xr:uid="{3A399B89-8E87-45FF-BC40-3740A3062121}"/>
    <cellStyle name="Accent3 27" xfId="1346" xr:uid="{EB40F96A-746F-456E-9661-6942F85BA0BD}"/>
    <cellStyle name="Accent3 28" xfId="1347" xr:uid="{6F2172CA-40BB-4BEB-A5D7-E896981A8010}"/>
    <cellStyle name="Accent3 29" xfId="1348" xr:uid="{A8241BEC-9201-4226-8D3B-EDE71237D9B3}"/>
    <cellStyle name="Accent3 3" xfId="1349" xr:uid="{09552A19-E8E6-4A5F-AB2B-96384BA947CE}"/>
    <cellStyle name="Accent3 3 2" xfId="1350" xr:uid="{B3BF3034-531D-48A0-BB10-320475D4F72E}"/>
    <cellStyle name="Accent3 3 3" xfId="1351" xr:uid="{27C86C42-DA84-447F-BDDD-F94C0E8B6EDC}"/>
    <cellStyle name="Accent3 3 4" xfId="1352" xr:uid="{6C753FDA-BD14-47DC-847D-1E4B58BD1C11}"/>
    <cellStyle name="Accent3 30" xfId="1353" xr:uid="{501806D1-E87A-4241-B64A-FAA6933F2855}"/>
    <cellStyle name="Accent3 31" xfId="1354" xr:uid="{E2FAFB9F-0F8A-4115-853C-444FEF7D9C8F}"/>
    <cellStyle name="Accent3 32" xfId="1355" xr:uid="{C7D17764-6F40-4AFB-AD8D-95136DC799BF}"/>
    <cellStyle name="Accent3 33" xfId="1356" xr:uid="{6640631F-93B6-4FBE-8951-9B61AE5AA56E}"/>
    <cellStyle name="Accent3 34" xfId="1357" xr:uid="{9AFE7CA3-3904-4C9A-853A-2D330ED2035B}"/>
    <cellStyle name="Accent3 35" xfId="1358" xr:uid="{69233046-B50E-4962-B24B-1C2B4D1EB2EA}"/>
    <cellStyle name="Accent3 36" xfId="1359" xr:uid="{F7C81DA5-0D69-4E80-A3BE-1A816BFCE1D0}"/>
    <cellStyle name="Accent3 37" xfId="1360" xr:uid="{E553A034-FBA2-44E9-B2D8-0BF225C2CDF0}"/>
    <cellStyle name="Accent3 38" xfId="1361" xr:uid="{D478B40C-5056-4D36-84F8-8665458901C3}"/>
    <cellStyle name="Accent3 39" xfId="1362" xr:uid="{5AB1CD75-4C4E-4372-8A3C-B8DC65E18B7A}"/>
    <cellStyle name="Accent3 4" xfId="1363" xr:uid="{F860683B-C885-4DBA-A73B-6AC074944D45}"/>
    <cellStyle name="Accent3 40" xfId="1364" xr:uid="{E36B9D9A-E697-4C7B-BB3C-2313BB7EE59C}"/>
    <cellStyle name="Accent3 41" xfId="1365" xr:uid="{ECBA1D6A-FCA4-4BAA-B988-24F858D43307}"/>
    <cellStyle name="Accent3 42" xfId="1366" xr:uid="{48F7FBB7-8AB8-4C80-BC5D-0F6173D243B8}"/>
    <cellStyle name="Accent3 43" xfId="1367" xr:uid="{1FB0B881-8707-4413-B0F9-301D6F58C93A}"/>
    <cellStyle name="Accent3 5" xfId="1368" xr:uid="{F4AE2D68-55B6-43DE-AE4B-A2C0FF9C896D}"/>
    <cellStyle name="Accent3 6" xfId="1369" xr:uid="{306584A9-D0DC-42AB-AAC3-6EDEAE3C795B}"/>
    <cellStyle name="Accent3 7" xfId="1370" xr:uid="{B0CAE177-2F00-454C-864C-FB440D4B7947}"/>
    <cellStyle name="Accent3 8" xfId="1371" xr:uid="{05CB3454-EC83-4CBF-A071-CF4FD7C25922}"/>
    <cellStyle name="Accent3 9" xfId="1372" xr:uid="{D4A007B6-D7DC-4C2D-827C-F33FEC3E7634}"/>
    <cellStyle name="Accent4" xfId="41" builtinId="41" customBuiltin="1"/>
    <cellStyle name="Accent4 10" xfId="1373" xr:uid="{016264AE-1173-457B-AE2D-9B65A2F3F15B}"/>
    <cellStyle name="Accent4 11" xfId="1374" xr:uid="{0B4A8335-4900-4968-9966-EB5AD2557152}"/>
    <cellStyle name="Accent4 12" xfId="1375" xr:uid="{7A56C98F-EAA3-4F4F-BC8F-90A766BB0DBF}"/>
    <cellStyle name="Accent4 13" xfId="1376" xr:uid="{A23B0387-37E5-40E2-A385-8C0EB7507CFB}"/>
    <cellStyle name="Accent4 14" xfId="1377" xr:uid="{51D5B336-2416-4F4C-9F01-65AE0C874DAC}"/>
    <cellStyle name="Accent4 15" xfId="1378" xr:uid="{867BA5A8-F477-4693-B44D-9A479F460DF8}"/>
    <cellStyle name="Accent4 16" xfId="1379" xr:uid="{70DF48C9-D0F1-45B2-BCD0-197EB157E365}"/>
    <cellStyle name="Accent4 17" xfId="1380" xr:uid="{8D4DE679-AC91-4FB3-9347-5D7FE8EFC675}"/>
    <cellStyle name="Accent4 18" xfId="1381" xr:uid="{7ACB2D0C-BE81-4E09-8FE8-47D6B02F40E8}"/>
    <cellStyle name="Accent4 19" xfId="1382" xr:uid="{24114D39-442C-4648-AD87-E818BFCCCCEC}"/>
    <cellStyle name="Accent4 2" xfId="1383" xr:uid="{6CD2A556-D657-4138-AA6E-D4B259F6E2BF}"/>
    <cellStyle name="Accent4 2 10" xfId="1384" xr:uid="{7F2C854D-480A-4064-9756-0420F38EED7A}"/>
    <cellStyle name="Accent4 2 2" xfId="1385" xr:uid="{F0E4C5E9-75EC-49F4-95EB-086ABDF3FDAA}"/>
    <cellStyle name="Accent4 2 3" xfId="1386" xr:uid="{E41635F5-8BCC-4952-90D4-30C60D146A72}"/>
    <cellStyle name="Accent4 2 4" xfId="1387" xr:uid="{F6C2F5DA-C4B5-4E37-B413-687FE72D5697}"/>
    <cellStyle name="Accent4 2 5" xfId="1388" xr:uid="{DB4977E0-CB79-40AA-BB96-0A501F06740D}"/>
    <cellStyle name="Accent4 2 6" xfId="1389" xr:uid="{5A2F783A-C6C2-4CD8-AEEB-6596FE6235F3}"/>
    <cellStyle name="Accent4 2 7" xfId="1390" xr:uid="{5A8A2241-61DB-42A7-B2F3-0447522DE957}"/>
    <cellStyle name="Accent4 2 8" xfId="1391" xr:uid="{20B46525-E30C-46B5-B9F1-325211640C1D}"/>
    <cellStyle name="Accent4 2 9" xfId="1392" xr:uid="{95F36202-33F8-484C-BAE2-DD7840B5E814}"/>
    <cellStyle name="Accent4 20" xfId="1393" xr:uid="{4FC338B0-9B2F-4324-9912-D10AC9D90B66}"/>
    <cellStyle name="Accent4 21" xfId="1394" xr:uid="{9BE11236-E475-4AFF-8FF3-2FB229E68BBB}"/>
    <cellStyle name="Accent4 22" xfId="1395" xr:uid="{59C03CA4-5175-454D-8015-ADFE190A60AA}"/>
    <cellStyle name="Accent4 23" xfId="1396" xr:uid="{69A0F665-AEEC-4A8C-AE8B-54BCB3B8E12C}"/>
    <cellStyle name="Accent4 24" xfId="1397" xr:uid="{5EECEF86-9B35-49DD-B26E-8049CAD1845C}"/>
    <cellStyle name="Accent4 25" xfId="1398" xr:uid="{76C7BDF3-BCDD-496E-A65C-43E817E20477}"/>
    <cellStyle name="Accent4 26" xfId="1399" xr:uid="{83373E92-239E-4F0D-94EB-771DA99E63A1}"/>
    <cellStyle name="Accent4 27" xfId="1400" xr:uid="{DDA9BCC3-B378-4274-BCE6-FF8EA18CA9AF}"/>
    <cellStyle name="Accent4 28" xfId="1401" xr:uid="{94897EE1-5E05-4411-8FFC-183B712BAF1D}"/>
    <cellStyle name="Accent4 29" xfId="1402" xr:uid="{96FAC031-FB30-4363-BF0C-947F39D3FF9A}"/>
    <cellStyle name="Accent4 3" xfId="1403" xr:uid="{FA6332F3-3D26-4641-A7AB-1A3EEC229630}"/>
    <cellStyle name="Accent4 3 2" xfId="1404" xr:uid="{5E0CA56F-E287-4DFB-9390-C610741C36A4}"/>
    <cellStyle name="Accent4 3 3" xfId="1405" xr:uid="{8B12FB03-7DF0-4273-9709-A96BCFA1BE6D}"/>
    <cellStyle name="Accent4 3 4" xfId="1406" xr:uid="{AE31E791-7FA3-47CE-9C00-20BDBB1DF84A}"/>
    <cellStyle name="Accent4 30" xfId="1407" xr:uid="{77214280-E0ED-4ECA-903B-FB74AD6E7111}"/>
    <cellStyle name="Accent4 31" xfId="1408" xr:uid="{24F23A06-A997-46AF-AEC4-6EAC0F09F3CF}"/>
    <cellStyle name="Accent4 32" xfId="1409" xr:uid="{DAB8FF09-F3A3-4C1F-92F0-2734DA41290D}"/>
    <cellStyle name="Accent4 33" xfId="1410" xr:uid="{FC4A8122-4556-467A-9F77-996089A0FDAF}"/>
    <cellStyle name="Accent4 34" xfId="1411" xr:uid="{8CD47780-B2D8-4ACD-B4CD-D85CB25F64BE}"/>
    <cellStyle name="Accent4 35" xfId="1412" xr:uid="{B1099757-33B0-4355-986A-94C677515C4B}"/>
    <cellStyle name="Accent4 36" xfId="1413" xr:uid="{EABC3B64-1B10-4DE9-A64F-F97D9DDEB554}"/>
    <cellStyle name="Accent4 37" xfId="1414" xr:uid="{DEF59126-3312-4923-A4FD-6C482EA17806}"/>
    <cellStyle name="Accent4 38" xfId="1415" xr:uid="{E525EE6E-7F88-4729-B801-444E66662D83}"/>
    <cellStyle name="Accent4 39" xfId="1416" xr:uid="{27E27758-C512-4833-AC4C-2CCB4933206E}"/>
    <cellStyle name="Accent4 4" xfId="1417" xr:uid="{4F5AA8A0-7E18-4CF2-8E81-B608F0034E8D}"/>
    <cellStyle name="Accent4 40" xfId="1418" xr:uid="{A697C4F6-EFAE-4A27-A95A-2DB7CC0AE8D8}"/>
    <cellStyle name="Accent4 41" xfId="1419" xr:uid="{ADADFBE4-D75B-4EB8-ADCB-A43786D960B6}"/>
    <cellStyle name="Accent4 42" xfId="1420" xr:uid="{82053378-78A4-405E-B597-DDD06AF26A53}"/>
    <cellStyle name="Accent4 43" xfId="1421" xr:uid="{B9BFD25E-EF1C-4C89-B867-4873E278975D}"/>
    <cellStyle name="Accent4 5" xfId="1422" xr:uid="{901CB4B0-F275-433D-8D63-DF095D9BE097}"/>
    <cellStyle name="Accent4 6" xfId="1423" xr:uid="{4ADEB6D9-0442-448B-B543-80FC64D44A30}"/>
    <cellStyle name="Accent4 7" xfId="1424" xr:uid="{F67B9596-36B2-41E1-90A8-A26C375BD4FC}"/>
    <cellStyle name="Accent4 8" xfId="1425" xr:uid="{F3294E6F-3705-4E33-89E7-D75125DCA617}"/>
    <cellStyle name="Accent4 9" xfId="1426" xr:uid="{453415EA-BAC2-46B2-AF16-80757BF93434}"/>
    <cellStyle name="Accent5" xfId="44" builtinId="45" customBuiltin="1"/>
    <cellStyle name="Accent5 10" xfId="1427" xr:uid="{5EB4450D-C3B7-4DE6-A80D-1FF508D9454A}"/>
    <cellStyle name="Accent5 11" xfId="1428" xr:uid="{C299AE05-66D6-4423-90A2-C19E0C1302E3}"/>
    <cellStyle name="Accent5 12" xfId="1429" xr:uid="{BE2728DB-195D-451C-AE8B-B7EEEC799C3F}"/>
    <cellStyle name="Accent5 13" xfId="1430" xr:uid="{2756A7B8-5271-43CF-81ED-B961BF921AC6}"/>
    <cellStyle name="Accent5 14" xfId="1431" xr:uid="{1433E707-2C5D-4725-A068-D802EA3FEA5D}"/>
    <cellStyle name="Accent5 15" xfId="1432" xr:uid="{5EA3ECDF-E58F-4C67-8CDA-91B217A699FC}"/>
    <cellStyle name="Accent5 16" xfId="1433" xr:uid="{5C9D1157-236E-48C5-9CA1-AE076835AD4B}"/>
    <cellStyle name="Accent5 17" xfId="1434" xr:uid="{764F87E6-1DE4-4332-9909-9A92A634889F}"/>
    <cellStyle name="Accent5 18" xfId="1435" xr:uid="{9BD7C2C4-5442-4591-8E81-B0A7F7757AC1}"/>
    <cellStyle name="Accent5 19" xfId="1436" xr:uid="{2DB4BD43-A969-4090-A6DE-A1B9B64867F3}"/>
    <cellStyle name="Accent5 2" xfId="1437" xr:uid="{1FC147B5-17EC-4705-9D54-493FB0A9D1E1}"/>
    <cellStyle name="Accent5 2 10" xfId="1438" xr:uid="{3639D021-E617-45B0-8F74-6ED1A389F03D}"/>
    <cellStyle name="Accent5 2 2" xfId="1439" xr:uid="{88535390-4E51-4C88-9677-A9863A7954A6}"/>
    <cellStyle name="Accent5 2 3" xfId="1440" xr:uid="{FA74D277-0370-4850-92D0-02A946DE20FD}"/>
    <cellStyle name="Accent5 2 4" xfId="1441" xr:uid="{DA144519-85B5-447A-A329-12BEF8528AE7}"/>
    <cellStyle name="Accent5 2 5" xfId="1442" xr:uid="{1597E825-9458-4B05-B5C7-3850DF041F3D}"/>
    <cellStyle name="Accent5 2 6" xfId="1443" xr:uid="{DDB159FF-FF99-4266-A694-52C1B12A8A70}"/>
    <cellStyle name="Accent5 2 7" xfId="1444" xr:uid="{9E450498-5804-4EAE-BA28-2E0D87AF6F6F}"/>
    <cellStyle name="Accent5 2 8" xfId="1445" xr:uid="{E4000501-0370-43EC-88C0-FF771BABB552}"/>
    <cellStyle name="Accent5 2 9" xfId="1446" xr:uid="{9569DAE1-F096-4FDC-8101-93948CE9EAB0}"/>
    <cellStyle name="Accent5 20" xfId="1447" xr:uid="{A33518B0-BC85-472B-BA2B-48637FC102FB}"/>
    <cellStyle name="Accent5 21" xfId="1448" xr:uid="{A59DD307-3028-4A68-8998-397AD0E3AEC1}"/>
    <cellStyle name="Accent5 22" xfId="1449" xr:uid="{A8E69D7E-8188-4BD7-AC92-92B09DC56381}"/>
    <cellStyle name="Accent5 23" xfId="1450" xr:uid="{80D2057E-40E7-477E-8413-3FA4DAF0E350}"/>
    <cellStyle name="Accent5 24" xfId="1451" xr:uid="{73791279-188A-4A2E-AA37-04BA4DE88E27}"/>
    <cellStyle name="Accent5 25" xfId="1452" xr:uid="{A32DE73A-CBF8-4F47-85E7-E8391DDA3BD4}"/>
    <cellStyle name="Accent5 26" xfId="1453" xr:uid="{1EC95233-72A9-43A7-AC2D-AE595D2E55CF}"/>
    <cellStyle name="Accent5 27" xfId="1454" xr:uid="{CEBC487A-10C6-4CAA-B608-71659ABA8640}"/>
    <cellStyle name="Accent5 28" xfId="1455" xr:uid="{A4F27944-05B0-4CA4-8155-C5654065EBBD}"/>
    <cellStyle name="Accent5 29" xfId="1456" xr:uid="{75544162-4584-421A-9EEE-B43213695712}"/>
    <cellStyle name="Accent5 3" xfId="1457" xr:uid="{A86F113B-7D62-41DB-B591-6BA650394B93}"/>
    <cellStyle name="Accent5 3 2" xfId="1458" xr:uid="{8F4AB595-8EE8-4FCD-8F5B-21F5F6E8CEB9}"/>
    <cellStyle name="Accent5 30" xfId="1459" xr:uid="{6C8297F7-8FF1-4DB4-B0FF-E52AB335A0C9}"/>
    <cellStyle name="Accent5 31" xfId="1460" xr:uid="{408EB808-F01F-499E-AB7C-38B333B74F44}"/>
    <cellStyle name="Accent5 32" xfId="1461" xr:uid="{2D8496C8-052E-4FCB-9AE7-519886D68D44}"/>
    <cellStyle name="Accent5 33" xfId="1462" xr:uid="{9DE1F353-7AE5-4C94-829D-BA73C722474E}"/>
    <cellStyle name="Accent5 34" xfId="1463" xr:uid="{241645BF-00F2-4F20-9872-D2F117742CA7}"/>
    <cellStyle name="Accent5 35" xfId="1464" xr:uid="{26C68E60-6711-42B8-A097-F617DD87195D}"/>
    <cellStyle name="Accent5 36" xfId="1465" xr:uid="{387BC07F-5D80-45E0-A5A4-22B0461EE2BD}"/>
    <cellStyle name="Accent5 37" xfId="1466" xr:uid="{97198B19-DCFB-4527-896C-D2B4B16B59A7}"/>
    <cellStyle name="Accent5 38" xfId="1467" xr:uid="{67234153-3F67-4E24-ABE8-4247DAFE6DFF}"/>
    <cellStyle name="Accent5 39" xfId="1468" xr:uid="{0E6DFBFB-E918-4569-8027-0DC678D84C05}"/>
    <cellStyle name="Accent5 4" xfId="1469" xr:uid="{99F300DC-F6A1-45E7-9F6A-603E31DD39AD}"/>
    <cellStyle name="Accent5 40" xfId="1470" xr:uid="{B6350EFD-991B-4014-A1F5-82A4102CECB8}"/>
    <cellStyle name="Accent5 41" xfId="1471" xr:uid="{8B0159A5-F86D-4F9D-81B7-004CAAC431BA}"/>
    <cellStyle name="Accent5 42" xfId="1472" xr:uid="{0B39CF73-FD70-4266-9105-983B64B95836}"/>
    <cellStyle name="Accent5 43" xfId="1473" xr:uid="{2503B9E5-2938-47EA-A2FC-A52C7EC80E88}"/>
    <cellStyle name="Accent5 5" xfId="1474" xr:uid="{6190EACF-B15E-4F5E-9F41-102DBD9BCAE5}"/>
    <cellStyle name="Accent5 6" xfId="1475" xr:uid="{8534DCE6-0B3D-4BBF-B41B-7910029D6A42}"/>
    <cellStyle name="Accent5 7" xfId="1476" xr:uid="{67814FD0-F2F8-4425-892F-96059F3F453A}"/>
    <cellStyle name="Accent5 8" xfId="1477" xr:uid="{7F7EDE3C-6C52-4665-90C8-03B6071673CA}"/>
    <cellStyle name="Accent5 9" xfId="1478" xr:uid="{6EE9ABA1-FCB6-488F-9359-0628F39F100D}"/>
    <cellStyle name="Accent6" xfId="47" builtinId="49" customBuiltin="1"/>
    <cellStyle name="Accent6 10" xfId="1479" xr:uid="{DCD898C2-F197-4967-96CA-D96B96633684}"/>
    <cellStyle name="Accent6 11" xfId="1480" xr:uid="{FC5906AA-5331-41BE-835C-45542DA04267}"/>
    <cellStyle name="Accent6 12" xfId="1481" xr:uid="{5296E637-9A5F-4EC3-AE98-B21BB4B21D9B}"/>
    <cellStyle name="Accent6 13" xfId="1482" xr:uid="{C0100103-F8D1-4659-8C1C-8B0C91D2A573}"/>
    <cellStyle name="Accent6 14" xfId="1483" xr:uid="{F5A8E0BC-92D7-4DF7-9EED-E393713D5C58}"/>
    <cellStyle name="Accent6 15" xfId="1484" xr:uid="{5D664903-8B43-484D-B346-90A16144BE36}"/>
    <cellStyle name="Accent6 16" xfId="1485" xr:uid="{18248FF9-59CB-436F-95A9-340AE5834264}"/>
    <cellStyle name="Accent6 17" xfId="1486" xr:uid="{6FB81CE7-5246-4C70-96EA-DD462C36BD27}"/>
    <cellStyle name="Accent6 18" xfId="1487" xr:uid="{8E7EF306-B244-4045-9E09-2DCB4870FFE0}"/>
    <cellStyle name="Accent6 19" xfId="1488" xr:uid="{100C52E0-017C-44E6-960E-F68B0BF2858C}"/>
    <cellStyle name="Accent6 2" xfId="1489" xr:uid="{2FDD1807-4466-4034-A8AD-08511281B4A6}"/>
    <cellStyle name="Accent6 2 10" xfId="1490" xr:uid="{81FECDCD-2778-489B-8A7F-BB71E681FD74}"/>
    <cellStyle name="Accent6 2 2" xfId="1491" xr:uid="{91FCF4C1-9D0D-409E-BA6C-07F1968C6DF6}"/>
    <cellStyle name="Accent6 2 3" xfId="1492" xr:uid="{05764787-BF3B-4802-97C6-CBC176D7DBD9}"/>
    <cellStyle name="Accent6 2 4" xfId="1493" xr:uid="{16F12241-8B9B-40F7-B2D5-A697E60043AF}"/>
    <cellStyle name="Accent6 2 5" xfId="1494" xr:uid="{23E45214-9332-4324-9315-E297FE19867D}"/>
    <cellStyle name="Accent6 2 6" xfId="1495" xr:uid="{FE7B0F43-F401-4A97-A963-8B66065D1AFE}"/>
    <cellStyle name="Accent6 2 7" xfId="1496" xr:uid="{4D0F6F9C-2445-4936-8695-0A430E979F94}"/>
    <cellStyle name="Accent6 2 8" xfId="1497" xr:uid="{93AF99B8-E8C7-42B8-B267-9F4DE6A12977}"/>
    <cellStyle name="Accent6 2 9" xfId="1498" xr:uid="{430E746E-A17E-4DBE-A0D0-B7B96448ED96}"/>
    <cellStyle name="Accent6 20" xfId="1499" xr:uid="{2D0CBDFB-871C-4CC2-902C-D595EFB457FC}"/>
    <cellStyle name="Accent6 21" xfId="1500" xr:uid="{46E7AF69-0AE5-4A9B-A2FA-1ECDA99E378F}"/>
    <cellStyle name="Accent6 22" xfId="1501" xr:uid="{09430C7B-426D-4E1F-9D96-1286E2E64DC9}"/>
    <cellStyle name="Accent6 23" xfId="1502" xr:uid="{CD029B3F-A87D-406D-A679-0E6FB9A99320}"/>
    <cellStyle name="Accent6 24" xfId="1503" xr:uid="{3D49C6D3-DE70-4F25-939B-F2ECCF577205}"/>
    <cellStyle name="Accent6 25" xfId="1504" xr:uid="{8F290158-A768-44F1-97D3-D76782B5428E}"/>
    <cellStyle name="Accent6 26" xfId="1505" xr:uid="{FF5615D7-FCF0-4528-A657-E07ECA642F6F}"/>
    <cellStyle name="Accent6 27" xfId="1506" xr:uid="{22ADC9EA-8C38-42F4-941D-0B2337748E1C}"/>
    <cellStyle name="Accent6 28" xfId="1507" xr:uid="{498201F7-1796-4C45-AEF1-099EBD839DF0}"/>
    <cellStyle name="Accent6 29" xfId="1508" xr:uid="{0D728D4D-BA17-4079-80D4-D6D7B591D7A5}"/>
    <cellStyle name="Accent6 3" xfId="1509" xr:uid="{DBF557ED-AAD3-487D-8CCD-5F72963523A7}"/>
    <cellStyle name="Accent6 3 2" xfId="1510" xr:uid="{3A415D0F-5DB8-45FD-839D-443E502095DC}"/>
    <cellStyle name="Accent6 3 3" xfId="1511" xr:uid="{01FD5FEB-90FF-4899-ADA0-DD7AA296E809}"/>
    <cellStyle name="Accent6 3 4" xfId="1512" xr:uid="{8C180150-A368-426D-8459-45BDE72F5065}"/>
    <cellStyle name="Accent6 30" xfId="1513" xr:uid="{3E61169E-79F9-4BB8-B395-9D94AB47FA7A}"/>
    <cellStyle name="Accent6 31" xfId="1514" xr:uid="{C633B79D-CAC2-4809-ADCA-739E56F921AF}"/>
    <cellStyle name="Accent6 32" xfId="1515" xr:uid="{3F886B01-5507-496F-8264-29CA04CE32CE}"/>
    <cellStyle name="Accent6 33" xfId="1516" xr:uid="{CBE729EF-108B-4DCB-A497-20CBCCF3EAF6}"/>
    <cellStyle name="Accent6 34" xfId="1517" xr:uid="{272EEE1C-10D2-44C2-9F0B-AC78F1B6AE8E}"/>
    <cellStyle name="Accent6 35" xfId="1518" xr:uid="{12751EBF-9AEB-4796-BF25-8C4DB2F16E41}"/>
    <cellStyle name="Accent6 36" xfId="1519" xr:uid="{3A88CCE1-1F1D-403E-8770-9E3A5FCE5384}"/>
    <cellStyle name="Accent6 37" xfId="1520" xr:uid="{186B6675-56EA-4FD8-B8E3-63DD268145FD}"/>
    <cellStyle name="Accent6 38" xfId="1521" xr:uid="{EE321049-0068-4C32-B475-CA4700FB5EC1}"/>
    <cellStyle name="Accent6 39" xfId="1522" xr:uid="{58C5AA00-CFA4-4CA8-AD14-668618497043}"/>
    <cellStyle name="Accent6 4" xfId="1523" xr:uid="{D2A6A5AE-F6DE-424B-86B5-8B2EEA6D4286}"/>
    <cellStyle name="Accent6 40" xfId="1524" xr:uid="{6854F2FC-7541-4CE6-8428-C2308D08C60C}"/>
    <cellStyle name="Accent6 41" xfId="1525" xr:uid="{0F25966E-069E-48E7-BCB9-BE77D2D1140C}"/>
    <cellStyle name="Accent6 42" xfId="1526" xr:uid="{8C4134CF-EDA2-4CDA-AA11-5BF79ABADF8E}"/>
    <cellStyle name="Accent6 43" xfId="1527" xr:uid="{2C43B214-3012-46FF-A2B2-B9D182A7F8C4}"/>
    <cellStyle name="Accent6 5" xfId="1528" xr:uid="{34529D7F-FD87-4367-A26D-D2D7924876CB}"/>
    <cellStyle name="Accent6 6" xfId="1529" xr:uid="{F9B8DE41-EA4B-4CAC-AE3B-F8A2EDE2CBF1}"/>
    <cellStyle name="Accent6 7" xfId="1530" xr:uid="{A1CAAFB3-DEC8-45AC-9E7A-3B81CEC92BFE}"/>
    <cellStyle name="Accent6 8" xfId="1531" xr:uid="{0A8A40FB-C8DE-43BD-A4A5-EA3D1E3BFC04}"/>
    <cellStyle name="Accent6 9" xfId="1532" xr:uid="{AA30DCF4-3391-419E-978E-21BFDF51AFC2}"/>
    <cellStyle name="AggblueBoldCels" xfId="1533" xr:uid="{E69CC261-2323-4F7D-B381-72B7122AAA0D}"/>
    <cellStyle name="AggblueCels" xfId="1534" xr:uid="{C0573469-BD42-4F3B-8D1C-E3062FF561D4}"/>
    <cellStyle name="AggBoldCells" xfId="1535" xr:uid="{FEF34DB8-8575-4D9A-9C62-54D7D13494A4}"/>
    <cellStyle name="AggCels" xfId="1536" xr:uid="{512A649F-039F-4E9F-96B9-4EFC368645B4}"/>
    <cellStyle name="AggGreen" xfId="1537" xr:uid="{73D7EC1D-9E8D-44C1-B6F2-D9E40897614F}"/>
    <cellStyle name="AggGreen12" xfId="1538" xr:uid="{2A342D22-41F9-4C1C-AF28-C27674DC26AC}"/>
    <cellStyle name="AggOrange" xfId="1539" xr:uid="{CE4DB2B7-4FED-4E3F-A265-520C3D7120EA}"/>
    <cellStyle name="AggOrange9" xfId="1540" xr:uid="{A01A27AD-FAD0-4112-A55A-9C7083D07A93}"/>
    <cellStyle name="AggOrangeLB_2x" xfId="1541" xr:uid="{7B376ADE-3AAB-45BA-A189-084842F87E70}"/>
    <cellStyle name="AggOrangeLBorder" xfId="1542" xr:uid="{A4527185-9D60-4533-8EDE-6F4E865B0748}"/>
    <cellStyle name="AggOrangeRBorder" xfId="1543" xr:uid="{17564D4F-42FB-41CE-9B30-5C20F0D675DE}"/>
    <cellStyle name="Akzent1" xfId="1544" xr:uid="{9B6CF1C9-450C-4F83-9CC9-76E9F33F00EB}"/>
    <cellStyle name="Akzent2" xfId="1545" xr:uid="{ED4CC3A5-B315-4451-A463-1DB7F2329567}"/>
    <cellStyle name="Akzent3" xfId="1546" xr:uid="{14B98E3E-F0F9-477F-B9E0-9946820B8799}"/>
    <cellStyle name="Akzent4" xfId="1547" xr:uid="{15239B9F-90D2-4C1B-8AD5-F0175D8928D4}"/>
    <cellStyle name="Akzent5" xfId="1548" xr:uid="{B31E300B-FA2D-4E74-9B96-0CB49B11BF0A}"/>
    <cellStyle name="Akzent6" xfId="1549" xr:uid="{ADB692B9-D03D-4CE8-880F-36035C4C2A4D}"/>
    <cellStyle name="Ausgabe" xfId="1550" xr:uid="{B583A8DF-B00B-42F9-BE27-81AD0F15FAF7}"/>
    <cellStyle name="Bad" xfId="6" builtinId="27" customBuiltin="1"/>
    <cellStyle name="Bad 10" xfId="1551" xr:uid="{83AC25F6-1113-41FC-A465-EE8492668589}"/>
    <cellStyle name="Bad 11" xfId="1552" xr:uid="{A0C52066-8EFD-47FA-B13B-F363C0924896}"/>
    <cellStyle name="Bad 12" xfId="1553" xr:uid="{283B0097-CEFA-47E1-9F42-A7018911B009}"/>
    <cellStyle name="Bad 13" xfId="1554" xr:uid="{09A9CE53-C46F-4224-BC82-85FCB5F71F84}"/>
    <cellStyle name="Bad 14" xfId="1555" xr:uid="{826B03DD-7018-4389-9FC3-DB7FC4E45BD4}"/>
    <cellStyle name="Bad 15" xfId="1556" xr:uid="{E9CABC06-D815-493A-88AB-E6D09E428DBE}"/>
    <cellStyle name="Bad 16" xfId="1557" xr:uid="{D3F2E2E3-0D48-4A8E-9DCB-BCF467A4441C}"/>
    <cellStyle name="Bad 17" xfId="1558" xr:uid="{087399AC-9797-40D6-8F29-1FBE5C3EA15B}"/>
    <cellStyle name="Bad 18" xfId="1559" xr:uid="{DB9C6663-ADA1-48BA-8CA3-C73357F18D80}"/>
    <cellStyle name="Bad 19" xfId="1560" xr:uid="{E8194B0B-90A4-48F7-875C-3B0F6F164F31}"/>
    <cellStyle name="Bad 2" xfId="1561" xr:uid="{6B9A9922-D90D-4747-BF51-810F04B77796}"/>
    <cellStyle name="Bad 2 10" xfId="1562" xr:uid="{821111CA-BD52-4F4A-B31E-D9CE014F88DA}"/>
    <cellStyle name="Bad 2 2" xfId="1563" xr:uid="{C9BF9EEA-9EFB-43DD-A090-8ECD967F6236}"/>
    <cellStyle name="Bad 2 3" xfId="1564" xr:uid="{C4C0727A-82E1-4ABB-94C8-4DAEC93ACF0A}"/>
    <cellStyle name="Bad 2 4" xfId="1565" xr:uid="{37D94A09-66CC-4D25-B834-9AB8E83AC025}"/>
    <cellStyle name="Bad 2 5" xfId="1566" xr:uid="{FB856932-D68B-46E7-A5D4-E487EA1CD48A}"/>
    <cellStyle name="Bad 2 6" xfId="1567" xr:uid="{4113025F-F7D2-423B-B5DB-64A6EC72E10D}"/>
    <cellStyle name="Bad 2 7" xfId="1568" xr:uid="{C548E594-C68B-4675-A88E-33ED512C9274}"/>
    <cellStyle name="Bad 2 8" xfId="1569" xr:uid="{D63C902D-38F7-488B-B4B5-3C53ECE314C9}"/>
    <cellStyle name="Bad 2 9" xfId="1570" xr:uid="{563587CF-1E66-4371-953F-C82DD276B671}"/>
    <cellStyle name="Bad 20" xfId="1571" xr:uid="{A8A9DCFF-3BE3-481E-94C8-1F0E601439EE}"/>
    <cellStyle name="Bad 21" xfId="1572" xr:uid="{6DADEF44-599C-4031-BB99-03AFBD79888B}"/>
    <cellStyle name="Bad 22" xfId="1573" xr:uid="{8944B2DA-1CD7-49C8-9159-CBCD7999B9EE}"/>
    <cellStyle name="Bad 23" xfId="1574" xr:uid="{82AFA48F-BD2D-4E7D-8518-E97FA24560D2}"/>
    <cellStyle name="Bad 24" xfId="1575" xr:uid="{76519AFA-B9A0-40B9-A760-304660D531A2}"/>
    <cellStyle name="Bad 25" xfId="1576" xr:uid="{3A721A6B-4634-4345-BC8E-95E86C69B62F}"/>
    <cellStyle name="Bad 26" xfId="1577" xr:uid="{509FBA75-5E06-4E79-934B-EE06DECC5AC6}"/>
    <cellStyle name="Bad 27" xfId="1578" xr:uid="{729DAAFC-76DA-4937-B247-157A0C630206}"/>
    <cellStyle name="Bad 28" xfId="1579" xr:uid="{FE033628-F77E-402F-9118-13BED6DB7457}"/>
    <cellStyle name="Bad 29" xfId="1580" xr:uid="{CCF5C324-C801-4A1C-B1DD-BD96F3BF70C3}"/>
    <cellStyle name="Bad 3" xfId="1581" xr:uid="{3BDDBD4C-5773-4F44-843C-09549B7D811C}"/>
    <cellStyle name="Bad 3 2" xfId="1582" xr:uid="{4211BA61-B7DA-4B2D-87B7-8A7E7273C120}"/>
    <cellStyle name="Bad 3 3" xfId="1583" xr:uid="{F731369D-B828-464D-8804-49A13D95FDBB}"/>
    <cellStyle name="Bad 3 4" xfId="1584" xr:uid="{1C46832C-B411-476B-8B86-78A2A83C8064}"/>
    <cellStyle name="Bad 30" xfId="1585" xr:uid="{4D6B2C46-B51E-478F-83A9-8EEE43C0A4E4}"/>
    <cellStyle name="Bad 31" xfId="1586" xr:uid="{68123110-4564-434A-A108-B2C201221B2C}"/>
    <cellStyle name="Bad 32" xfId="1587" xr:uid="{08621CDB-EEC6-41D9-BE45-1BBFFE4635A3}"/>
    <cellStyle name="Bad 33" xfId="1588" xr:uid="{D630FB82-D7E6-46C9-81B4-0A83DBEAF16A}"/>
    <cellStyle name="Bad 34" xfId="1589" xr:uid="{4AF3ED7B-813D-4757-BBDA-BE899CEB7E59}"/>
    <cellStyle name="Bad 35" xfId="1590" xr:uid="{20634D56-52EC-4DEE-99B8-FC22CD5E57DA}"/>
    <cellStyle name="Bad 36" xfId="1591" xr:uid="{190D955D-8306-4DF6-A7C8-77BF96A6DCB7}"/>
    <cellStyle name="Bad 37" xfId="1592" xr:uid="{C3740913-1E36-48D4-A93F-CE873BEA0085}"/>
    <cellStyle name="Bad 38" xfId="1593" xr:uid="{186869DF-786E-4273-BAC3-CC4F3F8AAC6B}"/>
    <cellStyle name="Bad 39" xfId="1594" xr:uid="{749ABFCF-CCAA-4ED1-A39F-6D56D862CBF4}"/>
    <cellStyle name="Bad 4" xfId="1595" xr:uid="{5DE63164-F15E-466B-A270-FABC9645B58E}"/>
    <cellStyle name="Bad 40" xfId="1596" xr:uid="{1186DD9B-34CB-4C4F-A9AB-9885C4CCC04D}"/>
    <cellStyle name="Bad 41" xfId="1597" xr:uid="{7304649E-3F7E-4702-A459-D72175553CCB}"/>
    <cellStyle name="Bad 42" xfId="1598" xr:uid="{1CF391A2-74E9-475E-AC03-1E2489AE84B2}"/>
    <cellStyle name="Bad 43" xfId="1599" xr:uid="{BC7C482C-C14F-4749-9CFA-ABCF84CAB42D}"/>
    <cellStyle name="Bad 44" xfId="1600" xr:uid="{B5C10479-4AA7-4A65-962B-B035180D20DB}"/>
    <cellStyle name="Bad 5" xfId="1601" xr:uid="{E4DFC6FC-059C-4DF0-9EA6-22E78AB1672F}"/>
    <cellStyle name="Bad 6" xfId="1602" xr:uid="{814CA925-E0D4-44AE-8762-13AFDA96D36D}"/>
    <cellStyle name="Bad 7" xfId="1603" xr:uid="{F189CB7C-5576-48E8-8D5F-3CDFD95A4A8F}"/>
    <cellStyle name="Bad 8" xfId="1604" xr:uid="{A984DF30-B8FA-4152-80E2-E50983EC0310}"/>
    <cellStyle name="Bad 9" xfId="1605" xr:uid="{27BFEFD2-E7DF-49BC-81A3-FC20081AD115}"/>
    <cellStyle name="Berechnung" xfId="1606" xr:uid="{AD35023F-5EF9-406E-8DA2-12292855A20C}"/>
    <cellStyle name="Bold GHG Numbers (0.00)" xfId="1607" xr:uid="{20035A62-57AE-4304-908B-D148A2104DED}"/>
    <cellStyle name="Calculation" xfId="27" builtinId="22" customBuiltin="1"/>
    <cellStyle name="Calculation 10" xfId="1608" xr:uid="{1EB48C65-0665-4F63-B594-5283A3D2EB3F}"/>
    <cellStyle name="Calculation 11" xfId="1609" xr:uid="{9E87E459-01F8-43DD-8E0B-02936BE0ADB0}"/>
    <cellStyle name="Calculation 12" xfId="1610" xr:uid="{363CB2B4-04CB-416B-A2A5-0CACFDC8EAAB}"/>
    <cellStyle name="Calculation 13" xfId="1611" xr:uid="{5AC1B7B8-B50C-498B-89E0-B028101685B7}"/>
    <cellStyle name="Calculation 14" xfId="1612" xr:uid="{DDF64FED-B13D-413E-80DA-7C9D35CF8853}"/>
    <cellStyle name="Calculation 15" xfId="1613" xr:uid="{49CBEF60-9DB0-4C76-B127-165F5F7D1616}"/>
    <cellStyle name="Calculation 16" xfId="1614" xr:uid="{16070EED-C939-4002-9D22-CF5878D3E841}"/>
    <cellStyle name="Calculation 17" xfId="1615" xr:uid="{39C534D3-E55C-4EAC-B950-4F2910C4B906}"/>
    <cellStyle name="Calculation 18" xfId="1616" xr:uid="{D999FBC8-BFCE-44F6-8DD7-C5783A21A7D8}"/>
    <cellStyle name="Calculation 19" xfId="1617" xr:uid="{76C7BF78-169B-4193-A587-5E86DE9FAFCE}"/>
    <cellStyle name="Calculation 2" xfId="1618" xr:uid="{0C26FE36-BE54-417A-88B5-E5090CD4E473}"/>
    <cellStyle name="Calculation 2 10" xfId="1619" xr:uid="{11DBA058-7AB7-49EA-A250-06928E95023E}"/>
    <cellStyle name="Calculation 2 2" xfId="1620" xr:uid="{2654348C-61E2-40B1-8CAE-5686B356FAA3}"/>
    <cellStyle name="Calculation 2 3" xfId="1621" xr:uid="{2B74C49A-9FFF-47A1-8126-8A16FB5C209A}"/>
    <cellStyle name="Calculation 2 4" xfId="1622" xr:uid="{C6585149-2A41-40F4-A39D-2D3BA4DB68CC}"/>
    <cellStyle name="Calculation 2 5" xfId="1623" xr:uid="{8E24801C-F072-47B2-A8F4-751A71907E0E}"/>
    <cellStyle name="Calculation 2 6" xfId="1624" xr:uid="{7FB4C6C8-A9DF-40C8-BE19-AEB0977450E1}"/>
    <cellStyle name="Calculation 2 7" xfId="1625" xr:uid="{0CABFA58-180C-4A0D-B262-E7F7DF0187F5}"/>
    <cellStyle name="Calculation 2 8" xfId="1626" xr:uid="{0B2E22F5-9878-4647-923D-03D30CD9EAF8}"/>
    <cellStyle name="Calculation 2 9" xfId="1627" xr:uid="{2E2AB031-4183-47C7-9DEA-7D7FA0813EAB}"/>
    <cellStyle name="Calculation 20" xfId="1628" xr:uid="{2C45A880-67AC-47DF-8A27-4D438FAAD047}"/>
    <cellStyle name="Calculation 21" xfId="1629" xr:uid="{3D0DD48D-C660-4BCC-A704-F6CAC1871D77}"/>
    <cellStyle name="Calculation 22" xfId="1630" xr:uid="{560CE132-AB48-4C9E-8C4D-B9C2F32458DF}"/>
    <cellStyle name="Calculation 23" xfId="1631" xr:uid="{1E018172-5798-4338-9D2C-A50434246CE1}"/>
    <cellStyle name="Calculation 24" xfId="1632" xr:uid="{27B2136E-E039-4DD1-B7E2-E641FA453444}"/>
    <cellStyle name="Calculation 25" xfId="1633" xr:uid="{6F7161CB-16BA-4A18-B9F4-969D397B447C}"/>
    <cellStyle name="Calculation 26" xfId="1634" xr:uid="{94FF132B-ECE5-49A1-99F1-DAD789BAF402}"/>
    <cellStyle name="Calculation 27" xfId="1635" xr:uid="{6C8533E4-3C2B-423D-BDC5-6C4D64A7B79C}"/>
    <cellStyle name="Calculation 28" xfId="1636" xr:uid="{6A738F18-7F69-468B-BBAB-B2B5A1405C80}"/>
    <cellStyle name="Calculation 29" xfId="1637" xr:uid="{23DD0EBE-D6CE-46C2-A956-E1E2DDC359B1}"/>
    <cellStyle name="Calculation 3" xfId="1638" xr:uid="{AD68B6AF-D0DC-4F68-A80A-055D266B6743}"/>
    <cellStyle name="Calculation 3 2" xfId="1639" xr:uid="{B704F8BF-9902-46C0-A255-29F38408EDAC}"/>
    <cellStyle name="Calculation 3 3" xfId="1640" xr:uid="{9FE839F4-D075-41C6-98D1-32855EDA32ED}"/>
    <cellStyle name="Calculation 3 4" xfId="1641" xr:uid="{225AAD0A-180B-46A0-90C2-7B18077C25EF}"/>
    <cellStyle name="Calculation 30" xfId="1642" xr:uid="{E94AE335-CDD8-4B03-93EA-ADA0DF6A6488}"/>
    <cellStyle name="Calculation 31" xfId="1643" xr:uid="{6A8578E6-7938-4215-B133-F8D9142EB937}"/>
    <cellStyle name="Calculation 32" xfId="1644" xr:uid="{26C0822A-42AC-41A5-A6C0-DCE1EF375A24}"/>
    <cellStyle name="Calculation 33" xfId="1645" xr:uid="{2FC77D14-5E39-454C-81BB-B130D288B978}"/>
    <cellStyle name="Calculation 34" xfId="1646" xr:uid="{82360CDD-2AC8-4338-BED5-033AD156FB91}"/>
    <cellStyle name="Calculation 35" xfId="1647" xr:uid="{2F849558-47F5-4D12-A9FA-A199A6876440}"/>
    <cellStyle name="Calculation 36" xfId="1648" xr:uid="{6B617AEC-6787-4937-9A42-0C451C9D2014}"/>
    <cellStyle name="Calculation 37" xfId="1649" xr:uid="{48A16A29-AE54-45D8-A588-33F06C2C289B}"/>
    <cellStyle name="Calculation 38" xfId="1650" xr:uid="{DEF80535-2AA8-4ED3-860C-E10162328577}"/>
    <cellStyle name="Calculation 39" xfId="1651" xr:uid="{E64AAC57-9A63-4D92-8207-DF17457B3B3D}"/>
    <cellStyle name="Calculation 4" xfId="1652" xr:uid="{A40680F2-5C87-4AD8-B0AF-91D852E82E1E}"/>
    <cellStyle name="Calculation 40" xfId="1653" xr:uid="{196E8C05-C708-4175-B5F3-23446183522D}"/>
    <cellStyle name="Calculation 41" xfId="1654" xr:uid="{4575CD26-4BDC-48A1-B878-AB1B96F7A578}"/>
    <cellStyle name="Calculation 42" xfId="1655" xr:uid="{728C7FC0-F36A-4CE2-8095-B11B976CE61F}"/>
    <cellStyle name="Calculation 43" xfId="1656" xr:uid="{0FE9FF63-ED97-41F7-9EB8-915BB594B838}"/>
    <cellStyle name="Calculation 5" xfId="1657" xr:uid="{DD7CF978-20A0-4AF9-8BBD-0222B06268B1}"/>
    <cellStyle name="Calculation 6" xfId="1658" xr:uid="{22AA0336-02A8-4174-AC30-40746D3E91BA}"/>
    <cellStyle name="Calculation 7" xfId="1659" xr:uid="{D4137726-18A4-47FA-A554-CC24398D2631}"/>
    <cellStyle name="Calculation 8" xfId="1660" xr:uid="{B395BCE0-24DE-4BC8-BF6B-8071A45A3DD8}"/>
    <cellStyle name="Calculation 9" xfId="1661" xr:uid="{F616D345-6E90-4CC2-811B-778557B5857D}"/>
    <cellStyle name="Check Cell" xfId="29" builtinId="23" customBuiltin="1"/>
    <cellStyle name="Check Cell 10" xfId="1662" xr:uid="{867A6F55-5345-4D5F-B24F-22443F40C951}"/>
    <cellStyle name="Check Cell 11" xfId="1663" xr:uid="{E72D59DA-6DD8-4EDE-A032-9E8EAC35E582}"/>
    <cellStyle name="Check Cell 12" xfId="1664" xr:uid="{08386585-E1BF-4C8A-8B40-BDB97DA7B2EF}"/>
    <cellStyle name="Check Cell 13" xfId="1665" xr:uid="{3F1196AE-A6F8-4F78-A057-35CBDFDC4A33}"/>
    <cellStyle name="Check Cell 14" xfId="1666" xr:uid="{4E22963C-4544-4FE4-86EA-5BFB76D413E0}"/>
    <cellStyle name="Check Cell 15" xfId="1667" xr:uid="{81B7501E-CC57-4FE1-90AD-E7A898AA2E22}"/>
    <cellStyle name="Check Cell 16" xfId="1668" xr:uid="{6B6BDD55-89C7-47B4-B277-4EBBE402ADAC}"/>
    <cellStyle name="Check Cell 17" xfId="1669" xr:uid="{EE92598C-B937-4940-9A89-EDBEADE702B0}"/>
    <cellStyle name="Check Cell 18" xfId="1670" xr:uid="{86C73A0D-4DFF-4007-A419-0FAEF3C2BCAE}"/>
    <cellStyle name="Check Cell 19" xfId="1671" xr:uid="{E77F6920-5998-4532-9A9D-62F96B3BFB87}"/>
    <cellStyle name="Check Cell 2" xfId="1672" xr:uid="{0ACD1A63-7839-4D5A-A2B2-AF709183FD2E}"/>
    <cellStyle name="Check Cell 2 10" xfId="1673" xr:uid="{6B30D835-901B-431D-ABB2-82597D84CD4C}"/>
    <cellStyle name="Check Cell 2 2" xfId="1674" xr:uid="{72C2D2D2-4469-4AF1-94C5-F7BA3EDDF14E}"/>
    <cellStyle name="Check Cell 2 3" xfId="1675" xr:uid="{DF2853CA-10F8-4C08-96F4-4324BF6E608E}"/>
    <cellStyle name="Check Cell 2 4" xfId="1676" xr:uid="{BDDA9752-AC82-4A47-B6E3-3D77320C6E67}"/>
    <cellStyle name="Check Cell 2 5" xfId="1677" xr:uid="{C630EF10-4BE1-4097-A7F1-8AA209E01355}"/>
    <cellStyle name="Check Cell 2 6" xfId="1678" xr:uid="{F5975770-8FA0-4714-A57F-8759CC91F2F7}"/>
    <cellStyle name="Check Cell 2 7" xfId="1679" xr:uid="{1A45DBEC-4561-487C-A114-E7B2BC3CD3C6}"/>
    <cellStyle name="Check Cell 2 8" xfId="1680" xr:uid="{63633E6E-BECF-48F3-8747-78A756AD889B}"/>
    <cellStyle name="Check Cell 2 9" xfId="1681" xr:uid="{7C017AFA-BA91-4CA3-9C88-04215740B5C0}"/>
    <cellStyle name="Check Cell 20" xfId="1682" xr:uid="{57218BEC-FD33-4ABE-A950-9DE2E0B297C8}"/>
    <cellStyle name="Check Cell 21" xfId="1683" xr:uid="{F5BD64F0-08EA-4E25-9589-448BF7E5DCCA}"/>
    <cellStyle name="Check Cell 22" xfId="1684" xr:uid="{E50A0194-D8D0-40BA-9569-C29AB0652358}"/>
    <cellStyle name="Check Cell 23" xfId="1685" xr:uid="{2A2BA239-58B6-4CA5-A0BD-21D5D5B976A3}"/>
    <cellStyle name="Check Cell 24" xfId="1686" xr:uid="{9AD0B35F-B30C-4FF9-A1C6-B7816F11FDFF}"/>
    <cellStyle name="Check Cell 25" xfId="1687" xr:uid="{F4937651-6298-4517-9D39-CBA35E7B7EEF}"/>
    <cellStyle name="Check Cell 26" xfId="1688" xr:uid="{F9F5DBE7-3AA3-4B33-BA31-F105844001AB}"/>
    <cellStyle name="Check Cell 27" xfId="1689" xr:uid="{19995AD4-2605-45AE-9F83-695F3BB138E8}"/>
    <cellStyle name="Check Cell 28" xfId="1690" xr:uid="{0D72EECC-147E-413F-AD1E-6057CA694D9D}"/>
    <cellStyle name="Check Cell 29" xfId="1691" xr:uid="{BA897C96-F5C0-4176-87E0-7EFA9BD77969}"/>
    <cellStyle name="Check Cell 3" xfId="1692" xr:uid="{5F583F0D-1BF6-4643-A1A8-6AD02A4CFE75}"/>
    <cellStyle name="Check Cell 3 2" xfId="1693" xr:uid="{B1C4ECB1-2EBA-455A-8E90-86CA96984021}"/>
    <cellStyle name="Check Cell 30" xfId="1694" xr:uid="{D7A25EB8-F0EA-469D-BBAB-A1141B00DC9A}"/>
    <cellStyle name="Check Cell 31" xfId="1695" xr:uid="{172DEE94-0542-45DE-B2F7-09CBF8D8CA61}"/>
    <cellStyle name="Check Cell 32" xfId="1696" xr:uid="{7E1E2815-5385-4D60-B6B3-7364F2472874}"/>
    <cellStyle name="Check Cell 33" xfId="1697" xr:uid="{722A4230-508B-4230-989B-C1BA5374912A}"/>
    <cellStyle name="Check Cell 34" xfId="1698" xr:uid="{D6D12780-CE73-4C23-8078-E591BB9D5AFF}"/>
    <cellStyle name="Check Cell 35" xfId="1699" xr:uid="{EAC59E05-FB11-4E30-8367-B7A009BC3751}"/>
    <cellStyle name="Check Cell 36" xfId="1700" xr:uid="{89E74208-48E0-46CB-ABE8-F1E5990E7388}"/>
    <cellStyle name="Check Cell 37" xfId="1701" xr:uid="{E7EBB687-B938-490D-941B-A27583FC885C}"/>
    <cellStyle name="Check Cell 38" xfId="1702" xr:uid="{47264884-9F16-4282-A5E7-D3D44720C2E1}"/>
    <cellStyle name="Check Cell 39" xfId="1703" xr:uid="{B59054DB-495F-4159-9667-1D409419A8E1}"/>
    <cellStyle name="Check Cell 4" xfId="1704" xr:uid="{FCD30EA1-2B48-4ABF-B035-E115781246A8}"/>
    <cellStyle name="Check Cell 40" xfId="1705" xr:uid="{8B37BE46-0254-4770-823D-90827FBA4CA5}"/>
    <cellStyle name="Check Cell 41" xfId="1706" xr:uid="{2A1239FA-6A37-4B38-8EB7-CFB722EEB930}"/>
    <cellStyle name="Check Cell 42" xfId="1707" xr:uid="{22799496-8405-4A64-A1B3-B22FFD152996}"/>
    <cellStyle name="Check Cell 43" xfId="1708" xr:uid="{EA7F501B-B31E-4BC7-87F2-59F54E367990}"/>
    <cellStyle name="Check Cell 5" xfId="1709" xr:uid="{C3B1488D-D695-4C47-8601-495E219F0315}"/>
    <cellStyle name="Check Cell 6" xfId="1710" xr:uid="{C6B1D75D-FB97-4847-821B-E395D3BDC815}"/>
    <cellStyle name="Check Cell 7" xfId="1711" xr:uid="{1DFBAE54-7441-4E47-837B-667F86D9ED28}"/>
    <cellStyle name="Check Cell 8" xfId="1712" xr:uid="{175588CE-4BAB-45C9-A461-69B463559562}"/>
    <cellStyle name="Check Cell 9" xfId="1713" xr:uid="{83780D5F-66CB-45C0-9802-557C8AF66C0D}"/>
    <cellStyle name="coin" xfId="1714" xr:uid="{BC012E02-637E-481B-8BBC-96E24A59E0C6}"/>
    <cellStyle name="Comma [0] 2 10" xfId="1715" xr:uid="{49D5ADB4-BB37-4ABF-B140-B21D79156383}"/>
    <cellStyle name="Comma [0] 2 2" xfId="1716" xr:uid="{D21C64FD-FAF8-4373-8631-D6F4E7389DA8}"/>
    <cellStyle name="Comma [0] 2 3" xfId="1717" xr:uid="{DCD3AA8F-C810-4450-A551-3FA0D0979B3A}"/>
    <cellStyle name="Comma [0] 2 4" xfId="1718" xr:uid="{CA5F5930-18B0-4CDE-9A48-6FC7BDF2637E}"/>
    <cellStyle name="Comma [0] 2 5" xfId="1719" xr:uid="{42672BE8-1E7A-4B38-96CC-A45FA74EABA0}"/>
    <cellStyle name="Comma [0] 2 6" xfId="1720" xr:uid="{288379F6-CD7C-4B60-B8A1-23C1E90E6DCC}"/>
    <cellStyle name="Comma [0] 2 7" xfId="1721" xr:uid="{8B17D2E9-4E2B-48FF-84A4-4E26ED92676B}"/>
    <cellStyle name="Comma [0] 2 8" xfId="1722" xr:uid="{552103D7-B845-410E-BC18-6BEF50445E99}"/>
    <cellStyle name="Comma [0] 2 9" xfId="1723" xr:uid="{1FA2929D-4710-45DF-8F5C-6FE562713CD1}"/>
    <cellStyle name="Comma 10" xfId="1724" xr:uid="{6E99F2EA-E27E-4E99-BD3E-57CD3609BB47}"/>
    <cellStyle name="Comma 10 2" xfId="1725" xr:uid="{3B31D446-4F90-4DAD-AD5D-FC903124F327}"/>
    <cellStyle name="Comma 10 2 10" xfId="1726" xr:uid="{F1EED4D0-3A2E-4E69-A657-8D2A1C625BCD}"/>
    <cellStyle name="Comma 10 2 11" xfId="1727" xr:uid="{9A5E1F55-5DA9-414E-AB0C-49649131486B}"/>
    <cellStyle name="Comma 10 2 12" xfId="1728" xr:uid="{FD01B4A3-BD5B-49A9-BDEF-585F9D548283}"/>
    <cellStyle name="Comma 10 2 13" xfId="1729" xr:uid="{F066E8C1-4517-4365-95C6-9B3C985AC497}"/>
    <cellStyle name="Comma 10 2 14" xfId="1730" xr:uid="{273FD26A-BA93-4863-A107-4E198C84C7C4}"/>
    <cellStyle name="Comma 10 2 15" xfId="1731" xr:uid="{A6B35517-A891-466E-89A9-E7C549C4172C}"/>
    <cellStyle name="Comma 10 2 16" xfId="1732" xr:uid="{6259A229-5757-4C25-AE93-7F6EE905A2FE}"/>
    <cellStyle name="Comma 10 2 17" xfId="1733" xr:uid="{C2DF5CCC-9EC9-4B05-9477-A8F537B7A057}"/>
    <cellStyle name="Comma 10 2 2" xfId="1734" xr:uid="{24D0A72D-CD3E-4D97-8B71-40978332B010}"/>
    <cellStyle name="Comma 10 2 3" xfId="1735" xr:uid="{D73F2867-A8C0-40EC-BB76-4692049E8D27}"/>
    <cellStyle name="Comma 10 2 4" xfId="1736" xr:uid="{CB988689-A3DC-425F-8D25-EF170A53E463}"/>
    <cellStyle name="Comma 10 2 5" xfId="1737" xr:uid="{B71C92B4-B64F-461A-9860-85FEE00E965C}"/>
    <cellStyle name="Comma 10 2 6" xfId="1738" xr:uid="{C8F1F306-A1BF-4901-8804-CC4BD1A5D3B7}"/>
    <cellStyle name="Comma 10 2 7" xfId="1739" xr:uid="{A64D35E8-35A5-43DF-B25E-C62F8B9A0899}"/>
    <cellStyle name="Comma 10 2 8" xfId="1740" xr:uid="{E6D17AD9-9A05-4D31-9F48-B81A0ECD3F63}"/>
    <cellStyle name="Comma 10 2 9" xfId="1741" xr:uid="{9E9D6B3A-13FB-40B9-B524-3689FE95673D}"/>
    <cellStyle name="Comma 10 3" xfId="1742" xr:uid="{496351B9-132C-4F0E-AC58-E226103293EE}"/>
    <cellStyle name="Comma 10 3 10" xfId="1743" xr:uid="{A77F7816-FA19-47D8-8014-4269C7D07A60}"/>
    <cellStyle name="Comma 10 3 11" xfId="1744" xr:uid="{385708B4-5FFF-4ED7-83E6-9D9334EA4A26}"/>
    <cellStyle name="Comma 10 3 12" xfId="1745" xr:uid="{E97CACA6-EB54-4453-B1B7-9DBA82ACCA73}"/>
    <cellStyle name="Comma 10 3 13" xfId="1746" xr:uid="{BE530AFD-6E82-4B24-9FBD-85AB8442BBFF}"/>
    <cellStyle name="Comma 10 3 14" xfId="1747" xr:uid="{3A041815-33B3-4117-AF2E-7399F12C0603}"/>
    <cellStyle name="Comma 10 3 15" xfId="1748" xr:uid="{D5425E55-F829-4894-9E1C-01190D125B4D}"/>
    <cellStyle name="Comma 10 3 16" xfId="1749" xr:uid="{8EE6CEB1-74EB-473E-A4E5-B59E059253CC}"/>
    <cellStyle name="Comma 10 3 17" xfId="1750" xr:uid="{44F0A152-2CD7-4D22-BA13-04A5C7C62ED6}"/>
    <cellStyle name="Comma 10 3 2" xfId="1751" xr:uid="{A50F5833-EE19-4CD4-B058-8F828111C04C}"/>
    <cellStyle name="Comma 10 3 3" xfId="1752" xr:uid="{9DDBC2C8-2629-4C2A-B549-3CF6F74A28C3}"/>
    <cellStyle name="Comma 10 3 4" xfId="1753" xr:uid="{52926FC8-830F-44B9-9F88-3A76F34AAF55}"/>
    <cellStyle name="Comma 10 3 5" xfId="1754" xr:uid="{45A1CD42-7FC0-4982-8A75-DC4ED75B15D3}"/>
    <cellStyle name="Comma 10 3 6" xfId="1755" xr:uid="{21833AB6-15DB-41D6-9066-7AB7B2C4631B}"/>
    <cellStyle name="Comma 10 3 7" xfId="1756" xr:uid="{F1E52FD9-F449-4A91-AD3E-5ABF70680F7E}"/>
    <cellStyle name="Comma 10 3 8" xfId="1757" xr:uid="{DE8E8F26-D9F8-4A81-BCCA-708EAD7D5056}"/>
    <cellStyle name="Comma 10 3 9" xfId="1758" xr:uid="{FE6EED54-4E9B-49A7-BDC7-B18299F8AACF}"/>
    <cellStyle name="Comma 10 4" xfId="1759" xr:uid="{87999676-14FB-4B20-9E88-DA14A8851398}"/>
    <cellStyle name="Comma 10 4 10" xfId="1760" xr:uid="{07AE15A3-21B3-4A6D-B49B-DCC7270E737F}"/>
    <cellStyle name="Comma 10 4 11" xfId="1761" xr:uid="{1744D96D-A2E2-4C4E-827C-ADDB13CD58EF}"/>
    <cellStyle name="Comma 10 4 12" xfId="1762" xr:uid="{56012709-127E-44AD-9FB9-B6C6482AE475}"/>
    <cellStyle name="Comma 10 4 13" xfId="1763" xr:uid="{672C57A8-A999-41A3-B06F-8E9C5E48C8BA}"/>
    <cellStyle name="Comma 10 4 14" xfId="1764" xr:uid="{E6329593-7EB7-41B4-A540-FBEF073FB58B}"/>
    <cellStyle name="Comma 10 4 15" xfId="1765" xr:uid="{66550477-4803-4467-9346-AF09A1A4C7FD}"/>
    <cellStyle name="Comma 10 4 16" xfId="1766" xr:uid="{01F354A3-95B9-425F-A77A-4965F769103E}"/>
    <cellStyle name="Comma 10 4 17" xfId="1767" xr:uid="{41B7B932-ABD4-4D0F-86A1-814AD243A519}"/>
    <cellStyle name="Comma 10 4 2" xfId="1768" xr:uid="{F3C46F98-FB6E-45CD-9097-77703E74B10F}"/>
    <cellStyle name="Comma 10 4 3" xfId="1769" xr:uid="{53B03616-5BB7-43B4-8B91-6703E390D035}"/>
    <cellStyle name="Comma 10 4 4" xfId="1770" xr:uid="{C827FE6F-DC0A-4DF6-9939-155A850664DF}"/>
    <cellStyle name="Comma 10 4 5" xfId="1771" xr:uid="{17249652-372B-4396-871C-210F07F5C144}"/>
    <cellStyle name="Comma 10 4 6" xfId="1772" xr:uid="{C69B4660-F7AD-44D6-ACA8-16E041A6DACA}"/>
    <cellStyle name="Comma 10 4 7" xfId="1773" xr:uid="{F0114633-9119-4F0E-A967-92E91A4BFC7B}"/>
    <cellStyle name="Comma 10 4 8" xfId="1774" xr:uid="{0028F3AB-DCD9-4D96-BAA4-D8A6F9E89574}"/>
    <cellStyle name="Comma 10 4 9" xfId="1775" xr:uid="{8C0ED198-FDBF-46D1-A5E7-499AFB115D75}"/>
    <cellStyle name="Comma 10 5" xfId="1776" xr:uid="{96F1C272-FE36-41FF-BAD4-64CB7EDB708A}"/>
    <cellStyle name="Comma 10 5 10" xfId="1777" xr:uid="{017A89A3-3DE6-4E57-8341-B9ACE1F7A116}"/>
    <cellStyle name="Comma 10 5 11" xfId="1778" xr:uid="{FA32EC26-266C-4828-A791-BCA8D675F042}"/>
    <cellStyle name="Comma 10 5 12" xfId="1779" xr:uid="{9E6C062F-2EF4-4A76-8922-1404359DCED7}"/>
    <cellStyle name="Comma 10 5 13" xfId="1780" xr:uid="{C55AC95D-7ED1-4CD0-9B4B-099F53E16ADC}"/>
    <cellStyle name="Comma 10 5 14" xfId="1781" xr:uid="{443A7F9A-2E41-4040-959A-52A20BD6AA2E}"/>
    <cellStyle name="Comma 10 5 15" xfId="1782" xr:uid="{54C926BE-B529-4F73-8154-DEF46DA16CA1}"/>
    <cellStyle name="Comma 10 5 16" xfId="1783" xr:uid="{C3888A9B-92B8-4B3D-A6A6-4DEB0F16C2BA}"/>
    <cellStyle name="Comma 10 5 17" xfId="1784" xr:uid="{D65756EA-1ACC-4188-8E15-0CD3E1F975E1}"/>
    <cellStyle name="Comma 10 5 2" xfId="1785" xr:uid="{C1E4A812-2597-4273-8816-57CF1106405A}"/>
    <cellStyle name="Comma 10 5 3" xfId="1786" xr:uid="{C96378A9-5700-49E4-AF2C-0ACFD10BCFE5}"/>
    <cellStyle name="Comma 10 5 4" xfId="1787" xr:uid="{3C033EDE-0F19-4EF6-8A8E-7E95CA919125}"/>
    <cellStyle name="Comma 10 5 5" xfId="1788" xr:uid="{9FF10E7C-EEC1-414A-858D-7BD98E1C9FAB}"/>
    <cellStyle name="Comma 10 5 6" xfId="1789" xr:uid="{472057C2-64E4-48D1-9D57-009C18D62C26}"/>
    <cellStyle name="Comma 10 5 7" xfId="1790" xr:uid="{E46CDF3E-83E9-4EA9-A2EE-5D1FDDFD8538}"/>
    <cellStyle name="Comma 10 5 8" xfId="1791" xr:uid="{C9E69F0F-5E89-45BA-80BC-99AB23E6A179}"/>
    <cellStyle name="Comma 10 5 9" xfId="1792" xr:uid="{46414527-E3F1-4037-8457-891B1FD76965}"/>
    <cellStyle name="Comma 10 6" xfId="1793" xr:uid="{ED536A57-0D1C-4D94-AC2A-3033A8786591}"/>
    <cellStyle name="Comma 10 6 10" xfId="1794" xr:uid="{43740F54-DC9A-47CA-9B38-C5485CCF7EC8}"/>
    <cellStyle name="Comma 10 6 11" xfId="1795" xr:uid="{CD0F1941-6053-4412-A0E2-0A4E94BC1D30}"/>
    <cellStyle name="Comma 10 6 12" xfId="1796" xr:uid="{CB7C0880-9A9E-4FFC-8785-B1364BBAE9BA}"/>
    <cellStyle name="Comma 10 6 13" xfId="1797" xr:uid="{3C0AE774-C745-46F3-A8F7-E8C993721FA1}"/>
    <cellStyle name="Comma 10 6 14" xfId="1798" xr:uid="{92A0185C-83E2-49C6-974E-032B15CA065C}"/>
    <cellStyle name="Comma 10 6 15" xfId="1799" xr:uid="{1FA22168-9ECC-40EC-93D5-C7312A7C584A}"/>
    <cellStyle name="Comma 10 6 16" xfId="1800" xr:uid="{6C1E1294-CAFF-4200-B00D-12DCD8065980}"/>
    <cellStyle name="Comma 10 6 17" xfId="1801" xr:uid="{2F362C59-30CD-4299-8E95-A02C79FA05B8}"/>
    <cellStyle name="Comma 10 6 2" xfId="1802" xr:uid="{B22D8C04-6D69-481E-9510-FCFF84C6F7A8}"/>
    <cellStyle name="Comma 10 6 3" xfId="1803" xr:uid="{99857629-D1DA-4FFB-9201-D81A5735C1F4}"/>
    <cellStyle name="Comma 10 6 4" xfId="1804" xr:uid="{F86EA16C-3229-4E92-99DA-9FFF331F64B7}"/>
    <cellStyle name="Comma 10 6 5" xfId="1805" xr:uid="{D1CC5AF7-9E7C-48C8-A0FA-5F4DC58CC242}"/>
    <cellStyle name="Comma 10 6 6" xfId="1806" xr:uid="{EE29DE9A-5231-43A0-9D70-AB15C05586D2}"/>
    <cellStyle name="Comma 10 6 7" xfId="1807" xr:uid="{B7F4487F-D12A-4019-81FD-AE6A3A8DA577}"/>
    <cellStyle name="Comma 10 6 8" xfId="1808" xr:uid="{CBCF3E82-5548-4EA0-BEE7-580B3BD5F152}"/>
    <cellStyle name="Comma 10 6 9" xfId="1809" xr:uid="{137CB239-95D1-40C6-9CEC-4AF774731AD4}"/>
    <cellStyle name="Comma 10 7" xfId="1810" xr:uid="{92A6F133-CE40-4CD2-87F4-D5C7D7583494}"/>
    <cellStyle name="Comma 10 7 10" xfId="1811" xr:uid="{D2017B1A-6295-44E4-B0C5-6E6275E7A4C2}"/>
    <cellStyle name="Comma 10 7 11" xfId="1812" xr:uid="{F53F999A-3FD8-4796-9FA7-E77F3C74DD8A}"/>
    <cellStyle name="Comma 10 7 12" xfId="1813" xr:uid="{7A785B85-F1B8-45B7-858D-FA411F57D67A}"/>
    <cellStyle name="Comma 10 7 13" xfId="1814" xr:uid="{E280D4D9-BDE7-4514-A4BC-7C2110E12B2E}"/>
    <cellStyle name="Comma 10 7 14" xfId="1815" xr:uid="{D46E21A4-90AE-47A3-86C2-34782481ADC7}"/>
    <cellStyle name="Comma 10 7 15" xfId="1816" xr:uid="{927748AE-C16C-4668-A938-EF226894586B}"/>
    <cellStyle name="Comma 10 7 16" xfId="1817" xr:uid="{EA7C8C6F-9C7A-419D-8E27-4023264446A1}"/>
    <cellStyle name="Comma 10 7 17" xfId="1818" xr:uid="{6E66A3D9-6D5F-49A0-A622-8DE248260098}"/>
    <cellStyle name="Comma 10 7 2" xfId="1819" xr:uid="{55307180-76E9-40CF-BC60-AAD875F4DE3B}"/>
    <cellStyle name="Comma 10 7 3" xfId="1820" xr:uid="{F4FD5260-8B8A-4B09-9054-5F7CACF5D00F}"/>
    <cellStyle name="Comma 10 7 4" xfId="1821" xr:uid="{729CCF9C-5AF3-4765-80DB-4A775B42C9D0}"/>
    <cellStyle name="Comma 10 7 5" xfId="1822" xr:uid="{918240C2-7033-4A7F-AD76-43C7730739AF}"/>
    <cellStyle name="Comma 10 7 6" xfId="1823" xr:uid="{35D936AF-7D47-43C8-AACB-3746D9D8D8EF}"/>
    <cellStyle name="Comma 10 7 7" xfId="1824" xr:uid="{6CF58E72-0B96-4EB4-9143-5F27744CA361}"/>
    <cellStyle name="Comma 10 7 8" xfId="1825" xr:uid="{38BFF3D4-47A5-4D9A-AF93-17BD443D928C}"/>
    <cellStyle name="Comma 10 7 9" xfId="1826" xr:uid="{72CAE13A-9449-4B69-994E-C138BF51AB59}"/>
    <cellStyle name="Comma 10 8" xfId="1827" xr:uid="{AA38D456-4205-4C47-B411-2F7A8A4AA19A}"/>
    <cellStyle name="Comma 10 8 10" xfId="1828" xr:uid="{692ECCAE-7373-472F-B154-A14BE19B24F0}"/>
    <cellStyle name="Comma 10 8 11" xfId="1829" xr:uid="{2C805FF8-4654-428C-B6DE-BC7FBB11F0C7}"/>
    <cellStyle name="Comma 10 8 12" xfId="1830" xr:uid="{FF5FDD12-4686-430A-AEC4-6373EDEB05CD}"/>
    <cellStyle name="Comma 10 8 13" xfId="1831" xr:uid="{4F32535B-580E-4CF2-854F-1CCEBC011BBA}"/>
    <cellStyle name="Comma 10 8 14" xfId="1832" xr:uid="{863F9F83-EEFC-41F9-9ED3-5DE330ECF24A}"/>
    <cellStyle name="Comma 10 8 15" xfId="1833" xr:uid="{FB66D058-1850-4775-8FB5-4FA8C30BBD61}"/>
    <cellStyle name="Comma 10 8 16" xfId="1834" xr:uid="{52FBEF3A-4E99-4D95-BBD3-A93401D493FD}"/>
    <cellStyle name="Comma 10 8 17" xfId="1835" xr:uid="{1545FD87-A45D-452B-B44B-2AF15289D664}"/>
    <cellStyle name="Comma 10 8 2" xfId="1836" xr:uid="{5FB293CD-6FFF-445D-BFB9-453B4E282994}"/>
    <cellStyle name="Comma 10 8 3" xfId="1837" xr:uid="{69A6A026-84D3-483B-824C-49D6F4DC25E9}"/>
    <cellStyle name="Comma 10 8 4" xfId="1838" xr:uid="{46CB0A9F-EA59-49F7-B62F-AA0595F35921}"/>
    <cellStyle name="Comma 10 8 5" xfId="1839" xr:uid="{E11DD318-D6B3-4B25-9229-3BF4BA11C327}"/>
    <cellStyle name="Comma 10 8 6" xfId="1840" xr:uid="{C8CAA88E-1E8C-4CA9-8ED4-9550D6FCA25C}"/>
    <cellStyle name="Comma 10 8 7" xfId="1841" xr:uid="{89DC5607-D4A9-417D-9489-10F499E8B817}"/>
    <cellStyle name="Comma 10 8 8" xfId="1842" xr:uid="{DB75268B-D059-4D84-8851-6188640E9A9C}"/>
    <cellStyle name="Comma 10 8 9" xfId="1843" xr:uid="{3F43CA3E-FC37-4F27-9769-B1C1519867D7}"/>
    <cellStyle name="Comma 11" xfId="1844" xr:uid="{FC41D449-164C-43EF-8FD8-CAA8DF3B48E4}"/>
    <cellStyle name="Comma 11 2" xfId="1845" xr:uid="{0047DBE5-4B1A-4A57-B148-B67CF547414F}"/>
    <cellStyle name="Comma 12" xfId="1846" xr:uid="{2BEED2C4-D656-48B5-9648-A188258511C9}"/>
    <cellStyle name="Comma 12 2" xfId="1847" xr:uid="{DC85BD6C-669B-4226-8A95-622823B8F24A}"/>
    <cellStyle name="Comma 13" xfId="1848" xr:uid="{CDD788D2-920E-4C03-8046-D0F969F21693}"/>
    <cellStyle name="Comma 13 2" xfId="1849" xr:uid="{B3544C00-D1BA-4F4E-ADD4-3B4BEB745E81}"/>
    <cellStyle name="Comma 14" xfId="1850" xr:uid="{74BB4753-2C8E-4BCF-BA91-62651D087E9F}"/>
    <cellStyle name="Comma 14 2" xfId="1851" xr:uid="{9782634F-84A8-4184-99D2-65E799312BD5}"/>
    <cellStyle name="Comma 14 3" xfId="1852" xr:uid="{E367C9AC-D986-42D3-BE89-A9BC2887B95C}"/>
    <cellStyle name="Comma 15" xfId="1853" xr:uid="{9E490C2D-E877-4536-8FA0-D7189C17F39B}"/>
    <cellStyle name="Comma 15 2" xfId="1854" xr:uid="{F14D97AB-A92C-4C86-995C-DD396D5A7EA6}"/>
    <cellStyle name="Comma 16" xfId="1855" xr:uid="{2917EDAE-E824-4A70-85A4-B1F1A2E180A3}"/>
    <cellStyle name="Comma 16 2" xfId="1856" xr:uid="{2C829F51-876C-4A23-88A3-7ECCA0C43D53}"/>
    <cellStyle name="Comma 17" xfId="1857" xr:uid="{E8B56B1D-0584-4C3C-A7BF-C3384EF1722D}"/>
    <cellStyle name="Comma 17 2" xfId="1858" xr:uid="{145258E1-D65A-4ED0-BDAF-F56F5C268F00}"/>
    <cellStyle name="Comma 18" xfId="1859" xr:uid="{48EDDA95-0E91-47CB-9C74-B3BE8DA5D27D}"/>
    <cellStyle name="Comma 18 2" xfId="1860" xr:uid="{E2876070-D5E7-414C-A921-C67CF16BE835}"/>
    <cellStyle name="Comma 19" xfId="1861" xr:uid="{2C1E2E69-FDFF-43F6-9A62-F9779A8A5B0B}"/>
    <cellStyle name="Comma 19 2" xfId="1862" xr:uid="{7EC24CCB-0E1B-4DDA-9862-983C5D378B6E}"/>
    <cellStyle name="Comma 2" xfId="1863" xr:uid="{424CC77D-9F20-46E3-8510-BF576F513E4F}"/>
    <cellStyle name="Comma 2 10" xfId="1864" xr:uid="{9D1C46AC-AFF4-43C0-A4FB-1102A6C52125}"/>
    <cellStyle name="Comma 2 10 2" xfId="1865" xr:uid="{DB16252C-1A74-4BED-ABB9-BB9517CB7C8D}"/>
    <cellStyle name="Comma 2 10 3" xfId="1866" xr:uid="{98B679DF-BD4F-46ED-AC45-B7D259AA3F36}"/>
    <cellStyle name="Comma 2 11" xfId="1867" xr:uid="{7483A735-BBBA-485B-8B26-1A818CFC819B}"/>
    <cellStyle name="Comma 2 11 2" xfId="1868" xr:uid="{8578FBE2-099D-487E-B69D-2FD6D870ED8C}"/>
    <cellStyle name="Comma 2 11 3" xfId="1869" xr:uid="{D07C95EB-84A7-4570-85DC-FF28F66EE3FF}"/>
    <cellStyle name="Comma 2 12" xfId="1870" xr:uid="{ADBCF0C6-5215-49D8-8E38-CEAD1E6BD515}"/>
    <cellStyle name="Comma 2 12 2" xfId="1871" xr:uid="{B872504F-5479-4057-92F6-240893192758}"/>
    <cellStyle name="Comma 2 12 3" xfId="1872" xr:uid="{CCC53330-7CA3-45B2-BC04-892089ED425B}"/>
    <cellStyle name="Comma 2 13" xfId="1873" xr:uid="{074B264A-ADAB-427A-BEB7-4CA13655E9DA}"/>
    <cellStyle name="Comma 2 13 2" xfId="1874" xr:uid="{7731C4C0-B502-4620-A7DD-3C77D36E7693}"/>
    <cellStyle name="Comma 2 13 3" xfId="1875" xr:uid="{24EE9965-D1B9-4574-A7A9-28A87979D2C4}"/>
    <cellStyle name="Comma 2 14" xfId="1876" xr:uid="{52D85F19-E1A7-43D9-AE82-D9E1C0443759}"/>
    <cellStyle name="Comma 2 15" xfId="1877" xr:uid="{C8BE4B62-0A26-4055-A0BD-819810D34F5A}"/>
    <cellStyle name="Comma 2 16" xfId="1878" xr:uid="{0AC61126-269F-4244-A541-B2CDD8A3C645}"/>
    <cellStyle name="Comma 2 17" xfId="1879" xr:uid="{972A2520-4E1B-4012-9739-5116AC797C1E}"/>
    <cellStyle name="Comma 2 17 2" xfId="1880" xr:uid="{D76F10B6-3098-4F70-A92A-313E8D6DE945}"/>
    <cellStyle name="Comma 2 18" xfId="1881" xr:uid="{CFAD5530-5B20-4595-A2DF-12B6E063FD25}"/>
    <cellStyle name="Comma 2 18 2" xfId="1882" xr:uid="{E43038F3-0506-4D42-8B43-C08CEACF3AFC}"/>
    <cellStyle name="Comma 2 19" xfId="1883" xr:uid="{37AF3F32-1968-40F9-A409-C95FB9D5D778}"/>
    <cellStyle name="Comma 2 19 2" xfId="1884" xr:uid="{53DCA80B-F053-48B4-8833-F05E5F8940E9}"/>
    <cellStyle name="Comma 2 19 2 2" xfId="1885" xr:uid="{AD5E99EC-B22C-4BA0-8567-D98D0E4548EF}"/>
    <cellStyle name="Comma 2 19 3" xfId="1886" xr:uid="{EC65616C-F2FC-43E3-9E08-8C58A8C7C928}"/>
    <cellStyle name="Comma 2 2" xfId="1887" xr:uid="{A33F86FD-8EC3-4235-B678-108188D0AA96}"/>
    <cellStyle name="Comma 2 2 2" xfId="1888" xr:uid="{32D9879B-7B41-481C-AA9E-4DBCB9810605}"/>
    <cellStyle name="Comma 2 2 2 2" xfId="1889" xr:uid="{EC937E16-9FD1-42FC-812D-977AFD2AEBAD}"/>
    <cellStyle name="Comma 2 2 2 3" xfId="1890" xr:uid="{D357D0DA-DB6C-40C7-97D2-F96B966AAD16}"/>
    <cellStyle name="Comma 2 2 2 4" xfId="1891" xr:uid="{97D4F8D0-D7B3-4579-BC32-08328CC90F2F}"/>
    <cellStyle name="Comma 2 2 2 4 2" xfId="1892" xr:uid="{49D10367-B96B-4881-8EB8-DABBD650A47B}"/>
    <cellStyle name="Comma 2 2 2 4 3" xfId="1893" xr:uid="{162FAB62-6B9E-493C-8DA9-443E78E41202}"/>
    <cellStyle name="Comma 2 2 2 5" xfId="1894" xr:uid="{73A5E988-EF68-40C2-9C7B-C46C74DF4A41}"/>
    <cellStyle name="Comma 2 2 2 6" xfId="1895" xr:uid="{99F138CF-1CE5-4484-92EA-F09DC6C1CAA5}"/>
    <cellStyle name="Comma 2 2 2 7" xfId="1896" xr:uid="{E33B1B59-AF67-4359-9BA8-72FF1E41E997}"/>
    <cellStyle name="Comma 2 2 3" xfId="1897" xr:uid="{FC034AC3-BD01-419B-98E8-12E8DCE6A070}"/>
    <cellStyle name="Comma 2 2 3 2" xfId="1898" xr:uid="{5BBFBA1C-B6D7-4965-8D1F-2FD2570DF313}"/>
    <cellStyle name="Comma 2 2 3 3" xfId="1899" xr:uid="{E02DFCE9-C3E0-419D-B587-DC0503AD35B5}"/>
    <cellStyle name="Comma 2 2 3 4" xfId="1900" xr:uid="{A0C0CD48-9C77-463E-83B2-3A0306D2DE60}"/>
    <cellStyle name="Comma 2 2 3 4 2" xfId="1901" xr:uid="{4528FEB5-0FC7-42FC-A39A-8722C5C76F9A}"/>
    <cellStyle name="Comma 2 2 3 5" xfId="1902" xr:uid="{657E99CC-C1E5-4F74-9ED6-9B09F67CB28A}"/>
    <cellStyle name="Comma 2 2 3 6" xfId="1903" xr:uid="{7E595638-A284-4834-AD6A-3E2BAB8E06EC}"/>
    <cellStyle name="Comma 2 2 4" xfId="1904" xr:uid="{34DFBDB5-5D70-47D8-8042-3C36DFBB84D3}"/>
    <cellStyle name="Comma 2 2 4 2" xfId="1905" xr:uid="{0F0B687D-AE14-4411-BC0E-CE83DFB53B1D}"/>
    <cellStyle name="Comma 2 2 5" xfId="1906" xr:uid="{C917FF1E-F6B2-483A-BB2C-ADCE7225A0AB}"/>
    <cellStyle name="Comma 2 2 6" xfId="1907" xr:uid="{7CCEC667-5E86-4242-AA47-378B2A2C3255}"/>
    <cellStyle name="Comma 2 2 6 2" xfId="1908" xr:uid="{5E2BC532-91CA-44BF-88DB-E7A88FFE755A}"/>
    <cellStyle name="Comma 2 2 6 3" xfId="1909" xr:uid="{74EF78B4-CC67-4601-A3F8-9F9E1D028869}"/>
    <cellStyle name="Comma 2 2 7" xfId="1910" xr:uid="{C612E992-D7D1-4AD6-8578-C995AE9CDC96}"/>
    <cellStyle name="Comma 2 2 8" xfId="1911" xr:uid="{A9DA0332-D7CE-4250-B756-147C442F61CD}"/>
    <cellStyle name="Comma 2 20" xfId="1912" xr:uid="{69C62F0D-873D-4732-B00C-1881E54FD791}"/>
    <cellStyle name="Comma 2 20 2" xfId="1913" xr:uid="{ECAEB5AA-1464-49F3-8CF5-130484A3B384}"/>
    <cellStyle name="Comma 2 21" xfId="1914" xr:uid="{61B55A69-5ADD-4417-B61C-10B7178C8651}"/>
    <cellStyle name="Comma 2 21 2" xfId="1915" xr:uid="{00F207F0-AA7B-45FB-B55E-DAC6663A3A47}"/>
    <cellStyle name="Comma 2 3" xfId="1916" xr:uid="{62737659-40E8-4710-A2CD-F2F44C6D8C63}"/>
    <cellStyle name="Comma 2 3 2" xfId="1917" xr:uid="{A6A76A29-7D65-477A-8231-65E4C49B98DA}"/>
    <cellStyle name="Comma 2 3 2 2" xfId="1918" xr:uid="{CD30C7C5-3A6E-43E9-AFC3-196EAA0EF9F1}"/>
    <cellStyle name="Comma 2 3 2 3" xfId="1919" xr:uid="{D38ABFD3-799C-4FA0-ACD3-D6679B15CE59}"/>
    <cellStyle name="Comma 2 3 2 4" xfId="1920" xr:uid="{854C5C5E-6583-46C6-97AA-A653A49D116E}"/>
    <cellStyle name="Comma 2 3 2 4 2" xfId="1921" xr:uid="{E4D0C57B-C746-46F7-9185-C3F28C2231C2}"/>
    <cellStyle name="Comma 2 3 2 4 3" xfId="1922" xr:uid="{9FD74E93-7E2E-4BF2-A956-39A6C3F2B525}"/>
    <cellStyle name="Comma 2 3 2 4 4" xfId="1923" xr:uid="{0DC1D969-3C59-40E7-B054-31A9E4A4CCB0}"/>
    <cellStyle name="Comma 2 3 2 5" xfId="1924" xr:uid="{6CCFC957-54EE-4457-8380-34355E0DAA46}"/>
    <cellStyle name="Comma 2 3 3" xfId="1925" xr:uid="{59C1A460-5DD4-4740-8E32-B5C0E0563F69}"/>
    <cellStyle name="Comma 2 3 3 2" xfId="1926" xr:uid="{459A6E68-4C59-4583-BF73-17DA01CE3095}"/>
    <cellStyle name="Comma 2 3 3 3" xfId="1927" xr:uid="{FA59843F-EE22-4666-879A-65813A7CA6B2}"/>
    <cellStyle name="Comma 2 3 3 4" xfId="1928" xr:uid="{05E04186-1199-4ABA-A00E-F2D10F86DD68}"/>
    <cellStyle name="Comma 2 3 3 4 2" xfId="1929" xr:uid="{15594B13-2D82-4B56-96FA-F15CEAB669A1}"/>
    <cellStyle name="Comma 2 3 4" xfId="1930" xr:uid="{513CBCE3-C9C6-4766-8CA6-A28C85BFB17E}"/>
    <cellStyle name="Comma 2 3 4 2" xfId="1931" xr:uid="{9B35EF23-F270-4882-BED4-C94FA5D2C0A7}"/>
    <cellStyle name="Comma 2 3 5" xfId="1932" xr:uid="{8FEEA160-A0FA-430F-B5AE-6CB83653A864}"/>
    <cellStyle name="Comma 2 3 6" xfId="1933" xr:uid="{02605619-CF10-4886-9E85-10542BF7D498}"/>
    <cellStyle name="Comma 2 3 6 2" xfId="1934" xr:uid="{DE95FB89-97FA-45DA-8E99-0819504D2600}"/>
    <cellStyle name="Comma 2 3 7" xfId="1935" xr:uid="{D556F385-3AAB-44B1-9F17-4A4E02136CB0}"/>
    <cellStyle name="Comma 2 4" xfId="1936" xr:uid="{EDAB57EC-D186-4DEE-BC6B-ADD4E8ECBC8D}"/>
    <cellStyle name="Comma 2 4 2" xfId="1937" xr:uid="{EF820D08-2CAE-4ADA-8EDC-E73E5BEA7A84}"/>
    <cellStyle name="Comma 2 4 3" xfId="1938" xr:uid="{45D87743-710A-4C9A-9786-35DDECEF747C}"/>
    <cellStyle name="Comma 2 4 4" xfId="1939" xr:uid="{1C3ED68F-904E-429B-978C-6858513FE04E}"/>
    <cellStyle name="Comma 2 4 4 2" xfId="1940" xr:uid="{A32984EB-D309-4AD0-9455-1CDA76111C67}"/>
    <cellStyle name="Comma 2 4 4 3" xfId="1941" xr:uid="{CD6BCEC4-D3BC-4E62-A39C-B91965BDEF6C}"/>
    <cellStyle name="Comma 2 4 4 4" xfId="1942" xr:uid="{4251FEE9-6090-4F2E-85B5-CB5EE3BE6046}"/>
    <cellStyle name="Comma 2 4 5" xfId="1943" xr:uid="{CB172848-173C-41F3-973E-16D5BD0CA1DE}"/>
    <cellStyle name="Comma 2 4 6" xfId="1944" xr:uid="{9D122B92-85A3-43C5-A0B5-7F071CB06F9A}"/>
    <cellStyle name="Comma 2 4 7" xfId="1945" xr:uid="{6232E299-608E-4A8B-B088-72341D8A4607}"/>
    <cellStyle name="Comma 2 5" xfId="1946" xr:uid="{49DFF0FB-41A0-4943-8D5D-04C5B790DF19}"/>
    <cellStyle name="Comma 2 5 2" xfId="1947" xr:uid="{DCDD4380-47CF-4039-89D5-DF4BF17C8096}"/>
    <cellStyle name="Comma 2 5 3" xfId="1948" xr:uid="{FA925208-B1D6-4160-9381-43BDE297BB48}"/>
    <cellStyle name="Comma 2 5 4" xfId="1949" xr:uid="{1164CB7E-A319-43B9-9F2B-0AB85D7AA646}"/>
    <cellStyle name="Comma 2 5 4 2" xfId="1950" xr:uid="{01E9D62E-EFB1-4F0C-A16C-1CCD6151762D}"/>
    <cellStyle name="Comma 2 5 5" xfId="1951" xr:uid="{0F9D3F94-0B1C-4B8B-A4C9-CA394FF798A4}"/>
    <cellStyle name="Comma 2 5 6" xfId="1952" xr:uid="{C1AB2593-2D77-4F0C-84ED-52D48E1D405D}"/>
    <cellStyle name="Comma 2 6" xfId="1953" xr:uid="{19CB0457-F9DC-4966-A244-D7CAA66AA3D0}"/>
    <cellStyle name="Comma 2 6 2" xfId="1954" xr:uid="{9DDD9C5A-1B03-49A1-81F3-F5C313A81C24}"/>
    <cellStyle name="Comma 2 6 2 2" xfId="1955" xr:uid="{1C0B1048-721F-4BD9-AE21-8EA61DC42866}"/>
    <cellStyle name="Comma 2 6 3" xfId="1956" xr:uid="{9421CB44-049B-476A-B1D9-14BFF9388FDC}"/>
    <cellStyle name="Comma 2 6 4" xfId="1957" xr:uid="{35B9A752-C52D-412B-BD4F-60736DC6CA98}"/>
    <cellStyle name="Comma 2 7" xfId="1958" xr:uid="{0BE34415-8FE0-4C2C-B322-CBF821259F1F}"/>
    <cellStyle name="Comma 2 7 2" xfId="1959" xr:uid="{D04343F1-DF59-441E-B2E7-2C2D260C061C}"/>
    <cellStyle name="Comma 2 7 2 2" xfId="1960" xr:uid="{D6F7BCCB-B20F-4A81-AB79-5BBC1B7EEEEE}"/>
    <cellStyle name="Comma 2 7 3" xfId="1961" xr:uid="{8D9C8FB2-3C7E-4FBB-BA51-33AD49FEE2A2}"/>
    <cellStyle name="Comma 2 7 4" xfId="1962" xr:uid="{058374AD-DB0E-4AD2-9ACD-0AD91CEF10E1}"/>
    <cellStyle name="Comma 2 8" xfId="1963" xr:uid="{3BC71A8D-174C-4CE9-B3FE-A3BF23165D4F}"/>
    <cellStyle name="Comma 2 8 2" xfId="1964" xr:uid="{E0046F88-6BEA-4109-871A-70FEF532C4F8}"/>
    <cellStyle name="Comma 2 8 3" xfId="1965" xr:uid="{F2A4A588-A29E-40EE-B80B-0EBEA12052FB}"/>
    <cellStyle name="Comma 2 8 4" xfId="1966" xr:uid="{D2344809-A40E-4395-AC80-F7D8BB27679E}"/>
    <cellStyle name="Comma 2 8 5" xfId="1967" xr:uid="{CD7BFCD4-2A36-4293-ADBE-534EB780D7B5}"/>
    <cellStyle name="Comma 2 8 6" xfId="1968" xr:uid="{26DF6F1D-E82F-4CD6-92E5-59A185BE5821}"/>
    <cellStyle name="Comma 2 9" xfId="1969" xr:uid="{137CB70C-2206-4412-A721-DC75A03512F6}"/>
    <cellStyle name="Comma 2 9 2" xfId="1970" xr:uid="{871EC1EC-BD21-4179-8CAF-182850F9F1B9}"/>
    <cellStyle name="Comma 2 9 3" xfId="1971" xr:uid="{082985B1-324D-4DDD-8652-AF12FE912F67}"/>
    <cellStyle name="Comma 3" xfId="1972" xr:uid="{A74A877E-1427-42B5-A7A8-EEB7E2BF2170}"/>
    <cellStyle name="Comma 3 10" xfId="1973" xr:uid="{22429D24-BCC4-422C-98A6-B9489F1A123B}"/>
    <cellStyle name="Comma 3 10 2" xfId="1974" xr:uid="{A99B80FB-0B9D-4936-9A15-2FA08EE916CC}"/>
    <cellStyle name="Comma 3 11" xfId="1975" xr:uid="{E602CE31-47B6-419C-834A-3914754313FB}"/>
    <cellStyle name="Comma 3 12" xfId="1976" xr:uid="{72EB80E5-7F2A-4658-8994-60466F2B0F59}"/>
    <cellStyle name="Comma 3 2" xfId="1977" xr:uid="{E81F4806-BF72-4E68-AC73-3B38DD3D8490}"/>
    <cellStyle name="Comma 3 2 2" xfId="1978" xr:uid="{0FF0C16F-3333-4563-AC33-797A816056EC}"/>
    <cellStyle name="Comma 3 2 3" xfId="1979" xr:uid="{A824410E-7C70-4980-B52F-3B748715C180}"/>
    <cellStyle name="Comma 3 2 4" xfId="1980" xr:uid="{577432E6-F3B4-4697-AA0A-FC119E37A194}"/>
    <cellStyle name="Comma 3 3" xfId="1981" xr:uid="{7929C0A9-6B4E-42C9-9E7A-A767870C0188}"/>
    <cellStyle name="Comma 3 3 2" xfId="1982" xr:uid="{422BC988-8155-45BC-A1AB-46BA4405581A}"/>
    <cellStyle name="Comma 3 3 3" xfId="1983" xr:uid="{3D2F5772-B3FE-464F-B1BB-C35203DD2E5B}"/>
    <cellStyle name="Comma 3 3 4" xfId="1984" xr:uid="{65B4A436-0935-442D-89E9-571FBC742710}"/>
    <cellStyle name="Comma 3 4" xfId="1985" xr:uid="{8B62A850-941D-4C0C-BF9E-D7A94B9BE308}"/>
    <cellStyle name="Comma 3 4 2" xfId="1986" xr:uid="{C82ECFC0-F398-4EF4-8A26-CD110278BDB9}"/>
    <cellStyle name="Comma 3 5" xfId="1987" xr:uid="{BACCDA18-77DA-40D8-A131-83A564CB6E8C}"/>
    <cellStyle name="Comma 3 6" xfId="1988" xr:uid="{0A8BDCDF-1743-4DC7-AC5F-2C3EFA861880}"/>
    <cellStyle name="Comma 3 7" xfId="1989" xr:uid="{20B598CD-CE0F-44DD-A2B0-CA657B91BA9D}"/>
    <cellStyle name="Comma 3 8" xfId="1990" xr:uid="{58407F73-6F98-4DBA-860A-A3C28CCE1A5B}"/>
    <cellStyle name="Comma 3 9" xfId="1991" xr:uid="{2D03DB69-18BB-4A58-B50C-731C1FFA3EE2}"/>
    <cellStyle name="Comma 4" xfId="1992" xr:uid="{D9617256-64EF-481F-AB27-A105E3786D52}"/>
    <cellStyle name="Comma 4 10" xfId="1993" xr:uid="{A6EBCD2E-6BD0-4697-ADE8-8D5EE0A849D2}"/>
    <cellStyle name="Comma 4 2" xfId="1994" xr:uid="{826A16C1-3CFD-431D-926C-D40280FE9EFD}"/>
    <cellStyle name="Comma 4 2 2" xfId="1995" xr:uid="{8DD50118-AEF1-46E5-8A81-D7ED8468FBDB}"/>
    <cellStyle name="Comma 4 2 3" xfId="1996" xr:uid="{A48A1620-E083-4009-BA07-EEBC41501754}"/>
    <cellStyle name="Comma 4 3" xfId="1997" xr:uid="{CC66EA21-EE78-432A-8FA7-610946520F63}"/>
    <cellStyle name="Comma 4 4" xfId="1998" xr:uid="{A57AC934-1785-41DE-BF62-99D490E7E872}"/>
    <cellStyle name="Comma 4 5" xfId="1999" xr:uid="{D616D4DF-1D43-4196-BCC3-A3132CFDF58B}"/>
    <cellStyle name="Comma 4 6" xfId="2000" xr:uid="{9920ECC7-872B-440E-A671-C2B4C930DDB5}"/>
    <cellStyle name="Comma 4 7" xfId="2001" xr:uid="{4AC18A9C-FE62-4B9C-8872-860E193C3C56}"/>
    <cellStyle name="Comma 4 8" xfId="2002" xr:uid="{1FAB2200-0B50-4D46-95C5-67DFF15FABC3}"/>
    <cellStyle name="Comma 4 9" xfId="2003" xr:uid="{B5CB7CB3-11D7-47A3-8694-249CC771C421}"/>
    <cellStyle name="Comma 5" xfId="2004" xr:uid="{8A9AA7A5-CBF3-4E8A-8497-443C0CE739BA}"/>
    <cellStyle name="Comma 5 2" xfId="2005" xr:uid="{737896DA-EACC-4543-AC0D-985E64C9BED2}"/>
    <cellStyle name="Comma 5 3" xfId="2006" xr:uid="{67ACA602-B9B6-447D-9272-B24F55127F5F}"/>
    <cellStyle name="Comma 5 3 2" xfId="2007" xr:uid="{3A119B4C-42E7-4D6E-92E6-C5B91E190A4C}"/>
    <cellStyle name="Comma 5 4" xfId="2008" xr:uid="{65657520-C486-428A-B577-8E5C221492F4}"/>
    <cellStyle name="Comma 5 5" xfId="2009" xr:uid="{5339BF9E-9815-422D-A415-22856F8A3BC0}"/>
    <cellStyle name="Comma 5 6" xfId="2010" xr:uid="{FE285FEB-7788-43CF-B036-0EE7D41D1D90}"/>
    <cellStyle name="Comma 5 7" xfId="2011" xr:uid="{6572246A-A064-4272-A3BD-BA0D97BC9A20}"/>
    <cellStyle name="Comma 5 8" xfId="2012" xr:uid="{AB107982-6966-4EAD-92E4-6EAAFCC11D5C}"/>
    <cellStyle name="Comma 6" xfId="2013" xr:uid="{7CBF6EFF-DFFD-489A-9BFB-DA0491C72945}"/>
    <cellStyle name="Comma 6 2" xfId="2014" xr:uid="{936B55FB-3AB5-48B4-A45E-2B38248F3F42}"/>
    <cellStyle name="Comma 6 3" xfId="2015" xr:uid="{CBEF2050-0C27-49AE-8DCE-2BA53B215F6E}"/>
    <cellStyle name="Comma 6 4" xfId="2016" xr:uid="{23CB4648-7486-4AAE-BE5F-0669E8435235}"/>
    <cellStyle name="Comma 6 5" xfId="2017" xr:uid="{09FCFDCF-1FA3-4D07-B2A7-C9F19073B987}"/>
    <cellStyle name="Comma 6 6" xfId="2018" xr:uid="{6F0A5465-58F2-4442-AA37-36D6522579FB}"/>
    <cellStyle name="Comma 6 7" xfId="2019" xr:uid="{BF891A89-0450-44BE-A51F-88A419A107DF}"/>
    <cellStyle name="Comma 6 8" xfId="2020" xr:uid="{20D83E28-835F-400B-B7D0-CEC5A09D61F8}"/>
    <cellStyle name="Comma 7" xfId="2021" xr:uid="{9399BA59-4050-48FA-A84C-FF1E57FA1EB2}"/>
    <cellStyle name="Comma 7 10" xfId="2022" xr:uid="{69692836-E3B0-42F4-AB04-A9B6B817AAF9}"/>
    <cellStyle name="Comma 7 11" xfId="2023" xr:uid="{0544AFD9-F3EE-49DF-AEEB-BB1A9BEA0B00}"/>
    <cellStyle name="Comma 7 11 2" xfId="2024" xr:uid="{1FBF52CA-F513-4804-AE5B-35366A2AD9EC}"/>
    <cellStyle name="Comma 7 12" xfId="2025" xr:uid="{BF42EF9A-291D-4A49-96A4-1BF069AF20C5}"/>
    <cellStyle name="Comma 7 13" xfId="2026" xr:uid="{80106E4F-1706-4444-B372-E6264A780779}"/>
    <cellStyle name="Comma 7 14" xfId="2027" xr:uid="{5156E061-E06F-441A-8AF0-FE30F1FC9637}"/>
    <cellStyle name="Comma 7 15" xfId="2028" xr:uid="{C21C5994-949E-4778-B125-963873AF49BD}"/>
    <cellStyle name="Comma 7 16" xfId="2029" xr:uid="{70BC09DE-4211-4160-9BE4-473FEA959933}"/>
    <cellStyle name="Comma 7 16 2" xfId="2030" xr:uid="{DD2DE21A-FF5A-4A95-B1F6-B49A551F50A5}"/>
    <cellStyle name="Comma 7 17" xfId="2031" xr:uid="{E2DE0DCD-19FD-48FC-B37E-E510B14BD05E}"/>
    <cellStyle name="Comma 7 17 2" xfId="2032" xr:uid="{257824AD-168D-48FC-BCEC-AD997C669505}"/>
    <cellStyle name="Comma 7 18" xfId="2033" xr:uid="{2764E931-E14B-4326-A3CE-938B7A42B1E6}"/>
    <cellStyle name="Comma 7 18 2" xfId="2034" xr:uid="{B4C843E2-4546-407C-A983-6C335B5A04E9}"/>
    <cellStyle name="Comma 7 19" xfId="2035" xr:uid="{DDBB2340-A463-44D7-BD18-AF2CB1FEBFEB}"/>
    <cellStyle name="Comma 7 19 2" xfId="2036" xr:uid="{95D5C633-61CD-4AF5-ADF5-7D237C70F5CA}"/>
    <cellStyle name="Comma 7 2" xfId="2037" xr:uid="{60CFC693-298C-482B-B1D4-010FE6FA6B63}"/>
    <cellStyle name="Comma 7 20" xfId="2038" xr:uid="{5C32CB7F-4043-4D7F-9569-CFD16B248A15}"/>
    <cellStyle name="Comma 7 20 2" xfId="2039" xr:uid="{43F42504-E293-47EF-BCC4-46DC5DC95C7E}"/>
    <cellStyle name="Comma 7 21" xfId="2040" xr:uid="{82600F28-8688-4283-BCEB-3B6E205C5835}"/>
    <cellStyle name="Comma 7 21 2" xfId="2041" xr:uid="{AA0E41C6-6D04-432B-A677-C2EB72689E1A}"/>
    <cellStyle name="Comma 7 3" xfId="2042" xr:uid="{33B282F9-AA06-496F-AF67-F64CB55E29F3}"/>
    <cellStyle name="Comma 7 3 10" xfId="2043" xr:uid="{4C685A49-BFDF-4E73-A01C-6B3081CA5618}"/>
    <cellStyle name="Comma 7 3 11" xfId="2044" xr:uid="{553AB757-944F-4ACE-BA86-91DE120F0300}"/>
    <cellStyle name="Comma 7 3 12" xfId="2045" xr:uid="{A8ACF6AA-5D3F-4335-A28B-3A5C60223120}"/>
    <cellStyle name="Comma 7 3 13" xfId="2046" xr:uid="{BDCA05CD-9C53-4FF5-AAB9-7EC5B0982489}"/>
    <cellStyle name="Comma 7 3 14" xfId="2047" xr:uid="{C1F81B06-B445-4FDF-81B3-7DB4B4E5FC98}"/>
    <cellStyle name="Comma 7 3 15" xfId="2048" xr:uid="{5DA24646-690B-47FD-BBC8-1AC85FF02E55}"/>
    <cellStyle name="Comma 7 3 2" xfId="2049" xr:uid="{45B2B4A8-A230-4700-B8C4-AE2934E7CD97}"/>
    <cellStyle name="Comma 7 3 3" xfId="2050" xr:uid="{7598B6A0-F4E7-47EF-9B7B-3DFD2D500514}"/>
    <cellStyle name="Comma 7 3 4" xfId="2051" xr:uid="{6A5DCB68-7AF7-459B-8B7E-22771942913E}"/>
    <cellStyle name="Comma 7 3 5" xfId="2052" xr:uid="{8CCA99FF-AEA7-46BA-8171-0E4DB5819AB5}"/>
    <cellStyle name="Comma 7 3 6" xfId="2053" xr:uid="{A8E16AA3-2D02-41CF-8C44-939BDD8FCF55}"/>
    <cellStyle name="Comma 7 3 7" xfId="2054" xr:uid="{9CF6E66E-296E-4956-BDFA-C4961B0B1EC1}"/>
    <cellStyle name="Comma 7 3 8" xfId="2055" xr:uid="{50119DF0-5761-4D7E-8AE1-93A3D9CA6596}"/>
    <cellStyle name="Comma 7 3 9" xfId="2056" xr:uid="{08444326-74A6-443C-8E87-4AD8724D5417}"/>
    <cellStyle name="Comma 7 4" xfId="2057" xr:uid="{22E15341-42C1-4687-8965-6F0E33A4F6EE}"/>
    <cellStyle name="Comma 7 5" xfId="2058" xr:uid="{2F96716E-D3F8-4579-95EA-E9F0978550BC}"/>
    <cellStyle name="Comma 7 6" xfId="2059" xr:uid="{10F038B0-F5CE-4955-8963-336747A277D8}"/>
    <cellStyle name="Comma 7 7" xfId="2060" xr:uid="{26B58443-7209-459A-BD48-4E545B3441D6}"/>
    <cellStyle name="Comma 7 8" xfId="2061" xr:uid="{A92CDB15-D2B1-4397-954F-8B9477565B1D}"/>
    <cellStyle name="Comma 7 9" xfId="2062" xr:uid="{EE37B15B-2F89-487C-B052-674672041B82}"/>
    <cellStyle name="Comma 8" xfId="2063" xr:uid="{6C3C7DA2-56B7-4908-9840-0066EA7D283F}"/>
    <cellStyle name="Comma 8 2" xfId="2064" xr:uid="{4F4A55CF-ED62-4D00-A8E6-349F74D7783B}"/>
    <cellStyle name="Comma 8 2 2" xfId="2065" xr:uid="{BA6A0DCA-B029-41FA-BF0A-97298DAD3533}"/>
    <cellStyle name="Comma 8 2 3" xfId="2066" xr:uid="{BF014447-F65F-4064-8E21-17785BC2FF8A}"/>
    <cellStyle name="Comma 8 3" xfId="2067" xr:uid="{2F2F4724-004E-4B24-89BC-842467386305}"/>
    <cellStyle name="Comma 8 3 2" xfId="2068" xr:uid="{E33AA859-2742-474F-ABE6-E92EDB9F0A49}"/>
    <cellStyle name="Comma 8 4" xfId="2069" xr:uid="{BD879A7E-79A5-4019-A44E-C472FC1A9439}"/>
    <cellStyle name="Comma 8 4 2" xfId="2070" xr:uid="{E52D6908-F967-41D4-8268-C0453443CD66}"/>
    <cellStyle name="Comma 8 5" xfId="2071" xr:uid="{40F0C9C7-4A7F-4697-A6A5-D7854982C247}"/>
    <cellStyle name="Comma 8 5 2" xfId="2072" xr:uid="{43FEE144-F972-4BEB-B911-54C582EDCF40}"/>
    <cellStyle name="Comma 8 6" xfId="2073" xr:uid="{DC9B2E0E-0D24-4610-BE0E-1176ADED72A7}"/>
    <cellStyle name="Comma 8 6 2" xfId="2074" xr:uid="{48C1E037-9A2D-4CE7-88D5-91DDEF6F44A1}"/>
    <cellStyle name="Comma 8 7" xfId="2075" xr:uid="{7187E0F7-800A-4177-AE7D-3EAFB5B5A1BE}"/>
    <cellStyle name="Comma 8 7 2" xfId="2076" xr:uid="{CCCD6698-5FB6-414F-9621-AD69B26867DE}"/>
    <cellStyle name="Comma 8 8" xfId="2077" xr:uid="{3A5CFDF8-ED0E-4432-BC18-11732EF861DA}"/>
    <cellStyle name="Comma 8 8 2" xfId="2078" xr:uid="{01EF4E24-40CA-4841-93B4-EC63BD64E90E}"/>
    <cellStyle name="Comma 9" xfId="2079" xr:uid="{E6C08026-54E9-4D07-BA9A-8F5F1DBA49E2}"/>
    <cellStyle name="Comma 9 2" xfId="2080" xr:uid="{EC83990E-F096-4FAB-8BAC-08AA69EADEA0}"/>
    <cellStyle name="Comma 9 3" xfId="2081" xr:uid="{32813102-82A0-4B36-B37E-1DC920240F2D}"/>
    <cellStyle name="Comma 9 4" xfId="2082" xr:uid="{647D8CF6-EDBD-4552-82D2-CCCF200478A1}"/>
    <cellStyle name="Comma 9 5" xfId="2083" xr:uid="{444884AE-09CE-4367-9874-DA213E8A78F4}"/>
    <cellStyle name="Comma 9 6" xfId="2084" xr:uid="{1056E58F-A921-4B58-AEDC-DAEE5447A4A2}"/>
    <cellStyle name="Comma 9 7" xfId="2085" xr:uid="{506571FE-B23F-44F7-AAF6-3861C1C46EE4}"/>
    <cellStyle name="Comma 9 8" xfId="2086" xr:uid="{7A2A314D-F397-4D8C-89DC-A267E6A7D00F}"/>
    <cellStyle name="Comma 9 9" xfId="2087" xr:uid="{7525E60F-B8FF-49BE-BD93-3BE9DFD5FDE9}"/>
    <cellStyle name="Constants" xfId="2088" xr:uid="{54118DC2-4F1E-4E01-B2D8-A5D412BF2C0B}"/>
    <cellStyle name="Currency 2" xfId="2089" xr:uid="{C9CFF584-F54B-4DA1-A75D-4EA0E3E44697}"/>
    <cellStyle name="Currency 2 2" xfId="2090" xr:uid="{81F1CD82-6F88-4D85-B5F2-AAE26F2142E4}"/>
    <cellStyle name="CustomCellsOrange" xfId="2091" xr:uid="{0A2A4C83-4CA3-4CB4-B5CA-489BB606AE51}"/>
    <cellStyle name="CustomizationCells" xfId="2092" xr:uid="{3B85BF76-04FB-4A4F-B16B-D619CB8B1810}"/>
    <cellStyle name="CustomizationGreenCells" xfId="2093" xr:uid="{7FB9400A-54F3-4D47-965B-56C2E1E4A45A}"/>
    <cellStyle name="DocBox_EmptyRow" xfId="2094" xr:uid="{50CEE803-EAA5-4DB3-8C71-53DE75F90D10}"/>
    <cellStyle name="donn_normal" xfId="2095" xr:uid="{5EF54366-2FC2-47F6-9030-B74E06727D66}"/>
    <cellStyle name="Eingabe" xfId="2096" xr:uid="{06D9DB3B-863A-4DB2-AB2D-8183D56845F9}"/>
    <cellStyle name="Empty_B_border" xfId="2097" xr:uid="{4D172C43-1BB6-4033-9B95-3960E3F6715E}"/>
    <cellStyle name="ent_col_ser" xfId="2098" xr:uid="{CBC473EA-C5F9-42D7-A673-324398661C9E}"/>
    <cellStyle name="entete_source" xfId="2099" xr:uid="{3DFFFE53-C439-4CE8-BD94-E502317C5954}"/>
    <cellStyle name="Ergebnis" xfId="2100" xr:uid="{C3CEB179-DD04-498C-8377-11E194797B7D}"/>
    <cellStyle name="Erklärender Text" xfId="2101" xr:uid="{B13E976F-04C4-42FF-A287-892F1451B038}"/>
    <cellStyle name="Estilo 1" xfId="2102" xr:uid="{7EF5DBB7-88EE-4D00-A24D-8F08663E9E2E}"/>
    <cellStyle name="Euro" xfId="2103" xr:uid="{6C9C791A-4214-42D1-B3AA-F1FBEA834338}"/>
    <cellStyle name="Euro 10" xfId="2104" xr:uid="{7A03CC50-24E0-4950-8BA0-ECE88D59FEE2}"/>
    <cellStyle name="Euro 10 2" xfId="2105" xr:uid="{FCB1A99B-18B8-4631-BAA0-3E29AAF19DF5}"/>
    <cellStyle name="Euro 11" xfId="2106" xr:uid="{D3C36D34-8D2D-42E8-AF33-947EA461B082}"/>
    <cellStyle name="Euro 11 2" xfId="2107" xr:uid="{CC2FFD1F-8060-4629-B653-32F30DE477F7}"/>
    <cellStyle name="Euro 12" xfId="2108" xr:uid="{16FC4D1D-4DB7-499C-8F4C-27D8328F2098}"/>
    <cellStyle name="Euro 13" xfId="2109" xr:uid="{4E7FA74C-4DED-4B09-ABB2-66261FA8845C}"/>
    <cellStyle name="Euro 14" xfId="2110" xr:uid="{AE55FBED-87BD-45A8-9329-4EB10EC774CA}"/>
    <cellStyle name="Euro 15" xfId="2111" xr:uid="{7C9847BC-A15A-4FFC-90D3-EB6E30CEDC2E}"/>
    <cellStyle name="Euro 16" xfId="2112" xr:uid="{78875C0E-FF9B-4A7E-9B26-500A1F0BAA55}"/>
    <cellStyle name="Euro 17" xfId="2113" xr:uid="{9D701C3F-B841-41BE-98B2-6FDF95B15DF6}"/>
    <cellStyle name="Euro 18" xfId="2114" xr:uid="{0BD97850-673E-412F-ADBE-46B44F40538C}"/>
    <cellStyle name="Euro 19" xfId="2115" xr:uid="{3B1AA9B1-FBCE-43A5-82E6-28815451D01B}"/>
    <cellStyle name="Euro 2" xfId="2116" xr:uid="{CEF61F34-11E6-4334-AF32-D277BCDB45B6}"/>
    <cellStyle name="Euro 2 2" xfId="2117" xr:uid="{1B92DB00-EA23-4FE9-A02E-287859E9603B}"/>
    <cellStyle name="Euro 2 2 2" xfId="2118" xr:uid="{3AD51B16-038C-45DD-AB68-94811E2E45F4}"/>
    <cellStyle name="Euro 2 2 3" xfId="2119" xr:uid="{3D5A328F-67B1-4CE7-A19B-933D9C74B738}"/>
    <cellStyle name="Euro 2 2 4" xfId="2120" xr:uid="{FE6EEA51-E7C6-44AC-9F06-23A8F693069B}"/>
    <cellStyle name="Euro 2 2 4 2" xfId="2121" xr:uid="{310379DB-82AF-473A-9B41-99D445AF92FC}"/>
    <cellStyle name="Euro 2 2 4 3" xfId="2122" xr:uid="{23FBBDDA-CB3A-4305-9357-BA644BC72C26}"/>
    <cellStyle name="Euro 2 2 5" xfId="2123" xr:uid="{4D573A63-346A-4EC6-9848-C81B18C32DAB}"/>
    <cellStyle name="Euro 2 2 6" xfId="2124" xr:uid="{0FD55DE7-A931-4F71-B10F-E428EB503B6B}"/>
    <cellStyle name="Euro 2 3" xfId="2125" xr:uid="{1DB82EF9-2320-4C1E-8942-4D2EB5D2460E}"/>
    <cellStyle name="Euro 2 4" xfId="2126" xr:uid="{5E49FC0C-C3F9-49C1-874C-109144E42523}"/>
    <cellStyle name="Euro 2 5" xfId="2127" xr:uid="{166AACF7-A3DB-4E58-A160-F65D09A57144}"/>
    <cellStyle name="Euro 2 6" xfId="2128" xr:uid="{2A988223-7141-488D-B0F9-F2642ED2CF5C}"/>
    <cellStyle name="Euro 2 7" xfId="2129" xr:uid="{639B23BE-C17C-4BA7-B3EC-217D842218D3}"/>
    <cellStyle name="Euro 2 8" xfId="2130" xr:uid="{4EB6868D-6A2A-41A5-A36B-60CD9B1EC955}"/>
    <cellStyle name="Euro 20" xfId="2131" xr:uid="{3BAA063C-2264-44F5-9842-13920D8E0212}"/>
    <cellStyle name="Euro 21" xfId="2132" xr:uid="{71E12F5D-8CBD-414A-B67C-4A906A3B99F6}"/>
    <cellStyle name="Euro 22" xfId="2133" xr:uid="{0649E683-37BA-4EFB-8BBF-5BA4A3DD9E61}"/>
    <cellStyle name="Euro 23" xfId="2134" xr:uid="{0178A7A9-8A04-47A2-A175-3255F0235707}"/>
    <cellStyle name="Euro 24" xfId="2135" xr:uid="{490F8D80-2BE8-42FA-8D07-843DF6F9ADAB}"/>
    <cellStyle name="Euro 25" xfId="2136" xr:uid="{F63D1C09-F760-4857-B586-203238BF8C62}"/>
    <cellStyle name="Euro 26" xfId="2137" xr:uid="{3ACE5B3C-C026-43D0-AA0B-0EB909A7938A}"/>
    <cellStyle name="Euro 27" xfId="2138" xr:uid="{FF5DB947-973D-4526-B72F-6E6BF99ABB90}"/>
    <cellStyle name="Euro 28" xfId="2139" xr:uid="{67362D2D-6B8E-46AB-85F0-0A2A0FFA2283}"/>
    <cellStyle name="Euro 29" xfId="2140" xr:uid="{498C3BF9-0387-4B55-8DFA-1FBCAEE7E2CD}"/>
    <cellStyle name="Euro 3" xfId="2141" xr:uid="{415AEA49-77E4-4C75-B7DC-0113317886D0}"/>
    <cellStyle name="Euro 3 2" xfId="2142" xr:uid="{0E16CEDD-4984-4CF4-8BA8-72D29BFD4AD1}"/>
    <cellStyle name="Euro 3 2 2" xfId="2143" xr:uid="{AB885CB8-1355-4B76-8007-CBFD9996E855}"/>
    <cellStyle name="Euro 3 3" xfId="2144" xr:uid="{73BC8E36-73BF-4E03-9B3E-9A0D5A58A262}"/>
    <cellStyle name="Euro 3 3 2" xfId="2145" xr:uid="{3C97E184-D038-4598-B74F-0B59210A9276}"/>
    <cellStyle name="Euro 3 3 3" xfId="2146" xr:uid="{9708F6AE-6F74-4984-835F-206AB59BBD99}"/>
    <cellStyle name="Euro 3 3 4" xfId="2147" xr:uid="{DC166862-DD6D-457F-BEE1-5576CC2D48AC}"/>
    <cellStyle name="Euro 3 3 4 2" xfId="2148" xr:uid="{8029F595-9BAA-4095-B1BF-E6E66C1E657F}"/>
    <cellStyle name="Euro 3 4" xfId="2149" xr:uid="{7A153E1F-C586-4595-8818-A11DB2856DF7}"/>
    <cellStyle name="Euro 3 5" xfId="2150" xr:uid="{B2309382-B2E5-4D89-B7F8-63EB2EF00B26}"/>
    <cellStyle name="Euro 3 6" xfId="2151" xr:uid="{9B841CA3-E9E0-4C26-96A5-4001629432BF}"/>
    <cellStyle name="Euro 3 7" xfId="2152" xr:uid="{9A43ECAE-623D-422B-8DB9-1744619B9AAD}"/>
    <cellStyle name="Euro 3 8" xfId="2153" xr:uid="{B8DDE90F-A8F8-48BA-B23F-623F3222D238}"/>
    <cellStyle name="Euro 3 9" xfId="2154" xr:uid="{C1591DEF-E487-4188-89A9-D56AE695C33E}"/>
    <cellStyle name="Euro 3_PrimaryEnergyPrices_TIMES" xfId="2155" xr:uid="{52433B55-B51C-4F42-B3AB-2AC404CE492D}"/>
    <cellStyle name="Euro 30" xfId="2156" xr:uid="{C9BF5207-C60A-4862-BB71-DEC6C76B8749}"/>
    <cellStyle name="Euro 31" xfId="2157" xr:uid="{CA604B41-78A7-4388-8D63-CC852EE2F62C}"/>
    <cellStyle name="Euro 32" xfId="2158" xr:uid="{5653C51B-5DA4-494C-97DC-E15504D03A4F}"/>
    <cellStyle name="Euro 33" xfId="2159" xr:uid="{A3D8DEEA-804F-4825-841C-AB4FEE27A50D}"/>
    <cellStyle name="Euro 34" xfId="2160" xr:uid="{9327A882-B933-4E28-8E2D-D948456032FE}"/>
    <cellStyle name="Euro 35" xfId="2161" xr:uid="{2C7B125B-1878-4522-B9A3-D87A918EB170}"/>
    <cellStyle name="Euro 36" xfId="2162" xr:uid="{EA2208B0-E022-4365-A24D-5A226EBFE023}"/>
    <cellStyle name="Euro 37" xfId="2163" xr:uid="{5A58439C-6F70-4F40-AA1F-8B0124A30237}"/>
    <cellStyle name="Euro 38" xfId="2164" xr:uid="{DF0C59EF-7F14-47BD-9C09-1A1763CAEE36}"/>
    <cellStyle name="Euro 39" xfId="2165" xr:uid="{3B444E85-3B3E-4F8C-BFBE-7F68E2A547C5}"/>
    <cellStyle name="Euro 4" xfId="2166" xr:uid="{302ACCFE-90FA-406A-812F-5DD8C92A4B13}"/>
    <cellStyle name="Euro 4 2" xfId="2167" xr:uid="{BF8822F6-5D8A-45D1-A4CC-EE57CBCC5A4D}"/>
    <cellStyle name="Euro 4 2 2" xfId="2168" xr:uid="{65A1F2F8-820F-4C52-8150-EE93CF9284CD}"/>
    <cellStyle name="Euro 4 3" xfId="2169" xr:uid="{0B3B950E-38B6-4034-9513-143A3B70D94C}"/>
    <cellStyle name="Euro 4 3 2" xfId="2170" xr:uid="{013D3C40-216A-49F1-9D1E-0763E1BBE488}"/>
    <cellStyle name="Euro 4 3 3" xfId="2171" xr:uid="{C45BA4AE-9685-4AD1-8B2F-678243A37403}"/>
    <cellStyle name="Euro 4 3 4" xfId="2172" xr:uid="{3B7FD1C1-E4B8-4BEA-97DA-429FF8B079E2}"/>
    <cellStyle name="Euro 4 3 4 2" xfId="2173" xr:uid="{B52AE1CE-F122-408B-A24C-05C6017BE3CC}"/>
    <cellStyle name="Euro 4 4" xfId="2174" xr:uid="{0C1CAC88-E878-42C5-9196-D8ECB6A54316}"/>
    <cellStyle name="Euro 4 4 2" xfId="2175" xr:uid="{63089948-F999-456E-8F34-FA20450EC6DC}"/>
    <cellStyle name="Euro 4 4 3" xfId="2176" xr:uid="{B472D703-079C-4210-882F-09A46937D5FF}"/>
    <cellStyle name="Euro 4 5" xfId="2177" xr:uid="{15CE6F16-9656-4094-9450-EDD7E5B8AA45}"/>
    <cellStyle name="Euro 40" xfId="2178" xr:uid="{E8FEC147-B274-493B-AC5B-F3FDA2C5F998}"/>
    <cellStyle name="Euro 41" xfId="2179" xr:uid="{E8E33772-16CF-400D-9BA7-A178766C6B02}"/>
    <cellStyle name="Euro 42" xfId="2180" xr:uid="{8A57BD16-054C-4C5B-A99F-9100C3F5E51E}"/>
    <cellStyle name="Euro 43" xfId="2181" xr:uid="{08C23A84-5AFB-4B79-9614-F718C77CDD42}"/>
    <cellStyle name="Euro 44" xfId="2182" xr:uid="{D421C8CC-30CF-48FB-8BB6-E438C5011801}"/>
    <cellStyle name="Euro 45" xfId="2183" xr:uid="{A60F9D2B-A2B7-4CF1-B7EA-3F4757C2F728}"/>
    <cellStyle name="Euro 46" xfId="2184" xr:uid="{F0511FD4-2FD3-4A38-8D97-51B93D6FD1D0}"/>
    <cellStyle name="Euro 47" xfId="2185" xr:uid="{632447A6-B549-45E1-BA86-5C087DDBB53C}"/>
    <cellStyle name="Euro 48" xfId="2186" xr:uid="{EC1CA3BF-AE06-4792-A74B-A608A4932B7E}"/>
    <cellStyle name="Euro 48 2" xfId="2187" xr:uid="{9D17C65B-B0EF-4988-9F4D-C304978681C5}"/>
    <cellStyle name="Euro 49" xfId="2188" xr:uid="{E9D866E3-6C51-443A-93D0-F31EEA88F17B}"/>
    <cellStyle name="Euro 49 2" xfId="2189" xr:uid="{A1FD3EE6-8FB9-4F6C-8FD5-04BDD60AFAA0}"/>
    <cellStyle name="Euro 5" xfId="2190" xr:uid="{6283BF40-252B-4A44-B5D9-FF3C933652D8}"/>
    <cellStyle name="Euro 5 2" xfId="2191" xr:uid="{D3AF4981-B10B-43EB-A4CC-C4D8416E0A42}"/>
    <cellStyle name="Euro 5 3" xfId="2192" xr:uid="{8A258ABA-4902-44B3-9673-163D55DA307F}"/>
    <cellStyle name="Euro 5 4" xfId="2193" xr:uid="{3C4C9839-EAFA-4775-A205-36F4F5F8E609}"/>
    <cellStyle name="Euro 5 4 2" xfId="2194" xr:uid="{02C95F84-A42C-4879-948C-F912F8DAF1AB}"/>
    <cellStyle name="Euro 50" xfId="2195" xr:uid="{A7EE4BCD-8FFE-4526-B679-33A78C313D6C}"/>
    <cellStyle name="Euro 50 2" xfId="2196" xr:uid="{55F8CEDB-2E13-48C7-B0BB-2626F4299002}"/>
    <cellStyle name="Euro 51" xfId="2197" xr:uid="{702FF45C-037D-4E46-A71D-B4B7851DFAA1}"/>
    <cellStyle name="Euro 51 2" xfId="2198" xr:uid="{5B46C140-EB7B-4E61-98C1-8A22A1990B98}"/>
    <cellStyle name="Euro 52" xfId="2199" xr:uid="{D3E338A4-6637-4EA1-A25F-91438CAF7354}"/>
    <cellStyle name="Euro 52 2" xfId="2200" xr:uid="{BCF735CC-4CCE-4476-9416-225679AD2B2F}"/>
    <cellStyle name="Euro 53" xfId="2201" xr:uid="{F015E653-C838-4D77-9390-71A9BF0D3605}"/>
    <cellStyle name="Euro 53 2" xfId="2202" xr:uid="{E75C98B5-2E8F-4715-9140-7EB722666E59}"/>
    <cellStyle name="Euro 54" xfId="2203" xr:uid="{B3FD0D22-8235-4476-8BB2-6D68BF23BBD9}"/>
    <cellStyle name="Euro 54 2" xfId="2204" xr:uid="{86A34797-75AB-44EA-A1E4-189931069C84}"/>
    <cellStyle name="Euro 55" xfId="2205" xr:uid="{D9A9C22E-BFC5-4C2E-8BFC-CD5687815124}"/>
    <cellStyle name="Euro 55 2" xfId="2206" xr:uid="{F0A5F774-B522-4BE2-9D14-DBB8F118DCF8}"/>
    <cellStyle name="Euro 56" xfId="2207" xr:uid="{F7A54BF8-8672-422E-81B5-32E66E24DE80}"/>
    <cellStyle name="Euro 56 2" xfId="2208" xr:uid="{ED918426-C90D-4585-AA61-155B277839EC}"/>
    <cellStyle name="Euro 57" xfId="2209" xr:uid="{4E590CE7-81CE-43DD-89F2-A1D3A5FCE728}"/>
    <cellStyle name="Euro 58" xfId="2210" xr:uid="{CF13F53A-8DCB-4F94-B74F-DED5CFB653F5}"/>
    <cellStyle name="Euro 59" xfId="2211" xr:uid="{E7102F36-182E-4FCA-B2DA-40F2D90AC44B}"/>
    <cellStyle name="Euro 6" xfId="2212" xr:uid="{6D864A2B-7287-4BA1-86DF-4F42D33E39DE}"/>
    <cellStyle name="Euro 6 2" xfId="2213" xr:uid="{C4623000-CE77-4952-BEF4-62AFAF4C7E98}"/>
    <cellStyle name="Euro 6 3" xfId="2214" xr:uid="{23737545-E726-48EB-B8EC-3F5791A20769}"/>
    <cellStyle name="Euro 6 4" xfId="2215" xr:uid="{6BEF68B5-F8C9-4399-BD73-625F161626DF}"/>
    <cellStyle name="Euro 6 5" xfId="2216" xr:uid="{F0347B19-422D-40AC-BBB5-97A60FAEB8BE}"/>
    <cellStyle name="Euro 60" xfId="2217" xr:uid="{F76BC5A7-00E1-4B69-9FD5-DA4BD65DCA31}"/>
    <cellStyle name="Euro 7" xfId="2218" xr:uid="{D64F27A0-1D68-43E3-963F-80BB55DFE725}"/>
    <cellStyle name="Euro 7 2" xfId="2219" xr:uid="{B6800127-29ED-4127-AF91-B5F1DC268D2A}"/>
    <cellStyle name="Euro 7 3" xfId="2220" xr:uid="{DF6F18A2-6C02-4EEA-9CEC-39BE4BC75DA8}"/>
    <cellStyle name="Euro 8" xfId="2221" xr:uid="{05528A07-0D88-4997-BA8C-45FA28C49E78}"/>
    <cellStyle name="Euro 8 2" xfId="2222" xr:uid="{CA391BF5-C903-4D7B-91AC-A6BE778AE3F4}"/>
    <cellStyle name="Euro 9" xfId="2223" xr:uid="{77B88A3C-2B21-481A-BFDE-1B8274D12912}"/>
    <cellStyle name="Euro 9 2" xfId="2224" xr:uid="{3DB706BC-611D-4C0B-84C3-16C0E27AB52E}"/>
    <cellStyle name="Euro_Potentials in TIMES" xfId="2225" xr:uid="{37408267-DF1A-47D8-827D-A8FE4B1EACD5}"/>
    <cellStyle name="Explanatory Text" xfId="31" builtinId="53" customBuiltin="1"/>
    <cellStyle name="Explanatory Text 10" xfId="2226" xr:uid="{86919068-72BC-4486-9615-D9F1496C5446}"/>
    <cellStyle name="Explanatory Text 11" xfId="2227" xr:uid="{8222B149-4D8A-4E7C-B81B-28DA7C7AF73D}"/>
    <cellStyle name="Explanatory Text 12" xfId="2228" xr:uid="{9D823057-C830-413F-B004-8875F59D4D2B}"/>
    <cellStyle name="Explanatory Text 13" xfId="2229" xr:uid="{AA9AC787-F6A3-4AF4-AB09-C6B018E6C49E}"/>
    <cellStyle name="Explanatory Text 14" xfId="2230" xr:uid="{4AC5AC64-B178-4BE4-A915-E5F6BA27D76C}"/>
    <cellStyle name="Explanatory Text 15" xfId="2231" xr:uid="{A0BF25D6-2C56-4821-847A-5A1DE74D09D8}"/>
    <cellStyle name="Explanatory Text 16" xfId="2232" xr:uid="{C224967B-C27B-461F-8008-4308D4C099CB}"/>
    <cellStyle name="Explanatory Text 17" xfId="2233" xr:uid="{A09BA102-A66C-4445-958B-8C0BA59DC8F9}"/>
    <cellStyle name="Explanatory Text 18" xfId="2234" xr:uid="{9272A1E2-E83B-4F94-AA21-CE3F4B26867F}"/>
    <cellStyle name="Explanatory Text 19" xfId="2235" xr:uid="{E27BB480-A084-4853-B323-BA1D7F9F2F07}"/>
    <cellStyle name="Explanatory Text 2" xfId="2236" xr:uid="{20963D49-B436-4EC1-9D45-DC9548040A4D}"/>
    <cellStyle name="Explanatory Text 2 10" xfId="2237" xr:uid="{7BD4F709-DDBC-450F-A9EC-3E277ABC1C4B}"/>
    <cellStyle name="Explanatory Text 2 2" xfId="2238" xr:uid="{77B33E4F-DAB8-4D8A-8828-064D576D2F21}"/>
    <cellStyle name="Explanatory Text 2 3" xfId="2239" xr:uid="{24AADB05-9353-4A5C-BDD9-1E5C5EE0A74F}"/>
    <cellStyle name="Explanatory Text 2 4" xfId="2240" xr:uid="{98E8D10C-C7A4-45EB-9743-F4F7D3A48C56}"/>
    <cellStyle name="Explanatory Text 2 5" xfId="2241" xr:uid="{32D11201-F50E-4D40-938B-0922F23C2861}"/>
    <cellStyle name="Explanatory Text 2 6" xfId="2242" xr:uid="{0FC7292F-0246-4DC0-910E-A63A14406697}"/>
    <cellStyle name="Explanatory Text 2 7" xfId="2243" xr:uid="{512CF13A-66F7-4C93-98B0-79EAE01EF01E}"/>
    <cellStyle name="Explanatory Text 2 8" xfId="2244" xr:uid="{75CF1E7B-1AEA-4BCB-9A51-F0A209201B20}"/>
    <cellStyle name="Explanatory Text 2 9" xfId="2245" xr:uid="{8ABE802E-1A3B-4A13-86F1-731339F2D083}"/>
    <cellStyle name="Explanatory Text 20" xfId="2246" xr:uid="{52DDC2D9-3572-428B-AA51-E4BA2B499976}"/>
    <cellStyle name="Explanatory Text 21" xfId="2247" xr:uid="{68B0A750-7814-4CA3-8B64-D2CC3A44BA96}"/>
    <cellStyle name="Explanatory Text 22" xfId="2248" xr:uid="{2DA78B32-0C07-4E37-A545-881696B4DAB7}"/>
    <cellStyle name="Explanatory Text 23" xfId="2249" xr:uid="{DB9A0E73-70D7-4F98-8631-F378965095D0}"/>
    <cellStyle name="Explanatory Text 24" xfId="2250" xr:uid="{57031C45-64EC-4F45-B9D6-1FEA82CF3F94}"/>
    <cellStyle name="Explanatory Text 25" xfId="2251" xr:uid="{A49222E2-CE3E-45AD-A4C2-828E256B7761}"/>
    <cellStyle name="Explanatory Text 26" xfId="2252" xr:uid="{7343D14E-6C26-41D6-8B91-F66519928606}"/>
    <cellStyle name="Explanatory Text 27" xfId="2253" xr:uid="{7F9CAF26-C4A1-41EB-A819-B147A0452EE1}"/>
    <cellStyle name="Explanatory Text 28" xfId="2254" xr:uid="{1FEED01D-A63E-4F88-BC5D-1EF7924F478A}"/>
    <cellStyle name="Explanatory Text 29" xfId="2255" xr:uid="{9F7F1C95-0F74-44CA-8225-50B133696494}"/>
    <cellStyle name="Explanatory Text 3" xfId="2256" xr:uid="{D36D700B-968F-4258-927B-F02DB71386BC}"/>
    <cellStyle name="Explanatory Text 3 2" xfId="2257" xr:uid="{79742389-8F89-494F-B697-16074995466E}"/>
    <cellStyle name="Explanatory Text 30" xfId="2258" xr:uid="{A1192B2E-9F41-4D24-929B-C6614932C773}"/>
    <cellStyle name="Explanatory Text 31" xfId="2259" xr:uid="{6ACB2B4F-E766-4562-B0D8-9ED5D83E2872}"/>
    <cellStyle name="Explanatory Text 32" xfId="2260" xr:uid="{1261A878-E808-4558-BE03-7DED0192AAA9}"/>
    <cellStyle name="Explanatory Text 33" xfId="2261" xr:uid="{4F4D2631-E131-48EB-80ED-97E7A7F8CAA2}"/>
    <cellStyle name="Explanatory Text 34" xfId="2262" xr:uid="{21175962-1EC2-4AD6-9B13-6C50CDBAC9AD}"/>
    <cellStyle name="Explanatory Text 35" xfId="2263" xr:uid="{BC2E8CF1-4DF6-43D5-B6F1-1C1731254172}"/>
    <cellStyle name="Explanatory Text 36" xfId="2264" xr:uid="{18649E41-A299-40D1-B696-F04C8E235C7D}"/>
    <cellStyle name="Explanatory Text 37" xfId="2265" xr:uid="{A2AD9832-3A2C-43C6-91B8-BA93CF3F249A}"/>
    <cellStyle name="Explanatory Text 38" xfId="2266" xr:uid="{D662067B-EE2E-43A8-BB40-1B62ED3AD5BD}"/>
    <cellStyle name="Explanatory Text 39" xfId="2267" xr:uid="{F08A1A38-87FD-4612-84AF-3E7A11FA0265}"/>
    <cellStyle name="Explanatory Text 4" xfId="2268" xr:uid="{99BF29C8-35B9-47DE-94FC-728268221CEF}"/>
    <cellStyle name="Explanatory Text 40" xfId="2269" xr:uid="{F83A218D-0CFA-41CD-9413-4F112BAA44A3}"/>
    <cellStyle name="Explanatory Text 41" xfId="2270" xr:uid="{3843583D-C6DC-4813-AF81-A1B150303AB2}"/>
    <cellStyle name="Explanatory Text 42" xfId="2271" xr:uid="{9084B3C1-A36C-4615-8288-F8F9E68E505B}"/>
    <cellStyle name="Explanatory Text 43" xfId="2272" xr:uid="{ED6F1250-D24F-4EAD-83A9-2DD088A5A5E3}"/>
    <cellStyle name="Explanatory Text 5" xfId="2273" xr:uid="{CB880171-FF23-4550-AE66-F401A1CCBAF6}"/>
    <cellStyle name="Explanatory Text 6" xfId="2274" xr:uid="{1A9A4A7D-B2C6-4C35-AFA4-1CF2E6AB3E39}"/>
    <cellStyle name="Explanatory Text 7" xfId="2275" xr:uid="{EE0BD614-3679-4D08-96CD-7E4EF9EA7BC6}"/>
    <cellStyle name="Explanatory Text 8" xfId="2276" xr:uid="{AD0462E1-7967-49B9-BF3C-32D9857C9FE8}"/>
    <cellStyle name="Explanatory Text 9" xfId="2277" xr:uid="{5B918164-C1B4-4556-B66C-E689F39FE07E}"/>
    <cellStyle name="Float" xfId="2278" xr:uid="{D0A5C40D-E168-4467-8998-DB69702A154B}"/>
    <cellStyle name="Float 2" xfId="2279" xr:uid="{A0A1D3B0-051C-45F1-90AE-399DEA90ABC8}"/>
    <cellStyle name="Float 2 2" xfId="2280" xr:uid="{B5450C41-2A38-4DA9-B36E-ED0E0B8AB10C}"/>
    <cellStyle name="Float 3" xfId="2281" xr:uid="{4E3EEC03-0BBF-4ABB-8338-7DBF0AE0538B}"/>
    <cellStyle name="Float 3 2" xfId="2282" xr:uid="{3283429D-D332-46E6-82E7-A342CECEBF2C}"/>
    <cellStyle name="Float 3 3" xfId="2283" xr:uid="{07EDC834-0523-449E-A355-AABF0EEBE48F}"/>
    <cellStyle name="Float 4" xfId="2284" xr:uid="{5E15DEDF-C112-4CF1-98F0-60C9F0D19D29}"/>
    <cellStyle name="Good" xfId="24" builtinId="26" customBuiltin="1"/>
    <cellStyle name="Good 10" xfId="2285" xr:uid="{E95B07EC-1DBA-4875-99CA-AAD4AE5FD767}"/>
    <cellStyle name="Good 11" xfId="2286" xr:uid="{A712D5A4-ECD5-44C9-85CA-A18778A222E4}"/>
    <cellStyle name="Good 12" xfId="2287" xr:uid="{6FBA080D-AFBB-4458-A8FB-58F9862548B5}"/>
    <cellStyle name="Good 13" xfId="2288" xr:uid="{2FB57BE0-EBC9-4855-8AEC-8F4C59E6D010}"/>
    <cellStyle name="Good 14" xfId="2289" xr:uid="{8D30F30D-BB3C-48E9-ADA2-1C11096F34AC}"/>
    <cellStyle name="Good 15" xfId="2290" xr:uid="{0FEF10C0-08A5-40F0-B518-F373DEE558B7}"/>
    <cellStyle name="Good 16" xfId="2291" xr:uid="{15438FD7-463C-4BA2-9367-F63E35009721}"/>
    <cellStyle name="Good 17" xfId="2292" xr:uid="{37301ED8-B117-4254-9BB4-A466CDBA99C5}"/>
    <cellStyle name="Good 18" xfId="2293" xr:uid="{4AC77AD6-9D18-4BC3-81B1-339B130129C9}"/>
    <cellStyle name="Good 19" xfId="2294" xr:uid="{C4F8CB42-C918-40F3-9F01-0D7A47DE990D}"/>
    <cellStyle name="Good 2" xfId="2295" xr:uid="{DFD3B50C-6D95-49B7-986A-5F82A94AEE94}"/>
    <cellStyle name="Good 2 10" xfId="2296" xr:uid="{06976EF5-4D8A-485A-BB97-628CB3B4FE2D}"/>
    <cellStyle name="Good 2 2" xfId="2297" xr:uid="{A31EB96E-14AC-4B00-B434-5D3A72B3072B}"/>
    <cellStyle name="Good 2 2 2" xfId="2298" xr:uid="{6866C95C-281B-4B2F-85DF-3CCA5EE55B85}"/>
    <cellStyle name="Good 2 2 3" xfId="2299" xr:uid="{171A0423-60B1-449E-A165-4E8685CF5DFA}"/>
    <cellStyle name="Good 2 3" xfId="2300" xr:uid="{2F665F7E-524E-416E-9076-A04D345B10A4}"/>
    <cellStyle name="Good 2 3 2" xfId="2301" xr:uid="{4978A9B4-C6F7-4465-A4AE-47FB6F6AA07D}"/>
    <cellStyle name="Good 2 3 3" xfId="2302" xr:uid="{077F5ACA-B0BD-4905-8C8A-564F269B5AD9}"/>
    <cellStyle name="Good 2 4" xfId="2303" xr:uid="{96F4D7D0-7770-40AB-BF19-2D24D15F599B}"/>
    <cellStyle name="Good 2 5" xfId="2304" xr:uid="{42A01DD3-277B-4BA5-82FA-958048F6A5FD}"/>
    <cellStyle name="Good 2 6" xfId="2305" xr:uid="{5B695CE7-41A2-4510-8E1A-92C79864E2F0}"/>
    <cellStyle name="Good 2 7" xfId="2306" xr:uid="{E8A09A51-16EA-44D0-A5A0-ED176A611A83}"/>
    <cellStyle name="Good 2 8" xfId="2307" xr:uid="{F930AB0B-8E30-4EA1-8A26-545AD8899255}"/>
    <cellStyle name="Good 2 9" xfId="2308" xr:uid="{340EF435-3776-41B7-95DB-F8E977E2A412}"/>
    <cellStyle name="Good 20" xfId="2309" xr:uid="{B78775C5-7B7A-4BC1-82AD-012925CD638B}"/>
    <cellStyle name="Good 21" xfId="2310" xr:uid="{F951BBA7-C4A1-45E8-A35C-82E26FD011C2}"/>
    <cellStyle name="Good 22" xfId="2311" xr:uid="{CB66BD16-E95F-4A87-901B-2E481D07F58D}"/>
    <cellStyle name="Good 23" xfId="2312" xr:uid="{F922D7D7-6952-47F3-A0AD-F7B6B5AA0C50}"/>
    <cellStyle name="Good 24" xfId="2313" xr:uid="{9A55985B-7008-41FB-BD08-D1D2BC3D8D37}"/>
    <cellStyle name="Good 25" xfId="2314" xr:uid="{7B6D03F1-2858-4F49-AB5E-4251CF1523C0}"/>
    <cellStyle name="Good 26" xfId="2315" xr:uid="{D74B6411-17B6-4C04-9D6D-E8E7797BE244}"/>
    <cellStyle name="Good 27" xfId="2316" xr:uid="{7E657906-16BE-4C44-80B5-0BA16E753747}"/>
    <cellStyle name="Good 28" xfId="2317" xr:uid="{596B2709-2F0B-4F3A-919E-CBFB0007476E}"/>
    <cellStyle name="Good 29" xfId="2318" xr:uid="{54D5F0E9-76C1-4D44-9B1E-F2F6BF0CA27F}"/>
    <cellStyle name="Good 3" xfId="2319" xr:uid="{A2DF594C-68F7-44FC-ACC2-41764575EB7C}"/>
    <cellStyle name="Good 3 2" xfId="2320" xr:uid="{0B19542D-A52C-4416-B0D5-54264FAE770B}"/>
    <cellStyle name="Good 3 3" xfId="2321" xr:uid="{D548A5EE-08FA-42FC-A7BB-7F9C42CB4C74}"/>
    <cellStyle name="Good 3 4" xfId="2322" xr:uid="{3BD6DD7E-E5E9-4548-8EB1-13250708F4C8}"/>
    <cellStyle name="Good 30" xfId="2323" xr:uid="{457E7F5B-87EA-4F83-88A5-FD76B4E891E6}"/>
    <cellStyle name="Good 31" xfId="2324" xr:uid="{208403C5-3392-4594-9FB4-0FF45401FB47}"/>
    <cellStyle name="Good 32" xfId="2325" xr:uid="{6CCA27DF-3817-4EFC-B324-C72717E9CBE6}"/>
    <cellStyle name="Good 33" xfId="2326" xr:uid="{2FACD352-7E53-48F7-91BE-E83F94355654}"/>
    <cellStyle name="Good 34" xfId="2327" xr:uid="{9E718C66-34ED-480E-A015-D4F07F5FA56B}"/>
    <cellStyle name="Good 35" xfId="2328" xr:uid="{A67FF9B1-4227-4290-B137-6DD0F9C871B7}"/>
    <cellStyle name="Good 36" xfId="2329" xr:uid="{F6FAADBC-B3F9-4634-A54B-B83D4DAF0D6B}"/>
    <cellStyle name="Good 37" xfId="2330" xr:uid="{CC020149-ED19-4148-ADE5-638003DA202F}"/>
    <cellStyle name="Good 38" xfId="2331" xr:uid="{7DB02B13-0298-49DA-BDBE-5329D47B3B12}"/>
    <cellStyle name="Good 39" xfId="2332" xr:uid="{7361646C-AA06-42B8-A528-5F8B91C3CBAB}"/>
    <cellStyle name="Good 4" xfId="2333" xr:uid="{8689EBFB-DFFB-4C1C-8461-D9F48C944433}"/>
    <cellStyle name="Good 40" xfId="2334" xr:uid="{2D11171A-383C-4D72-8D82-065F7CB6BD64}"/>
    <cellStyle name="Good 41" xfId="2335" xr:uid="{F7BB3009-6831-4175-8A0E-35C27EA510F8}"/>
    <cellStyle name="Good 42" xfId="2336" xr:uid="{09C92FA4-CC5D-44BD-AB4D-0249F22D9EED}"/>
    <cellStyle name="Good 5" xfId="2337" xr:uid="{2EF296E0-2764-4D29-BEAC-06F05CAC5C5A}"/>
    <cellStyle name="Good 6" xfId="2338" xr:uid="{FA8EF010-DBCB-476D-B161-8A771904EC92}"/>
    <cellStyle name="Good 7" xfId="2339" xr:uid="{AF8A86C4-1F9A-4E65-9B1F-AC593E022336}"/>
    <cellStyle name="Good 8" xfId="2340" xr:uid="{AC310775-F053-489D-9303-16F0802D7E6B}"/>
    <cellStyle name="Good 9" xfId="2341" xr:uid="{4039DDC4-5E02-4E68-95E0-73A4C599945C}"/>
    <cellStyle name="Gut" xfId="2342" xr:uid="{54B60608-FD73-41D0-988C-F4733A6440F3}"/>
    <cellStyle name="Heading 1" xfId="20" builtinId="16" customBuiltin="1"/>
    <cellStyle name="Heading 1 10" xfId="2343" xr:uid="{0AEBC060-707A-459B-921B-A044E536E424}"/>
    <cellStyle name="Heading 1 11" xfId="2344" xr:uid="{1D5C0484-95AD-4856-A01D-F1F4021B5C61}"/>
    <cellStyle name="Heading 1 12" xfId="2345" xr:uid="{6443E257-A6F0-427A-B0E3-1303056BE87D}"/>
    <cellStyle name="Heading 1 13" xfId="2346" xr:uid="{6BF889BF-963A-40C2-86A2-E2C42F3CC68C}"/>
    <cellStyle name="Heading 1 14" xfId="2347" xr:uid="{E4A85DAA-465C-4033-8920-91AB9D6C9B5F}"/>
    <cellStyle name="Heading 1 15" xfId="2348" xr:uid="{9B4BE416-2353-4E15-89E3-D35265208EFE}"/>
    <cellStyle name="Heading 1 16" xfId="2349" xr:uid="{3C636437-40A2-4DBC-AC92-D1E3FC803DB0}"/>
    <cellStyle name="Heading 1 17" xfId="2350" xr:uid="{D8CCFB44-CDF0-4D3A-AC70-148E6F603BDF}"/>
    <cellStyle name="Heading 1 18" xfId="2351" xr:uid="{2623F3C1-F037-49EF-B9DF-FE42F2088EE6}"/>
    <cellStyle name="Heading 1 19" xfId="2352" xr:uid="{F4892D96-6416-45E8-913C-A53DE0D8CEE1}"/>
    <cellStyle name="Heading 1 2" xfId="2353" xr:uid="{35BE9FD1-8A6D-4AF3-99F6-E1CC5521A353}"/>
    <cellStyle name="Heading 1 2 10" xfId="2354" xr:uid="{31AA3F94-3FDF-4A2E-894D-A23499CA2237}"/>
    <cellStyle name="Heading 1 2 2" xfId="2355" xr:uid="{BFA2FB1B-9CD0-40CE-8ACB-D811D2657837}"/>
    <cellStyle name="Heading 1 2 3" xfId="2356" xr:uid="{824C4E1E-179A-481E-9214-6F454BED71A4}"/>
    <cellStyle name="Heading 1 2 4" xfId="2357" xr:uid="{8F60A2FC-A72E-45C3-905B-ABA7A2510A71}"/>
    <cellStyle name="Heading 1 2 5" xfId="2358" xr:uid="{D00E7477-EBCC-484A-8269-94264A9D38AA}"/>
    <cellStyle name="Heading 1 2 6" xfId="2359" xr:uid="{BFA2BE47-1A3A-441B-B03D-82493A320620}"/>
    <cellStyle name="Heading 1 2 7" xfId="2360" xr:uid="{95D7000D-DD48-48E0-BA68-D6A64AEAB212}"/>
    <cellStyle name="Heading 1 2 8" xfId="2361" xr:uid="{CF771631-7F2E-4221-ADBB-7F4297A44C96}"/>
    <cellStyle name="Heading 1 2 9" xfId="2362" xr:uid="{22556404-5607-469E-8D6A-B77DF1DBEFAF}"/>
    <cellStyle name="Heading 1 20" xfId="2363" xr:uid="{A134F130-E727-4654-BC48-FB6FDCA527AF}"/>
    <cellStyle name="Heading 1 21" xfId="2364" xr:uid="{1AEFE983-DD85-49F6-803E-968107B9DD41}"/>
    <cellStyle name="Heading 1 22" xfId="2365" xr:uid="{67E14E53-2083-481F-AD61-881ECE278B44}"/>
    <cellStyle name="Heading 1 23" xfId="2366" xr:uid="{FEE35419-081C-4735-8881-744CB1552127}"/>
    <cellStyle name="Heading 1 24" xfId="2367" xr:uid="{F5571D5E-14D5-4509-B858-664200626FD9}"/>
    <cellStyle name="Heading 1 25" xfId="2368" xr:uid="{B3231E15-C543-49AE-A5B1-E44D097CD6B3}"/>
    <cellStyle name="Heading 1 26" xfId="2369" xr:uid="{3A340659-A1C3-4C62-80A2-5BA3F36A271D}"/>
    <cellStyle name="Heading 1 27" xfId="2370" xr:uid="{B2F2F69A-EEA0-4636-B81F-0CDD96DD86C5}"/>
    <cellStyle name="Heading 1 28" xfId="2371" xr:uid="{65E729C2-6D5F-43D1-9CC9-FE0408DFE32A}"/>
    <cellStyle name="Heading 1 29" xfId="2372" xr:uid="{5E1B4A3C-31EF-4D09-8C47-A873E3BA71F7}"/>
    <cellStyle name="Heading 1 3" xfId="2373" xr:uid="{13D6D2CE-7552-432D-992A-2A0524BFF946}"/>
    <cellStyle name="Heading 1 3 2" xfId="2374" xr:uid="{EC17C9A8-5CD3-4117-B53E-DC6ED4D9E6F4}"/>
    <cellStyle name="Heading 1 3 3" xfId="2375" xr:uid="{1402A02B-4C5B-4FF2-8537-1B8FD098E8EA}"/>
    <cellStyle name="Heading 1 3 4" xfId="2376" xr:uid="{717CBAF7-26C1-4AD4-8EFA-3338180D8729}"/>
    <cellStyle name="Heading 1 30" xfId="2377" xr:uid="{77E0717B-D8A1-425F-9F23-4B38AB1AC300}"/>
    <cellStyle name="Heading 1 31" xfId="2378" xr:uid="{F9A57AF2-3569-4485-A021-7FB3E0504E97}"/>
    <cellStyle name="Heading 1 32" xfId="2379" xr:uid="{E646620C-3379-4428-AF48-90DC85D431C3}"/>
    <cellStyle name="Heading 1 33" xfId="2380" xr:uid="{EF6D6F5D-241D-4AE6-BF03-3680F52C3FF4}"/>
    <cellStyle name="Heading 1 34" xfId="2381" xr:uid="{D0C4714A-3078-401E-A34B-482F0A07285C}"/>
    <cellStyle name="Heading 1 35" xfId="2382" xr:uid="{19BD44C0-9B1A-480B-B2B7-C942A5F64186}"/>
    <cellStyle name="Heading 1 36" xfId="2383" xr:uid="{FB478011-0EF6-4789-9699-A08980F7FD31}"/>
    <cellStyle name="Heading 1 37" xfId="2384" xr:uid="{4F2AF4B3-156C-4BFE-91DF-FC2F15682764}"/>
    <cellStyle name="Heading 1 38" xfId="2385" xr:uid="{E10192B2-BCA1-4F2C-A0E5-582E0669E4FB}"/>
    <cellStyle name="Heading 1 39" xfId="2386" xr:uid="{3DAF44AE-339D-498E-A856-17A4731A20FD}"/>
    <cellStyle name="Heading 1 4" xfId="2387" xr:uid="{85DFCF24-17A6-44C8-980F-D42CA7129646}"/>
    <cellStyle name="Heading 1 40" xfId="2388" xr:uid="{E783506F-F76D-43C5-8F8B-B683BAB6085F}"/>
    <cellStyle name="Heading 1 41" xfId="2389" xr:uid="{87A7D178-3516-4D06-81D8-15F7084A605D}"/>
    <cellStyle name="Heading 1 5" xfId="2390" xr:uid="{A9C41092-7B5A-4F10-8D9D-BF346F1AC797}"/>
    <cellStyle name="Heading 1 6" xfId="2391" xr:uid="{ED028572-C2C1-4B39-9144-029FCF564D72}"/>
    <cellStyle name="Heading 1 7" xfId="2392" xr:uid="{DDD3A1D4-FAFA-4C4E-93F5-856A451F792C}"/>
    <cellStyle name="Heading 1 8" xfId="2393" xr:uid="{41E50A89-AB05-4106-80C6-12098570469C}"/>
    <cellStyle name="Heading 1 9" xfId="2394" xr:uid="{8A6EF2F3-6A41-42C8-9923-E80F57F78D51}"/>
    <cellStyle name="Heading 2" xfId="21" builtinId="17" customBuiltin="1"/>
    <cellStyle name="Heading 2 10" xfId="2395" xr:uid="{61157E5E-38E1-4DE0-8C3A-0E72A83038F9}"/>
    <cellStyle name="Heading 2 11" xfId="2396" xr:uid="{0019C87B-2966-4BAE-8516-DF93CCF2341D}"/>
    <cellStyle name="Heading 2 12" xfId="2397" xr:uid="{97F3990E-416A-474F-98E6-1D1A3B5EB469}"/>
    <cellStyle name="Heading 2 13" xfId="2398" xr:uid="{52B29AAF-4EB9-4906-9444-DCA3DE45A021}"/>
    <cellStyle name="Heading 2 14" xfId="2399" xr:uid="{ACEA71EF-9D25-40F1-9C0D-FC1F1D10A694}"/>
    <cellStyle name="Heading 2 15" xfId="2400" xr:uid="{7C244156-B0C0-4EC6-9DFA-4C4941FCF546}"/>
    <cellStyle name="Heading 2 16" xfId="2401" xr:uid="{CCA40735-7CF4-4865-8237-1B84088216DE}"/>
    <cellStyle name="Heading 2 17" xfId="2402" xr:uid="{EC7A660F-AE71-457A-9434-BCF675F2A04F}"/>
    <cellStyle name="Heading 2 18" xfId="2403" xr:uid="{753452FC-192B-4ACB-8FE5-97E2D617E2CA}"/>
    <cellStyle name="Heading 2 19" xfId="2404" xr:uid="{2A792C34-7291-4FB2-AE53-E87343474342}"/>
    <cellStyle name="Heading 2 2" xfId="2405" xr:uid="{1D08C161-4F91-4000-BAB1-12B2FA2BEA11}"/>
    <cellStyle name="Heading 2 2 10" xfId="2406" xr:uid="{CC58E33B-00B0-454F-9F24-0A5F070F47CF}"/>
    <cellStyle name="Heading 2 2 2" xfId="2407" xr:uid="{DC09704B-9328-46D5-B729-1725E8BA03C1}"/>
    <cellStyle name="Heading 2 2 3" xfId="2408" xr:uid="{E8561C6D-6F00-4D92-ACD1-13AA2F3533AE}"/>
    <cellStyle name="Heading 2 2 4" xfId="2409" xr:uid="{96CD3542-2022-492C-B323-74445A4D1E06}"/>
    <cellStyle name="Heading 2 2 5" xfId="2410" xr:uid="{CB1C234C-9BB1-47C7-B667-AC0DE66C8CD5}"/>
    <cellStyle name="Heading 2 2 6" xfId="2411" xr:uid="{25938331-5C41-4AE1-B44D-961BBA3504D3}"/>
    <cellStyle name="Heading 2 2 7" xfId="2412" xr:uid="{8C75FB23-A544-43D8-B9E8-BC2DD9B954A5}"/>
    <cellStyle name="Heading 2 2 8" xfId="2413" xr:uid="{DC47AC1A-4A82-4C69-8FAB-A59F10FD964E}"/>
    <cellStyle name="Heading 2 2 9" xfId="2414" xr:uid="{F5CF20B3-62E8-4BA9-91ED-E3DCB8A28138}"/>
    <cellStyle name="Heading 2 20" xfId="2415" xr:uid="{D7F3D54C-DF03-4F55-898F-31CC2CC8CBDD}"/>
    <cellStyle name="Heading 2 21" xfId="2416" xr:uid="{0B8DD148-A08A-4D22-9D36-F97BC9D3F622}"/>
    <cellStyle name="Heading 2 22" xfId="2417" xr:uid="{D87CDEDA-40DA-45E1-866B-45204F04CA28}"/>
    <cellStyle name="Heading 2 23" xfId="2418" xr:uid="{744DD1B5-A787-4A94-84BF-B9C3A814F1C5}"/>
    <cellStyle name="Heading 2 24" xfId="2419" xr:uid="{58855B6A-1914-43F2-9E2A-3CDA793CE513}"/>
    <cellStyle name="Heading 2 25" xfId="2420" xr:uid="{D700E301-620D-4334-AFF2-8D93C4A4C7B0}"/>
    <cellStyle name="Heading 2 26" xfId="2421" xr:uid="{65CE4FE2-4335-4E2C-A0D8-93F43CB21E2A}"/>
    <cellStyle name="Heading 2 27" xfId="2422" xr:uid="{737E5B32-428F-4444-B00C-3F0FE1770626}"/>
    <cellStyle name="Heading 2 28" xfId="2423" xr:uid="{D4159E36-8F26-4394-AFEE-6B1E8D0D2FF9}"/>
    <cellStyle name="Heading 2 29" xfId="2424" xr:uid="{9A5E8996-33BE-4979-AD75-38185E87D7E8}"/>
    <cellStyle name="Heading 2 3" xfId="2425" xr:uid="{4384E0DD-5255-4954-AEBA-B4B8756ABF98}"/>
    <cellStyle name="Heading 2 3 2" xfId="2426" xr:uid="{9170D199-F811-4460-A38F-369ABFA715F2}"/>
    <cellStyle name="Heading 2 3 3" xfId="2427" xr:uid="{BEB9D6FB-850C-4144-AD24-CD14A1E97A84}"/>
    <cellStyle name="Heading 2 3 4" xfId="2428" xr:uid="{87C80BE9-6A5F-4584-BF2F-96882D52013A}"/>
    <cellStyle name="Heading 2 30" xfId="2429" xr:uid="{6A6E3AA9-CCFA-462F-830A-242CE5767534}"/>
    <cellStyle name="Heading 2 31" xfId="2430" xr:uid="{DCD332CB-7E0C-438C-82FA-13ACF9F43042}"/>
    <cellStyle name="Heading 2 32" xfId="2431" xr:uid="{AFBF1D1B-C1D5-4C36-99BE-88E0EDE51BE0}"/>
    <cellStyle name="Heading 2 33" xfId="2432" xr:uid="{7AD7C7E0-31A6-44EF-B59D-6369460E2820}"/>
    <cellStyle name="Heading 2 34" xfId="2433" xr:uid="{7270A212-5BA4-44C4-8BE4-B4E4B9194A70}"/>
    <cellStyle name="Heading 2 35" xfId="2434" xr:uid="{644B36DD-403C-4E1E-B672-3BFCE8C4CDCD}"/>
    <cellStyle name="Heading 2 36" xfId="2435" xr:uid="{65BFCB59-DC32-45C8-8D4E-5030E834ABCF}"/>
    <cellStyle name="Heading 2 37" xfId="2436" xr:uid="{E474378D-4061-4D7C-B3E4-1B28B3B15FC7}"/>
    <cellStyle name="Heading 2 38" xfId="2437" xr:uid="{C7E14B26-D3AA-4C1D-B88C-BC35E8C90966}"/>
    <cellStyle name="Heading 2 39" xfId="2438" xr:uid="{1B81C766-5962-4B31-A766-9F0A191869BA}"/>
    <cellStyle name="Heading 2 4" xfId="2439" xr:uid="{9BAD36B9-D40F-424A-9AC1-28627C68274B}"/>
    <cellStyle name="Heading 2 40" xfId="2440" xr:uid="{1BC0D78C-9A4C-49E9-86B9-60A507701408}"/>
    <cellStyle name="Heading 2 41" xfId="2441" xr:uid="{96783172-5546-48EB-AB38-FDD2169B0DB4}"/>
    <cellStyle name="Heading 2 5" xfId="2442" xr:uid="{E039B02A-7DED-425C-8692-603850C027C2}"/>
    <cellStyle name="Heading 2 6" xfId="2443" xr:uid="{DD8E459C-2563-44FB-AA42-7AE6CA89A30F}"/>
    <cellStyle name="Heading 2 7" xfId="2444" xr:uid="{9ED5F785-23E6-4EE9-AD8D-9E7FE26320C3}"/>
    <cellStyle name="Heading 2 8" xfId="2445" xr:uid="{273FD50C-F2B4-4843-A7C4-52FE01FC674E}"/>
    <cellStyle name="Heading 2 9" xfId="2446" xr:uid="{89B0FA5D-7380-4783-B257-760434E36639}"/>
    <cellStyle name="Heading 3" xfId="22" builtinId="18" customBuiltin="1"/>
    <cellStyle name="Heading 3 10" xfId="2447" xr:uid="{6F851C2A-19E9-4FD2-97FF-BBB67205024A}"/>
    <cellStyle name="Heading 3 11" xfId="2448" xr:uid="{04834882-5271-4800-8486-A79518E3F7F1}"/>
    <cellStyle name="Heading 3 12" xfId="2449" xr:uid="{61960251-AD39-463F-8B58-D48FE32D7A5D}"/>
    <cellStyle name="Heading 3 13" xfId="2450" xr:uid="{F8D34DF6-9AC0-4D54-958C-288E7F904F4A}"/>
    <cellStyle name="Heading 3 14" xfId="2451" xr:uid="{30923D52-E44F-446B-A42B-09FB3E91D7A4}"/>
    <cellStyle name="Heading 3 15" xfId="2452" xr:uid="{14A9A4B3-4D82-45CC-8797-2BFEB897A913}"/>
    <cellStyle name="Heading 3 16" xfId="2453" xr:uid="{67EB0846-10A2-4807-869C-CAE37F6A6E1F}"/>
    <cellStyle name="Heading 3 17" xfId="2454" xr:uid="{1575D5DF-150F-40D0-B040-6E236DB8FB3B}"/>
    <cellStyle name="Heading 3 18" xfId="2455" xr:uid="{6B772666-9640-43D2-81BB-C2E0E6D8FC34}"/>
    <cellStyle name="Heading 3 19" xfId="2456" xr:uid="{E5F42728-DC23-41EB-BD69-C5205E9D53B2}"/>
    <cellStyle name="Heading 3 2" xfId="2457" xr:uid="{737FB3F5-C64F-4562-A00C-66BFDF8B1500}"/>
    <cellStyle name="Heading 3 2 10" xfId="2458" xr:uid="{8E437A87-03DB-4D0C-A0C6-9633BB44F280}"/>
    <cellStyle name="Heading 3 2 2" xfId="2459" xr:uid="{6AA91FB6-BF01-4849-882D-8D9AA8240BB9}"/>
    <cellStyle name="Heading 3 2 3" xfId="2460" xr:uid="{896A545C-F4B2-4084-8265-9C0FFC47417C}"/>
    <cellStyle name="Heading 3 2 4" xfId="2461" xr:uid="{BB733F1F-E8D6-43F0-B8A1-644C7C52FC33}"/>
    <cellStyle name="Heading 3 2 5" xfId="2462" xr:uid="{344F92BA-3A6D-438A-A360-99F3E1FDCE72}"/>
    <cellStyle name="Heading 3 2 6" xfId="2463" xr:uid="{17DE7A84-E19E-4EF5-ADDE-E8F0096D2BE5}"/>
    <cellStyle name="Heading 3 2 7" xfId="2464" xr:uid="{62AD39AE-C0A0-4B5B-AE3B-0717F33C1C43}"/>
    <cellStyle name="Heading 3 2 8" xfId="2465" xr:uid="{3AE56181-4EBA-4A02-B29D-C9D7A67CC781}"/>
    <cellStyle name="Heading 3 2 9" xfId="2466" xr:uid="{3B327380-167F-4264-A099-266BB5B67BC4}"/>
    <cellStyle name="Heading 3 20" xfId="2467" xr:uid="{96E89AA6-B119-4506-9D81-EF9AA085F096}"/>
    <cellStyle name="Heading 3 21" xfId="2468" xr:uid="{6BF17795-757E-4BEC-88F1-EB63AEFB486E}"/>
    <cellStyle name="Heading 3 22" xfId="2469" xr:uid="{665C11FF-0815-4C11-9E12-5210D1568A80}"/>
    <cellStyle name="Heading 3 23" xfId="2470" xr:uid="{A4C69EEA-4314-4BFE-A3C1-7E06ADE196F5}"/>
    <cellStyle name="Heading 3 24" xfId="2471" xr:uid="{1C19402D-C796-41D3-A190-931A67666FBA}"/>
    <cellStyle name="Heading 3 25" xfId="2472" xr:uid="{E365716C-4D2F-469E-8E2C-FA1AF6728AFD}"/>
    <cellStyle name="Heading 3 26" xfId="2473" xr:uid="{1891495F-6CC3-4DEF-965C-66C069B6B4F5}"/>
    <cellStyle name="Heading 3 27" xfId="2474" xr:uid="{8399773F-F096-4F84-9E25-7358E8DDF86F}"/>
    <cellStyle name="Heading 3 28" xfId="2475" xr:uid="{E4DCE8CF-02A3-4B49-8FC8-80E573B3A6D1}"/>
    <cellStyle name="Heading 3 29" xfId="2476" xr:uid="{7E01675B-7C8B-4B58-AD4A-F31499D413D9}"/>
    <cellStyle name="Heading 3 3" xfId="2477" xr:uid="{1B43E53F-693F-4EBF-9F59-4A132506AB32}"/>
    <cellStyle name="Heading 3 3 2" xfId="2478" xr:uid="{2C2B3222-F2D1-481D-968A-9D675D34893B}"/>
    <cellStyle name="Heading 3 3 3" xfId="2479" xr:uid="{94C9589C-E410-4768-AD10-B52C145A713E}"/>
    <cellStyle name="Heading 3 3 4" xfId="2480" xr:uid="{E1F9A4DE-7BCB-4BCA-9255-A21C13463BD3}"/>
    <cellStyle name="Heading 3 30" xfId="2481" xr:uid="{CA56F0A2-329D-42F5-9F1D-8BB4266D9847}"/>
    <cellStyle name="Heading 3 31" xfId="2482" xr:uid="{E88196F7-18CE-4EBB-A4C8-99E238A791A2}"/>
    <cellStyle name="Heading 3 32" xfId="2483" xr:uid="{99914573-1C67-4DAC-97A5-F5E336311163}"/>
    <cellStyle name="Heading 3 33" xfId="2484" xr:uid="{6B29CBF8-316D-4993-B2AF-A25C66C57137}"/>
    <cellStyle name="Heading 3 34" xfId="2485" xr:uid="{536B26C8-79A6-40E7-86C3-ED02C84858D2}"/>
    <cellStyle name="Heading 3 35" xfId="2486" xr:uid="{1E0CA0F4-6D5B-49F6-8BFB-BA491B3D5228}"/>
    <cellStyle name="Heading 3 36" xfId="2487" xr:uid="{964B7FF8-F3AC-4F52-AC4B-63BB82F38956}"/>
    <cellStyle name="Heading 3 37" xfId="2488" xr:uid="{8530BC7E-2811-491F-ABFD-BED96005E0AF}"/>
    <cellStyle name="Heading 3 38" xfId="2489" xr:uid="{28EDAD37-905B-4493-9CCB-FB5F694B899B}"/>
    <cellStyle name="Heading 3 39" xfId="2490" xr:uid="{85DF2392-C205-4DB0-8177-AEF02A8D3994}"/>
    <cellStyle name="Heading 3 4" xfId="2491" xr:uid="{8F445EBB-DE07-448D-8019-0F48821953A2}"/>
    <cellStyle name="Heading 3 40" xfId="2492" xr:uid="{59374414-E2F9-4616-970A-DE92B7AD5A90}"/>
    <cellStyle name="Heading 3 41" xfId="2493" xr:uid="{C509D5DC-9314-49D6-9254-147392E46FA4}"/>
    <cellStyle name="Heading 3 5" xfId="2494" xr:uid="{A5F1B9BB-A84B-4E97-9D38-18A26BEEDF46}"/>
    <cellStyle name="Heading 3 6" xfId="2495" xr:uid="{601742C0-0FED-4097-B3EC-5C1B50F3E0BE}"/>
    <cellStyle name="Heading 3 7" xfId="2496" xr:uid="{8B8237E4-55CF-4952-B767-8326B14AC4FF}"/>
    <cellStyle name="Heading 3 8" xfId="2497" xr:uid="{4EE3C79C-F293-4A10-8B6A-69DB45A1E7CE}"/>
    <cellStyle name="Heading 3 9" xfId="2498" xr:uid="{EF40D44B-C407-40F8-B96F-E7FE1F248A87}"/>
    <cellStyle name="Heading 4" xfId="23" builtinId="19" customBuiltin="1"/>
    <cellStyle name="Heading 4 10" xfId="2499" xr:uid="{97943651-086A-489A-BDF6-A120EB6E0815}"/>
    <cellStyle name="Heading 4 11" xfId="2500" xr:uid="{816F9685-BB61-42DF-9447-92909950C4D1}"/>
    <cellStyle name="Heading 4 12" xfId="2501" xr:uid="{6ECFD0F8-1386-44F3-BE98-F11F6EF99C4C}"/>
    <cellStyle name="Heading 4 13" xfId="2502" xr:uid="{EC34919B-AC75-4EF6-A8CC-31D4F1D0B62D}"/>
    <cellStyle name="Heading 4 14" xfId="2503" xr:uid="{B592A65D-5807-4DD4-88C6-8FD8D5BC08C1}"/>
    <cellStyle name="Heading 4 15" xfId="2504" xr:uid="{59B7AD81-0E1B-4562-9EDA-24CA02B79C96}"/>
    <cellStyle name="Heading 4 16" xfId="2505" xr:uid="{C75BEFC1-7DE8-49B9-AE67-B5314F8FDD80}"/>
    <cellStyle name="Heading 4 17" xfId="2506" xr:uid="{0BD2E569-AA84-4437-A30E-3F76CC52219B}"/>
    <cellStyle name="Heading 4 18" xfId="2507" xr:uid="{28737D20-BDD2-4833-9DFD-EC6B71EC7AA7}"/>
    <cellStyle name="Heading 4 19" xfId="2508" xr:uid="{19FD9A64-B947-4FB6-937F-6561D2765F93}"/>
    <cellStyle name="Heading 4 2" xfId="2509" xr:uid="{AAD1CDC7-B822-4EBF-B6AE-D4E220974A29}"/>
    <cellStyle name="Heading 4 2 10" xfId="2510" xr:uid="{0E341109-9EA2-42A3-8906-B4897577FCC5}"/>
    <cellStyle name="Heading 4 2 2" xfId="2511" xr:uid="{C2AA4C2C-A0E2-4E98-8395-C2036E9AF3E8}"/>
    <cellStyle name="Heading 4 2 3" xfId="2512" xr:uid="{5B726C57-F217-4C3E-B824-6CD3709BB7FB}"/>
    <cellStyle name="Heading 4 2 4" xfId="2513" xr:uid="{0224BF20-CB76-4FD1-8585-DABAA57ECB26}"/>
    <cellStyle name="Heading 4 2 5" xfId="2514" xr:uid="{D9C9190B-9211-4C3F-B1EC-8DD18526803A}"/>
    <cellStyle name="Heading 4 2 6" xfId="2515" xr:uid="{C64558E8-F96C-4384-AE49-4BCE24C6140E}"/>
    <cellStyle name="Heading 4 2 7" xfId="2516" xr:uid="{2089776E-A8CE-41A4-88C2-A69CC7F0DE06}"/>
    <cellStyle name="Heading 4 2 8" xfId="2517" xr:uid="{4A6C8482-B429-48AA-A6B0-F5CDC3C14770}"/>
    <cellStyle name="Heading 4 2 9" xfId="2518" xr:uid="{88EF3786-D034-4FAC-A878-E67E98D5C903}"/>
    <cellStyle name="Heading 4 20" xfId="2519" xr:uid="{2CE718EA-7863-4226-B373-CF9E1FB18544}"/>
    <cellStyle name="Heading 4 21" xfId="2520" xr:uid="{467CC8CA-77F4-4EA3-BDCA-D0815013E1D3}"/>
    <cellStyle name="Heading 4 22" xfId="2521" xr:uid="{7CEE9B98-3C16-4266-99FE-048D22B42426}"/>
    <cellStyle name="Heading 4 23" xfId="2522" xr:uid="{C9050534-27C3-40EF-A3C4-E2B1749A2026}"/>
    <cellStyle name="Heading 4 24" xfId="2523" xr:uid="{D40CCE74-B69D-473E-A06A-8AA1B4C768F0}"/>
    <cellStyle name="Heading 4 25" xfId="2524" xr:uid="{9C5149A7-AB04-460A-93EF-CE12DD2D6CF9}"/>
    <cellStyle name="Heading 4 26" xfId="2525" xr:uid="{3DC3282F-28DF-4B5D-BDBE-71C834CC2547}"/>
    <cellStyle name="Heading 4 27" xfId="2526" xr:uid="{F1608123-9674-4D8C-8A85-927AB355062D}"/>
    <cellStyle name="Heading 4 28" xfId="2527" xr:uid="{A845CCA6-E833-4AD7-B24F-B83A19F907CC}"/>
    <cellStyle name="Heading 4 29" xfId="2528" xr:uid="{99E369F4-64D0-442F-B86D-F949CC29A400}"/>
    <cellStyle name="Heading 4 3" xfId="2529" xr:uid="{D4701C03-2558-473B-93E5-CBF89E61E36F}"/>
    <cellStyle name="Heading 4 3 2" xfId="2530" xr:uid="{A0F88BF9-6B0B-49AF-9DC6-5566D3C546FC}"/>
    <cellStyle name="Heading 4 3 3" xfId="2531" xr:uid="{8C189DFC-24CF-4FE5-BC69-C37FA9F1F604}"/>
    <cellStyle name="Heading 4 3 4" xfId="2532" xr:uid="{896CC839-CB5E-4E00-896C-AAA161E6CF47}"/>
    <cellStyle name="Heading 4 30" xfId="2533" xr:uid="{23D2862E-AE3E-4157-9CC3-AC7F4CF99AC2}"/>
    <cellStyle name="Heading 4 31" xfId="2534" xr:uid="{97658434-2CEB-4FD4-ACC6-EFC675EFAD31}"/>
    <cellStyle name="Heading 4 32" xfId="2535" xr:uid="{1D1F5B42-C4B9-4EE7-B541-90BEAC0B59CC}"/>
    <cellStyle name="Heading 4 33" xfId="2536" xr:uid="{E83A4392-CC18-4E08-9ABF-B93539C13BF3}"/>
    <cellStyle name="Heading 4 34" xfId="2537" xr:uid="{B0EA2A1A-23DB-46E0-9B0B-E676D1DA97E9}"/>
    <cellStyle name="Heading 4 35" xfId="2538" xr:uid="{38499AB6-624F-4257-A847-10B8DE6CB096}"/>
    <cellStyle name="Heading 4 36" xfId="2539" xr:uid="{B8B99B12-2484-4E1A-B346-CED2FC1FAD36}"/>
    <cellStyle name="Heading 4 37" xfId="2540" xr:uid="{35329846-F0A6-4AC3-B84B-B0BA767D1081}"/>
    <cellStyle name="Heading 4 38" xfId="2541" xr:uid="{CEB27DDD-41AE-4A4C-9A4C-BAE054872CA9}"/>
    <cellStyle name="Heading 4 39" xfId="2542" xr:uid="{739C18FB-020D-4466-96A2-95250E1FADAB}"/>
    <cellStyle name="Heading 4 4" xfId="2543" xr:uid="{D903B1C1-C8C4-4D20-A265-2A29C72FCAAD}"/>
    <cellStyle name="Heading 4 40" xfId="2544" xr:uid="{717308AE-AB9D-4016-9F0D-AF6D59856B4F}"/>
    <cellStyle name="Heading 4 41" xfId="2545" xr:uid="{12BCD383-CF86-43DC-A218-773D5A45C635}"/>
    <cellStyle name="Heading 4 5" xfId="2546" xr:uid="{C26D403C-9FCF-413E-9486-0C36E8D16B8A}"/>
    <cellStyle name="Heading 4 6" xfId="2547" xr:uid="{D90A4E1B-E228-4D0E-8D3B-0B91EE20819D}"/>
    <cellStyle name="Heading 4 7" xfId="2548" xr:uid="{0ADFCAB6-C52C-4EC9-9C43-18994CD4FEE5}"/>
    <cellStyle name="Heading 4 8" xfId="2549" xr:uid="{78952683-7E09-4813-8B33-27D44D1DE91E}"/>
    <cellStyle name="Heading 4 9" xfId="2550" xr:uid="{BA291BDA-D378-411B-84A0-8B6C8B6BA128}"/>
    <cellStyle name="Headline" xfId="2551" xr:uid="{D75741DA-94BE-493D-8A85-860B7012F0B6}"/>
    <cellStyle name="Hyperlink 2" xfId="2552" xr:uid="{EB644933-BAAC-42AF-97CB-5E95C547306C}"/>
    <cellStyle name="Hyperlink 2 2" xfId="2553" xr:uid="{93DC6DF6-A0BD-448D-BCFA-450C5690F50B}"/>
    <cellStyle name="Input" xfId="25" builtinId="20" customBuiltin="1"/>
    <cellStyle name="Input 10 2" xfId="2554" xr:uid="{1A6FA7B0-919F-4B83-8746-D921BE24ACDF}"/>
    <cellStyle name="Input 11 2" xfId="2555" xr:uid="{F03390C1-7265-417D-B6FC-DDF13784EFA4}"/>
    <cellStyle name="Input 12 2" xfId="2556" xr:uid="{0210E181-0422-4C9A-9D7A-ABC4825AF10A}"/>
    <cellStyle name="Input 13 2" xfId="2557" xr:uid="{A9B5634D-4A10-4398-8BB2-7733CDCFC929}"/>
    <cellStyle name="Input 14 2" xfId="2558" xr:uid="{CCEE70D4-6E43-49BE-84DC-D2FDE8AE1C6C}"/>
    <cellStyle name="Input 15 2" xfId="2559" xr:uid="{5469EAEB-6289-42E2-89E9-0F0A436F6674}"/>
    <cellStyle name="Input 16 2" xfId="2560" xr:uid="{5B2A4CAE-5F65-49DD-838C-83C7EFA987DD}"/>
    <cellStyle name="Input 17 2" xfId="2561" xr:uid="{F43DBE7B-84CD-4B58-BD95-375A8B2A68B3}"/>
    <cellStyle name="Input 18 2" xfId="2562" xr:uid="{B5E5FE0F-4673-411B-BF9E-362B91205482}"/>
    <cellStyle name="Input 19 2" xfId="2563" xr:uid="{DC20D24F-32FB-4AAD-8658-42BCD4B29A6D}"/>
    <cellStyle name="Input 2" xfId="2564" xr:uid="{7054A9D5-FB8D-4534-9545-FFE5B9D655E2}"/>
    <cellStyle name="Input 2 10" xfId="2565" xr:uid="{96863816-9342-437A-B98F-FCA5DCF05D66}"/>
    <cellStyle name="Input 2 2" xfId="2566" xr:uid="{7FDAF70C-E351-473E-B2B2-F94071865A43}"/>
    <cellStyle name="Input 2 2 2" xfId="2567" xr:uid="{BCEF23B8-9BB4-48E9-AB54-F029A82C248F}"/>
    <cellStyle name="Input 2 2 3" xfId="2568" xr:uid="{82916DA2-4F4F-4FE4-81DF-02AEE4F217D6}"/>
    <cellStyle name="Input 2 3" xfId="2569" xr:uid="{EAC9A05F-608B-4E49-8091-1ACF53C24CA3}"/>
    <cellStyle name="Input 2 3 2" xfId="2570" xr:uid="{2CB2ED2C-DE47-4F75-A5C3-38EABD601A2B}"/>
    <cellStyle name="Input 2 3 3" xfId="2571" xr:uid="{61C311A4-F8FD-40D7-804D-77ACD3C51892}"/>
    <cellStyle name="Input 2 4" xfId="2572" xr:uid="{029A57A2-1FA5-4DB5-84FB-8DE49DD3E8E4}"/>
    <cellStyle name="Input 2 5" xfId="2573" xr:uid="{675EABD1-6A0A-424C-92B0-2A78287E10B4}"/>
    <cellStyle name="Input 2 6" xfId="2574" xr:uid="{EE7098B3-DEEE-423A-A9B9-42BE94D52BF4}"/>
    <cellStyle name="Input 2 7" xfId="2575" xr:uid="{27BFF313-633E-451A-BF62-436063E46541}"/>
    <cellStyle name="Input 2 8" xfId="2576" xr:uid="{B42F69E5-E62A-4B40-A3BE-363F19ABE4D9}"/>
    <cellStyle name="Input 2 9" xfId="2577" xr:uid="{770F9B11-576D-433B-B3F1-C5915CDC08FA}"/>
    <cellStyle name="Input 2_PrimaryEnergyPrices_TIMES" xfId="2578" xr:uid="{047148B7-A274-485B-9284-7B545C0C08C7}"/>
    <cellStyle name="Input 20 2" xfId="2579" xr:uid="{F228E5D4-96DB-4002-86B7-A95AA18AC369}"/>
    <cellStyle name="Input 21 2" xfId="2580" xr:uid="{5BBD28FE-14C3-4085-91FB-D8E9831C9DE4}"/>
    <cellStyle name="Input 22 2" xfId="2581" xr:uid="{2A373F46-F9DD-47A4-A475-B3304C9CA537}"/>
    <cellStyle name="Input 23 2" xfId="2582" xr:uid="{65A0B0D1-44D2-4994-86D8-60AA8E5A6285}"/>
    <cellStyle name="Input 24 2" xfId="2583" xr:uid="{C5E94D0D-241D-4016-A0D3-C8E741959816}"/>
    <cellStyle name="Input 25 2" xfId="2584" xr:uid="{1AD95726-6D22-4263-B3BF-4CDF6532DDD6}"/>
    <cellStyle name="Input 26 2" xfId="2585" xr:uid="{D68742A4-F901-4D20-AE78-308500F6A9A4}"/>
    <cellStyle name="Input 27 2" xfId="2586" xr:uid="{DE6BD65D-E380-4956-8F97-B25D4B39A760}"/>
    <cellStyle name="Input 28 2" xfId="2587" xr:uid="{DBE53B66-C06E-4041-AA89-B198E13E3420}"/>
    <cellStyle name="Input 29 2" xfId="2588" xr:uid="{666F8F32-52C6-4C58-82E5-D99F1FB331D0}"/>
    <cellStyle name="Input 3" xfId="2589" xr:uid="{8702EA99-7B53-40A1-B9F4-2A1798A80688}"/>
    <cellStyle name="Input 3 2" xfId="2590" xr:uid="{F645C509-A6CE-4364-AAC3-EBF8E58F8087}"/>
    <cellStyle name="Input 3 3" xfId="2591" xr:uid="{020A15F7-9B6C-410C-A91C-A277BBB92EF0}"/>
    <cellStyle name="Input 3 4" xfId="2592" xr:uid="{EEED1000-FF86-4D89-963D-96DF12C9BD30}"/>
    <cellStyle name="Input 3 5" xfId="2593" xr:uid="{A8A09123-B585-46C3-8DE1-B3DDD08CFF4B}"/>
    <cellStyle name="Input 30 2" xfId="2594" xr:uid="{22D27FCD-BFB2-47F3-BDAB-7618BEC2CECF}"/>
    <cellStyle name="Input 31 2" xfId="2595" xr:uid="{C70C9F4A-6E81-4F77-9B13-FFAA77AD7059}"/>
    <cellStyle name="Input 32 2" xfId="2596" xr:uid="{DD3D7191-0F7B-48CB-944B-DC1268FEBC37}"/>
    <cellStyle name="Input 33 2" xfId="2597" xr:uid="{54C8E783-DC51-4AFD-AFB2-A21F4CE9FADC}"/>
    <cellStyle name="Input 34" xfId="2598" xr:uid="{8363CE92-5BFE-4862-BB74-BBF2FA6A37FC}"/>
    <cellStyle name="Input 34 2" xfId="2599" xr:uid="{D80A5FCB-5D6B-477A-A1AC-D7AF8A47A8F3}"/>
    <cellStyle name="Input 34_ELC_final" xfId="2600" xr:uid="{1A115384-9DC7-487B-B79E-9E64E6FFC1AB}"/>
    <cellStyle name="Input 35" xfId="2601" xr:uid="{E124A6D6-B6C1-4BAD-BF74-1A53C6809D65}"/>
    <cellStyle name="Input 36" xfId="2602" xr:uid="{DE148593-A730-465C-B993-7B248927EE5A}"/>
    <cellStyle name="Input 37" xfId="2603" xr:uid="{BB13270F-9248-4013-AD14-4D9D16BC24CF}"/>
    <cellStyle name="Input 38" xfId="2604" xr:uid="{FD528947-B563-40E8-BF6F-47EE5B9BBB38}"/>
    <cellStyle name="Input 39" xfId="2605" xr:uid="{B729E452-104B-4497-A079-7F58D26E7296}"/>
    <cellStyle name="Input 4 2" xfId="2606" xr:uid="{3393F1AF-EEFF-4D77-A1CF-598BA9D33101}"/>
    <cellStyle name="Input 40" xfId="2607" xr:uid="{C5826C4F-7D6E-42CE-9AC2-FB617FFA916D}"/>
    <cellStyle name="Input 5 2" xfId="2608" xr:uid="{6AE02BAB-6F25-47CE-82BE-D979827C8F15}"/>
    <cellStyle name="Input 6 2" xfId="2609" xr:uid="{9BB181D0-DE2D-4959-9942-390A5D18AE0C}"/>
    <cellStyle name="Input 7 2" xfId="2610" xr:uid="{F8562542-B5A3-48F4-B377-DE8DDD66B003}"/>
    <cellStyle name="Input 8 2" xfId="2611" xr:uid="{C3D821B6-D27F-48CA-99AB-92D30C51CA2C}"/>
    <cellStyle name="Input 9 2" xfId="2612" xr:uid="{6A49AD2F-4C74-408D-A98C-833DFD4BBA77}"/>
    <cellStyle name="InputCells" xfId="2613" xr:uid="{1B354C1F-1423-49EA-AD4D-E445152DE33D}"/>
    <cellStyle name="InputCells12" xfId="2614" xr:uid="{5ADE4265-A18E-4B0C-8CBD-07B4BEFA342E}"/>
    <cellStyle name="IntCells" xfId="2615" xr:uid="{579347DC-91FD-461F-912F-1A33C12CD68F}"/>
    <cellStyle name="ligne_titre_0" xfId="2616" xr:uid="{CB02433B-C081-44B2-B4BB-F295C68CC75B}"/>
    <cellStyle name="Linked Cell" xfId="28" builtinId="24" customBuiltin="1"/>
    <cellStyle name="Linked Cell 10" xfId="2617" xr:uid="{92F344A4-6FCB-4469-81C0-D7604030AB30}"/>
    <cellStyle name="Linked Cell 11" xfId="2618" xr:uid="{52F5BB54-351C-415A-B666-5F68CA668424}"/>
    <cellStyle name="Linked Cell 12" xfId="2619" xr:uid="{C9BBBA26-63A0-4602-A12D-A73B7CC665E7}"/>
    <cellStyle name="Linked Cell 13" xfId="2620" xr:uid="{889E853F-D262-4075-A27A-89C0F9C9730C}"/>
    <cellStyle name="Linked Cell 14" xfId="2621" xr:uid="{9DBC4D12-0D63-43F2-BB8C-F86967F0039B}"/>
    <cellStyle name="Linked Cell 15" xfId="2622" xr:uid="{0C7F8C31-0041-4DA2-8F5A-051B77FCE565}"/>
    <cellStyle name="Linked Cell 16" xfId="2623" xr:uid="{797E4306-74F5-44EF-B6FB-6BC0768F0121}"/>
    <cellStyle name="Linked Cell 17" xfId="2624" xr:uid="{30363A58-FC3F-452D-9E6D-AFCE7231B5CF}"/>
    <cellStyle name="Linked Cell 18" xfId="2625" xr:uid="{C2906B51-DBDF-4EAC-B8CD-5797C5AA7AC2}"/>
    <cellStyle name="Linked Cell 19" xfId="2626" xr:uid="{BA2FDD10-F7D1-49F7-AA06-141D86793223}"/>
    <cellStyle name="Linked Cell 2" xfId="2627" xr:uid="{C720C5A3-4322-4870-8ECC-145E733DF43E}"/>
    <cellStyle name="Linked Cell 2 10" xfId="2628" xr:uid="{6587D673-A73B-4A90-BF69-694E0BA980A0}"/>
    <cellStyle name="Linked Cell 2 2" xfId="2629" xr:uid="{BF3935C4-6324-4CF1-9905-7D36086604A1}"/>
    <cellStyle name="Linked Cell 2 3" xfId="2630" xr:uid="{2F4AD57C-9CC4-42CB-BE25-9D596D2C5E76}"/>
    <cellStyle name="Linked Cell 2 4" xfId="2631" xr:uid="{5AD2EA34-9DC9-4581-962A-D67ACB62C6BD}"/>
    <cellStyle name="Linked Cell 2 5" xfId="2632" xr:uid="{145F1A4B-6A4D-40E1-8201-9FB086542515}"/>
    <cellStyle name="Linked Cell 2 6" xfId="2633" xr:uid="{563121DC-52EE-4C17-AF5F-617441661D17}"/>
    <cellStyle name="Linked Cell 2 7" xfId="2634" xr:uid="{5F6648EF-BC13-4EE4-B9D6-4FA08947CA51}"/>
    <cellStyle name="Linked Cell 2 8" xfId="2635" xr:uid="{9334C78A-107A-49C3-ABB5-FC2E376A6C8B}"/>
    <cellStyle name="Linked Cell 2 9" xfId="2636" xr:uid="{9821D7D5-A848-4EAE-9789-96CE9A7B44E9}"/>
    <cellStyle name="Linked Cell 20" xfId="2637" xr:uid="{B20222F7-2945-45BF-8203-2C025A3B3136}"/>
    <cellStyle name="Linked Cell 21" xfId="2638" xr:uid="{053054DA-17B6-47C6-BF19-6536FF74BA8D}"/>
    <cellStyle name="Linked Cell 22" xfId="2639" xr:uid="{44E663DC-7696-4D61-8166-C1042A3A7405}"/>
    <cellStyle name="Linked Cell 23" xfId="2640" xr:uid="{63D0C105-FBBD-45BD-82F5-8B2F75A1AEF7}"/>
    <cellStyle name="Linked Cell 24" xfId="2641" xr:uid="{75AB663C-16F6-4FAE-909F-D44EB012E5DB}"/>
    <cellStyle name="Linked Cell 25" xfId="2642" xr:uid="{A5158A38-C450-4DBF-9042-5C30EF0AA0A8}"/>
    <cellStyle name="Linked Cell 26" xfId="2643" xr:uid="{9EFFAAF8-6A64-498E-B8EF-656489FEB449}"/>
    <cellStyle name="Linked Cell 27" xfId="2644" xr:uid="{F5FFD581-D787-49C4-B21C-8C28385BB17B}"/>
    <cellStyle name="Linked Cell 28" xfId="2645" xr:uid="{652EB268-8597-461D-A716-FD2EEEC024FB}"/>
    <cellStyle name="Linked Cell 29" xfId="2646" xr:uid="{1ECD6C13-4646-4732-B80D-FFB5EA68C485}"/>
    <cellStyle name="Linked Cell 3" xfId="2647" xr:uid="{2BC2DFBB-3779-4624-89F7-38284B2CAE60}"/>
    <cellStyle name="Linked Cell 3 2" xfId="2648" xr:uid="{E0E2A8C8-75B9-4746-8ADA-2D6A6C538107}"/>
    <cellStyle name="Linked Cell 3 3" xfId="2649" xr:uid="{05075DB9-B226-4245-870F-09010D56AF26}"/>
    <cellStyle name="Linked Cell 3 4" xfId="2650" xr:uid="{40AB6E63-26F3-4327-9848-6126EAD62B6F}"/>
    <cellStyle name="Linked Cell 30" xfId="2651" xr:uid="{454EEA14-5E65-487A-8589-DCDB3E9F7453}"/>
    <cellStyle name="Linked Cell 31" xfId="2652" xr:uid="{DB2E09B2-3CE5-4EE2-96F3-2F8FEA3EEEBA}"/>
    <cellStyle name="Linked Cell 32" xfId="2653" xr:uid="{10EB4105-D8E4-4A3A-B2C2-79BBC6923B31}"/>
    <cellStyle name="Linked Cell 33" xfId="2654" xr:uid="{C1E7069B-14A3-4F57-A5C0-C4C3427EC4C7}"/>
    <cellStyle name="Linked Cell 34" xfId="2655" xr:uid="{575D9963-6A90-445F-A167-489E9903DF68}"/>
    <cellStyle name="Linked Cell 35" xfId="2656" xr:uid="{8975D544-3E6A-465C-9578-29A48EDA3C10}"/>
    <cellStyle name="Linked Cell 36" xfId="2657" xr:uid="{B415F6BB-C7C2-4C72-B032-0175C81CF9DD}"/>
    <cellStyle name="Linked Cell 37" xfId="2658" xr:uid="{A19A2CCF-1BFE-4135-8D4E-84DF79BBCE7D}"/>
    <cellStyle name="Linked Cell 38" xfId="2659" xr:uid="{71AA5C45-15A6-4D47-ABE7-A0A65A5FC67A}"/>
    <cellStyle name="Linked Cell 39" xfId="2660" xr:uid="{9536D222-88E9-4381-91A5-0452E785DA43}"/>
    <cellStyle name="Linked Cell 4" xfId="2661" xr:uid="{B6661053-525B-4988-8DCF-6B943C241AC8}"/>
    <cellStyle name="Linked Cell 40" xfId="2662" xr:uid="{1D87A51C-B6F1-459A-82D8-41D1DB752DFF}"/>
    <cellStyle name="Linked Cell 41" xfId="2663" xr:uid="{B2161973-79A7-4C7F-9444-2698B66C7CA8}"/>
    <cellStyle name="Linked Cell 5" xfId="2664" xr:uid="{B01EC0E0-DC2C-4471-B3EA-C91FE18BBA63}"/>
    <cellStyle name="Linked Cell 6" xfId="2665" xr:uid="{FAEBA8B7-691A-432B-91FD-CFA74D3ADC48}"/>
    <cellStyle name="Linked Cell 7" xfId="2666" xr:uid="{7971FC73-2A0E-4D80-9525-A4A58E729EB3}"/>
    <cellStyle name="Linked Cell 8" xfId="2667" xr:uid="{8DB584D7-01A2-4C7A-AF18-BBADAD3A61E9}"/>
    <cellStyle name="Linked Cell 9" xfId="2668" xr:uid="{FB8945C6-8E26-42D7-BA04-8DC68761E0F0}"/>
    <cellStyle name="Migliaia_Oil&amp;Gas IFE ARC POLITO" xfId="2669" xr:uid="{2F09E51B-7B7C-4134-96C8-0E928CB5FA8E}"/>
    <cellStyle name="Neutral 10" xfId="2670" xr:uid="{DEA47C2D-FCA2-4941-AEE1-53229C6A7215}"/>
    <cellStyle name="Neutral 11" xfId="2671" xr:uid="{BA19AD31-121A-4C88-91F6-4C3D35619CB8}"/>
    <cellStyle name="Neutral 12" xfId="2672" xr:uid="{7CDCE3EE-C75F-4954-B13F-C642C9C0CC5F}"/>
    <cellStyle name="Neutral 13" xfId="2673" xr:uid="{30B516AC-8344-420B-9EDA-693162D8A58A}"/>
    <cellStyle name="Neutral 14" xfId="2674" xr:uid="{C86337C5-7D43-4BBC-B020-5F73AAFED94C}"/>
    <cellStyle name="Neutral 15" xfId="2675" xr:uid="{46B61F8F-1DCE-4347-A717-5DBD13A05E94}"/>
    <cellStyle name="Neutral 16" xfId="2676" xr:uid="{ABA1E930-118F-45AF-A94E-8390AF6BCCA2}"/>
    <cellStyle name="Neutral 17" xfId="2677" xr:uid="{BCF3DC93-678D-4C6D-96CE-7CB7D58210B9}"/>
    <cellStyle name="Neutral 18" xfId="2678" xr:uid="{DC8B45DA-4807-4DE2-907E-A07A43862348}"/>
    <cellStyle name="Neutral 19" xfId="2679" xr:uid="{CA41BD74-F8B5-4FE8-BEC5-56024FB243BD}"/>
    <cellStyle name="Neutral 2" xfId="11" xr:uid="{52467D1B-9AFA-4462-BE95-50A62CDA5BB7}"/>
    <cellStyle name="Neutral 2 10" xfId="2681" xr:uid="{D8C2787B-76E0-4699-96C1-6336B9C01442}"/>
    <cellStyle name="Neutral 2 11" xfId="2680" xr:uid="{85EA31BF-951B-4D71-80CF-BE0046F34B53}"/>
    <cellStyle name="Neutral 2 2" xfId="2682" xr:uid="{83654D5F-4FBC-4A3B-A4B6-04D2268B13EC}"/>
    <cellStyle name="Neutral 2 3" xfId="2683" xr:uid="{46ABA238-E322-4180-A330-970899802C95}"/>
    <cellStyle name="Neutral 2 4" xfId="2684" xr:uid="{2CCC86CA-EDAB-48BF-8CD9-50CC2C67C48B}"/>
    <cellStyle name="Neutral 2 5" xfId="2685" xr:uid="{680755E2-CC16-4182-8A89-DD38B9CD2CB5}"/>
    <cellStyle name="Neutral 2 6" xfId="2686" xr:uid="{E18BDB7E-3260-46E5-B94E-BDF97D413940}"/>
    <cellStyle name="Neutral 2 7" xfId="2687" xr:uid="{1285880F-2C0A-4C21-A4E2-10432470437E}"/>
    <cellStyle name="Neutral 2 8" xfId="2688" xr:uid="{C15B18E1-F8F7-4F14-85C1-656CD33A4745}"/>
    <cellStyle name="Neutral 2 9" xfId="2689" xr:uid="{F76A6FC6-FBFF-4684-9195-F9E8723D0322}"/>
    <cellStyle name="Neutral 20" xfId="2690" xr:uid="{CA405542-1239-4B42-976D-70ED2A1D52DE}"/>
    <cellStyle name="Neutral 21" xfId="2691" xr:uid="{1308CB02-390D-443C-AB0A-41A6E669C47B}"/>
    <cellStyle name="Neutral 22" xfId="2692" xr:uid="{7614DD29-B82A-4738-8490-CB9D6FFF2A7C}"/>
    <cellStyle name="Neutral 23" xfId="2693" xr:uid="{D52BDCAE-1879-4C3C-AE2C-EBBE36B8FEF9}"/>
    <cellStyle name="Neutral 24" xfId="2694" xr:uid="{DCCFD21E-4B5F-4C4D-B42F-884A650B6746}"/>
    <cellStyle name="Neutral 25" xfId="2695" xr:uid="{4934773E-A959-496A-BA9D-23B07F237FC3}"/>
    <cellStyle name="Neutral 26" xfId="2696" xr:uid="{B2858A6A-DE09-4602-8CA2-967A6CF56BDF}"/>
    <cellStyle name="Neutral 27" xfId="2697" xr:uid="{9822760D-D802-4519-A651-E41B2192DEA5}"/>
    <cellStyle name="Neutral 28" xfId="2698" xr:uid="{0C4DCBAE-F9CB-4DD6-B32B-FC9AC9908673}"/>
    <cellStyle name="Neutral 29" xfId="2699" xr:uid="{269901C5-EA1D-41B7-A45E-314F72C5BE35}"/>
    <cellStyle name="Neutral 3" xfId="2700" xr:uid="{6C327DB0-DC69-48FA-9188-702801FE3610}"/>
    <cellStyle name="Neutral 3 2" xfId="2701" xr:uid="{FE6B4FDD-F842-489D-A77C-917F7C4DF3E7}"/>
    <cellStyle name="Neutral 3 3" xfId="2702" xr:uid="{44AE3C5A-F77A-4E7E-B6E3-0D4ED4D3AACD}"/>
    <cellStyle name="Neutral 3 4" xfId="2703" xr:uid="{85179BF7-D197-4005-AFFD-E74DE3B44AEB}"/>
    <cellStyle name="Neutral 3 5" xfId="2704" xr:uid="{70260FAA-96E1-4D6B-B4AB-E04F922C3831}"/>
    <cellStyle name="Neutral 3 6" xfId="2705" xr:uid="{60C5E904-B77E-4C4D-A326-0FE90FF5A1BD}"/>
    <cellStyle name="Neutral 3 7" xfId="2706" xr:uid="{3AECBA59-4F88-43FF-8530-BCB3842CB90A}"/>
    <cellStyle name="Neutral 30" xfId="2707" xr:uid="{B73BF014-0A3E-4E07-8D3E-B443E7C04794}"/>
    <cellStyle name="Neutral 31" xfId="2708" xr:uid="{507DC33F-A14F-4C21-B319-92F7571ED54C}"/>
    <cellStyle name="Neutral 32" xfId="2709" xr:uid="{A1506EB7-6C75-44B6-B427-41E62600FD55}"/>
    <cellStyle name="Neutral 33" xfId="2710" xr:uid="{05029A9C-6981-43FF-95BC-D71A51BE4177}"/>
    <cellStyle name="Neutral 34" xfId="2711" xr:uid="{C4CEE649-E403-4B0B-A453-D9C8BDCC5715}"/>
    <cellStyle name="Neutral 35" xfId="2712" xr:uid="{EEC2FB47-404B-45ED-A834-E9DD91A3318F}"/>
    <cellStyle name="Neutral 36" xfId="2713" xr:uid="{EB22A2FF-3310-4100-849A-1026ADF90D9B}"/>
    <cellStyle name="Neutral 37" xfId="2714" xr:uid="{FC454D6B-2C5B-4C6A-AC91-AC3DDF96D03A}"/>
    <cellStyle name="Neutral 38" xfId="2715" xr:uid="{FC0EF541-84E2-41FC-8CBA-8B2BD1EFDC24}"/>
    <cellStyle name="Neutral 39" xfId="2716" xr:uid="{ED5F271D-1EED-44CE-AF51-1DF1E9DD0535}"/>
    <cellStyle name="Neutral 4" xfId="2717" xr:uid="{6FDE4FC3-A225-4BB6-AC4D-5D10A3680EBD}"/>
    <cellStyle name="Neutral 4 2" xfId="2718" xr:uid="{FDA0D27E-D865-4951-98F5-B5946438CC2F}"/>
    <cellStyle name="Neutral 40" xfId="2719" xr:uid="{2830BE1C-5B74-4B0B-AC43-8DE736BE24E7}"/>
    <cellStyle name="Neutral 41" xfId="2720" xr:uid="{8C7A88AC-9F73-41B4-8CF7-A696AE188ADA}"/>
    <cellStyle name="Neutral 42" xfId="2721" xr:uid="{69A31E6C-B30D-48FB-8A83-2F59FF104B39}"/>
    <cellStyle name="Neutral 43" xfId="2722" xr:uid="{58EB66BB-1C21-43DE-B3F7-CF67E059A70D}"/>
    <cellStyle name="Neutral 5" xfId="2723" xr:uid="{BD2D4B75-7796-4C36-914F-C361607C50FD}"/>
    <cellStyle name="Neutral 6" xfId="2724" xr:uid="{3D5CC82E-D49A-4815-93E6-6FAC8E3DBC3E}"/>
    <cellStyle name="Neutral 7" xfId="2725" xr:uid="{F40B1785-BF73-4464-A7B5-3DEB0B2D1411}"/>
    <cellStyle name="Neutral 8" xfId="2726" xr:uid="{39BDD56A-4440-445E-9C8D-1D0616D32438}"/>
    <cellStyle name="Neutral 9" xfId="2727" xr:uid="{78C5C2F6-2B09-4152-823B-5FBABD84736D}"/>
    <cellStyle name="Normal" xfId="0" builtinId="0"/>
    <cellStyle name="Normal 10" xfId="1" xr:uid="{00000000-0005-0000-0000-000001000000}"/>
    <cellStyle name="Normal 10 2" xfId="2728" xr:uid="{494C0047-C1D7-42F9-AC0A-9944386650FE}"/>
    <cellStyle name="Normal 10 2 2" xfId="2729" xr:uid="{88E6E394-B185-4F7E-881F-04D40E16338E}"/>
    <cellStyle name="Normal 10 2 2 2" xfId="2730" xr:uid="{32CB47A0-52F4-4BBE-81FF-E90424E34FCE}"/>
    <cellStyle name="Normal 10 2 2 3" xfId="2731" xr:uid="{85CE9338-3643-4773-8D87-422221B24DC3}"/>
    <cellStyle name="Normal 10 2 3" xfId="2732" xr:uid="{5D323F55-9D63-4A1A-A14E-119479178305}"/>
    <cellStyle name="Normal 10 2 3 2" xfId="2733" xr:uid="{9EA90FF9-49C7-4C01-880A-DEBB8A518E04}"/>
    <cellStyle name="Normal 10 2 4" xfId="2734" xr:uid="{A517BC7F-1548-400B-83EA-C294B453650C}"/>
    <cellStyle name="Normal 10 2 5" xfId="2735" xr:uid="{5CE62C2D-9BE4-4A08-9D11-602310E31645}"/>
    <cellStyle name="Normal 10 2 5 2" xfId="2736" xr:uid="{0DDF1E7C-79BF-489A-A2B9-7BE9D9C06D7E}"/>
    <cellStyle name="Normal 10 2 6" xfId="2737" xr:uid="{3C044ACC-0663-4F16-B2EB-A7D036966E24}"/>
    <cellStyle name="Normal 10 2 7" xfId="2738" xr:uid="{CEA7F25B-A6AA-48F1-AFA3-BC8E55F22CDA}"/>
    <cellStyle name="Normal 10 3" xfId="2739" xr:uid="{62496AB7-9856-4E3D-AE2D-21E5FE388389}"/>
    <cellStyle name="Normal 10 4" xfId="2740" xr:uid="{8AEADB21-8A93-4CB6-A86E-969277657A52}"/>
    <cellStyle name="Normal 10 5" xfId="2741" xr:uid="{95726EEE-A2F3-4C4E-9C81-D52040DBE015}"/>
    <cellStyle name="Normal 10 6" xfId="2742" xr:uid="{12F35B3D-6B73-4AE3-AC8E-2F4D39B8CD0D}"/>
    <cellStyle name="Normal 10 7" xfId="2743" xr:uid="{A98F6C78-7235-43AC-B94D-53E805AE16B0}"/>
    <cellStyle name="Normal 10 8" xfId="2744" xr:uid="{21568AB5-92BE-47E2-9154-D4B2273F091F}"/>
    <cellStyle name="Normal 10 9" xfId="2745" xr:uid="{FCD7F10F-83E9-43D9-96A0-33F27D20A54F}"/>
    <cellStyle name="Normal 11" xfId="2746" xr:uid="{64000722-8687-4552-89A2-529B606032C7}"/>
    <cellStyle name="Normal 11 2" xfId="2747" xr:uid="{5F3B6975-6327-4133-9D73-000BD764EEB3}"/>
    <cellStyle name="Normal 11 2 2" xfId="2748" xr:uid="{A26F4898-D336-4DEC-9709-20FE5B447590}"/>
    <cellStyle name="Normal 11 3" xfId="2749" xr:uid="{66BB6CA3-9FB4-4903-A90C-34E891D0F70C}"/>
    <cellStyle name="Normal 11 4" xfId="2750" xr:uid="{37B3F2AE-1A03-4B4C-B263-F043A06A024F}"/>
    <cellStyle name="Normal 11 4 2" xfId="2751" xr:uid="{36BE6A22-BDC9-4D95-A4DF-5F8E3BA6343B}"/>
    <cellStyle name="Normal 11 5" xfId="2752" xr:uid="{CB9BC5CE-3E19-4AEA-844B-1A6ED96257EF}"/>
    <cellStyle name="Normal 11 5 2" xfId="2753" xr:uid="{7F1AAF7B-ACC9-49B3-A3BB-5C3BF96F7820}"/>
    <cellStyle name="Normal 11 5 3" xfId="2754" xr:uid="{6F1F74B8-7F11-4E45-A8B5-792C28F65D64}"/>
    <cellStyle name="Normal 11 5 4" xfId="2755" xr:uid="{248555EF-600C-4B86-B53E-DA38D9E4C954}"/>
    <cellStyle name="Normal 11 6" xfId="2756" xr:uid="{84F13444-A71D-4FEA-AC9A-22AB72F1CCA7}"/>
    <cellStyle name="Normal 11 7" xfId="2757" xr:uid="{FAF3DA53-75BC-4A60-8C9C-12EAEB7655AF}"/>
    <cellStyle name="Normal 11 8" xfId="2758" xr:uid="{6291BE17-8AD9-4125-ADAC-60484CC3AD05}"/>
    <cellStyle name="Normal 12" xfId="2759" xr:uid="{2C54FB32-38BC-4687-922A-6E5865E8A039}"/>
    <cellStyle name="Normal 12 2" xfId="2760" xr:uid="{A988FD2E-7BB2-41B5-84F5-4A47B6CCFDDC}"/>
    <cellStyle name="Normal 12 3" xfId="2761" xr:uid="{B42B757E-1CBF-4166-8004-3C2F6658B1C0}"/>
    <cellStyle name="Normal 12 4" xfId="2762" xr:uid="{70EEF4D9-6211-4716-8227-A5FE4D6BFD84}"/>
    <cellStyle name="Normal 12 5" xfId="2763" xr:uid="{283020E6-B9FA-44C1-9298-09C6F22BCEA3}"/>
    <cellStyle name="Normal 12 6" xfId="2764" xr:uid="{237EF9CC-781C-4F28-83DA-448BB7BD0062}"/>
    <cellStyle name="Normal 12 7" xfId="2765" xr:uid="{32B11E40-10B1-4278-93F9-A4709D649FD1}"/>
    <cellStyle name="Normal 12 8" xfId="2766" xr:uid="{32CD2095-C7BF-4BCE-AA35-F45D73F5B147}"/>
    <cellStyle name="Normal 13" xfId="2767" xr:uid="{B4131E73-F555-44E3-ACC0-48750DF17448}"/>
    <cellStyle name="Normal 13 10" xfId="2768" xr:uid="{D5BCA19A-8D2C-4C1C-8E57-1E8453337BEC}"/>
    <cellStyle name="Normal 13 10 2" xfId="2769" xr:uid="{49D528B2-67EE-473C-8473-9116FAC6F2F8}"/>
    <cellStyle name="Normal 13 11" xfId="2770" xr:uid="{C6DCB30E-E172-4701-A4DD-299ADBCE0BAA}"/>
    <cellStyle name="Normal 13 11 2" xfId="2771" xr:uid="{1E60A5B0-8428-4861-AC6E-8891379E882B}"/>
    <cellStyle name="Normal 13 12" xfId="2772" xr:uid="{C8868AA1-FAE8-4DEF-832D-3F70001D3404}"/>
    <cellStyle name="Normal 13 13" xfId="2773" xr:uid="{ED8845DE-F608-47D5-A4EF-882CA0B55A9C}"/>
    <cellStyle name="Normal 13 13 2" xfId="2774" xr:uid="{57D66771-AC9A-4116-B856-617F78C42C36}"/>
    <cellStyle name="Normal 13 14" xfId="2775" xr:uid="{18A76542-DCD6-4CBB-9705-CC15A9FCDEE2}"/>
    <cellStyle name="Normal 13 14 2" xfId="2776" xr:uid="{FFED32E3-39C8-48D5-9547-90746C6A838C}"/>
    <cellStyle name="Normal 13 15" xfId="2777" xr:uid="{63F0E18A-4F19-4CCA-8AB7-652A5C4D410C}"/>
    <cellStyle name="Normal 13 15 2" xfId="2778" xr:uid="{387742B8-0805-40C5-9ED0-677244227D4C}"/>
    <cellStyle name="Normal 13 16" xfId="2779" xr:uid="{A73CEA15-7C75-4D35-A9B6-1239AF6E2291}"/>
    <cellStyle name="Normal 13 16 2" xfId="2780" xr:uid="{3B937D36-2972-4690-ABD5-B9BC3CFBB2BF}"/>
    <cellStyle name="Normal 13 17" xfId="2781" xr:uid="{267A1D06-A3A3-4FAA-BD8B-2DE5FE94401F}"/>
    <cellStyle name="Normal 13 18" xfId="2782" xr:uid="{EE97E484-A6A0-4499-B101-58D92F7565FE}"/>
    <cellStyle name="Normal 13 19" xfId="2783" xr:uid="{3545AE15-A5C5-488F-9DE2-C2204501BCAB}"/>
    <cellStyle name="Normal 13 2" xfId="2784" xr:uid="{8850C839-4CBB-4916-8351-D0E2819B94BD}"/>
    <cellStyle name="Normal 13 2 10" xfId="2785" xr:uid="{FBACBECD-06C1-4A06-A723-FA4D04081463}"/>
    <cellStyle name="Normal 13 2 2" xfId="2786" xr:uid="{65F909C5-144F-4D16-A15D-0B00F1C0182C}"/>
    <cellStyle name="Normal 13 2 2 2" xfId="2787" xr:uid="{D1ACF732-2C3A-4B5A-A638-C9BD80CE65FC}"/>
    <cellStyle name="Normal 13 2 3" xfId="2788" xr:uid="{3A3657BF-5A95-46A7-87CF-594A297F2187}"/>
    <cellStyle name="Normal 13 2 3 2" xfId="2789" xr:uid="{63D05A18-CC47-4EC8-958B-B2831E5F427E}"/>
    <cellStyle name="Normal 13 2 4" xfId="2790" xr:uid="{647CFE7D-8CC0-484E-953C-5B2644EF2795}"/>
    <cellStyle name="Normal 13 2 4 2" xfId="2791" xr:uid="{2E903593-B57A-4AC2-9BBC-236B7E13CDAA}"/>
    <cellStyle name="Normal 13 2 5" xfId="2792" xr:uid="{6503E068-D71D-45D0-A43C-62D19A1ABB40}"/>
    <cellStyle name="Normal 13 2 5 2" xfId="2793" xr:uid="{8B059E24-062A-47A6-B198-85ED3B69EDDC}"/>
    <cellStyle name="Normal 13 2 6" xfId="2794" xr:uid="{0C7F5D41-7AC1-4718-9BE7-C58A8E5CE773}"/>
    <cellStyle name="Normal 13 2 6 2" xfId="2795" xr:uid="{B5EE2DE3-20DE-4B98-BE3C-8F4DA3DB5E75}"/>
    <cellStyle name="Normal 13 2 7" xfId="2796" xr:uid="{EF7E0A13-E19C-4E70-8C43-BF48657F38E6}"/>
    <cellStyle name="Normal 13 2 7 2" xfId="2797" xr:uid="{319FF8DE-FECF-49BE-AE06-41CF7C719D59}"/>
    <cellStyle name="Normal 13 2 8" xfId="2798" xr:uid="{0424D7FC-863D-4D0A-B83B-CCB7F3D5DA27}"/>
    <cellStyle name="Normal 13 2 8 2" xfId="2799" xr:uid="{1590BD7A-9E5B-4C8A-813F-73A42317CE71}"/>
    <cellStyle name="Normal 13 2 9" xfId="2800" xr:uid="{036521D1-752B-40A9-B1E8-3461763ABEE7}"/>
    <cellStyle name="Normal 13 20" xfId="2801" xr:uid="{C1530B3C-F94B-4197-8D1C-EF22903C66B9}"/>
    <cellStyle name="Normal 13 21" xfId="2802" xr:uid="{398B34FE-F85D-438D-9EC8-21A21944D339}"/>
    <cellStyle name="Normal 13 22" xfId="2803" xr:uid="{5AC64ABB-448D-4645-A751-E9D41CA2279E}"/>
    <cellStyle name="Normal 13 23" xfId="2804" xr:uid="{9FC494BD-925C-4F7F-AB8B-3E1E8D2352B1}"/>
    <cellStyle name="Normal 13 24" xfId="2805" xr:uid="{B395C5EF-AD80-42E7-BB40-9439F7ACA948}"/>
    <cellStyle name="Normal 13 25" xfId="2806" xr:uid="{51E61391-3858-4D97-875E-4AAB0D1539D2}"/>
    <cellStyle name="Normal 13 26" xfId="2807" xr:uid="{DCF5A0E3-7183-4F18-A1A9-F4AACB4AFE67}"/>
    <cellStyle name="Normal 13 27" xfId="2808" xr:uid="{B4FDE5F7-7672-4BF9-B731-A09DAB4E23D8}"/>
    <cellStyle name="Normal 13 28" xfId="2809" xr:uid="{7570F169-A0EF-4798-9BC0-6278E590F9CE}"/>
    <cellStyle name="Normal 13 29" xfId="2810" xr:uid="{8C178D2B-C0B4-427B-86B5-8FEC7027C451}"/>
    <cellStyle name="Normal 13 3" xfId="2811" xr:uid="{A99C7F3D-0C32-488C-BE46-F93B70FD5535}"/>
    <cellStyle name="Normal 13 3 2" xfId="2812" xr:uid="{E71C8B34-17D9-48A1-9FE7-19674AB755B0}"/>
    <cellStyle name="Normal 13 3 2 2" xfId="2813" xr:uid="{47BB133F-6A2E-4EA7-97B8-149064A650DA}"/>
    <cellStyle name="Normal 13 3 3" xfId="2814" xr:uid="{D1FF9669-3E7B-4282-A78C-01866D65BDDF}"/>
    <cellStyle name="Normal 13 30" xfId="2815" xr:uid="{8B49A285-4E5F-4B71-A4E7-C75DCE140E5F}"/>
    <cellStyle name="Normal 13 31" xfId="2816" xr:uid="{84AAE5F6-710D-4F63-BE74-7014F80F89E1}"/>
    <cellStyle name="Normal 13 32" xfId="2817" xr:uid="{2AFDA7AF-8EB1-4CD6-94D1-F3992859A158}"/>
    <cellStyle name="Normal 13 33" xfId="2818" xr:uid="{C3E3CED7-B908-465D-91B2-EFAE612EC749}"/>
    <cellStyle name="Normal 13 34" xfId="2819" xr:uid="{9711B064-1C66-4006-94EC-4C077BEB38D1}"/>
    <cellStyle name="Normal 13 35" xfId="2820" xr:uid="{8FE69E88-1B0D-4863-95FB-40405554E5AE}"/>
    <cellStyle name="Normal 13 36" xfId="2821" xr:uid="{6DA0DA4E-73FB-473B-B69D-1F5057FE1EC2}"/>
    <cellStyle name="Normal 13 37" xfId="2822" xr:uid="{2E48E77D-567A-44C8-A2AB-1698D3335E85}"/>
    <cellStyle name="Normal 13 38" xfId="2823" xr:uid="{A72AD0BF-7B68-4D1E-A6A7-B4FDD1DC8B94}"/>
    <cellStyle name="Normal 13 39" xfId="2824" xr:uid="{552CE16E-2574-4CD1-A19F-B09463FA9ACA}"/>
    <cellStyle name="Normal 13 4" xfId="2825" xr:uid="{6CE0AC4B-C4BC-41ED-99A3-1CEC3821FF80}"/>
    <cellStyle name="Normal 13 4 2" xfId="2826" xr:uid="{4B6F31BB-E15A-4CEA-912D-B5DD5C47DBD4}"/>
    <cellStyle name="Normal 13 4 2 2" xfId="2827" xr:uid="{5C2DC334-D573-41E3-8B9A-D20226823C2D}"/>
    <cellStyle name="Normal 13 4 3" xfId="2828" xr:uid="{7B984DCD-5F85-4CC4-8409-2C1954ADE759}"/>
    <cellStyle name="Normal 13 5" xfId="2829" xr:uid="{31F65995-9175-4508-9875-2599B42B3D8D}"/>
    <cellStyle name="Normal 13 6" xfId="2830" xr:uid="{8410D318-9ACA-4E57-932B-7B3944003CB1}"/>
    <cellStyle name="Normal 13 7" xfId="2831" xr:uid="{7457BE6F-6415-4648-AD3B-627B324713D4}"/>
    <cellStyle name="Normal 13 8" xfId="2832" xr:uid="{78EC3C37-95F0-4358-97A7-12B55DAE1489}"/>
    <cellStyle name="Normal 13 9" xfId="2833" xr:uid="{58A725D8-C06D-410F-94C8-7569F928B705}"/>
    <cellStyle name="Normal 13 9 2" xfId="2834" xr:uid="{5EAB08BE-C1E1-4021-BB2C-133FA3DE2D28}"/>
    <cellStyle name="Normal 14" xfId="2835" xr:uid="{E670FD9F-BCDD-4BAD-8F03-4A5C821F2F43}"/>
    <cellStyle name="Normal 14 10" xfId="2836" xr:uid="{4737C0D6-C0F3-4894-8362-3C2FAEC31E89}"/>
    <cellStyle name="Normal 14 10 2" xfId="2837" xr:uid="{BDEA9807-7DE9-4653-89EB-3BBEFFB55F17}"/>
    <cellStyle name="Normal 14 11" xfId="2838" xr:uid="{20AB8219-555C-44BE-ADE4-2241784D8F5A}"/>
    <cellStyle name="Normal 14 11 2" xfId="2839" xr:uid="{EBBA28B8-838A-4333-A66E-0046C8E676ED}"/>
    <cellStyle name="Normal 14 12" xfId="2840" xr:uid="{FDCB78F3-4D4B-4FB9-8D38-99A0381596F6}"/>
    <cellStyle name="Normal 14 12 2" xfId="2841" xr:uid="{5C8BC812-2375-4C58-9278-80355E83BA64}"/>
    <cellStyle name="Normal 14 13" xfId="2842" xr:uid="{F26FC7A9-1501-43A1-AB30-4537E70B4836}"/>
    <cellStyle name="Normal 14 13 2" xfId="2843" xr:uid="{01C4157C-0885-48C9-BCAC-80F7B3DA73B3}"/>
    <cellStyle name="Normal 14 14" xfId="2844" xr:uid="{CD0AF21F-20F3-4A8E-AE79-DCC8F5B1A314}"/>
    <cellStyle name="Normal 14 14 2" xfId="2845" xr:uid="{DF60E126-7621-4520-ADF1-6F23C0E15A15}"/>
    <cellStyle name="Normal 14 15" xfId="2846" xr:uid="{BEDACD9B-4EA7-47EE-ACAA-5B318C8004E6}"/>
    <cellStyle name="Normal 14 15 2" xfId="2847" xr:uid="{F6081E7F-7C84-4427-B186-B6B14634CCC8}"/>
    <cellStyle name="Normal 14 16" xfId="2848" xr:uid="{58D30AF7-466E-4A05-AF51-877745379EF5}"/>
    <cellStyle name="Normal 14 17" xfId="2849" xr:uid="{2F8F29DE-79BD-44B9-AAE8-5EE63AFABA35}"/>
    <cellStyle name="Normal 14 2" xfId="2850" xr:uid="{9058F6BD-1BA6-4584-8676-E949BC3F3A8D}"/>
    <cellStyle name="Normal 14 2 2" xfId="2851" xr:uid="{627BCF49-F6AB-4D15-BD69-0DF62C267833}"/>
    <cellStyle name="Normal 14 2 3" xfId="2852" xr:uid="{44B6B9A9-94F8-416A-BB20-2339696FD2A9}"/>
    <cellStyle name="Normal 14 2 4" xfId="2853" xr:uid="{2C930CBE-D411-4AA8-B510-C2FDC29AE2FC}"/>
    <cellStyle name="Normal 14 2 5" xfId="2854" xr:uid="{7212C86E-A86A-40B6-9C58-877D50EF99C7}"/>
    <cellStyle name="Normal 14 2 6" xfId="2855" xr:uid="{75CAD594-9A1D-4890-9DE3-15A6DE9F466D}"/>
    <cellStyle name="Normal 14 2 7" xfId="2856" xr:uid="{BC9CDB3F-B49E-43B3-A6B7-D759148DED89}"/>
    <cellStyle name="Normal 14 2 8" xfId="2857" xr:uid="{865D6190-EE12-443D-B3C4-E03DAA724E87}"/>
    <cellStyle name="Normal 14 2 8 2" xfId="2858" xr:uid="{F1820C0E-C678-46B5-96EC-A2ECF496C308}"/>
    <cellStyle name="Normal 14 2 9" xfId="2859" xr:uid="{4E972818-7C4B-46F2-9F6A-6D0BAFFE8027}"/>
    <cellStyle name="Normal 14 3" xfId="2860" xr:uid="{2953BE9E-63A0-4B03-9FB3-FA5146D8048E}"/>
    <cellStyle name="Normal 14 4" xfId="2861" xr:uid="{DB07A452-BC24-4A80-84A6-D3456EFA7F4D}"/>
    <cellStyle name="Normal 14 4 2" xfId="2862" xr:uid="{472890D2-1C68-4181-B01F-35EC2652485B}"/>
    <cellStyle name="Normal 14 5" xfId="2863" xr:uid="{809BC3E7-8426-44A0-9DFA-FC06F82D5F0E}"/>
    <cellStyle name="Normal 14 5 2" xfId="2864" xr:uid="{79DAD200-4867-40A1-97F8-7D61C6D475A1}"/>
    <cellStyle name="Normal 14 6" xfId="2865" xr:uid="{975E5EB0-FA96-4BC4-8B33-E635A583BEF6}"/>
    <cellStyle name="Normal 14 7" xfId="2866" xr:uid="{8712451A-7F24-47BE-AF27-AD704558C224}"/>
    <cellStyle name="Normal 14 8" xfId="2867" xr:uid="{7D046837-5669-4B35-9ED0-EBB0704C19BA}"/>
    <cellStyle name="Normal 14 9" xfId="2868" xr:uid="{900BFD24-01C0-43B0-AABA-E6F70AA1DFD4}"/>
    <cellStyle name="Normal 15" xfId="2869" xr:uid="{3158B33D-3653-42AA-A391-6A6BF70F9B36}"/>
    <cellStyle name="Normal 15 2" xfId="2870" xr:uid="{5EFA8576-4D8D-48DF-A731-4D0A29EB048B}"/>
    <cellStyle name="Normal 15 2 2" xfId="2871" xr:uid="{DE2B5559-82DB-4BE4-977B-CFFB35A65657}"/>
    <cellStyle name="Normal 15 2 3" xfId="2872" xr:uid="{C0333F8D-544F-4E59-AC83-915B7C9BDAFD}"/>
    <cellStyle name="Normal 15 3" xfId="2873" xr:uid="{072EB4DB-BB58-4D4F-AF76-FDD4B2D8A470}"/>
    <cellStyle name="Normal 15 4" xfId="2874" xr:uid="{5F159B90-ECA1-411C-87E6-9057930824FB}"/>
    <cellStyle name="Normal 15 5" xfId="2875" xr:uid="{A388586B-7742-4BD3-89F4-A6154576F969}"/>
    <cellStyle name="Normal 15 6" xfId="2876" xr:uid="{C4D9ED50-0811-4980-958A-955F1E1AC1E2}"/>
    <cellStyle name="Normal 15 7" xfId="2877" xr:uid="{4B00CE60-3F18-4B5B-A837-9D00CC8BF71C}"/>
    <cellStyle name="Normal 16" xfId="2878" xr:uid="{808724A4-6E69-4D43-BB45-81FF9AF6B709}"/>
    <cellStyle name="Normal 16 2" xfId="2879" xr:uid="{95B57888-4FA3-4059-9CFF-4296497B0053}"/>
    <cellStyle name="Normal 16 2 2" xfId="2880" xr:uid="{8604FC74-756C-401E-8AAB-837EE83A444B}"/>
    <cellStyle name="Normal 16 2 3" xfId="2881" xr:uid="{EC3E08CA-3EB9-4CA5-8506-3DB65457E9C3}"/>
    <cellStyle name="Normal 16 3" xfId="2882" xr:uid="{37CB9239-C69B-47D2-BC33-ABE54ABE9C1B}"/>
    <cellStyle name="Normal 16 4" xfId="2883" xr:uid="{BBD423CE-2F86-4C97-A383-F38D14ECFDDE}"/>
    <cellStyle name="Normal 16 5" xfId="2884" xr:uid="{C776E118-F3B6-4AAA-8F10-B1555ECCFCF6}"/>
    <cellStyle name="Normal 16 6" xfId="2885" xr:uid="{CF64124C-A745-4CA5-877F-9A8F42FA98B1}"/>
    <cellStyle name="Normal 16 7" xfId="2886" xr:uid="{BB1D871A-5B01-4BF5-B4E7-CEDE82AC3C3F}"/>
    <cellStyle name="Normal 16 7 2" xfId="2887" xr:uid="{0B039358-B73E-4976-BB6A-54DDD81543B1}"/>
    <cellStyle name="Normal 17" xfId="2888" xr:uid="{BC8954CC-54C7-4CEC-80CF-0F67081184E9}"/>
    <cellStyle name="Normal 17 10" xfId="2889" xr:uid="{2325AE0C-E242-4167-8CC2-8C9DB8FB0D60}"/>
    <cellStyle name="Normal 17 11" xfId="2890" xr:uid="{0B563515-B5BE-44A9-961D-8C70C8A5FD7F}"/>
    <cellStyle name="Normal 17 12" xfId="2891" xr:uid="{9C44E30B-FF53-4476-B909-F1F494A5395E}"/>
    <cellStyle name="Normal 17 13" xfId="2892" xr:uid="{86E4B9D8-09B7-4B74-88AF-8CBF8FE8F439}"/>
    <cellStyle name="Normal 17 14" xfId="2893" xr:uid="{4F3587B5-1D9B-423C-9C36-895953611026}"/>
    <cellStyle name="Normal 17 14 2" xfId="2894" xr:uid="{D7A69936-63FE-44F7-AB7D-68DF67CA0F81}"/>
    <cellStyle name="Normal 17 2" xfId="2895" xr:uid="{A3C5D192-812B-4201-956B-4A0E46A976FD}"/>
    <cellStyle name="Normal 17 2 2" xfId="2896" xr:uid="{7231025F-F497-480F-A72C-21DEE892E090}"/>
    <cellStyle name="Normal 17 2 3" xfId="2897" xr:uid="{E7DB666F-B044-465F-BC22-CB5B143F2C08}"/>
    <cellStyle name="Normal 17 3" xfId="2898" xr:uid="{04BA2010-F40F-42E9-9808-3C8C1F8A41E6}"/>
    <cellStyle name="Normal 17 4" xfId="2899" xr:uid="{2C406CDD-FF0F-46AD-9905-0BC9474C0272}"/>
    <cellStyle name="Normal 17 5" xfId="2900" xr:uid="{394D7A92-83BB-4CA2-B7A1-E5141903DF11}"/>
    <cellStyle name="Normal 17 6" xfId="2901" xr:uid="{8E385AA3-547A-4493-BF32-6C0B17FE197A}"/>
    <cellStyle name="Normal 17 7" xfId="2902" xr:uid="{8CA0C7F8-3CEE-4B53-905C-875E0AF55BC3}"/>
    <cellStyle name="Normal 17 8" xfId="2903" xr:uid="{6D98E994-7555-49DA-8D31-B2A45428D30E}"/>
    <cellStyle name="Normal 17 9" xfId="2904" xr:uid="{04AEAAE8-B277-49B9-9EDE-D0B076D7E506}"/>
    <cellStyle name="Normal 18" xfId="2905" xr:uid="{25BC9A5E-443F-4684-B3AD-E91BBE79314D}"/>
    <cellStyle name="Normal 18 2" xfId="2906" xr:uid="{51B7ABF9-4CAF-4891-9F3D-8BD27DC9DAA9}"/>
    <cellStyle name="Normal 18 3" xfId="2907" xr:uid="{B52C5FCF-DF65-4C09-B5BD-BAACD202D3BD}"/>
    <cellStyle name="Normal 18 3 2" xfId="2908" xr:uid="{5C08CD8F-8E1B-467B-A3C2-CF3351A21D78}"/>
    <cellStyle name="Normal 18 4" xfId="2909" xr:uid="{8D83FE9F-DA93-4047-8970-112C16E70A6A}"/>
    <cellStyle name="Normal 19" xfId="2910" xr:uid="{CA5BBAB9-3DC1-47A5-9EE4-98894B459ACA}"/>
    <cellStyle name="Normal 2" xfId="2" xr:uid="{00000000-0005-0000-0000-000002000000}"/>
    <cellStyle name="Normal 2 10" xfId="2911" xr:uid="{90172D32-EB4B-4EF6-9892-0E4CB7FFD9AF}"/>
    <cellStyle name="Normal 2 10 2" xfId="2912" xr:uid="{8D4E4859-FEB8-4749-85D6-0D0123298397}"/>
    <cellStyle name="Normal 2 10 3" xfId="2913" xr:uid="{6AC1A771-C0DA-41E6-A0D3-3B434822C69C}"/>
    <cellStyle name="Normal 2 10 4" xfId="2914" xr:uid="{78C1C844-5B25-4EE1-BF82-6082D231BF5B}"/>
    <cellStyle name="Normal 2 11" xfId="2915" xr:uid="{3483DFA1-F8E7-4516-9491-2025FBF9D4E0}"/>
    <cellStyle name="Normal 2 12" xfId="2916" xr:uid="{F7D777F3-F468-489D-9D50-9472581E59B0}"/>
    <cellStyle name="Normal 2 13" xfId="2917" xr:uid="{25E9E879-B066-4ACE-868F-71AA7A3C7F06}"/>
    <cellStyle name="Normal 2 14" xfId="2918" xr:uid="{D0DDE331-4944-43AA-AA5B-20FD24943A3A}"/>
    <cellStyle name="Normal 2 15" xfId="2919" xr:uid="{B498F4FF-64D7-4611-AB7E-E10ED62E88E9}"/>
    <cellStyle name="Normal 2 16" xfId="2920" xr:uid="{364FEF66-D7CD-437E-8FC3-2A49325488EF}"/>
    <cellStyle name="Normal 2 17" xfId="2921" xr:uid="{BBE81185-78AE-4321-80A8-9194A392F50B}"/>
    <cellStyle name="Normal 2 18" xfId="2922" xr:uid="{548696A5-2D5F-47D5-845E-51665E6F08CE}"/>
    <cellStyle name="Normal 2 18 2" xfId="2923" xr:uid="{0BB0BB65-CDCA-4E8B-A877-53232455F142}"/>
    <cellStyle name="Normal 2 18 2 2" xfId="2924" xr:uid="{E1270451-95BC-4BA3-ABE5-2E213FC7616E}"/>
    <cellStyle name="Normal 2 18 3" xfId="2925" xr:uid="{A7D29B40-D53B-4E69-B15A-F12A172313D4}"/>
    <cellStyle name="Normal 2 19" xfId="2926" xr:uid="{AE2EB6C0-B1AA-4D12-9DAB-521A7CB2B6B7}"/>
    <cellStyle name="Normal 2 2" xfId="2927" xr:uid="{EDA2FF1B-9E4B-4441-BB14-28B2D9D23FD4}"/>
    <cellStyle name="Normal 2 2 10" xfId="2928" xr:uid="{15463864-25C7-4A42-9699-879091ACC198}"/>
    <cellStyle name="Normal 2 2 10 2" xfId="2929" xr:uid="{FAD75C88-A1F1-417B-92DC-9F57DB97CBEE}"/>
    <cellStyle name="Normal 2 2 11" xfId="2930" xr:uid="{F401500A-EEDD-4E8B-AB8A-5A3B4F7277C5}"/>
    <cellStyle name="Normal 2 2 11 2" xfId="2931" xr:uid="{68E634FE-34AD-4815-9C85-ACBC7BA04E50}"/>
    <cellStyle name="Normal 2 2 12" xfId="2932" xr:uid="{96B586B4-507F-4486-A065-BA531020C44D}"/>
    <cellStyle name="Normal 2 2 12 2" xfId="2933" xr:uid="{5DA2E8C7-A94A-4032-B884-EC1D4999BBA4}"/>
    <cellStyle name="Normal 2 2 13" xfId="2934" xr:uid="{45E54295-78B7-4715-9ABA-F9A2F6CCECED}"/>
    <cellStyle name="Normal 2 2 13 2" xfId="2935" xr:uid="{724F3169-86FE-4A22-801C-45B5DCBDD903}"/>
    <cellStyle name="Normal 2 2 14" xfId="2936" xr:uid="{834D95A5-DAA3-4004-B797-5336A5DD1A1E}"/>
    <cellStyle name="Normal 2 2 15" xfId="2937" xr:uid="{479D146E-CDE3-46CD-AD80-7A631C19B913}"/>
    <cellStyle name="Normal 2 2 15 2" xfId="2938" xr:uid="{696BA8B0-651E-494C-AF17-2787FB38633D}"/>
    <cellStyle name="Normal 2 2 2" xfId="2939" xr:uid="{38C94CE3-E811-4090-8392-BCD537855268}"/>
    <cellStyle name="Normal 2 2 2 2" xfId="2940" xr:uid="{64A7F30C-478C-4650-90AD-736EC7C5BCD0}"/>
    <cellStyle name="Normal 2 2 2 2 2" xfId="2941" xr:uid="{52869CBC-FE29-4294-BE30-FE090EC70EC1}"/>
    <cellStyle name="Normal 2 2 2 3" xfId="2942" xr:uid="{12714FD7-1CA9-41DB-BDAC-E1A6983B3193}"/>
    <cellStyle name="Normal 2 2 2 4" xfId="2943" xr:uid="{9D24633C-603E-4751-B898-A738CCFDCB33}"/>
    <cellStyle name="Normal 2 2 2 5" xfId="2944" xr:uid="{00741E93-281B-4543-9449-4A172093B290}"/>
    <cellStyle name="Normal 2 2 2 5 2" xfId="2945" xr:uid="{33BB8FDE-AAAC-436B-B3B9-879770139256}"/>
    <cellStyle name="Normal 2 2 2 6" xfId="2946" xr:uid="{D391A49E-FB2B-48E6-A6D0-09761949C8FD}"/>
    <cellStyle name="Normal 2 2 2 6 2" xfId="2947" xr:uid="{A0FC755F-7E30-4B31-84A2-272546EE2E56}"/>
    <cellStyle name="Normal 2 2 2 7" xfId="2948" xr:uid="{FCC3BF9C-0A64-4946-B4EF-4F13CCCED1C7}"/>
    <cellStyle name="Normal 2 2 3" xfId="2949" xr:uid="{1462255A-AA87-483F-AB0F-2C4B9767552C}"/>
    <cellStyle name="Normal 2 2 3 2" xfId="2950" xr:uid="{3AD5BB70-DAB5-4204-B3B9-9464F6C04402}"/>
    <cellStyle name="Normal 2 2 3 2 2" xfId="2951" xr:uid="{651967B4-1633-4387-ADF7-E0838B5DBC33}"/>
    <cellStyle name="Normal 2 2 3 3" xfId="2952" xr:uid="{1759D945-319C-4212-95F3-021EF87A92FE}"/>
    <cellStyle name="Normal 2 2 4" xfId="2953" xr:uid="{F04AA82C-B69F-4836-8830-54BADC97ED42}"/>
    <cellStyle name="Normal 2 2 4 2" xfId="2954" xr:uid="{58289841-E928-4BC9-8381-B96DFBC9BFF0}"/>
    <cellStyle name="Normal 2 2 4 3" xfId="2955" xr:uid="{56C0E21C-9613-424C-BBB7-98A29A78D462}"/>
    <cellStyle name="Normal 2 2 4 3 2" xfId="2956" xr:uid="{4DCC355C-73C5-4B1A-8F47-AEAD74816D1D}"/>
    <cellStyle name="Normal 2 2 4 4" xfId="2957" xr:uid="{29DF9014-EC4C-4F9E-926F-6C6FC7D65E2F}"/>
    <cellStyle name="Normal 2 2 5" xfId="2958" xr:uid="{C4847A20-9E19-4EF6-8AD6-FE37E20DF2C9}"/>
    <cellStyle name="Normal 2 2 5 2" xfId="2959" xr:uid="{48F44AFA-7968-48A8-AFB2-F2090AF3DC6E}"/>
    <cellStyle name="Normal 2 2 5 2 2" xfId="2960" xr:uid="{0589A9A2-8C11-427B-8F97-2FBD9D6E0AC8}"/>
    <cellStyle name="Normal 2 2 5 3" xfId="2961" xr:uid="{A3410CE8-D28F-4F93-9A66-73094D11F8B6}"/>
    <cellStyle name="Normal 2 2 5 3 2" xfId="2962" xr:uid="{4521DD58-02C0-4489-806F-323E1D90AAFC}"/>
    <cellStyle name="Normal 2 2 5 4" xfId="2963" xr:uid="{D2974714-D590-4D9E-A05D-194509CFAA75}"/>
    <cellStyle name="Normal 2 2 6" xfId="2964" xr:uid="{50D39B21-03FB-46E7-9203-FF21DFB97047}"/>
    <cellStyle name="Normal 2 2 6 2" xfId="2965" xr:uid="{2D2521C6-B2D9-422A-B178-C688AB4D7736}"/>
    <cellStyle name="Normal 2 2 6 2 2" xfId="2966" xr:uid="{CE387CB3-C624-4C62-BA0F-0B775FADACB1}"/>
    <cellStyle name="Normal 2 2 6 3" xfId="2967" xr:uid="{EF859E67-B267-4726-A86B-725291CF5CB6}"/>
    <cellStyle name="Normal 2 2 7" xfId="2968" xr:uid="{CEFE50E0-1AF1-4C29-A9CA-663A160BFD67}"/>
    <cellStyle name="Normal 2 2 7 2" xfId="2969" xr:uid="{BBB2D7D2-862F-4CBB-BA15-4520EE5F2438}"/>
    <cellStyle name="Normal 2 2 7 2 2" xfId="2970" xr:uid="{3F719C0E-7A50-4DB8-BC62-F214BCE22D6A}"/>
    <cellStyle name="Normal 2 2 7 3" xfId="2971" xr:uid="{BB687F0F-D78E-4CF2-9B18-F02C3F096660}"/>
    <cellStyle name="Normal 2 2 8" xfId="2972" xr:uid="{07377ABA-0A10-42AD-BCBD-0B6936F5A4A8}"/>
    <cellStyle name="Normal 2 2 8 2" xfId="2973" xr:uid="{D2CDA9BD-DDF0-4B62-8224-6C71E99DCC2D}"/>
    <cellStyle name="Normal 2 2 8 2 2" xfId="2974" xr:uid="{A577FC77-8ADB-460A-92A8-DF62706B6B77}"/>
    <cellStyle name="Normal 2 2 8 3" xfId="2975" xr:uid="{EE64ABC3-028B-4528-B5C1-0D1452F395D8}"/>
    <cellStyle name="Normal 2 2 9" xfId="2976" xr:uid="{55A47BAE-B79A-4912-A4B5-F1F1186A98A9}"/>
    <cellStyle name="Normal 2 2 9 2" xfId="2977" xr:uid="{609C7FF8-407D-43A9-AFF3-697157191131}"/>
    <cellStyle name="Normal 2 2_ELC" xfId="2978" xr:uid="{82D84051-FC65-4885-8F40-B0E8C8C9225A}"/>
    <cellStyle name="Normal 2 20" xfId="2979" xr:uid="{22153794-5483-432B-99EF-80D7D923CC25}"/>
    <cellStyle name="Normal 2 21" xfId="2980" xr:uid="{AB9B81FE-99BB-4D32-9AFB-6A128594B512}"/>
    <cellStyle name="Normal 2 22" xfId="2981" xr:uid="{777C2E44-B2B7-4BA5-877C-1224D32AA4BE}"/>
    <cellStyle name="Normal 2 23" xfId="2982" xr:uid="{AFFF4851-59A0-4466-96CE-C26D81012469}"/>
    <cellStyle name="Normal 2 24" xfId="2983" xr:uid="{A7148968-6F02-4248-96C7-E6625335FCB8}"/>
    <cellStyle name="Normal 2 25" xfId="2984" xr:uid="{A3300599-2526-428A-A4D6-3D64BD05B884}"/>
    <cellStyle name="Normal 2 26" xfId="2985" xr:uid="{3E048088-82E8-40B6-82A8-9EB497876CFE}"/>
    <cellStyle name="Normal 2 27" xfId="2986" xr:uid="{8E196F06-4265-4B50-916E-6B42ED0740F1}"/>
    <cellStyle name="Normal 2 28" xfId="2987" xr:uid="{A5F39AF0-CA55-4026-9B7B-78E640E42E2B}"/>
    <cellStyle name="Normal 2 29" xfId="2988" xr:uid="{B3541A7D-FE1D-4342-8FCE-349AB7AFD67E}"/>
    <cellStyle name="Normal 2 3" xfId="2989" xr:uid="{EF001A55-4E61-461B-9836-19A7BAEA1609}"/>
    <cellStyle name="Normal 2 3 10" xfId="2990" xr:uid="{403D5374-B33D-49B3-B88C-F6ED63027DDA}"/>
    <cellStyle name="Normal 2 3 10 2" xfId="2991" xr:uid="{6CAC585D-DE7C-4287-B71C-68E3072EA4E6}"/>
    <cellStyle name="Normal 2 3 11" xfId="2992" xr:uid="{C75865B5-65C7-4805-A908-7D198B54D55A}"/>
    <cellStyle name="Normal 2 3 11 2" xfId="2993" xr:uid="{F12782D1-55C3-4927-9B77-D31CF5478101}"/>
    <cellStyle name="Normal 2 3 12" xfId="2994" xr:uid="{467F6D59-1B4A-48AF-8896-5A41C58EB07A}"/>
    <cellStyle name="Normal 2 3 12 2" xfId="2995" xr:uid="{EF36FE6A-1270-4B8A-8F4D-1684B51DC38F}"/>
    <cellStyle name="Normal 2 3 13" xfId="2996" xr:uid="{17746BBC-7CF7-4E67-8758-71A60A6A5FC2}"/>
    <cellStyle name="Normal 2 3 13 2" xfId="2997" xr:uid="{F7B387F1-0E74-4807-88AC-89C6B7B5667F}"/>
    <cellStyle name="Normal 2 3 14" xfId="2998" xr:uid="{DBC5C083-50EE-4A36-AC7B-085E96F2D9CC}"/>
    <cellStyle name="Normal 2 3 2" xfId="2999" xr:uid="{ECB5715F-29C4-44C6-A26C-6778F17A739E}"/>
    <cellStyle name="Normal 2 3 2 2" xfId="3000" xr:uid="{AA7CE740-CE7F-4B83-A928-F97E350F06C4}"/>
    <cellStyle name="Normal 2 3 2 2 2" xfId="3001" xr:uid="{9717E72F-8B40-4C54-9BB1-4897AC552F82}"/>
    <cellStyle name="Normal 2 3 2 2 2 2" xfId="3002" xr:uid="{3025DB82-C7AE-4A17-A311-7E792514DD2B}"/>
    <cellStyle name="Normal 2 3 2 2 3" xfId="3003" xr:uid="{4D6E5E79-1E26-4503-A1FE-888A0BF6256C}"/>
    <cellStyle name="Normal 2 3 2 2 3 2" xfId="3004" xr:uid="{0188B27D-2EC7-4505-8F96-7A56D9ABB39B}"/>
    <cellStyle name="Normal 2 3 2 2 4" xfId="3005" xr:uid="{132AA582-4BDD-407C-BD6A-F1DCA8875E02}"/>
    <cellStyle name="Normal 2 3 2 3" xfId="3006" xr:uid="{791AAB40-8BF1-4A59-9465-CF9D3A5BFCED}"/>
    <cellStyle name="Normal 2 3 2 3 2" xfId="3007" xr:uid="{172EBD4F-C0B0-44C5-8F30-7E6B0508B6B4}"/>
    <cellStyle name="Normal 2 3 2 4" xfId="3008" xr:uid="{F0ED4B35-0D28-4E8C-BCCB-36E147F02C97}"/>
    <cellStyle name="Normal 2 3 2 4 2" xfId="3009" xr:uid="{5622016C-551E-443F-A727-14FE91E278F2}"/>
    <cellStyle name="Normal 2 3 2 5" xfId="3010" xr:uid="{15EFC58A-BD89-4A73-97EE-60022DDF9A06}"/>
    <cellStyle name="Normal 2 3 2 5 2" xfId="3011" xr:uid="{2309E949-9345-4752-A551-DC3A4F316F9B}"/>
    <cellStyle name="Normal 2 3 2 6" xfId="3012" xr:uid="{C26D7666-2017-4A3A-90A3-8054F7D0C6B9}"/>
    <cellStyle name="Normal 2 3 2 6 2" xfId="3013" xr:uid="{2DC5B44F-8300-4D6A-8BA9-D013C9B83288}"/>
    <cellStyle name="Normal 2 3 2 7" xfId="3014" xr:uid="{65470CD2-CB9A-4370-8199-F44C20A239EB}"/>
    <cellStyle name="Normal 2 3 3" xfId="3015" xr:uid="{0452DA94-5554-476C-B79E-B158D91E1CDC}"/>
    <cellStyle name="Normal 2 3 3 2" xfId="3016" xr:uid="{2E3B4974-6E81-408E-A668-FB473FE943B8}"/>
    <cellStyle name="Normal 2 3 3 2 2" xfId="3017" xr:uid="{A2D6AA30-6381-417F-8426-07FE078ED52B}"/>
    <cellStyle name="Normal 2 3 3 3" xfId="3018" xr:uid="{D7260FF7-0040-4E9C-863F-B0605FFFC329}"/>
    <cellStyle name="Normal 2 3 4" xfId="3019" xr:uid="{35357CE7-69B7-43A8-9147-160393FB221B}"/>
    <cellStyle name="Normal 2 3 4 2" xfId="3020" xr:uid="{3E0BE634-FA71-465F-BCD1-B09196BDE98F}"/>
    <cellStyle name="Normal 2 3 4 2 2" xfId="3021" xr:uid="{4FAEEC15-091F-4735-8335-387D0A2753DF}"/>
    <cellStyle name="Normal 2 3 4 2 2 2" xfId="3022" xr:uid="{64B1D252-4B98-4609-82EF-ACAAAE3CBB56}"/>
    <cellStyle name="Normal 2 3 4 2 3" xfId="3023" xr:uid="{A1DF3171-F5B4-47B8-847D-4B701557F798}"/>
    <cellStyle name="Normal 2 3 4 3" xfId="3024" xr:uid="{1A456280-1854-456D-91D7-C7785D1C3CE9}"/>
    <cellStyle name="Normal 2 3 4 3 2" xfId="3025" xr:uid="{714D1713-5A58-4E0F-B359-F3576522273F}"/>
    <cellStyle name="Normal 2 3 4 4" xfId="3026" xr:uid="{5A930AD0-94E2-448B-9052-68E401FD33E4}"/>
    <cellStyle name="Normal 2 3 4 4 2" xfId="3027" xr:uid="{9847C777-DBD9-4BA4-A245-C0B9062A0238}"/>
    <cellStyle name="Normal 2 3 4 5" xfId="3028" xr:uid="{58E815FB-6289-4977-9727-99657AFD12D5}"/>
    <cellStyle name="Normal 2 3 4 5 2" xfId="3029" xr:uid="{6C0A6C77-651E-49D7-A90D-04A4F82A0D48}"/>
    <cellStyle name="Normal 2 3 4 6" xfId="3030" xr:uid="{BC92F477-BE4D-4CE7-9E51-B57EE481F4C8}"/>
    <cellStyle name="Normal 2 3 5" xfId="3031" xr:uid="{B9FADB53-10B7-4305-934E-945DB6786B33}"/>
    <cellStyle name="Normal 2 3 5 2" xfId="3032" xr:uid="{93DF7041-542D-454B-9593-6CD87FD5C7E0}"/>
    <cellStyle name="Normal 2 3 5 2 2" xfId="3033" xr:uid="{2F42DD74-54FF-4B51-92FF-D19B19AA28D6}"/>
    <cellStyle name="Normal 2 3 5 3" xfId="3034" xr:uid="{7D5861DE-DF7F-431B-93E9-98DFFE93A5E7}"/>
    <cellStyle name="Normal 2 3 5 3 2" xfId="3035" xr:uid="{D4F97BA0-5AE7-451F-94C8-77D45AFCFD69}"/>
    <cellStyle name="Normal 2 3 5 4" xfId="3036" xr:uid="{4C6AF237-862D-4A57-A437-A95CDD7C7C52}"/>
    <cellStyle name="Normal 2 3 6" xfId="3037" xr:uid="{D40B5DF5-B2F7-4F2A-8828-7A03B029F9C2}"/>
    <cellStyle name="Normal 2 3 6 2" xfId="3038" xr:uid="{94E988EC-A380-494C-877A-1822DFD948C5}"/>
    <cellStyle name="Normal 2 3 6 3" xfId="3039" xr:uid="{7F4D21D6-84B8-4EEB-B032-A701B0409BF4}"/>
    <cellStyle name="Normal 2 3 6 3 2" xfId="3040" xr:uid="{9B9B92AB-8BFC-4D0A-A6E7-F336CC9B3190}"/>
    <cellStyle name="Normal 2 3 6 4" xfId="3041" xr:uid="{4B7ABB60-F2FB-4F46-BD52-87EA754DD378}"/>
    <cellStyle name="Normal 2 3 7" xfId="3042" xr:uid="{8772C8BD-5731-471B-9D9B-8D8B1FD80D01}"/>
    <cellStyle name="Normal 2 3 7 2" xfId="3043" xr:uid="{D0FEB6BD-1240-4C4E-8A3C-CE8A29AB059C}"/>
    <cellStyle name="Normal 2 3 8" xfId="3044" xr:uid="{C0455CE4-8F41-4622-9D1D-257228027226}"/>
    <cellStyle name="Normal 2 3 8 2" xfId="3045" xr:uid="{CB6C7F7A-544A-49B3-A62F-567CA661807F}"/>
    <cellStyle name="Normal 2 3 9" xfId="3046" xr:uid="{2CD2CFEC-DCA1-4AF8-A84D-B68EB64F1006}"/>
    <cellStyle name="Normal 2 3 9 2" xfId="3047" xr:uid="{03CF9371-8558-4E5A-B561-A06156191A9B}"/>
    <cellStyle name="Normal 2 30" xfId="3048" xr:uid="{846E9D21-9A19-4B03-9C70-809239E3DCD2}"/>
    <cellStyle name="Normal 2 31" xfId="3049" xr:uid="{488A2122-7C58-442A-A93B-6CD7EA7C1042}"/>
    <cellStyle name="Normal 2 32" xfId="3050" xr:uid="{AAC1B721-EED3-42BE-9747-90403BFACB78}"/>
    <cellStyle name="Normal 2 33" xfId="3051" xr:uid="{8D5BA832-A130-4268-845B-DC2767604127}"/>
    <cellStyle name="Normal 2 34" xfId="3052" xr:uid="{5B27C0DE-0352-4D81-91CB-241B0997608F}"/>
    <cellStyle name="Normal 2 35" xfId="3053" xr:uid="{A55FF451-749F-4044-9C41-4633E776A4CA}"/>
    <cellStyle name="Normal 2 36" xfId="3054" xr:uid="{73A6841E-A4E6-4D36-8C9D-BFD60A351FB5}"/>
    <cellStyle name="Normal 2 37" xfId="3055" xr:uid="{AB411285-BF83-4C9F-BA5C-0F549868ADB2}"/>
    <cellStyle name="Normal 2 38" xfId="3056" xr:uid="{19BB9ED2-EBFE-4F1A-83D5-9DE71CDBE913}"/>
    <cellStyle name="Normal 2 39" xfId="3057" xr:uid="{4BB5E3A0-41C3-4346-8A5C-1274819525D4}"/>
    <cellStyle name="Normal 2 4" xfId="3058" xr:uid="{CB9B394D-7B4E-4BEC-B775-087CAD39BF8E}"/>
    <cellStyle name="Normal 2 4 10" xfId="3059" xr:uid="{BBFDA45B-3F1B-4851-8104-5789D0E091D3}"/>
    <cellStyle name="Normal 2 4 10 2" xfId="3060" xr:uid="{C11ED7EE-645A-442A-89D6-88EFC9333389}"/>
    <cellStyle name="Normal 2 4 11" xfId="3061" xr:uid="{25211C7A-DBD7-4F48-896C-E075563397A3}"/>
    <cellStyle name="Normal 2 4 11 2" xfId="3062" xr:uid="{92D5E584-987A-4663-A2DC-170365CAED99}"/>
    <cellStyle name="Normal 2 4 12" xfId="3063" xr:uid="{B7DA5147-2979-4678-94DF-3198380D4427}"/>
    <cellStyle name="Normal 2 4 12 2" xfId="3064" xr:uid="{3AE91F3E-1CD3-4F6E-9897-E5DA5D4E6D98}"/>
    <cellStyle name="Normal 2 4 13" xfId="3065" xr:uid="{9988E871-B6C1-44F5-B91C-BE4EA3F854EF}"/>
    <cellStyle name="Normal 2 4 13 2" xfId="3066" xr:uid="{1F7B8E07-D9FE-411B-944D-097397A665F0}"/>
    <cellStyle name="Normal 2 4 14" xfId="3067" xr:uid="{CCD8F635-0B00-48FD-A55F-97D139ABF9BE}"/>
    <cellStyle name="Normal 2 4 2" xfId="3068" xr:uid="{741F991F-8F5F-4DB2-BC50-D3931A0C420A}"/>
    <cellStyle name="Normal 2 4 2 2" xfId="3069" xr:uid="{46A4E828-2B9F-418B-A61E-99BC66CFB1CD}"/>
    <cellStyle name="Normal 2 4 2 2 2" xfId="3070" xr:uid="{6F1DACAD-B2E6-4791-A502-D58C293DAC88}"/>
    <cellStyle name="Normal 2 4 2 3" xfId="3071" xr:uid="{4E333374-1DAB-47F9-9884-BE1D42931F62}"/>
    <cellStyle name="Normal 2 4 3" xfId="3072" xr:uid="{E9E5F845-76CD-49B1-8C50-204F89F5650B}"/>
    <cellStyle name="Normal 2 4 3 2" xfId="3073" xr:uid="{7A7C0169-5048-4F05-9FBF-538346789C97}"/>
    <cellStyle name="Normal 2 4 3 2 2" xfId="3074" xr:uid="{6F562B39-1FF2-4221-B2E2-5886AC66C03C}"/>
    <cellStyle name="Normal 2 4 3 3" xfId="3075" xr:uid="{843682CE-2C08-4115-855A-7F07E77783D0}"/>
    <cellStyle name="Normal 2 4 4" xfId="3076" xr:uid="{22DEEFD8-5131-4604-BBBA-41BE82A0E0EA}"/>
    <cellStyle name="Normal 2 4 4 2" xfId="3077" xr:uid="{6FF73D29-360F-4737-B111-22CE1E7B11CB}"/>
    <cellStyle name="Normal 2 4 4 2 2" xfId="3078" xr:uid="{80EB34E5-6FC8-40FC-AA3B-2E7E4DFD54B1}"/>
    <cellStyle name="Normal 2 4 4 3" xfId="3079" xr:uid="{CE5BA41A-4C5B-4EE1-BFFF-5C239968A807}"/>
    <cellStyle name="Normal 2 4 5" xfId="3080" xr:uid="{DE1A3E3F-6BE2-453A-ACB0-4F529CB05D6C}"/>
    <cellStyle name="Normal 2 4 5 2" xfId="3081" xr:uid="{8CADFF9D-FEE0-46EB-A0D2-9F0C19CFBB39}"/>
    <cellStyle name="Normal 2 4 5 2 2" xfId="3082" xr:uid="{ED05EF25-3985-4C41-AE9B-226769F7F02A}"/>
    <cellStyle name="Normal 2 4 5 3" xfId="3083" xr:uid="{C4C32879-F0C3-4466-B65E-23AF32AFC36D}"/>
    <cellStyle name="Normal 2 4 6" xfId="3084" xr:uid="{799CD162-F842-4DA3-8076-AF759A44A6ED}"/>
    <cellStyle name="Normal 2 4 6 2" xfId="3085" xr:uid="{3EC7BFE5-75C8-4153-9CD0-9831B5823312}"/>
    <cellStyle name="Normal 2 4 7" xfId="3086" xr:uid="{BB6D1725-4A46-4B0A-83A9-A76D6A94D61D}"/>
    <cellStyle name="Normal 2 4 7 2" xfId="3087" xr:uid="{F1F6B0F7-B4D0-4610-84A5-283CED2250CC}"/>
    <cellStyle name="Normal 2 4 8" xfId="3088" xr:uid="{D62A3B88-39C1-4D9E-9DA9-79FD6F0EF550}"/>
    <cellStyle name="Normal 2 4 8 2" xfId="3089" xr:uid="{A489F797-F0CB-44B1-A3E4-5A309DD8D79B}"/>
    <cellStyle name="Normal 2 4 9" xfId="3090" xr:uid="{C862BB91-0212-40BA-AA4E-CB65BA347C5F}"/>
    <cellStyle name="Normal 2 4 9 2" xfId="3091" xr:uid="{5EE9A357-7C7E-4323-B7A7-9421C067A249}"/>
    <cellStyle name="Normal 2 40" xfId="3092" xr:uid="{E2D8864E-DA4F-46D3-9CAD-197FBB8A3F71}"/>
    <cellStyle name="Normal 2 41" xfId="3093" xr:uid="{385F46F3-90F7-4A5C-86A5-F0F0DA169076}"/>
    <cellStyle name="Normal 2 42" xfId="3094" xr:uid="{3760E959-2389-498E-B125-337E8C21665D}"/>
    <cellStyle name="Normal 2 43" xfId="3095" xr:uid="{98891631-51E5-42B1-9463-4561F8D1528E}"/>
    <cellStyle name="Normal 2 44" xfId="3096" xr:uid="{A6131509-2E9F-4DDE-8F68-2D3CBC5B9AE4}"/>
    <cellStyle name="Normal 2 45" xfId="3097" xr:uid="{77A30FDF-D7A5-42C7-9E6C-65FBEB07C071}"/>
    <cellStyle name="Normal 2 45 2" xfId="3098" xr:uid="{FD319BB9-5399-4558-B416-EC110B361EAB}"/>
    <cellStyle name="Normal 2 46" xfId="3099" xr:uid="{7B7C2248-E2B6-4369-AC7E-410CCCF2EFDB}"/>
    <cellStyle name="Normal 2 46 2" xfId="3100" xr:uid="{5A0FBD0E-CE73-47B4-AF73-27614D8E239F}"/>
    <cellStyle name="Normal 2 47" xfId="3101" xr:uid="{A5F4E161-F792-461E-B147-54376A224D1B}"/>
    <cellStyle name="Normal 2 47 2" xfId="3102" xr:uid="{6B75D015-0BD8-4031-AE40-53B530F5635D}"/>
    <cellStyle name="Normal 2 48" xfId="3103" xr:uid="{6BB7C16C-4377-4E57-AE5D-7E26C3990D38}"/>
    <cellStyle name="Normal 2 48 2" xfId="3104" xr:uid="{AB8551AA-1500-48F9-B726-7EC1B7915969}"/>
    <cellStyle name="Normal 2 49" xfId="3105" xr:uid="{72C33239-1602-4640-9D6F-6A2B373B5FAC}"/>
    <cellStyle name="Normal 2 5" xfId="3106" xr:uid="{2B8BDDB5-E91D-4F72-9E36-907995C5210E}"/>
    <cellStyle name="Normal 2 5 10" xfId="3107" xr:uid="{A24DBCFE-F534-4F89-8596-A7B92DB9A625}"/>
    <cellStyle name="Normal 2 5 11" xfId="3108" xr:uid="{FCEAC3D4-328B-4CCB-A276-B94582E2CA3C}"/>
    <cellStyle name="Normal 2 5 12" xfId="3109" xr:uid="{CDF1BFB1-C3FA-4931-96F2-B81F9E42C010}"/>
    <cellStyle name="Normal 2 5 13" xfId="3110" xr:uid="{DC4E92F4-3CA6-4C44-AEAC-9C3DB8357824}"/>
    <cellStyle name="Normal 2 5 14" xfId="3111" xr:uid="{A8516C99-3306-4043-950A-74D2DFF0E9FE}"/>
    <cellStyle name="Normal 2 5 15" xfId="3112" xr:uid="{6C30936B-EF6E-4EAF-905C-0D47E24611A7}"/>
    <cellStyle name="Normal 2 5 16" xfId="3113" xr:uid="{767AB6B1-988D-431F-BDFD-B7A682E33B43}"/>
    <cellStyle name="Normal 2 5 17" xfId="3114" xr:uid="{8D94FB90-222E-48D9-A39E-F500E8982E75}"/>
    <cellStyle name="Normal 2 5 2" xfId="3115" xr:uid="{77BEDB1C-2D25-48C1-8666-C5B7DA3444CB}"/>
    <cellStyle name="Normal 2 5 2 2" xfId="3116" xr:uid="{4A98ECCC-5F8F-447C-86B0-6BE53DCC570F}"/>
    <cellStyle name="Normal 2 5 2 2 2" xfId="3117" xr:uid="{4DFCB3FD-E364-42D1-B94B-0255B9354B68}"/>
    <cellStyle name="Normal 2 5 2 2 3" xfId="3118" xr:uid="{0BA59BE3-4734-443E-AD8B-76BE83B2B6BA}"/>
    <cellStyle name="Normal 2 5 2 3" xfId="3119" xr:uid="{9A1DB1AE-6754-4C6C-B305-0697E09FFFA1}"/>
    <cellStyle name="Normal 2 5 2 3 2" xfId="3120" xr:uid="{E0126B3F-ECE0-4CC1-A23A-1D7C4045DC94}"/>
    <cellStyle name="Normal 2 5 2 4" xfId="3121" xr:uid="{0B1D11FE-8DF4-439E-9B37-391584C27201}"/>
    <cellStyle name="Normal 2 5 2 4 2" xfId="3122" xr:uid="{54130608-9400-4944-A1DF-7D972D99A119}"/>
    <cellStyle name="Normal 2 5 2 5" xfId="3123" xr:uid="{DAA8B839-89E8-47A3-A459-40F717FAE36C}"/>
    <cellStyle name="Normal 2 5 2 5 2" xfId="3124" xr:uid="{BEBDB6E3-A7D9-4771-B28C-B408D6790CFD}"/>
    <cellStyle name="Normal 2 5 2 6" xfId="3125" xr:uid="{9AA1ED55-B8A5-4DA5-809D-71F2A5BE2676}"/>
    <cellStyle name="Normal 2 5 3" xfId="3126" xr:uid="{AC6186AC-C8E4-4A2A-9D3F-A7483391D555}"/>
    <cellStyle name="Normal 2 5 4" xfId="3127" xr:uid="{BB9AE23D-2486-4737-A0FE-38D4DA73DCA6}"/>
    <cellStyle name="Normal 2 5 5" xfId="3128" xr:uid="{4EB5D7D1-E105-4438-BDEE-C7212A3938C2}"/>
    <cellStyle name="Normal 2 5 6" xfId="3129" xr:uid="{FF2C7FDC-3745-4FFA-BDB0-BC547B883E3A}"/>
    <cellStyle name="Normal 2 5 7" xfId="3130" xr:uid="{EA079FBA-F17E-48F9-AA36-E522F0A24368}"/>
    <cellStyle name="Normal 2 5 8" xfId="3131" xr:uid="{CDB58327-9FA6-490F-9F5D-501944202E78}"/>
    <cellStyle name="Normal 2 5 9" xfId="3132" xr:uid="{7F534291-97DF-4907-A749-DE537F5FB431}"/>
    <cellStyle name="Normal 2 6" xfId="3133" xr:uid="{35A79E2D-E376-41E1-AFB4-CE5779E3B394}"/>
    <cellStyle name="Normal 2 6 10" xfId="3134" xr:uid="{361208D9-FA7F-49E5-8A33-EDF3C297A665}"/>
    <cellStyle name="Normal 2 6 11" xfId="3135" xr:uid="{90C8C958-CA4E-4D2D-9212-69E26BFA6AE4}"/>
    <cellStyle name="Normal 2 6 12" xfId="3136" xr:uid="{5CA07919-11B8-4C76-A5DF-CFFEBF1D11DB}"/>
    <cellStyle name="Normal 2 6 13" xfId="3137" xr:uid="{DDA007CB-C7EF-40D7-B44C-7B7B8225EC6A}"/>
    <cellStyle name="Normal 2 6 14" xfId="3138" xr:uid="{6A434AA3-1D70-4B2E-8341-6D7C7F090119}"/>
    <cellStyle name="Normal 2 6 15" xfId="3139" xr:uid="{0DFEDD6A-B068-4F51-96C8-978D229F372C}"/>
    <cellStyle name="Normal 2 6 16" xfId="3140" xr:uid="{9A087DAE-4DD5-493E-AA37-8D4C8CE60C49}"/>
    <cellStyle name="Normal 2 6 17" xfId="3141" xr:uid="{B97E60C3-B2D0-47FE-94E7-9BF18DD6EA2B}"/>
    <cellStyle name="Normal 2 6 17 2" xfId="3142" xr:uid="{17A7CFBD-6C74-4FEB-8DB0-DE60438B4296}"/>
    <cellStyle name="Normal 2 6 18" xfId="3143" xr:uid="{A9DA4617-CAAD-4B05-A9F3-463F0E1D605B}"/>
    <cellStyle name="Normal 2 6 18 2" xfId="3144" xr:uid="{8BA8E834-14E5-4E98-ABCD-A0C620826370}"/>
    <cellStyle name="Normal 2 6 19" xfId="3145" xr:uid="{E34C2AB8-85E9-4C76-A808-3727A0159D58}"/>
    <cellStyle name="Normal 2 6 2" xfId="3146" xr:uid="{C98A6FF0-F11C-491E-AC54-C2E3B5FB5F45}"/>
    <cellStyle name="Normal 2 6 2 2" xfId="3147" xr:uid="{6FCF7A77-3038-4361-B1D5-F34E9D110D7A}"/>
    <cellStyle name="Normal 2 6 2 3" xfId="3148" xr:uid="{5FD0FE6F-BD41-4BDF-B338-38D829A98E3E}"/>
    <cellStyle name="Normal 2 6 2 3 2" xfId="3149" xr:uid="{2E944AF2-9426-4EAA-92A4-B8AE88214C67}"/>
    <cellStyle name="Normal 2 6 2 4" xfId="3150" xr:uid="{CE45A105-17B5-4B53-B32C-6AA1492EA2D4}"/>
    <cellStyle name="Normal 2 6 2 4 2" xfId="3151" xr:uid="{433C3A8A-9359-43E1-810E-1FED1594D64A}"/>
    <cellStyle name="Normal 2 6 2 5" xfId="3152" xr:uid="{35C13F55-161A-4FA0-BD25-BEB089AD4235}"/>
    <cellStyle name="Normal 2 6 3" xfId="3153" xr:uid="{2B025CE0-513B-4BE3-A45D-A27B86B6CFAB}"/>
    <cellStyle name="Normal 2 6 3 2" xfId="3154" xr:uid="{F86DF697-2777-49E5-8D6E-94D37C4A5C3D}"/>
    <cellStyle name="Normal 2 6 3 3" xfId="3155" xr:uid="{9889411D-F4F7-4A70-BD0A-5DF2CE023D89}"/>
    <cellStyle name="Normal 2 6 4" xfId="3156" xr:uid="{7841EA71-1B0C-4F52-8A8B-42755F9FC721}"/>
    <cellStyle name="Normal 2 6 5" xfId="3157" xr:uid="{599D6191-E004-4913-9175-6319F9C31395}"/>
    <cellStyle name="Normal 2 6 6" xfId="3158" xr:uid="{CF7FD686-64DF-419C-BA87-976BE50D45B8}"/>
    <cellStyle name="Normal 2 6 7" xfId="3159" xr:uid="{60A7F257-E857-4A0E-A47E-50474158021C}"/>
    <cellStyle name="Normal 2 6 8" xfId="3160" xr:uid="{99C4AF2C-C1B1-43F8-9389-4B19DAC0DB8B}"/>
    <cellStyle name="Normal 2 6 9" xfId="3161" xr:uid="{8CFC91D2-E599-41D6-B611-D5A85862A8AE}"/>
    <cellStyle name="Normal 2 7" xfId="3162" xr:uid="{B1E403DF-04FE-4D90-BEAD-2E81BB2FD2BD}"/>
    <cellStyle name="Normal 2 7 2" xfId="3163" xr:uid="{EA12C7DF-C60F-4173-82B4-FEE321506A48}"/>
    <cellStyle name="Normal 2 8" xfId="3164" xr:uid="{9363D14C-C5CA-4292-B4A5-BF1876746B1C}"/>
    <cellStyle name="Normal 2 8 2" xfId="3165" xr:uid="{C332FDE3-48CE-4BB9-AA2F-74BAEB3B052C}"/>
    <cellStyle name="Normal 2 8 3" xfId="3166" xr:uid="{E84533DA-DAE1-4BB8-9A2E-D05B547A1F6F}"/>
    <cellStyle name="Normal 2 8 4" xfId="3167" xr:uid="{121DF8AF-8FBC-4BE5-A165-C85DECB3B269}"/>
    <cellStyle name="Normal 2 8 4 2" xfId="3168" xr:uid="{7EB4D62A-7CAD-4925-82DB-ACE2C17E58BC}"/>
    <cellStyle name="Normal 2 9" xfId="3169" xr:uid="{72BC6BB6-98FF-4539-BD9E-2D1E84BEFB48}"/>
    <cellStyle name="Normal 2 9 2" xfId="3170" xr:uid="{08DE1C94-25D2-4BF6-9E87-4A04DE172DFD}"/>
    <cellStyle name="Normal 2 9 2 2" xfId="3171" xr:uid="{5449B9AC-FE12-4B94-BC7F-AD323446BB04}"/>
    <cellStyle name="Normal 2 9 2 3" xfId="3172" xr:uid="{53105942-2CA8-4379-8F40-EDB4FCBB303B}"/>
    <cellStyle name="Normal 2 9 3" xfId="3173" xr:uid="{E0D2FB9D-38A8-4DB1-9CFB-7FC702B32BB5}"/>
    <cellStyle name="Normal 2 9 3 2" xfId="3174" xr:uid="{CA8B1A74-C57B-444E-94F6-BAE1E8F3EB14}"/>
    <cellStyle name="Normal 2 9 4" xfId="3175" xr:uid="{76BBF19D-5AB8-4AE4-A488-65EA87BD69F0}"/>
    <cellStyle name="Normal 2 9 5" xfId="3176" xr:uid="{F52E845A-A57C-492B-B377-028BB471DAB1}"/>
    <cellStyle name="Normal 2_FILL-ICM" xfId="3177" xr:uid="{F51E575E-5F95-49A3-B558-DDE8B230D029}"/>
    <cellStyle name="Normal 20" xfId="3178" xr:uid="{68A45076-8C41-44E7-9A93-0D35E9863D43}"/>
    <cellStyle name="Normal 20 2" xfId="3179" xr:uid="{A20D60D5-8A73-4985-9878-1DD5B62BE4E4}"/>
    <cellStyle name="Normal 20 3" xfId="3180" xr:uid="{A6AD1F29-4B7E-491F-B32D-6E64C0299D64}"/>
    <cellStyle name="Normal 20 4" xfId="3181" xr:uid="{603310EF-DA56-4101-AF60-54955224F1AC}"/>
    <cellStyle name="Normal 21" xfId="3182" xr:uid="{AD266ABB-5AA1-46BD-9AE6-6C0F1011B322}"/>
    <cellStyle name="Normal 21 2" xfId="3183" xr:uid="{83F15739-1493-4929-B478-9F3E4C2BDD0A}"/>
    <cellStyle name="Normal 21 3" xfId="3184" xr:uid="{DCBF1E07-5151-419B-97F1-56B4D2E8CEBE}"/>
    <cellStyle name="Normal 21 4" xfId="3185" xr:uid="{B7A8EEB6-B9FC-49C2-86CA-A098D846A623}"/>
    <cellStyle name="Normal 21_Scen_XBase" xfId="3186" xr:uid="{526D5A47-E6A5-4AFA-BC60-777B7919290D}"/>
    <cellStyle name="Normal 22" xfId="3187" xr:uid="{345E9A4A-28B9-40CF-8FA7-470885F42336}"/>
    <cellStyle name="Normal 23" xfId="3188" xr:uid="{D60FD323-6019-458D-A3A4-681F30B856E5}"/>
    <cellStyle name="Normal 23 2" xfId="3189" xr:uid="{821C972B-1B87-475B-A799-3169F0288363}"/>
    <cellStyle name="Normal 23 3" xfId="3190" xr:uid="{BBB4F2B0-6632-4746-B86F-2667DC2C6801}"/>
    <cellStyle name="Normal 24" xfId="3191" xr:uid="{63DCE9A2-60BB-4F22-9837-E763F05E662E}"/>
    <cellStyle name="Normal 24 10" xfId="3192" xr:uid="{41C6333B-E46A-40A8-926E-4CEA741D51A9}"/>
    <cellStyle name="Normal 24 11" xfId="3193" xr:uid="{A14116FB-7A8D-431C-A0F5-8C7F6A8CFF7D}"/>
    <cellStyle name="Normal 24 12" xfId="3194" xr:uid="{7229A468-728C-4AA1-AD9C-CDC2DAC3D4FC}"/>
    <cellStyle name="Normal 24 13" xfId="3195" xr:uid="{E921208B-8BA6-4B11-B0D7-813407040592}"/>
    <cellStyle name="Normal 24 14" xfId="3196" xr:uid="{76CA46CC-C79C-41E5-BED8-E96E7F41DDF0}"/>
    <cellStyle name="Normal 24 15" xfId="3197" xr:uid="{09CDDE8F-9520-4119-B5B8-9A44A894AF91}"/>
    <cellStyle name="Normal 24 16" xfId="3198" xr:uid="{219B5079-95EF-45E5-A676-EB6536435913}"/>
    <cellStyle name="Normal 24 17" xfId="3199" xr:uid="{F6C93BD0-BEE2-4885-9711-7E58EF701E7C}"/>
    <cellStyle name="Normal 24 18" xfId="3200" xr:uid="{060401BD-5F45-4B85-882B-05819020D530}"/>
    <cellStyle name="Normal 24 19" xfId="3201" xr:uid="{CEE22E2A-91C2-4E6B-A399-BE7B2DF6A7E8}"/>
    <cellStyle name="Normal 24 2" xfId="3202" xr:uid="{AD778EC4-2A7C-4F83-9F70-FBCB9D5C2E94}"/>
    <cellStyle name="Normal 24 20" xfId="3203" xr:uid="{89621D86-F837-45F0-8F52-8221A7E64571}"/>
    <cellStyle name="Normal 24 3" xfId="3204" xr:uid="{D513DB4E-2139-431B-BE90-108335CEA7D3}"/>
    <cellStyle name="Normal 24 4" xfId="3205" xr:uid="{2E5FBBF7-3CB3-445B-AEE6-EF21B7DB2144}"/>
    <cellStyle name="Normal 24 5" xfId="3206" xr:uid="{23B167E8-3E8C-4EF6-82A0-5D391DC20E06}"/>
    <cellStyle name="Normal 24 6" xfId="3207" xr:uid="{E81399F3-AF70-479E-8D14-D8C081A3AAAB}"/>
    <cellStyle name="Normal 24 7" xfId="3208" xr:uid="{1FCD9260-8795-4A6B-89E9-8266B4F34562}"/>
    <cellStyle name="Normal 24 8" xfId="3209" xr:uid="{3DB3DFD9-5CF8-47A1-A597-BD3F918964B2}"/>
    <cellStyle name="Normal 24 9" xfId="3210" xr:uid="{2857BB20-831F-469E-A03B-D40DB10F6D49}"/>
    <cellStyle name="Normal 25" xfId="3211" xr:uid="{46686E18-371D-46E0-914D-8417986DF791}"/>
    <cellStyle name="Normal 26" xfId="3212" xr:uid="{4B2A52DA-32F3-4D45-B170-5B4EC91607C5}"/>
    <cellStyle name="Normal 26 2" xfId="3213" xr:uid="{22142DE6-9CFB-4745-A53E-59DE38F19760}"/>
    <cellStyle name="Normal 26 3" xfId="3214" xr:uid="{092E8396-8EE5-4A3F-A2F8-435B6568C6D6}"/>
    <cellStyle name="Normal 27" xfId="3215" xr:uid="{1FFFA629-F925-4643-AA6E-83380A5247DC}"/>
    <cellStyle name="Normal 27 2" xfId="3216" xr:uid="{BE77AB9B-A8B6-46CD-AB86-B9AA11098581}"/>
    <cellStyle name="Normal 28" xfId="3217" xr:uid="{AA727108-502C-4EC8-A31C-13A82788BBD5}"/>
    <cellStyle name="Normal 29" xfId="3218" xr:uid="{3E9A2F50-3F92-4AC5-9243-7FFE569D848A}"/>
    <cellStyle name="Normal 3" xfId="3" xr:uid="{00000000-0005-0000-0000-000003000000}"/>
    <cellStyle name="Normal 3 10" xfId="3219" xr:uid="{5DB06DC4-117B-4254-AA2F-3580B645121C}"/>
    <cellStyle name="Normal 3 11" xfId="3220" xr:uid="{EFD9A05E-E1F2-4DCF-B6D4-34967653FF98}"/>
    <cellStyle name="Normal 3 12" xfId="3221" xr:uid="{76CB9379-9317-47F7-A847-A142A3F640CA}"/>
    <cellStyle name="Normal 3 13" xfId="3222" xr:uid="{41DE23ED-6C52-4460-A0C1-A9A1C306E885}"/>
    <cellStyle name="Normal 3 14" xfId="3223" xr:uid="{B8348B72-8E4F-4A8E-BF4F-7B30C20AA48F}"/>
    <cellStyle name="Normal 3 15" xfId="3224" xr:uid="{9BD74C61-3C22-48B0-83B3-DCF29F943109}"/>
    <cellStyle name="Normal 3 16" xfId="3225" xr:uid="{20A2AB05-6AB1-4C3C-9A74-FC63A873ED57}"/>
    <cellStyle name="Normal 3 17" xfId="3226" xr:uid="{7FE75AB4-AA6B-4A33-AADF-C5587015B704}"/>
    <cellStyle name="Normal 3 18" xfId="3227" xr:uid="{A5BD1421-8815-4F4C-8565-57BF8AB82CC6}"/>
    <cellStyle name="Normal 3 19" xfId="3228" xr:uid="{85A771A2-E2E6-4994-8731-FB0354C6FEF7}"/>
    <cellStyle name="Normal 3 2" xfId="10" xr:uid="{A5996DFE-20CD-4C2E-99FE-5760EB8E9080}"/>
    <cellStyle name="Normal 3 2 10" xfId="3230" xr:uid="{89FF0893-E023-4442-907B-DA7D19466CB7}"/>
    <cellStyle name="Normal 3 2 11" xfId="3231" xr:uid="{60AA345C-E271-49B6-BDD2-DF8C7C01A343}"/>
    <cellStyle name="Normal 3 2 11 2" xfId="3232" xr:uid="{EFEE42AC-2975-4ACC-A261-DB925C4AE1B4}"/>
    <cellStyle name="Normal 3 2 12" xfId="3233" xr:uid="{55C9DB49-B7CA-469E-BBA8-E0B22AAA6953}"/>
    <cellStyle name="Normal 3 2 13" xfId="3229" xr:uid="{0C9DF11C-3027-4F92-B4ED-D4945D9B36D4}"/>
    <cellStyle name="Normal 3 2 2" xfId="3234" xr:uid="{D2589DE0-CE78-4C81-8E3C-DF0DCC35FD10}"/>
    <cellStyle name="Normal 3 2 2 2" xfId="3235" xr:uid="{D1F7FE1D-0918-48EC-9489-694B434AA8AE}"/>
    <cellStyle name="Normal 3 2 2 3" xfId="3236" xr:uid="{533653F1-508C-4B13-91DC-10A933FE76F1}"/>
    <cellStyle name="Normal 3 2 2 4" xfId="3237" xr:uid="{9CEBD58C-FBF1-4836-8207-88BEE8A9EE72}"/>
    <cellStyle name="Normal 3 2 2 4 2" xfId="3238" xr:uid="{CE13E47F-7100-47C4-8524-5DAC7B0C42E0}"/>
    <cellStyle name="Normal 3 2 3" xfId="3239" xr:uid="{109451FA-29DB-4906-BCC3-81DD5664DDC7}"/>
    <cellStyle name="Normal 3 2 3 2" xfId="3240" xr:uid="{252000CA-F560-4EB6-9C6C-F0E4413785C2}"/>
    <cellStyle name="Normal 3 2 3 3" xfId="3241" xr:uid="{E05F8FF1-9492-4250-BB0C-DA8514A094B2}"/>
    <cellStyle name="Normal 3 2 3 4" xfId="3242" xr:uid="{04AB7E52-B5CD-431E-974A-D1C4D3A9C953}"/>
    <cellStyle name="Normal 3 2 4" xfId="3243" xr:uid="{4A1E14E3-AD02-4EB1-8F85-1011EE2220B2}"/>
    <cellStyle name="Normal 3 2 4 2" xfId="3244" xr:uid="{FAB2F481-D488-4B04-8860-66325EFAC11B}"/>
    <cellStyle name="Normal 3 2 4 3" xfId="3245" xr:uid="{4868EAC7-76D3-44E2-9928-2B1FB4AC64C4}"/>
    <cellStyle name="Normal 3 2 5" xfId="3246" xr:uid="{1E8C3706-5C06-41A2-ABF4-18D5EBD11390}"/>
    <cellStyle name="Normal 3 2 6" xfId="3247" xr:uid="{2169B1B4-46BD-4AB4-8291-1C4E965DDD84}"/>
    <cellStyle name="Normal 3 2 7" xfId="3248" xr:uid="{41083530-6F35-4D43-A4DE-2A1E5BC4B47D}"/>
    <cellStyle name="Normal 3 2 8" xfId="3249" xr:uid="{A0162D7F-946B-453C-991F-A92D555D1DAF}"/>
    <cellStyle name="Normal 3 2 9" xfId="3250" xr:uid="{4E156CF8-5DCF-4853-95E9-6B64920B6F59}"/>
    <cellStyle name="Normal 3 2 9 2" xfId="3251" xr:uid="{94733A47-0336-4ED8-B8C8-FEF874F59009}"/>
    <cellStyle name="Normal 3 2 9 2 2" xfId="3252" xr:uid="{820F4C89-C515-4B11-9BC9-CB2BAD009A0A}"/>
    <cellStyle name="Normal 3 2_ELC" xfId="3253" xr:uid="{D0BEB328-E0F8-41F2-B298-51034D7531BD}"/>
    <cellStyle name="Normal 3 20" xfId="3254" xr:uid="{C916C9A9-4F61-4771-8C30-D659CAD5CB9D}"/>
    <cellStyle name="Normal 3 21" xfId="3255" xr:uid="{90544847-C9DA-44E6-A9EF-F1A0DF816C95}"/>
    <cellStyle name="Normal 3 22" xfId="3256" xr:uid="{D364B48D-9998-491D-A07C-86241D942188}"/>
    <cellStyle name="Normal 3 23" xfId="3257" xr:uid="{1691AC92-E8F1-45D0-B042-821CA351B48E}"/>
    <cellStyle name="Normal 3 24" xfId="3258" xr:uid="{C94EE8EB-C262-430C-AC19-27469624FBF7}"/>
    <cellStyle name="Normal 3 25" xfId="3259" xr:uid="{0BE8DD1D-139E-48A1-9C64-1B7CB9F6B2ED}"/>
    <cellStyle name="Normal 3 26" xfId="3260" xr:uid="{F341A0F3-BBB8-4487-AB30-EF6090C9E120}"/>
    <cellStyle name="Normal 3 27" xfId="3261" xr:uid="{E477321E-3199-4C0B-9F98-1C45AF866037}"/>
    <cellStyle name="Normal 3 28" xfId="3262" xr:uid="{EE30A234-3D8F-42E8-8721-05F495B4E57C}"/>
    <cellStyle name="Normal 3 29" xfId="3263" xr:uid="{37841732-06CF-4502-A26A-FD2F627B25DD}"/>
    <cellStyle name="Normal 3 3" xfId="13" xr:uid="{131209FC-B1FA-4235-ADB5-C287ABBC6E52}"/>
    <cellStyle name="Normal 3 3 10" xfId="3264" xr:uid="{21D500B3-9A9B-4A9F-94D9-71D4B4FD203C}"/>
    <cellStyle name="Normal 3 3 2" xfId="3265" xr:uid="{41F10E81-714D-40B5-8989-BF3379023753}"/>
    <cellStyle name="Normal 3 3 2 2" xfId="3266" xr:uid="{F1D115F2-BC35-4C6D-8B1D-192666261F75}"/>
    <cellStyle name="Normal 3 3 2 3" xfId="3267" xr:uid="{7A0FE81F-7256-4943-BCEB-200E14FFEDE2}"/>
    <cellStyle name="Normal 3 3 3" xfId="3268" xr:uid="{365A6580-9FF0-4D77-A259-305DA9CA8654}"/>
    <cellStyle name="Normal 3 3 4" xfId="3269" xr:uid="{5FFC1728-9339-4993-B3F0-DEA5F7465685}"/>
    <cellStyle name="Normal 3 3 5" xfId="3270" xr:uid="{F02BFA6B-275C-4C49-8800-47C36FD1E863}"/>
    <cellStyle name="Normal 3 3 6" xfId="3271" xr:uid="{EA922908-8F81-45DC-81E9-F9D699A16EE4}"/>
    <cellStyle name="Normal 3 3 7" xfId="3272" xr:uid="{3F64155D-0202-489B-8D2B-249512A2A3E2}"/>
    <cellStyle name="Normal 3 3 8" xfId="3273" xr:uid="{B3030D78-BA20-4198-B8CD-5289EA9B0E27}"/>
    <cellStyle name="Normal 3 3 9" xfId="3274" xr:uid="{515C9417-50B2-40C6-BCFB-2A446FDF6D5E}"/>
    <cellStyle name="Normal 3 30" xfId="3275" xr:uid="{8C7450DB-735A-4AAF-8A21-C023CC38E060}"/>
    <cellStyle name="Normal 3 4" xfId="3276" xr:uid="{BAB82856-73BC-4288-932A-7CB984B3CEB2}"/>
    <cellStyle name="Normal 3 4 2" xfId="3277" xr:uid="{6926157F-D246-4338-A0AE-96906F2CC1AB}"/>
    <cellStyle name="Normal 3 4 3" xfId="3278" xr:uid="{853C3E07-C7D8-4405-A017-86DDA8BAE2E7}"/>
    <cellStyle name="Normal 3 4 4" xfId="3279" xr:uid="{F20A0B37-60B5-4FDF-B9EA-8BBD7B2FE36A}"/>
    <cellStyle name="Normal 3 4 4 2" xfId="3280" xr:uid="{7126854D-BF5B-4C49-AF9E-0E1AAD1D9FF0}"/>
    <cellStyle name="Normal 3 4 4 3" xfId="3281" xr:uid="{76063E50-67DA-4C67-939A-039571B6A7AC}"/>
    <cellStyle name="Normal 3 4 5" xfId="3282" xr:uid="{AA194446-10E7-4C79-80CD-57BC03EB62B4}"/>
    <cellStyle name="Normal 3 4 6" xfId="3283" xr:uid="{7CAC884E-7395-4123-A9BA-95657E0FA4E2}"/>
    <cellStyle name="Normal 3 4 7" xfId="3284" xr:uid="{9210C710-4DAA-4FA9-AEE2-4E045E0911CD}"/>
    <cellStyle name="Normal 3 4 8" xfId="3285" xr:uid="{2B1CA00D-174D-4FF7-864B-FC9DC6C8670B}"/>
    <cellStyle name="Normal 3 5" xfId="3286" xr:uid="{6E9E702F-8A53-405A-908F-E3DF09FFB10E}"/>
    <cellStyle name="Normal 3 5 2" xfId="3287" xr:uid="{FD08757E-CA1C-4681-814A-10EEC0BE9EF6}"/>
    <cellStyle name="Normal 3 5 3" xfId="3288" xr:uid="{3614E533-2463-4B79-81E5-5FBA7F952AF3}"/>
    <cellStyle name="Normal 3 5 3 2" xfId="3289" xr:uid="{0D4908EE-4F54-4356-A195-DBC2B0B245E9}"/>
    <cellStyle name="Normal 3 5 3 3" xfId="3290" xr:uid="{573EB919-88BD-4621-A5A7-32843977E8DF}"/>
    <cellStyle name="Normal 3 5 4" xfId="3291" xr:uid="{5E76931B-3FBA-44EE-B076-EDEC75449B93}"/>
    <cellStyle name="Normal 3 5 4 2" xfId="3292" xr:uid="{7842AE7C-7F96-4DB7-869B-426864D79637}"/>
    <cellStyle name="Normal 3 5 4 3" xfId="3293" xr:uid="{1555B909-1636-4B75-B06B-D56340B709F3}"/>
    <cellStyle name="Normal 3 5 4 4" xfId="3294" xr:uid="{D10EE79B-B7B0-4910-B2C5-B6DB64212C5D}"/>
    <cellStyle name="Normal 3 5 5" xfId="3295" xr:uid="{B54F9932-2B73-485A-B8D5-C0F6031733BF}"/>
    <cellStyle name="Normal 3 5 6" xfId="3296" xr:uid="{25679225-898A-4D25-959A-5CC1EA072CAF}"/>
    <cellStyle name="Normal 3 5 7" xfId="3297" xr:uid="{50201D40-E04E-4829-A73B-7F9FFDFC2D99}"/>
    <cellStyle name="Normal 3 5 8" xfId="3298" xr:uid="{7FC02D54-7E01-4182-8EE8-ECF3B45996BE}"/>
    <cellStyle name="Normal 3 5 9" xfId="3299" xr:uid="{20EBD5CD-A4AA-4E53-B5BC-EDD2BBF9F5E4}"/>
    <cellStyle name="Normal 3 6" xfId="3300" xr:uid="{ED840960-CF3C-4B3F-8BB0-196D3B50A6BA}"/>
    <cellStyle name="Normal 3 6 2" xfId="3301" xr:uid="{101094C1-8491-4ED2-81A1-C8BF60489ED3}"/>
    <cellStyle name="Normal 3 6 3" xfId="3302" xr:uid="{53B51F61-63BD-459D-A27C-0A4BD9A4C9E7}"/>
    <cellStyle name="Normal 3 7" xfId="3303" xr:uid="{017E9AE8-FD75-45B1-9084-9DB7231271BE}"/>
    <cellStyle name="Normal 3 7 2" xfId="3304" xr:uid="{D19C1B2A-5E4D-4EAD-822A-173619682DCC}"/>
    <cellStyle name="Normal 3 7 3" xfId="3305" xr:uid="{61DE6C3E-BDBD-483C-A533-E3239B5CC24A}"/>
    <cellStyle name="Normal 3 8" xfId="3306" xr:uid="{E3D3EF41-05E9-4A68-A253-74D24FF9D98B}"/>
    <cellStyle name="Normal 3 9" xfId="3307" xr:uid="{8FC6BCA9-9B3B-46FF-8A65-D96C98360321}"/>
    <cellStyle name="Normal 3_UC_ICM" xfId="3308" xr:uid="{02A0EE45-501B-455C-B697-166381169F45}"/>
    <cellStyle name="Normal 30" xfId="3309" xr:uid="{5C35B5A1-1FF6-40A4-9D84-09E1F6CDE101}"/>
    <cellStyle name="Normal 31" xfId="3310" xr:uid="{AF543F25-F92A-4BD4-BD53-E594FD9BD8CD}"/>
    <cellStyle name="Normal 31 2" xfId="3311" xr:uid="{2F050802-5148-45CF-93AB-A9D4D2E539F3}"/>
    <cellStyle name="Normal 32" xfId="3312" xr:uid="{59358D99-6813-4917-9B0A-5E6EE4E350D2}"/>
    <cellStyle name="Normal 32 2" xfId="3313" xr:uid="{0EDA6EAC-3683-42CF-AAC8-2697E568C7C8}"/>
    <cellStyle name="Normal 33" xfId="3314" xr:uid="{220B8376-EE02-4ED0-A1E3-76E181D79BF1}"/>
    <cellStyle name="Normal 33 10" xfId="3315" xr:uid="{09FD8385-4C10-4594-813F-68A30DA250EF}"/>
    <cellStyle name="Normal 33 11" xfId="3316" xr:uid="{108C6FAD-4D04-49DC-B001-60E39ABA8086}"/>
    <cellStyle name="Normal 33 12" xfId="3317" xr:uid="{1BA17064-35BC-4754-9C81-0DC3AAF3A9F3}"/>
    <cellStyle name="Normal 33 13" xfId="3318" xr:uid="{7243C1F0-0192-44BB-ACA4-0700627DC4AC}"/>
    <cellStyle name="Normal 33 2" xfId="3319" xr:uid="{0BD9557D-1CC7-48A1-9144-581AB1DDFF7C}"/>
    <cellStyle name="Normal 33 3" xfId="3320" xr:uid="{6A0EF2E0-724B-4829-855F-9328D8AA8387}"/>
    <cellStyle name="Normal 33 4" xfId="3321" xr:uid="{DE4221B7-2A6C-4025-918A-CCABF690606E}"/>
    <cellStyle name="Normal 33 5" xfId="3322" xr:uid="{D0EBA987-745E-4C03-BA3D-10F489527DA0}"/>
    <cellStyle name="Normal 33 6" xfId="3323" xr:uid="{C0491515-FFEC-4C8F-AECC-5121DF501B17}"/>
    <cellStyle name="Normal 33 7" xfId="3324" xr:uid="{54692E7B-EADC-4389-93F0-185002DD852A}"/>
    <cellStyle name="Normal 33 8" xfId="3325" xr:uid="{DFCA2050-A145-439C-98F8-EA7064842DF0}"/>
    <cellStyle name="Normal 33 9" xfId="3326" xr:uid="{124CB611-282B-4164-B787-582C4431E69A}"/>
    <cellStyle name="Normal 33_Scen_XBase" xfId="3327" xr:uid="{ED7A82D9-E470-4863-AAE7-70834645C9DF}"/>
    <cellStyle name="Normal 34" xfId="3328" xr:uid="{BFE5C629-A20F-4262-9C4B-B6D5A47A89EC}"/>
    <cellStyle name="Normal 35" xfId="3329" xr:uid="{3EC4941B-4F60-4A2B-9F03-E741B811167D}"/>
    <cellStyle name="Normal 35 2" xfId="3330" xr:uid="{8F023B1B-72DE-40D6-9D55-11E48BB22A34}"/>
    <cellStyle name="Normal 36" xfId="3331" xr:uid="{2605F3F3-C545-49BB-A6EF-FB04F62CFCCC}"/>
    <cellStyle name="Normal 36 2" xfId="3332" xr:uid="{18F26FEC-0780-43F9-A53D-2C6D1E245C79}"/>
    <cellStyle name="Normal 37" xfId="3333" xr:uid="{597B5B96-ABA8-4F44-964D-6271CF86FBAE}"/>
    <cellStyle name="Normal 37 2" xfId="3334" xr:uid="{07DE1E3F-E8DD-4A01-9117-3CD9422EC724}"/>
    <cellStyle name="Normal 38" xfId="3335" xr:uid="{410CA17F-4826-4FF6-B3EA-837FEEFD0072}"/>
    <cellStyle name="Normal 4" xfId="4" xr:uid="{00000000-0005-0000-0000-000004000000}"/>
    <cellStyle name="Normal 4 10" xfId="3336" xr:uid="{7710815E-C003-4440-B23D-75D6E90FB4CC}"/>
    <cellStyle name="Normal 4 10 2" xfId="3337" xr:uid="{D7E0E5B2-317A-4A2F-847A-6863031186D4}"/>
    <cellStyle name="Normal 4 10 3" xfId="3338" xr:uid="{F5E21ACD-3A5A-4BEF-9283-D406A8FE065B}"/>
    <cellStyle name="Normal 4 11" xfId="3339" xr:uid="{6CC72F93-6973-4A13-B9B5-44F91E459CD6}"/>
    <cellStyle name="Normal 4 11 2" xfId="3340" xr:uid="{9CA4EB33-2E9C-46FE-9514-94299ADD1B25}"/>
    <cellStyle name="Normal 4 11 3" xfId="3341" xr:uid="{69310126-D53C-4C86-9CEA-CA1D7EB7AB2C}"/>
    <cellStyle name="Normal 4 12" xfId="3342" xr:uid="{3AF98F2E-1F91-479B-BB89-860F65B4C4D9}"/>
    <cellStyle name="Normal 4 13" xfId="3343" xr:uid="{F884BD7C-B5EA-4797-951A-26899A235B50}"/>
    <cellStyle name="Normal 4 2" xfId="3344" xr:uid="{B443FE19-922B-4DB3-A820-7C2A9CEC70AB}"/>
    <cellStyle name="Normal 4 2 10" xfId="3345" xr:uid="{F13C6843-34E5-4E57-9FCE-6B6ADB02D340}"/>
    <cellStyle name="Normal 4 2 10 2" xfId="3346" xr:uid="{9BAEB7B1-8520-4AA3-A3EE-DA9E98735D0F}"/>
    <cellStyle name="Normal 4 2 11" xfId="3347" xr:uid="{644E27FB-9B75-4DFF-9320-7B4A4F682A81}"/>
    <cellStyle name="Normal 4 2 2" xfId="3348" xr:uid="{E092218B-3CBF-430B-92E9-302A6B45737A}"/>
    <cellStyle name="Normal 4 2 2 10" xfId="3349" xr:uid="{9596DBE7-A0CC-408C-A0C9-D86DE487ADB7}"/>
    <cellStyle name="Normal 4 2 2 10 2" xfId="3350" xr:uid="{A0D35350-0BCC-449E-89BB-946CD5B783C0}"/>
    <cellStyle name="Normal 4 2 2 11" xfId="3351" xr:uid="{B82C9F42-A312-45B7-8792-9B1392A06EB5}"/>
    <cellStyle name="Normal 4 2 2 11 2" xfId="3352" xr:uid="{F5037840-389E-4713-B466-24D7B36D70AC}"/>
    <cellStyle name="Normal 4 2 2 12" xfId="3353" xr:uid="{62EFF9F5-549A-4C92-A038-61A3504BBBCC}"/>
    <cellStyle name="Normal 4 2 2 12 2" xfId="3354" xr:uid="{3521F66C-526C-4155-A059-F331897BC2DF}"/>
    <cellStyle name="Normal 4 2 2 13" xfId="3355" xr:uid="{844EE628-25D8-4F9C-8459-28B9542806D1}"/>
    <cellStyle name="Normal 4 2 2 13 2" xfId="3356" xr:uid="{98C8B52D-BE80-4326-94C3-782DE07B794F}"/>
    <cellStyle name="Normal 4 2 2 14" xfId="3357" xr:uid="{AB621D14-318C-4C38-AA58-16267D90249E}"/>
    <cellStyle name="Normal 4 2 2 2" xfId="3358" xr:uid="{46804F96-06E7-4FDE-82C4-2B71C9952ECE}"/>
    <cellStyle name="Normal 4 2 2 2 10" xfId="3359" xr:uid="{A85793A6-2559-4AB3-AE38-76CC0DE750A6}"/>
    <cellStyle name="Normal 4 2 2 2 11" xfId="3360" xr:uid="{73BFB7B9-FDE4-450C-A64F-27E2673EC5F6}"/>
    <cellStyle name="Normal 4 2 2 2 12" xfId="3361" xr:uid="{3033CB44-5A66-4410-9DA9-E1AEEF64526A}"/>
    <cellStyle name="Normal 4 2 2 2 13" xfId="3362" xr:uid="{33111B77-8C7C-4F58-80F8-01153B698A3A}"/>
    <cellStyle name="Normal 4 2 2 2 14" xfId="3363" xr:uid="{70F8C7DB-80CA-466D-B881-5A8F36D62767}"/>
    <cellStyle name="Normal 4 2 2 2 14 2" xfId="3364" xr:uid="{EAD50A08-A586-451E-9C01-7FF4040C9996}"/>
    <cellStyle name="Normal 4 2 2 2 2" xfId="3365" xr:uid="{0FE79659-DEC9-4B2A-88DF-B83877C7A297}"/>
    <cellStyle name="Normal 4 2 2 2 3" xfId="3366" xr:uid="{FB393E81-F99D-41BD-8B3F-3D7234435E2B}"/>
    <cellStyle name="Normal 4 2 2 2 4" xfId="3367" xr:uid="{572FB23C-E38E-4A48-B384-AEE7BA143912}"/>
    <cellStyle name="Normal 4 2 2 2 5" xfId="3368" xr:uid="{746E7397-42BB-4B52-8D86-06934E123E14}"/>
    <cellStyle name="Normal 4 2 2 2 6" xfId="3369" xr:uid="{3DE97EF6-C413-4771-8BB0-5819F7E32C99}"/>
    <cellStyle name="Normal 4 2 2 2 7" xfId="3370" xr:uid="{4CD38F40-0D42-4807-BAAD-C0514E83795B}"/>
    <cellStyle name="Normal 4 2 2 2 8" xfId="3371" xr:uid="{DC4AB73B-023F-4E7B-BBC9-9BA4437A095F}"/>
    <cellStyle name="Normal 4 2 2 2 9" xfId="3372" xr:uid="{E4956B5B-7512-46D3-95F4-AE42505F6EA7}"/>
    <cellStyle name="Normal 4 2 2 3" xfId="3373" xr:uid="{4597AEA7-16A2-4441-B63D-EC85C7E275E4}"/>
    <cellStyle name="Normal 4 2 2 3 2" xfId="3374" xr:uid="{0DFDE39A-0DE9-4BA0-82D3-AC6408B0A67A}"/>
    <cellStyle name="Normal 4 2 2 4" xfId="3375" xr:uid="{6280D4D4-C929-47FA-B857-D5D65F10E9A9}"/>
    <cellStyle name="Normal 4 2 2 4 2" xfId="3376" xr:uid="{FC726106-8DEE-4738-9B06-D7CA1673B624}"/>
    <cellStyle name="Normal 4 2 2 5" xfId="3377" xr:uid="{77BECE95-467D-41AF-8366-D491630ED08F}"/>
    <cellStyle name="Normal 4 2 2 5 2" xfId="3378" xr:uid="{70985695-3CFC-4C96-AD5E-15295CE3DFB9}"/>
    <cellStyle name="Normal 4 2 2 6" xfId="3379" xr:uid="{FCB9B862-13A0-4A1C-8595-8295D488D322}"/>
    <cellStyle name="Normal 4 2 2 6 2" xfId="3380" xr:uid="{A134CC57-3EF5-4802-A962-A67677838C4F}"/>
    <cellStyle name="Normal 4 2 2 7" xfId="3381" xr:uid="{D163380A-03EE-4F48-998E-127DD2F9E74C}"/>
    <cellStyle name="Normal 4 2 2 7 2" xfId="3382" xr:uid="{E63C4691-F040-4B24-8134-9DD40596CE41}"/>
    <cellStyle name="Normal 4 2 2 8" xfId="3383" xr:uid="{6382231C-4EC2-4EC6-93FF-DE27DC6D0E9E}"/>
    <cellStyle name="Normal 4 2 2 8 2" xfId="3384" xr:uid="{0494BBE9-77B7-423F-8263-6BD1D00388ED}"/>
    <cellStyle name="Normal 4 2 2 9" xfId="3385" xr:uid="{9730190F-B57F-4EDD-9E34-6540A3501CC7}"/>
    <cellStyle name="Normal 4 2 2 9 2" xfId="3386" xr:uid="{3569885F-93EF-4E94-8A83-0F55B87B9841}"/>
    <cellStyle name="Normal 4 2 3" xfId="3387" xr:uid="{E461E732-B78B-44D4-8044-E49399559619}"/>
    <cellStyle name="Normal 4 2 3 2" xfId="3388" xr:uid="{33487DEF-D1A1-4EC4-865D-DE3801BAACF5}"/>
    <cellStyle name="Normal 4 2 3 2 2" xfId="3389" xr:uid="{E9E52CD2-0A59-463A-AED2-7B398BA03669}"/>
    <cellStyle name="Normal 4 2 3 3" xfId="3390" xr:uid="{E8480D76-7B85-4CD8-875C-D832ED96C52E}"/>
    <cellStyle name="Normal 4 2 3 4" xfId="3391" xr:uid="{95A18BDC-DB19-45A0-A5CC-6DFF24BD5693}"/>
    <cellStyle name="Normal 4 2 4" xfId="3392" xr:uid="{4C1B04DE-D0D3-4913-A98C-F97464C72801}"/>
    <cellStyle name="Normal 4 2 5" xfId="3393" xr:uid="{19471493-3528-4ABF-8740-FA61C833365E}"/>
    <cellStyle name="Normal 4 2 6" xfId="3394" xr:uid="{EC747F30-8CF9-43F0-AF38-6BDAE260834E}"/>
    <cellStyle name="Normal 4 2 7" xfId="3395" xr:uid="{14F34005-4D4A-4A9E-B768-7ED80F820233}"/>
    <cellStyle name="Normal 4 2 8" xfId="3396" xr:uid="{46133B29-71A8-488C-B8EA-2395CF94FF57}"/>
    <cellStyle name="Normal 4 2 9" xfId="3397" xr:uid="{58C69846-3C50-4E48-944B-16FE1F794E5F}"/>
    <cellStyle name="Normal 4 2_Scen_XBase" xfId="3398" xr:uid="{A76781D8-1A08-4B08-9F92-8AE1521F66D1}"/>
    <cellStyle name="Normal 4 3" xfId="3399" xr:uid="{89C9A9E1-CE67-4CA4-B12E-5B6F1E929725}"/>
    <cellStyle name="Normal 4 3 10" xfId="3400" xr:uid="{DBA6888D-B6E0-4641-BD75-3F2C62899526}"/>
    <cellStyle name="Normal 4 3 11" xfId="3401" xr:uid="{3AB78100-988B-4BE4-B181-2C41DACF4FD7}"/>
    <cellStyle name="Normal 4 3 2" xfId="3402" xr:uid="{5DB14F28-8359-4816-BBF3-F6F58FB5F016}"/>
    <cellStyle name="Normal 4 3 2 2" xfId="3403" xr:uid="{8EC86F29-91C1-443B-B56C-651DEA94C768}"/>
    <cellStyle name="Normal 4 3 2 3" xfId="3404" xr:uid="{D336F3AF-92B3-4DB4-8171-61C786863267}"/>
    <cellStyle name="Normal 4 3 3" xfId="3405" xr:uid="{495E3960-59FF-4EF2-B0ED-DCC11019479F}"/>
    <cellStyle name="Normal 4 3 3 2" xfId="3406" xr:uid="{F3E83E7F-0FF8-4ED1-A447-C42F1DC1E607}"/>
    <cellStyle name="Normal 4 3 3 2 2" xfId="3407" xr:uid="{EDED8923-F20F-4C32-BA10-85420A21233F}"/>
    <cellStyle name="Normal 4 3 3 3" xfId="3408" xr:uid="{C0BF9ACD-F77B-40E5-B9A0-C60CD54239CC}"/>
    <cellStyle name="Normal 4 3 3 4" xfId="3409" xr:uid="{BA154F6A-61AD-490F-8BFA-942812559C4F}"/>
    <cellStyle name="Normal 4 3 3 5" xfId="3410" xr:uid="{39ACFD84-64FC-40E8-8C12-A89FD5265358}"/>
    <cellStyle name="Normal 4 3 4" xfId="3411" xr:uid="{CBE69E42-E718-40DA-AAE3-471E641BCB9C}"/>
    <cellStyle name="Normal 4 3 4 2" xfId="3412" xr:uid="{0EB73C70-2B3C-4F11-A138-064946F60FC9}"/>
    <cellStyle name="Normal 4 3 4 3" xfId="3413" xr:uid="{95FD7408-FDDD-4953-A2DD-D8D469711619}"/>
    <cellStyle name="Normal 4 3 4 4" xfId="3414" xr:uid="{9806C2D2-5CE9-4C9F-97AF-75099A0DA61A}"/>
    <cellStyle name="Normal 4 3 4 5" xfId="3415" xr:uid="{52B24495-D80A-4AF2-B591-D6C011CFE93B}"/>
    <cellStyle name="Normal 4 3 5" xfId="3416" xr:uid="{837D81CC-AC37-4F68-A374-42FF3E8569E4}"/>
    <cellStyle name="Normal 4 3 5 2" xfId="3417" xr:uid="{E1037313-E65E-4EFC-BFEF-B0A10B4EE1B0}"/>
    <cellStyle name="Normal 4 3 5 3" xfId="3418" xr:uid="{31CE20FA-E33E-40BC-A115-3E10ACEBD18C}"/>
    <cellStyle name="Normal 4 3 5 4" xfId="3419" xr:uid="{516C4A7A-CE27-4CBB-B54D-58C4DA4CB309}"/>
    <cellStyle name="Normal 4 3 6" xfId="3420" xr:uid="{02D4C307-AF0A-4293-A545-6F6B69048493}"/>
    <cellStyle name="Normal 4 3 7" xfId="3421" xr:uid="{4D8C39C3-A32B-4AC2-B0D5-ACDF1FBBAD4B}"/>
    <cellStyle name="Normal 4 3 8" xfId="3422" xr:uid="{551D9F37-CA52-470C-AA18-5DF63281E4BB}"/>
    <cellStyle name="Normal 4 3 9" xfId="3423" xr:uid="{42FE29D9-1F2B-45F1-8678-FCD3845ECD94}"/>
    <cellStyle name="Normal 4 3 9 2" xfId="3424" xr:uid="{BC21C612-3BD7-4C02-8856-2DA1221A8EB8}"/>
    <cellStyle name="Normal 4 3_Scen_XBase" xfId="3425" xr:uid="{3838FDEE-5BBA-4572-BFE0-63BB5520E93A}"/>
    <cellStyle name="Normal 4 4" xfId="3426" xr:uid="{0CAFB98A-F7B1-4692-B18A-A78465868609}"/>
    <cellStyle name="Normal 4 4 2" xfId="3427" xr:uid="{AF6884DA-3CF3-46E9-A54D-01C2200F50AE}"/>
    <cellStyle name="Normal 4 4 3" xfId="3428" xr:uid="{E0E3C446-A064-49DB-B63E-5E2D9CC02F68}"/>
    <cellStyle name="Normal 4 4 3 2" xfId="3429" xr:uid="{9BB9CFD8-6AEE-4DD0-8A36-C2EBD774FB0B}"/>
    <cellStyle name="Normal 4 4 3 3" xfId="3430" xr:uid="{45A568FF-9762-4464-8EE1-9309C9D67D0A}"/>
    <cellStyle name="Normal 4 4 4" xfId="3431" xr:uid="{22B2DEF0-6BD5-40C2-8C1F-CD25CF665468}"/>
    <cellStyle name="Normal 4 4 5" xfId="3432" xr:uid="{D90C1297-414B-4BA9-AA3F-A0D00FF4BDB8}"/>
    <cellStyle name="Normal 4 4 6" xfId="3433" xr:uid="{361FDE54-3766-473A-9882-E16D985B26AE}"/>
    <cellStyle name="Normal 4 4 7" xfId="3434" xr:uid="{6B77069D-8707-4C13-B170-5BC672D1D824}"/>
    <cellStyle name="Normal 4 4 8" xfId="3435" xr:uid="{7A087AF9-4555-420D-A36F-1820B48153B5}"/>
    <cellStyle name="Normal 4 4 9" xfId="3436" xr:uid="{D6F6F395-439D-41F1-B53C-951EC0712B92}"/>
    <cellStyle name="Normal 4 5" xfId="3437" xr:uid="{71899E55-CF06-4052-9372-C139767A4678}"/>
    <cellStyle name="Normal 4 5 10" xfId="3438" xr:uid="{F94E0402-134B-45BD-91A1-5F3C68D6FE1B}"/>
    <cellStyle name="Normal 4 5 11" xfId="3439" xr:uid="{208AF96A-A54F-40B1-AAF7-6AF2806E3ED3}"/>
    <cellStyle name="Normal 4 5 2" xfId="3440" xr:uid="{A23D9B2D-D654-41A1-920D-DD2A0EF5D878}"/>
    <cellStyle name="Normal 4 5 2 2" xfId="3441" xr:uid="{563747CE-01E4-46F5-A38F-7C92BBCC6288}"/>
    <cellStyle name="Normal 4 5 2 3" xfId="3442" xr:uid="{EDD42457-7E07-4A87-BF4A-03C8EC6C4F7D}"/>
    <cellStyle name="Normal 4 5 2 4" xfId="3443" xr:uid="{7BEB9733-958E-4973-84BB-3F132C0ED837}"/>
    <cellStyle name="Normal 4 5 3" xfId="3444" xr:uid="{D4F67073-21CC-4659-A9A5-9684FF6F66B0}"/>
    <cellStyle name="Normal 4 5 3 2" xfId="3445" xr:uid="{E47F58A4-EF63-4C42-BD8A-CA35369C7559}"/>
    <cellStyle name="Normal 4 5 3 3" xfId="3446" xr:uid="{C00E3971-432E-4E3E-961E-117F70EFF081}"/>
    <cellStyle name="Normal 4 5 3 4" xfId="3447" xr:uid="{AF85C14E-8922-47AF-8B76-09838BD097B8}"/>
    <cellStyle name="Normal 4 5 4" xfId="3448" xr:uid="{A81BE2E1-BBBD-4D0B-9AFC-CA643F1DF87B}"/>
    <cellStyle name="Normal 4 5 5" xfId="3449" xr:uid="{2480B6F2-982C-4F60-A754-72643AE46802}"/>
    <cellStyle name="Normal 4 5 6" xfId="3450" xr:uid="{5330BD36-4CE6-4C14-A2FA-0E43A08D511A}"/>
    <cellStyle name="Normal 4 5 7" xfId="3451" xr:uid="{D13B2F45-3A18-40A3-AE03-084B84180765}"/>
    <cellStyle name="Normal 4 5 8" xfId="3452" xr:uid="{A5572D6B-838F-4F01-B044-F85303DA4E3F}"/>
    <cellStyle name="Normal 4 5 9" xfId="3453" xr:uid="{F0467588-3508-4237-A210-12C5FBA2F790}"/>
    <cellStyle name="Normal 4 5 9 2" xfId="3454" xr:uid="{CF24AD6C-D6E1-49D9-A4EA-C45A7E22A9D1}"/>
    <cellStyle name="Normal 4 6" xfId="3455" xr:uid="{D3A30D18-0CBF-4C9A-9E4F-6158CDE6BF59}"/>
    <cellStyle name="Normal 4 6 2" xfId="3456" xr:uid="{56EEFC18-B5B5-4B13-9E50-45A51FE4CD2A}"/>
    <cellStyle name="Normal 4 6 2 2" xfId="3457" xr:uid="{5470D73B-CB1B-402D-9011-D89740586198}"/>
    <cellStyle name="Normal 4 6 2 3" xfId="3458" xr:uid="{706F659D-B7E8-4AD8-B360-D2C34D843697}"/>
    <cellStyle name="Normal 4 6 3" xfId="3459" xr:uid="{E79E2026-9823-4282-A1C5-4B39076E79E8}"/>
    <cellStyle name="Normal 4 6 4" xfId="3460" xr:uid="{22A21990-8E5E-4593-94DD-63F59D2A16A5}"/>
    <cellStyle name="Normal 4 6 4 2" xfId="3461" xr:uid="{6CC71C43-DBBC-41D9-BAEB-FD47FA2A7D64}"/>
    <cellStyle name="Normal 4 6 5" xfId="3462" xr:uid="{9399BD87-81FC-4B68-B2A8-AC3B186567A1}"/>
    <cellStyle name="Normal 4 6 5 2" xfId="3463" xr:uid="{1312AF1E-B29A-4798-998A-EA0ACA220C10}"/>
    <cellStyle name="Normal 4 6 6" xfId="3464" xr:uid="{066520CF-2966-409B-ADAE-F9A4C76418F1}"/>
    <cellStyle name="Normal 4 6 7" xfId="3465" xr:uid="{8F41716A-9FE9-47A8-97C7-6720C622285A}"/>
    <cellStyle name="Normal 4 7" xfId="3466" xr:uid="{BD947036-B6B3-4B44-B1F4-D26708578E92}"/>
    <cellStyle name="Normal 4 7 2" xfId="3467" xr:uid="{62D48187-12CB-4327-8632-44CEC71AD9AA}"/>
    <cellStyle name="Normal 4 7 2 2" xfId="3468" xr:uid="{048BCE17-E53F-473C-A80E-3563B208A311}"/>
    <cellStyle name="Normal 4 7 3" xfId="3469" xr:uid="{A6B7B1DC-5EF4-47F2-B06A-79D70D375AAF}"/>
    <cellStyle name="Normal 4 7 4" xfId="3470" xr:uid="{D9D2F1A5-F64A-4ED3-BAD8-F4A7636D5B2C}"/>
    <cellStyle name="Normal 4 7 5" xfId="3471" xr:uid="{FD5CF912-5BD0-44DB-9433-EB317B313072}"/>
    <cellStyle name="Normal 4 8" xfId="3472" xr:uid="{906D19D6-774B-4FFA-8A3E-EBF4DEEE0667}"/>
    <cellStyle name="Normal 4 8 2" xfId="3473" xr:uid="{C7A40776-A44B-4841-81A6-D43F9FCAA221}"/>
    <cellStyle name="Normal 4 8 3" xfId="3474" xr:uid="{1617D025-187C-49C8-9712-B462D287814B}"/>
    <cellStyle name="Normal 4 8 4" xfId="3475" xr:uid="{89D9FDC0-C6F2-498C-A01B-DE45D63F0BD1}"/>
    <cellStyle name="Normal 4 8 5" xfId="3476" xr:uid="{4A78DC3E-2231-48CA-8A79-B63B78EA8648}"/>
    <cellStyle name="Normal 4 9" xfId="3477" xr:uid="{4617A20E-DD4B-4DFD-B65A-708F6DFDD1C7}"/>
    <cellStyle name="Normal 4 9 2" xfId="3478" xr:uid="{883C0506-9B9F-4561-B053-302E64DB9FC5}"/>
    <cellStyle name="Normal 4 9 3" xfId="3479" xr:uid="{963E9449-FF81-46E6-9205-C427A626184A}"/>
    <cellStyle name="Normal 4_SUP" xfId="3480" xr:uid="{4D2F7DF6-9E35-41C1-9560-359BD9795CAF}"/>
    <cellStyle name="Normal 40" xfId="3481" xr:uid="{EC870811-DA3D-4824-A0BC-8E6B38BAB4F5}"/>
    <cellStyle name="Normal 5" xfId="14" xr:uid="{3BE19E81-FC91-47CB-95A8-BDFE994EB864}"/>
    <cellStyle name="Normal 5 10" xfId="3483" xr:uid="{EC7D58FA-C95C-484F-9EA9-74574FDE8143}"/>
    <cellStyle name="Normal 5 10 2" xfId="3484" xr:uid="{AF345290-7BF0-4FE7-B8DF-2F7811FDA85C}"/>
    <cellStyle name="Normal 5 10 3" xfId="3485" xr:uid="{29A6279E-21BD-40DC-B674-050C6B2C9FDF}"/>
    <cellStyle name="Normal 5 11" xfId="3486" xr:uid="{B6D0D2A0-1277-416A-9F4D-6A3DB813A457}"/>
    <cellStyle name="Normal 5 11 2" xfId="3487" xr:uid="{C232FFC6-69A1-409B-9ADA-83E5308E8904}"/>
    <cellStyle name="Normal 5 11 3" xfId="3488" xr:uid="{F1A453A4-48F8-43E9-B530-8EDC9B7EDBF6}"/>
    <cellStyle name="Normal 5 12" xfId="3489" xr:uid="{A1A2BD91-7C43-43AE-BB28-D42223110D42}"/>
    <cellStyle name="Normal 5 12 2" xfId="3490" xr:uid="{EFAD6FC5-4570-4812-83BD-2C5AFE9A147E}"/>
    <cellStyle name="Normal 5 12 3" xfId="3491" xr:uid="{695FEBFE-D464-4666-93E6-72D832FE9C5C}"/>
    <cellStyle name="Normal 5 12 4" xfId="3492" xr:uid="{4B8449CD-99C2-420F-89E8-826590469FAA}"/>
    <cellStyle name="Normal 5 13" xfId="3493" xr:uid="{704A3668-4D96-4E87-B776-85D89F6EE2D1}"/>
    <cellStyle name="Normal 5 13 2" xfId="3494" xr:uid="{B8A076FA-F99E-4E1A-BBB3-E8046C897155}"/>
    <cellStyle name="Normal 5 14" xfId="3495" xr:uid="{C89FFE4A-1A99-4707-BBE3-ADA953ED20B1}"/>
    <cellStyle name="Normal 5 15" xfId="3482" xr:uid="{6B6375F3-A38B-40F5-8BF7-089DC130CFD7}"/>
    <cellStyle name="Normal 5 16" xfId="85" xr:uid="{19A45DCE-0708-4FE1-AD55-C8F7AA3383CE}"/>
    <cellStyle name="Normal 5 2" xfId="3496" xr:uid="{8509500D-6305-4D1D-AEA7-EA3F4AA9CB75}"/>
    <cellStyle name="Normal 5 2 2" xfId="3497" xr:uid="{44CBFE74-69A9-4A12-A1F3-279C7B0C7D55}"/>
    <cellStyle name="Normal 5 2 2 10" xfId="3498" xr:uid="{0F712C3F-731C-457E-AAC6-5F61E9D51A25}"/>
    <cellStyle name="Normal 5 2 2 10 2" xfId="3499" xr:uid="{DDF9DEA3-56E7-4038-AE4A-F0935BB7E688}"/>
    <cellStyle name="Normal 5 2 2 11" xfId="3500" xr:uid="{05318B50-C4D9-4706-BA6F-9C6078DD94A0}"/>
    <cellStyle name="Normal 5 2 2 11 2" xfId="3501" xr:uid="{97A9C241-9473-499F-ABCB-3139D35A4CDC}"/>
    <cellStyle name="Normal 5 2 2 12" xfId="3502" xr:uid="{53A87847-E4C9-4839-A6E3-D3BF3D463873}"/>
    <cellStyle name="Normal 5 2 2 12 2" xfId="3503" xr:uid="{A81A8C91-5966-40CE-A8E0-B742DBAB484D}"/>
    <cellStyle name="Normal 5 2 2 13" xfId="3504" xr:uid="{52275096-FBE4-44DE-AA84-E657E5AE2501}"/>
    <cellStyle name="Normal 5 2 2 13 2" xfId="3505" xr:uid="{177A8CC8-88C0-4F45-AF11-D3E9F54938E3}"/>
    <cellStyle name="Normal 5 2 2 14" xfId="3506" xr:uid="{17F2D212-70D8-4D17-84C1-22F7C793458D}"/>
    <cellStyle name="Normal 5 2 2 15" xfId="3507" xr:uid="{4F3305F9-48F1-48C3-8448-EB9492C660A6}"/>
    <cellStyle name="Normal 5 2 2 2" xfId="3508" xr:uid="{4802EFD5-40EC-499A-82C2-36F899C8375A}"/>
    <cellStyle name="Normal 5 2 2 2 10" xfId="3509" xr:uid="{81FFFB40-37A7-4885-9FB0-C9835C41C573}"/>
    <cellStyle name="Normal 5 2 2 2 11" xfId="3510" xr:uid="{FBF0FBB2-4F26-4594-854F-EC0AE789AB92}"/>
    <cellStyle name="Normal 5 2 2 2 12" xfId="3511" xr:uid="{EA50D8EE-E8A9-4B04-AEAF-EE2C4950597D}"/>
    <cellStyle name="Normal 5 2 2 2 13" xfId="3512" xr:uid="{4944F6C6-452F-4A72-9951-A7A8BF4999B8}"/>
    <cellStyle name="Normal 5 2 2 2 14" xfId="3513" xr:uid="{5B0A1A3E-5C0B-483F-B1AD-81A21B116BEB}"/>
    <cellStyle name="Normal 5 2 2 2 14 2" xfId="3514" xr:uid="{13A9E876-12FA-4BB4-9B95-3C9A7107AD85}"/>
    <cellStyle name="Normal 5 2 2 2 15" xfId="3515" xr:uid="{BCA7E924-E83B-41A9-9E0C-E57AA93395E5}"/>
    <cellStyle name="Normal 5 2 2 2 2" xfId="3516" xr:uid="{04E3F418-D341-4EA3-B98C-EB7315EA1111}"/>
    <cellStyle name="Normal 5 2 2 2 3" xfId="3517" xr:uid="{3DA9BF42-C37C-40D0-81A8-7477347AA6B5}"/>
    <cellStyle name="Normal 5 2 2 2 4" xfId="3518" xr:uid="{D296369F-8A74-4BC2-BC4A-C0E94849BDF3}"/>
    <cellStyle name="Normal 5 2 2 2 5" xfId="3519" xr:uid="{E3099CB3-1835-4E92-8E35-DBD66A5ADD4B}"/>
    <cellStyle name="Normal 5 2 2 2 6" xfId="3520" xr:uid="{5D5E3F41-A17F-4515-BF25-9AF30967E1ED}"/>
    <cellStyle name="Normal 5 2 2 2 7" xfId="3521" xr:uid="{93EE21A9-0512-4A46-B40F-FFD8982B4A46}"/>
    <cellStyle name="Normal 5 2 2 2 8" xfId="3522" xr:uid="{94CDE7C2-070B-4804-9A54-2DB9C5828EA0}"/>
    <cellStyle name="Normal 5 2 2 2 9" xfId="3523" xr:uid="{9075AC27-F958-4464-864B-59ACC6081D9D}"/>
    <cellStyle name="Normal 5 2 2 3" xfId="3524" xr:uid="{69DCCF30-31A2-4674-A105-246E6D9F2C89}"/>
    <cellStyle name="Normal 5 2 2 3 2" xfId="3525" xr:uid="{5A1D2C7F-843D-48C6-8E67-375D30CD0F61}"/>
    <cellStyle name="Normal 5 2 2 3 2 2" xfId="3526" xr:uid="{EA9BF326-2767-4A96-893E-F3CAABB9EAEC}"/>
    <cellStyle name="Normal 5 2 2 3 3" xfId="3527" xr:uid="{C91E1A48-A926-4A88-9935-38856EA10922}"/>
    <cellStyle name="Normal 5 2 2 4" xfId="3528" xr:uid="{C5C1C3C1-E687-428F-9410-960F0692D3CC}"/>
    <cellStyle name="Normal 5 2 2 4 2" xfId="3529" xr:uid="{95D676DF-8F2D-4AEF-96C9-B944170896F4}"/>
    <cellStyle name="Normal 5 2 2 5" xfId="3530" xr:uid="{826B0A0F-C056-4278-841B-D65245C68280}"/>
    <cellStyle name="Normal 5 2 2 5 2" xfId="3531" xr:uid="{8CAFBB23-D502-483B-86F1-1707D237E598}"/>
    <cellStyle name="Normal 5 2 2 6" xfId="3532" xr:uid="{985C7C40-5AE6-4080-A996-5342B479B1B2}"/>
    <cellStyle name="Normal 5 2 2 6 2" xfId="3533" xr:uid="{3DC847EA-E653-412C-A912-E2E1BF30AD20}"/>
    <cellStyle name="Normal 5 2 2 7" xfId="3534" xr:uid="{59A1A2C3-EC49-4E37-8BDA-FEC0DAAC6422}"/>
    <cellStyle name="Normal 5 2 2 7 2" xfId="3535" xr:uid="{152DB65F-284F-4F7A-A417-F180E3901776}"/>
    <cellStyle name="Normal 5 2 2 8" xfId="3536" xr:uid="{83B87770-B31F-48DD-BF64-C5699A9672EB}"/>
    <cellStyle name="Normal 5 2 2 8 2" xfId="3537" xr:uid="{D470610C-573D-47A5-98D2-1290A847123F}"/>
    <cellStyle name="Normal 5 2 2 9" xfId="3538" xr:uid="{8A839339-E3BE-4017-BEE1-D5C6124164D5}"/>
    <cellStyle name="Normal 5 2 2 9 2" xfId="3539" xr:uid="{99C6CEC5-06CB-4BBC-9B6B-514EC57B0ECC}"/>
    <cellStyle name="Normal 5 2 3" xfId="3540" xr:uid="{88BEEDC7-B308-4A56-9E47-17C1190AB295}"/>
    <cellStyle name="Normal 5 2 3 2" xfId="3541" xr:uid="{5F59B342-B67A-4067-83EE-5202538B81CF}"/>
    <cellStyle name="Normal 5 2 3 3" xfId="3542" xr:uid="{1B9D3752-1E98-4620-A14C-555A43D90001}"/>
    <cellStyle name="Normal 5 2 3 4" xfId="3543" xr:uid="{6844F6D9-8609-4768-B043-D1A38FD2F841}"/>
    <cellStyle name="Normal 5 2 4" xfId="3544" xr:uid="{E1FB7A2C-26AF-4741-AAA2-5DEBB811D407}"/>
    <cellStyle name="Normal 5 2 5" xfId="3545" xr:uid="{D8B36C22-A7F6-451B-BE1B-7DD6680920C6}"/>
    <cellStyle name="Normal 5 2 6" xfId="3546" xr:uid="{A1694E6A-3FB6-4E1A-A56E-33A6494F0FF2}"/>
    <cellStyle name="Normal 5 2 7" xfId="3547" xr:uid="{A95E9BB5-E056-4DF0-9600-E78CAA6870A2}"/>
    <cellStyle name="Normal 5 2 8" xfId="3548" xr:uid="{49921479-A54F-4E05-A059-8DC20F85B3D7}"/>
    <cellStyle name="Normal 5 3" xfId="3549" xr:uid="{323EB5D3-C37A-4234-9CA5-DFCBF8F031E4}"/>
    <cellStyle name="Normal 5 3 10" xfId="3550" xr:uid="{B4E5DEE2-FA83-4638-9C55-F1E53AE97279}"/>
    <cellStyle name="Normal 5 3 2" xfId="3551" xr:uid="{4C5E40B7-6226-4D87-921D-DEAA6CD7E702}"/>
    <cellStyle name="Normal 5 3 2 2" xfId="3552" xr:uid="{E3B6E4FC-3BF5-4FA7-8716-986DDA01A193}"/>
    <cellStyle name="Normal 5 3 2 3" xfId="3553" xr:uid="{32BD79DE-FC00-43BE-9B62-15C8AD58A8B5}"/>
    <cellStyle name="Normal 5 3 3" xfId="3554" xr:uid="{35586434-52AD-47E4-B312-6A3D0492A282}"/>
    <cellStyle name="Normal 5 3 3 2" xfId="3555" xr:uid="{15EBC636-8F76-4758-B12B-9E66EEF10B1C}"/>
    <cellStyle name="Normal 5 3 3 3" xfId="3556" xr:uid="{F9E55EB7-22F9-4E44-8B6B-DDEC43A300D9}"/>
    <cellStyle name="Normal 5 3 3 4" xfId="3557" xr:uid="{9896AD69-EFB0-46CF-984D-98161E8CBBDB}"/>
    <cellStyle name="Normal 5 3 4" xfId="3558" xr:uid="{C6BC516F-1D59-447C-8FA0-BA69045C92A8}"/>
    <cellStyle name="Normal 5 3 5" xfId="3559" xr:uid="{A08542B0-2C1C-418D-A0EE-E6237AA9C1F5}"/>
    <cellStyle name="Normal 5 3 6" xfId="3560" xr:uid="{024E840F-BE43-4A06-A9C8-25DBC5086827}"/>
    <cellStyle name="Normal 5 3 7" xfId="3561" xr:uid="{F89520E7-AF6E-4187-A036-07D9E03F6416}"/>
    <cellStyle name="Normal 5 3 8" xfId="3562" xr:uid="{7C552127-AFFD-495B-9BF3-040D4CABA65A}"/>
    <cellStyle name="Normal 5 3 9" xfId="3563" xr:uid="{C7181E37-E0BC-4ABA-8579-C92FE74AFB40}"/>
    <cellStyle name="Normal 5 4" xfId="3564" xr:uid="{07B33D16-3A16-439B-B3AF-318E80DA4B4F}"/>
    <cellStyle name="Normal 5 4 2" xfId="3565" xr:uid="{2CCAAF5B-F4AB-44C6-A8D2-2C2A6EC806BB}"/>
    <cellStyle name="Normal 5 4 3" xfId="3566" xr:uid="{8A1F7DB5-9AD0-4205-B3DE-879662E01E9D}"/>
    <cellStyle name="Normal 5 4 4" xfId="3567" xr:uid="{6E4D3535-B610-435C-81A3-7308DD05B079}"/>
    <cellStyle name="Normal 5 4 5" xfId="3568" xr:uid="{40DF1816-FB08-4588-A61B-CD4BD1958796}"/>
    <cellStyle name="Normal 5 4 6" xfId="3569" xr:uid="{C105F427-5F3D-44F2-A71C-9E5991E062B8}"/>
    <cellStyle name="Normal 5 4 7" xfId="3570" xr:uid="{211B3F36-B5BD-4586-BC56-16D89830ECA6}"/>
    <cellStyle name="Normal 5 4 8" xfId="3571" xr:uid="{4167BA1E-A03C-4D88-A586-7C7E5FC97119}"/>
    <cellStyle name="Normal 5 5" xfId="3572" xr:uid="{043B98C3-C9C0-46A0-B753-197CA5AF1C5B}"/>
    <cellStyle name="Normal 5 5 10" xfId="3573" xr:uid="{04941841-025E-4688-8371-78EFA08FC83B}"/>
    <cellStyle name="Normal 5 5 11" xfId="3574" xr:uid="{967FD9A3-F634-4A3F-B901-DD6DD1776DC7}"/>
    <cellStyle name="Normal 5 5 2" xfId="3575" xr:uid="{E477568A-5030-4ED3-82B7-83B6D22F74EE}"/>
    <cellStyle name="Normal 5 5 2 2" xfId="3576" xr:uid="{0137E410-008E-4613-B049-6A19E4F8607B}"/>
    <cellStyle name="Normal 5 5 2 2 2" xfId="3577" xr:uid="{3EAC52CE-C26B-474D-B06A-6BCE43E4C282}"/>
    <cellStyle name="Normal 5 5 2 3" xfId="3578" xr:uid="{074D6EBF-2977-4309-979B-A1D6473CEF52}"/>
    <cellStyle name="Normal 5 5 2 4" xfId="3579" xr:uid="{21558F5A-4456-4916-9D30-84289CB5A3C0}"/>
    <cellStyle name="Normal 5 5 2 5" xfId="3580" xr:uid="{697C9AD5-B47A-415C-A4CD-FC952085FCCD}"/>
    <cellStyle name="Normal 5 5 3" xfId="3581" xr:uid="{03B5F1C0-0B42-4778-9E26-1EFDD0EAFC13}"/>
    <cellStyle name="Normal 5 5 3 2" xfId="3582" xr:uid="{875CFCF0-2ABD-4389-B2D3-4CE38F367CFD}"/>
    <cellStyle name="Normal 5 5 3 3" xfId="3583" xr:uid="{2B32C754-8438-4A8E-89A6-9F9EA4B3F42F}"/>
    <cellStyle name="Normal 5 5 3 4" xfId="3584" xr:uid="{C6509439-4CD5-43FF-B050-EF3A87657C96}"/>
    <cellStyle name="Normal 5 5 4" xfId="3585" xr:uid="{8C33A3A7-C5C3-472A-876A-EF442C7CA0CD}"/>
    <cellStyle name="Normal 5 5 4 2" xfId="3586" xr:uid="{EB2CE889-106B-4F70-9E51-FC01D8D394C4}"/>
    <cellStyle name="Normal 5 5 4 3" xfId="3587" xr:uid="{94FE79D0-A9C6-4EF1-93DB-299E846815E5}"/>
    <cellStyle name="Normal 5 5 4 4" xfId="3588" xr:uid="{2DC1116A-D2E0-49BE-B819-323F3570C6F3}"/>
    <cellStyle name="Normal 5 5 5" xfId="3589" xr:uid="{1FAA77A2-2B68-4796-A358-21B7734B58B5}"/>
    <cellStyle name="Normal 5 5 6" xfId="3590" xr:uid="{2566B19E-44A2-4046-B0AA-D30BA5244778}"/>
    <cellStyle name="Normal 5 5 7" xfId="3591" xr:uid="{0A5F3A2F-26F1-4068-BA6B-43CD1E0090E6}"/>
    <cellStyle name="Normal 5 5 8" xfId="3592" xr:uid="{07CA3238-29CC-4755-920E-C1596106466F}"/>
    <cellStyle name="Normal 5 5 9" xfId="3593" xr:uid="{CA8FC644-65A1-4EA4-AEA3-1903364250A2}"/>
    <cellStyle name="Normal 5 5 9 2" xfId="3594" xr:uid="{80CE8D2D-C642-4CCB-B911-B795A386DFFE}"/>
    <cellStyle name="Normal 5 6" xfId="3595" xr:uid="{76F3173F-D967-4C8D-B53F-8B17800FF091}"/>
    <cellStyle name="Normal 5 6 2" xfId="3596" xr:uid="{3A2ECDB2-1932-464A-BE5C-2B3DBB89F4E7}"/>
    <cellStyle name="Normal 5 6 3" xfId="3597" xr:uid="{7D5DD03E-157F-4F91-97B5-BD85198638B4}"/>
    <cellStyle name="Normal 5 7" xfId="3598" xr:uid="{23584033-98BE-437E-9700-1897FDBE880F}"/>
    <cellStyle name="Normal 5 8" xfId="3599" xr:uid="{B9BCBD88-D480-44E0-BA44-8EBD4D8151CD}"/>
    <cellStyle name="Normal 5 9" xfId="3600" xr:uid="{8BEFFAA3-AA9A-44CE-817E-C97403471C76}"/>
    <cellStyle name="Normal 50" xfId="3601" xr:uid="{FEA1A004-70FE-4A51-A052-641C93766A1C}"/>
    <cellStyle name="Normal 51" xfId="3602" xr:uid="{E2C1CCE5-10DC-41F5-8E34-1BA797179075}"/>
    <cellStyle name="Normal 52" xfId="3603" xr:uid="{86B49F98-627C-47B9-A737-9C8E948F2970}"/>
    <cellStyle name="Normal 53" xfId="3604" xr:uid="{98650B20-1696-46D0-9D75-F835692D8645}"/>
    <cellStyle name="Normal 54" xfId="3605" xr:uid="{7E54A874-274C-41C0-A5E7-46A4E31C1029}"/>
    <cellStyle name="Normal 55" xfId="3606" xr:uid="{3D557410-C60C-4D4D-8BE4-D5EA06EB232C}"/>
    <cellStyle name="Normal 6" xfId="15" xr:uid="{AAC3D8D6-2C91-4711-95C7-06BC9BD18AF6}"/>
    <cellStyle name="Normal 6 10" xfId="3607" xr:uid="{D5E75406-77DE-428F-BA81-734E8ABD1594}"/>
    <cellStyle name="Normal 6 10 2" xfId="3608" xr:uid="{F7550280-BFDE-4B7B-8FAD-414498F48D79}"/>
    <cellStyle name="Normal 6 10 3" xfId="3609" xr:uid="{CA64A9BE-59C4-4611-A042-198130F5A292}"/>
    <cellStyle name="Normal 6 11" xfId="3610" xr:uid="{D213EA74-3A9E-490B-96D7-FB97FFCDA8E2}"/>
    <cellStyle name="Normal 6 12" xfId="3611" xr:uid="{8E70C82D-45E6-4BF8-B0A2-5A1DA2D3D883}"/>
    <cellStyle name="Normal 6 12 2" xfId="3612" xr:uid="{EDBAB36F-5E7D-4C5F-B87A-BEC6E2DCDAB3}"/>
    <cellStyle name="Normal 6 12 3" xfId="3613" xr:uid="{DA974727-5C66-46CB-9E91-963B44117C51}"/>
    <cellStyle name="Normal 6 2" xfId="3614" xr:uid="{6CC47282-8577-45FD-8AAD-2429BC8C492C}"/>
    <cellStyle name="Normal 6 2 10" xfId="3615" xr:uid="{95B0F4DD-775C-49AF-9C1D-28F5EECBFF1B}"/>
    <cellStyle name="Normal 6 2 11" xfId="3616" xr:uid="{28DAB1E4-067B-4A94-899C-8647F41F0F63}"/>
    <cellStyle name="Normal 6 2 12" xfId="3617" xr:uid="{F9281903-29C2-48A9-A8DB-94D4310ECC79}"/>
    <cellStyle name="Normal 6 2 13" xfId="3618" xr:uid="{F6503F47-481B-4F73-BEE7-269C33CC5C0D}"/>
    <cellStyle name="Normal 6 2 14" xfId="3619" xr:uid="{442DB4C8-3889-4EBB-9E4D-0C965D33D770}"/>
    <cellStyle name="Normal 6 2 2" xfId="3620" xr:uid="{F9C5C937-47A5-48A7-8336-7015F50CCC2B}"/>
    <cellStyle name="Normal 6 2 2 10" xfId="3621" xr:uid="{AA9E67BD-9B2F-46F6-945E-CAE26B28A0EC}"/>
    <cellStyle name="Normal 6 2 2 10 2" xfId="3622" xr:uid="{1EFCEA46-EA62-46E3-88A2-28A72B0B368E}"/>
    <cellStyle name="Normal 6 2 2 11" xfId="3623" xr:uid="{A3FD1716-95BE-45B3-AFE0-344CEE2D0412}"/>
    <cellStyle name="Normal 6 2 2 11 2" xfId="3624" xr:uid="{D29DCC85-0CD5-4FE8-AE4C-E9072AD2171D}"/>
    <cellStyle name="Normal 6 2 2 12" xfId="3625" xr:uid="{64B0E42D-ECDB-424C-AD63-BEBEE9EE7051}"/>
    <cellStyle name="Normal 6 2 2 12 2" xfId="3626" xr:uid="{FBA35497-F941-4C20-AB88-420670B9FBC5}"/>
    <cellStyle name="Normal 6 2 2 13" xfId="3627" xr:uid="{7B69D3E8-3677-4862-9780-D15D68748BF4}"/>
    <cellStyle name="Normal 6 2 2 13 2" xfId="3628" xr:uid="{C05C28D8-2D5A-4C74-8054-22A28296C167}"/>
    <cellStyle name="Normal 6 2 2 2" xfId="3629" xr:uid="{C0F756F4-019D-4BAB-A843-6A603AF79764}"/>
    <cellStyle name="Normal 6 2 2 2 2" xfId="3630" xr:uid="{C2520309-320D-4E08-B6A0-46735D6035C0}"/>
    <cellStyle name="Normal 6 2 2 3" xfId="3631" xr:uid="{B65DA4EF-3AF5-4A38-BBE6-70BA881DE9E0}"/>
    <cellStyle name="Normal 6 2 2 3 2" xfId="3632" xr:uid="{7D93E306-ECAD-4AA9-9404-841A5BE0C722}"/>
    <cellStyle name="Normal 6 2 2 4" xfId="3633" xr:uid="{079232E7-4E0D-418C-8D05-BBE2DD764E5E}"/>
    <cellStyle name="Normal 6 2 2 4 2" xfId="3634" xr:uid="{29463DF9-B676-4F06-9D14-6D6B5DBEDE4A}"/>
    <cellStyle name="Normal 6 2 2 5" xfId="3635" xr:uid="{229B773D-282A-46FB-98CA-207E5F10FCC6}"/>
    <cellStyle name="Normal 6 2 2 5 2" xfId="3636" xr:uid="{1AF02FDD-AAE2-4CC4-828E-DBAFEF21FA08}"/>
    <cellStyle name="Normal 6 2 2 6" xfId="3637" xr:uid="{096EE75D-FACF-4EAA-B078-CFD3E967F3F6}"/>
    <cellStyle name="Normal 6 2 2 6 2" xfId="3638" xr:uid="{6236F2CD-B8BD-47F8-AD6D-D7865C7ECA18}"/>
    <cellStyle name="Normal 6 2 2 7" xfId="3639" xr:uid="{339E3A7B-5D62-433F-A23C-0B241A1BAB14}"/>
    <cellStyle name="Normal 6 2 2 7 2" xfId="3640" xr:uid="{5AA56FAF-01B8-4157-8F8C-0C2284C3B4EA}"/>
    <cellStyle name="Normal 6 2 2 8" xfId="3641" xr:uid="{BB7D1D08-47A5-4B97-ADB4-F19EE6BCDEF4}"/>
    <cellStyle name="Normal 6 2 2 8 2" xfId="3642" xr:uid="{E0D86FF6-556D-489C-A039-1C0FD7F32F74}"/>
    <cellStyle name="Normal 6 2 2 9" xfId="3643" xr:uid="{F9B512B3-8D1E-4645-9C34-9FADA8948C2B}"/>
    <cellStyle name="Normal 6 2 2 9 2" xfId="3644" xr:uid="{33A8ACEE-B8F9-42AD-AF96-383FB17278A6}"/>
    <cellStyle name="Normal 6 2 3" xfId="3645" xr:uid="{9E073EEF-7A24-4061-A3BE-9211F8490DD5}"/>
    <cellStyle name="Normal 6 2 4" xfId="3646" xr:uid="{37709C6F-E59B-496E-B040-7F9736E16780}"/>
    <cellStyle name="Normal 6 2 4 2" xfId="3647" xr:uid="{7BEB2843-99E4-4EBF-8005-FE06227B59D3}"/>
    <cellStyle name="Normal 6 2 5" xfId="3648" xr:uid="{46C04AA0-15B3-4CB9-A38B-490D67CA792B}"/>
    <cellStyle name="Normal 6 2 6" xfId="3649" xr:uid="{56FB2D08-00AC-4C9C-9BCD-E3D6C8BDDB3F}"/>
    <cellStyle name="Normal 6 2 7" xfId="3650" xr:uid="{46373D98-851F-4A7D-9C90-7F8720C1803A}"/>
    <cellStyle name="Normal 6 2 8" xfId="3651" xr:uid="{2D009B51-84D6-4AF3-9F48-9E9C3A62EF55}"/>
    <cellStyle name="Normal 6 2 9" xfId="3652" xr:uid="{A2BCC2B7-3782-43C1-99B5-A6E479B245DA}"/>
    <cellStyle name="Normal 6 3" xfId="3653" xr:uid="{6A11D4B5-8901-43A3-8C27-7BBABAE7C803}"/>
    <cellStyle name="Normal 6 3 10" xfId="3654" xr:uid="{BF3AAB94-12FC-4482-BDD6-F43B427C061B}"/>
    <cellStyle name="Normal 6 3 11" xfId="3655" xr:uid="{B38B8B54-72DD-4860-A671-5EE75A691D74}"/>
    <cellStyle name="Normal 6 3 12" xfId="3656" xr:uid="{9B820493-52C8-4002-B80F-A52FC45435F4}"/>
    <cellStyle name="Normal 6 3 13" xfId="3657" xr:uid="{01381EF7-97DE-404F-B4E6-5FA740327506}"/>
    <cellStyle name="Normal 6 3 14" xfId="3658" xr:uid="{4260FB01-9F9E-4181-90CD-5DED361BD6B5}"/>
    <cellStyle name="Normal 6 3 15" xfId="3659" xr:uid="{5C3E68B8-DDB7-416A-912B-B4BDA9FFFCD4}"/>
    <cellStyle name="Normal 6 3 16" xfId="3660" xr:uid="{B05130D0-EE0F-4880-8CFC-C347A3C502C6}"/>
    <cellStyle name="Normal 6 3 17" xfId="3661" xr:uid="{911CB7F9-3F84-4CF6-85B0-5FFC9D30C43C}"/>
    <cellStyle name="Normal 6 3 17 2" xfId="3662" xr:uid="{FB17F5BF-F904-49A7-992A-07F7CC359167}"/>
    <cellStyle name="Normal 6 3 18" xfId="3663" xr:uid="{CC58892C-9C9B-466D-BB27-3C317454F842}"/>
    <cellStyle name="Normal 6 3 2" xfId="3664" xr:uid="{615368AF-B959-4F07-B594-637C72882934}"/>
    <cellStyle name="Normal 6 3 3" xfId="3665" xr:uid="{BA900014-B243-43BC-97FD-1492A0D698E6}"/>
    <cellStyle name="Normal 6 3 4" xfId="3666" xr:uid="{F0015945-A3DF-4F39-9777-A2966B057AE7}"/>
    <cellStyle name="Normal 6 3 5" xfId="3667" xr:uid="{459D37DA-B9E3-45F1-AF67-CCF389878D91}"/>
    <cellStyle name="Normal 6 3 6" xfId="3668" xr:uid="{4852EA2B-0544-4F6D-82DF-A3781DE56AFE}"/>
    <cellStyle name="Normal 6 3 7" xfId="3669" xr:uid="{6338955D-2085-4205-94D7-D5C8831B60D6}"/>
    <cellStyle name="Normal 6 3 8" xfId="3670" xr:uid="{99DC860B-8D17-4650-84B9-191CFB39F7C0}"/>
    <cellStyle name="Normal 6 3 9" xfId="3671" xr:uid="{E43A428E-F648-4D0A-BC8F-CC8934F22CBB}"/>
    <cellStyle name="Normal 6 4" xfId="3672" xr:uid="{2D09F4D2-0CCE-4057-9750-D214ECFA515F}"/>
    <cellStyle name="Normal 6 4 2" xfId="3673" xr:uid="{8F3A27EE-8471-4D97-A314-07269EDD0F38}"/>
    <cellStyle name="Normal 6 4 3" xfId="3674" xr:uid="{D8B1E87E-033C-415C-A2FB-445200855334}"/>
    <cellStyle name="Normal 6 4 4" xfId="3675" xr:uid="{A84F0D32-150E-4DF5-8AE0-4897BFAC4D2F}"/>
    <cellStyle name="Normal 6 4 5" xfId="3676" xr:uid="{E1C287DA-36D4-4416-BE7D-AC2A5AD9DE8B}"/>
    <cellStyle name="Normal 6 4 6" xfId="3677" xr:uid="{CF744EF0-127E-48E0-8DCC-232A4EC37F56}"/>
    <cellStyle name="Normal 6 4 7" xfId="3678" xr:uid="{B0D87EB3-D3DA-4F5D-A5BF-4D0C0D20B334}"/>
    <cellStyle name="Normal 6 4 8" xfId="3679" xr:uid="{0C4B49FA-E374-4A53-BDDA-35963B0D39E6}"/>
    <cellStyle name="Normal 6 5" xfId="3680" xr:uid="{C60F8E5E-BFC6-4E3A-8D32-A94570D37440}"/>
    <cellStyle name="Normal 6 5 2" xfId="3681" xr:uid="{B0C06B95-C1A2-41F9-89BE-2384C1B72C1D}"/>
    <cellStyle name="Normal 6 5 3" xfId="3682" xr:uid="{EC2B297E-59EF-4298-9D8C-55DE714C6E3C}"/>
    <cellStyle name="Normal 6 5 4" xfId="3683" xr:uid="{3B2C210A-3BA9-469E-AD2E-20936EEB3257}"/>
    <cellStyle name="Normal 6 5 5" xfId="3684" xr:uid="{E186E52F-8A40-455E-BC32-ED739341D11A}"/>
    <cellStyle name="Normal 6 5 6" xfId="3685" xr:uid="{28D8CDDD-40FE-49F9-AC0D-438AE66C244B}"/>
    <cellStyle name="Normal 6 5 7" xfId="3686" xr:uid="{E2E4D42E-A0B9-41CE-BCD9-B038A2312B2F}"/>
    <cellStyle name="Normal 6 5 8" xfId="3687" xr:uid="{8F5F2C12-48C0-4560-BCBB-DD64B2927323}"/>
    <cellStyle name="Normal 6 6" xfId="3688" xr:uid="{4CE31F5D-0510-4591-85FF-2335D8F9929D}"/>
    <cellStyle name="Normal 6 7" xfId="3689" xr:uid="{DFC885E5-9FEA-4AFF-8F62-261EBD28CDFC}"/>
    <cellStyle name="Normal 6 8" xfId="3690" xr:uid="{787AC1E8-846B-4A89-B9B5-447CAE40A9F0}"/>
    <cellStyle name="Normal 6 9" xfId="3691" xr:uid="{92CCCA25-88FA-449D-831E-B1220221ADBE}"/>
    <cellStyle name="Normal 6_ELC" xfId="3692" xr:uid="{968A4CA6-13EF-4D77-9EB0-6C326895B146}"/>
    <cellStyle name="Normal 7" xfId="8" xr:uid="{F72D08A6-8C8A-4E57-A3BD-510F35CF7FE3}"/>
    <cellStyle name="Normal 7 10" xfId="3694" xr:uid="{6E98882F-13CB-40CA-A9DA-11C7161852D4}"/>
    <cellStyle name="Normal 7 11" xfId="3695" xr:uid="{63C7A39D-47F2-4E29-897C-CE9FD24692EF}"/>
    <cellStyle name="Normal 7 12" xfId="3696" xr:uid="{3606FEE3-5056-4D93-96A4-C221F372D6E4}"/>
    <cellStyle name="Normal 7 13" xfId="3697" xr:uid="{542FB3E8-C471-47EC-863D-CC0AB797A519}"/>
    <cellStyle name="Normal 7 14" xfId="3693" xr:uid="{C64FFADF-CB71-45F1-B204-17EA6F8E3433}"/>
    <cellStyle name="Normal 7 2" xfId="3698" xr:uid="{E3E528EF-A864-4CB9-8D55-9D862D9DA0E7}"/>
    <cellStyle name="Normal 7 2 2" xfId="3699" xr:uid="{1E78F50A-FB2C-4420-B024-BD3020C9F4F3}"/>
    <cellStyle name="Normal 7 2 3" xfId="3700" xr:uid="{D0834CE5-9F1C-41F5-964C-C7EBE424B636}"/>
    <cellStyle name="Normal 7 2 3 2" xfId="3701" xr:uid="{DFC8912B-7B51-4923-97D1-F07264DEF609}"/>
    <cellStyle name="Normal 7 2 3 3" xfId="3702" xr:uid="{9D3C82BF-8405-4724-A649-A58C5E0FC2D6}"/>
    <cellStyle name="Normal 7 2 4" xfId="3703" xr:uid="{4A8B0B6C-FEB7-4EC8-9FED-74961864A3D1}"/>
    <cellStyle name="Normal 7 2 5" xfId="3704" xr:uid="{D945752D-54C7-48A9-B910-F276B973769B}"/>
    <cellStyle name="Normal 7 2 6" xfId="3705" xr:uid="{5EDFBAB1-620F-4E0B-8579-CEC932185028}"/>
    <cellStyle name="Normal 7 2 7" xfId="3706" xr:uid="{A55B340E-778F-4DD2-B891-53B0B1CD2B53}"/>
    <cellStyle name="Normal 7 2 8" xfId="3707" xr:uid="{1D4F5F64-A4CE-4CEE-BFEF-D19274B56DDD}"/>
    <cellStyle name="Normal 7 2 9" xfId="3708" xr:uid="{764B411B-3641-423B-B9E2-E9317D524626}"/>
    <cellStyle name="Normal 7 2_Scen_XBase" xfId="3709" xr:uid="{585CBC62-99A9-4257-AABC-C449CB791C1C}"/>
    <cellStyle name="Normal 7 3" xfId="3710" xr:uid="{A12C3C37-3954-44A6-942B-0D945F356CF0}"/>
    <cellStyle name="Normal 7 3 10" xfId="3711" xr:uid="{2DDA645F-1845-482F-A3BE-EC10E074718F}"/>
    <cellStyle name="Normal 7 3 11" xfId="3712" xr:uid="{29EAAD81-A063-4764-8616-92AFC0910B65}"/>
    <cellStyle name="Normal 7 3 2" xfId="3713" xr:uid="{1C3BB144-0C10-4799-A7F2-E533340B5325}"/>
    <cellStyle name="Normal 7 3 3" xfId="3714" xr:uid="{561EFBCD-F08E-4604-8D4F-FF83AC163C58}"/>
    <cellStyle name="Normal 7 3 4" xfId="3715" xr:uid="{E01FEDA1-33A2-44A8-82E7-B6C6A13F20BF}"/>
    <cellStyle name="Normal 7 3 5" xfId="3716" xr:uid="{332AE345-52B2-4721-811F-F4A7EEE60249}"/>
    <cellStyle name="Normal 7 3 6" xfId="3717" xr:uid="{E944FEF5-0596-4AB4-9E49-2BC4E175724B}"/>
    <cellStyle name="Normal 7 3 7" xfId="3718" xr:uid="{1AA12CF7-5212-439B-8FD5-7F228AE7CB16}"/>
    <cellStyle name="Normal 7 3 8" xfId="3719" xr:uid="{18D85335-B4FD-480A-9ABF-B5742CB2ED74}"/>
    <cellStyle name="Normal 7 3 9" xfId="3720" xr:uid="{8DFE431A-BCDE-469D-91CD-B674E78F0A98}"/>
    <cellStyle name="Normal 7 4" xfId="3721" xr:uid="{3E4CE08D-AF3B-4813-90F3-B8A7418281C0}"/>
    <cellStyle name="Normal 7 4 2" xfId="3722" xr:uid="{A0516520-86B8-4A5C-9ABE-5FBA15457EB9}"/>
    <cellStyle name="Normal 7 4 3" xfId="3723" xr:uid="{254EDC59-BB45-4B29-A3DB-DE04292DA524}"/>
    <cellStyle name="Normal 7 4 4" xfId="3724" xr:uid="{DC77C52C-F57D-4454-8D60-E6AEE6D1CA9C}"/>
    <cellStyle name="Normal 7 4 5" xfId="3725" xr:uid="{FE906707-9331-4F7B-B759-FF4AAC5E19D5}"/>
    <cellStyle name="Normal 7 4 6" xfId="3726" xr:uid="{72C886E7-D72A-4AFA-8689-82E0F3CA956F}"/>
    <cellStyle name="Normal 7 4 7" xfId="3727" xr:uid="{C108ED74-5DFE-4489-BB3B-1D5A6ED94CC9}"/>
    <cellStyle name="Normal 7 4 8" xfId="3728" xr:uid="{BC01791F-28CF-4B3C-9887-911926581597}"/>
    <cellStyle name="Normal 7 5" xfId="3729" xr:uid="{4E2B0BAD-1865-43C4-B979-C644A5604DF8}"/>
    <cellStyle name="Normal 7 5 2" xfId="3730" xr:uid="{1FE1C676-00BC-428A-90BF-0C8F90AFB55B}"/>
    <cellStyle name="Normal 7 5 3" xfId="3731" xr:uid="{B433F4BE-C3D3-4C25-9164-18E1C39A3FC0}"/>
    <cellStyle name="Normal 7 5 4" xfId="3732" xr:uid="{68680B37-8DAA-4ED2-88F5-EFC7B300C1FA}"/>
    <cellStyle name="Normal 7 5 5" xfId="3733" xr:uid="{EED9916F-5A25-462F-8527-16BC9B567E6A}"/>
    <cellStyle name="Normal 7 5 6" xfId="3734" xr:uid="{947ED2C8-9E46-48F3-B5A2-E48DEB1E41F8}"/>
    <cellStyle name="Normal 7 5 7" xfId="3735" xr:uid="{27F162AC-B2A7-413D-9F0B-C4A0DE88EE03}"/>
    <cellStyle name="Normal 7 5 8" xfId="3736" xr:uid="{86DB0951-3097-4F3E-A8F2-6F8DCEBB7D75}"/>
    <cellStyle name="Normal 7 6" xfId="3737" xr:uid="{30F6D424-DA6E-4650-B3AC-4418A7E8F568}"/>
    <cellStyle name="Normal 7 7" xfId="3738" xr:uid="{08F834D8-53BA-4134-AE8A-A3F652181AFC}"/>
    <cellStyle name="Normal 7 8" xfId="3739" xr:uid="{59FD92B3-1F6F-4B44-9ADE-3BBBCC8C758B}"/>
    <cellStyle name="Normal 7 9" xfId="3740" xr:uid="{41CCBFF3-9825-40B0-A30C-2D3A5335F004}"/>
    <cellStyle name="Normal 8" xfId="16" xr:uid="{6DB962E1-989C-43A8-856A-23C6E8F98E0A}"/>
    <cellStyle name="Normal 8 10" xfId="3742" xr:uid="{13B7A173-70B7-4ED5-B372-EF3A2D246E6E}"/>
    <cellStyle name="Normal 8 10 2" xfId="3743" xr:uid="{53EB3238-6EAF-4D3C-817E-8060DCCC0FF8}"/>
    <cellStyle name="Normal 8 10 3" xfId="3744" xr:uid="{4CCCD488-D5B7-4B33-80E5-4CE673F82DD3}"/>
    <cellStyle name="Normal 8 11" xfId="3745" xr:uid="{6BE50D46-D554-4418-A481-F31B65591A7B}"/>
    <cellStyle name="Normal 8 11 2" xfId="3746" xr:uid="{5792EE8B-30CE-4465-AD8F-ED20E8AF56F8}"/>
    <cellStyle name="Normal 8 11 3" xfId="3747" xr:uid="{25756DA4-D9EA-4E73-A097-9E02C2233EEF}"/>
    <cellStyle name="Normal 8 11 4" xfId="3748" xr:uid="{6DD40E36-3FA9-4C6B-8447-84D8F3537302}"/>
    <cellStyle name="Normal 8 12" xfId="3749" xr:uid="{AFEF029E-0B3C-4616-988E-00AA9DE64C94}"/>
    <cellStyle name="Normal 8 13" xfId="3750" xr:uid="{09B46331-95C1-4421-BC24-8B6DC036CB51}"/>
    <cellStyle name="Normal 8 14" xfId="3741" xr:uid="{2C223797-43F9-47C6-B4C4-38BA9EB0C30E}"/>
    <cellStyle name="Normal 8 2" xfId="3751" xr:uid="{EB694B9B-BFFE-49A1-8C3B-5FC47C6C4553}"/>
    <cellStyle name="Normal 8 2 2" xfId="3752" xr:uid="{67D510A2-2A16-4242-AF4D-DADEEC15E5EE}"/>
    <cellStyle name="Normal 8 2 3" xfId="3753" xr:uid="{BABE3AD5-7C5E-4B72-B8FB-2521A89E1862}"/>
    <cellStyle name="Normal 8 2 4" xfId="3754" xr:uid="{6604654F-0EB5-458B-BB68-8F6439FA040F}"/>
    <cellStyle name="Normal 8 2 5" xfId="3755" xr:uid="{F6E819D5-548F-4FFB-88AF-0AA92E456A98}"/>
    <cellStyle name="Normal 8 2 6" xfId="3756" xr:uid="{B1927362-F0CA-4958-9400-978C7EDDF69B}"/>
    <cellStyle name="Normal 8 2 7" xfId="3757" xr:uid="{6FC09069-FC2D-44E5-B8C7-B113C271EF49}"/>
    <cellStyle name="Normal 8 2 8" xfId="3758" xr:uid="{E03B5B55-3E23-4473-BCEA-0DB4C0399326}"/>
    <cellStyle name="Normal 8 2 9" xfId="3759" xr:uid="{4AF89D65-1D36-4C94-ADD6-9D514C34A913}"/>
    <cellStyle name="Normal 8 3" xfId="3760" xr:uid="{74181207-F950-476E-9A75-C921B3777B1D}"/>
    <cellStyle name="Normal 8 3 2" xfId="3761" xr:uid="{07422F27-97E6-4F0B-98F8-05DEECED1F60}"/>
    <cellStyle name="Normal 8 3 3" xfId="3762" xr:uid="{264E7FD0-B789-4EA8-863E-D56A39F13DE2}"/>
    <cellStyle name="Normal 8 3 4" xfId="3763" xr:uid="{05E722CF-818C-4903-9765-66C082958B9C}"/>
    <cellStyle name="Normal 8 3 5" xfId="3764" xr:uid="{B5A9B14E-3C12-4145-94F2-66D9B7399C58}"/>
    <cellStyle name="Normal 8 3 6" xfId="3765" xr:uid="{9365C9B4-47F0-40A3-97A3-C7DC67CD7B28}"/>
    <cellStyle name="Normal 8 3 7" xfId="3766" xr:uid="{E1D49E89-8DFC-44AB-8E7F-1BF0D3D8234D}"/>
    <cellStyle name="Normal 8 3 8" xfId="3767" xr:uid="{5E5E4222-EAED-4663-951C-7C0DC97B1551}"/>
    <cellStyle name="Normal 8 4" xfId="3768" xr:uid="{344D0379-B89C-492D-A662-0E57033E2BB6}"/>
    <cellStyle name="Normal 8 4 2" xfId="3769" xr:uid="{8EFD030D-F234-48FB-BA9F-8AFB5F2E8D89}"/>
    <cellStyle name="Normal 8 4 3" xfId="3770" xr:uid="{E0A169BE-7E03-4BEB-AFDF-C904BD39D0B2}"/>
    <cellStyle name="Normal 8 4 4" xfId="3771" xr:uid="{E4CA87E8-9803-49EA-B7C8-5DC049D072BB}"/>
    <cellStyle name="Normal 8 4 5" xfId="3772" xr:uid="{7284E9B1-D85C-45D1-992F-BA9642DDDDA7}"/>
    <cellStyle name="Normal 8 4 6" xfId="3773" xr:uid="{688C3E27-62C3-4CCC-957A-53328DCC134B}"/>
    <cellStyle name="Normal 8 4 7" xfId="3774" xr:uid="{F0FDD636-420F-4DD8-BEF6-83C7819E5527}"/>
    <cellStyle name="Normal 8 4 8" xfId="3775" xr:uid="{DD1B4375-3F07-420F-8931-4664AF3D92A0}"/>
    <cellStyle name="Normal 8 5" xfId="3776" xr:uid="{4E627DAA-0AAF-4495-BEE0-F2DB1B13CAB2}"/>
    <cellStyle name="Normal 8 5 2" xfId="3777" xr:uid="{004D1265-E0D1-4F15-9A65-A9931A995012}"/>
    <cellStyle name="Normal 8 5 3" xfId="3778" xr:uid="{2836705D-BC7B-4379-81E5-D753B1BE8317}"/>
    <cellStyle name="Normal 8 5 4" xfId="3779" xr:uid="{F9C82EF0-FA82-4FC9-B23B-C2CB89379028}"/>
    <cellStyle name="Normal 8 5 5" xfId="3780" xr:uid="{022F5032-6025-4700-87A7-82426D039887}"/>
    <cellStyle name="Normal 8 5 6" xfId="3781" xr:uid="{5AD0EA28-49E2-4E5E-82FE-D0BB081FD7EF}"/>
    <cellStyle name="Normal 8 5 7" xfId="3782" xr:uid="{C7990E22-5F40-4CAA-A733-A75472D27AD3}"/>
    <cellStyle name="Normal 8 5 8" xfId="3783" xr:uid="{AAB53DA8-4DEC-48EC-BF9C-ED163C797ED5}"/>
    <cellStyle name="Normal 8 6" xfId="3784" xr:uid="{A48C6902-2B59-48DA-897B-6E1060C96702}"/>
    <cellStyle name="Normal 8 7" xfId="3785" xr:uid="{85C35876-FF50-4C2A-B17B-426C896CF3A0}"/>
    <cellStyle name="Normal 8 8" xfId="3786" xr:uid="{E158AFCB-047D-4C1E-AAE9-094E4D37E137}"/>
    <cellStyle name="Normal 8 9" xfId="3787" xr:uid="{10BDA04E-AE85-4670-BCBE-BF116DBA4A5C}"/>
    <cellStyle name="Normal 9" xfId="3788" xr:uid="{46473EC6-497D-41B1-B0EE-0B5EF20A9D16}"/>
    <cellStyle name="Normal 9 10" xfId="3789" xr:uid="{011BF7EE-73DA-4710-A52E-312CF6E1673F}"/>
    <cellStyle name="Normal 9 10 2" xfId="3790" xr:uid="{2959F393-786A-459B-97FC-7782E9619B41}"/>
    <cellStyle name="Normal 9 11" xfId="3791" xr:uid="{B11B8817-F7F4-4E85-BE6E-4B4EA704677F}"/>
    <cellStyle name="Normal 9 11 2" xfId="3792" xr:uid="{E8C29FBA-0B2A-487B-90DB-D32479A6E921}"/>
    <cellStyle name="Normal 9 12" xfId="3793" xr:uid="{FA35F4EC-1F50-4BE7-A230-2410F88999A9}"/>
    <cellStyle name="Normal 9 13" xfId="3794" xr:uid="{2239F805-46CF-4193-AE55-113D34A35797}"/>
    <cellStyle name="Normal 9 2" xfId="3795" xr:uid="{CD17A6CD-D9E3-4D13-B09B-380F0267BFEC}"/>
    <cellStyle name="Normal 9 2 2" xfId="3796" xr:uid="{73C36055-BA10-40E1-A826-BF5B739BEE24}"/>
    <cellStyle name="Normal 9 2 2 2" xfId="3797" xr:uid="{12A71301-D4C4-4A83-83C1-62B1F29E26ED}"/>
    <cellStyle name="Normal 9 2 2 3" xfId="3798" xr:uid="{89EE84AA-6B7E-4A0F-BAAB-BD1406A89DC9}"/>
    <cellStyle name="Normal 9 2 3" xfId="3799" xr:uid="{365D1349-7690-4B45-9C73-8B3D5E9D0833}"/>
    <cellStyle name="Normal 9 2 3 2" xfId="3800" xr:uid="{3399C250-BC47-414D-937D-8915B2CE9191}"/>
    <cellStyle name="Normal 9 2 4" xfId="3801" xr:uid="{79B5ADAD-56DE-49F7-B056-C4DA985FF8C2}"/>
    <cellStyle name="Normal 9 2 4 2" xfId="3802" xr:uid="{3C6BF9F2-A4A6-478D-A85F-9E6E26884327}"/>
    <cellStyle name="Normal 9 2 5" xfId="3803" xr:uid="{D12B7E61-9EFB-437A-93EA-2B9F9B7AB33A}"/>
    <cellStyle name="Normal 9 2 6" xfId="3804" xr:uid="{4DD8EB9A-9D06-41D7-82F6-ACB948C22255}"/>
    <cellStyle name="Normal 9 3" xfId="3805" xr:uid="{B10DB746-A220-4033-B5DC-E4148AD10A0A}"/>
    <cellStyle name="Normal 9 3 2" xfId="3806" xr:uid="{2AF2EB87-41A5-4760-95B6-73EB24E5FBEF}"/>
    <cellStyle name="Normal 9 3 3" xfId="3807" xr:uid="{3F5F41C7-3D61-450C-9998-D56DA81A24B8}"/>
    <cellStyle name="Normal 9 3 4" xfId="3808" xr:uid="{DC76E2A9-ED4A-4572-99F6-DF38920A78F4}"/>
    <cellStyle name="Normal 9 4" xfId="3809" xr:uid="{AFC21E64-2948-4106-85C1-A5BE2509C74D}"/>
    <cellStyle name="Normal 9 5" xfId="3810" xr:uid="{7EB14C28-381C-48EE-B3B8-6926BFBCEF25}"/>
    <cellStyle name="Normal 9 6" xfId="3811" xr:uid="{83A0AAD7-97A8-413D-8543-A2A96F465202}"/>
    <cellStyle name="Normal 9 7" xfId="3812" xr:uid="{DCA40AE4-EBBE-42F9-93E5-4796BD34FB04}"/>
    <cellStyle name="Normal 9 8" xfId="3813" xr:uid="{5D07562E-BC4F-43FD-B094-4C97E4660987}"/>
    <cellStyle name="Normal 9 9" xfId="3814" xr:uid="{884488FD-BBB5-47C3-B52A-1A7C9C98FE05}"/>
    <cellStyle name="Normal GHG Numbers (0.00)" xfId="3815" xr:uid="{9F40222A-A2C4-4638-BAAA-0D064519AB60}"/>
    <cellStyle name="Normal GHG Textfiels Bold" xfId="3816" xr:uid="{71BC22DE-CEBA-4693-8877-3B7009FB2BA0}"/>
    <cellStyle name="Normal GHG whole table" xfId="3817" xr:uid="{266AB8D3-D19D-4302-B870-8959B2FC26D0}"/>
    <cellStyle name="Normal GHG-Shade" xfId="3818" xr:uid="{7C29F43B-C6E5-4FB8-8124-1A7C033A3678}"/>
    <cellStyle name="Normale_B2020" xfId="5" xr:uid="{00000000-0005-0000-0000-000005000000}"/>
    <cellStyle name="Note 10" xfId="3819" xr:uid="{FA90BEC2-500E-4ADE-927C-18A87A67DBAA}"/>
    <cellStyle name="Note 10 2" xfId="3820" xr:uid="{BDACD45E-A0D5-4D8D-B34F-EF05F9F22251}"/>
    <cellStyle name="Note 10 3" xfId="3821" xr:uid="{639AC28F-14E8-400F-B428-CD125EA8A49D}"/>
    <cellStyle name="Note 10 3 2" xfId="3822" xr:uid="{3A7A8375-62FD-4AAC-9D10-D8AC3D9A8674}"/>
    <cellStyle name="Note 10 3_ELC_final" xfId="3823" xr:uid="{5C93F0D2-B98D-4872-9D4A-9B9EEE27EFF8}"/>
    <cellStyle name="Note 10_ELC_final" xfId="3824" xr:uid="{5F30AEF7-167D-435A-A4DA-3E5AC0C8730B}"/>
    <cellStyle name="Note 11" xfId="3825" xr:uid="{A49319FA-CD52-453E-889A-24D98CEA9A64}"/>
    <cellStyle name="Note 11 2" xfId="3826" xr:uid="{C5105E41-EECA-4E30-B9E2-DF0220C466F9}"/>
    <cellStyle name="Note 11_ELC_final" xfId="3827" xr:uid="{AB295D67-0F5F-42C4-84A7-5254624EB78F}"/>
    <cellStyle name="Note 12" xfId="3828" xr:uid="{AA3A5082-AB99-4090-87C0-02443310F44F}"/>
    <cellStyle name="Note 12 2" xfId="3829" xr:uid="{831D8B2F-3D81-4385-A90F-25F58118FCF3}"/>
    <cellStyle name="Note 12_ELC_final" xfId="3830" xr:uid="{76E1F7DE-FB70-4043-90A2-901F050DE09E}"/>
    <cellStyle name="Note 13" xfId="3831" xr:uid="{492E90F5-7F00-4D24-B9AA-DAD05F6E97A1}"/>
    <cellStyle name="Note 13 2" xfId="3832" xr:uid="{72F47AAD-6930-4AB0-8108-ABCAC16C33A2}"/>
    <cellStyle name="Note 13_ELC_final" xfId="3833" xr:uid="{C97FDA97-B886-4079-90ED-98106BD6E0B9}"/>
    <cellStyle name="Note 14" xfId="3834" xr:uid="{6713BA70-4848-41F2-A982-DAA98D498220}"/>
    <cellStyle name="Note 14 2" xfId="3835" xr:uid="{5FA272DF-BE6C-4A80-AE9F-0D3971DEFC47}"/>
    <cellStyle name="Note 14_ELC_final" xfId="3836" xr:uid="{2A819EF6-8BC4-4DD9-A992-B3DF39B0E398}"/>
    <cellStyle name="Note 15" xfId="3837" xr:uid="{D975BA32-6956-4504-AE6A-1A18F9FC266E}"/>
    <cellStyle name="Note 15 2" xfId="3838" xr:uid="{40235050-8B61-45EE-BE26-6A11F3C1327A}"/>
    <cellStyle name="Note 15_ELC_final" xfId="3839" xr:uid="{8F82EBB5-0CB2-4F82-96AD-6FD38C7B0D6E}"/>
    <cellStyle name="Note 16" xfId="3840" xr:uid="{3BE08BCE-AD65-481D-AC44-7E03E2699E7A}"/>
    <cellStyle name="Note 16 2" xfId="3841" xr:uid="{9C92E00B-C870-4B1A-AD54-571BEAB6AEDC}"/>
    <cellStyle name="Note 16_ELC_final" xfId="3842" xr:uid="{B85C1194-E89D-4AD8-BA81-A163E1218D11}"/>
    <cellStyle name="Note 17" xfId="3843" xr:uid="{7EB28F0E-9248-4840-A7AB-89B3304B8614}"/>
    <cellStyle name="Note 17 2" xfId="3844" xr:uid="{C4914181-082E-4E31-BF2C-3224F3558AEE}"/>
    <cellStyle name="Note 17_ELC_final" xfId="3845" xr:uid="{36D2A8DB-2D09-42D7-B143-18869672A867}"/>
    <cellStyle name="Note 18" xfId="3846" xr:uid="{A7F53B0E-8690-4696-9A98-D4F6115DB7E3}"/>
    <cellStyle name="Note 18 2" xfId="3847" xr:uid="{4C66B83E-7616-4583-9282-AE158B419A5D}"/>
    <cellStyle name="Note 18_ELC_final" xfId="3848" xr:uid="{D16D7E4E-490B-432D-B122-36BEAB493A48}"/>
    <cellStyle name="Note 19" xfId="3849" xr:uid="{24EFC8C9-0735-4ACC-AD73-AD0271A0C2E4}"/>
    <cellStyle name="Note 2" xfId="92" xr:uid="{87299691-D4FC-4F1D-BC8E-5216EBFE84BB}"/>
    <cellStyle name="Note 2 10" xfId="3851" xr:uid="{9147BDEB-50DB-4399-8AAC-30CF461B0D06}"/>
    <cellStyle name="Note 2 11" xfId="3852" xr:uid="{CA0C1963-AD67-492C-BA93-64EBD36D1188}"/>
    <cellStyle name="Note 2 12" xfId="3853" xr:uid="{5242BA42-6005-4517-A9C4-5D0FDF59A474}"/>
    <cellStyle name="Note 2 13" xfId="3854" xr:uid="{D9EC9AA1-C138-48F5-B60C-C7F80EFB527D}"/>
    <cellStyle name="Note 2 14" xfId="3855" xr:uid="{39AEF1E5-BB5B-438F-A0C4-86A6BBBD9E32}"/>
    <cellStyle name="Note 2 15" xfId="3856" xr:uid="{65536DCB-5A00-4399-A509-7124148E448B}"/>
    <cellStyle name="Note 2 16" xfId="3850" xr:uid="{2552C8D2-8AFF-44E3-A73C-2513834C5ED7}"/>
    <cellStyle name="Note 2 2" xfId="3857" xr:uid="{B0EB1D5C-3AA6-421E-957C-BA8981644EC3}"/>
    <cellStyle name="Note 2 2 2" xfId="3858" xr:uid="{B8A9DBBB-002E-489B-857E-FCF066B787E2}"/>
    <cellStyle name="Note 2 3" xfId="3859" xr:uid="{2D0C5ACC-DC37-4C7F-84D8-29052CEB0523}"/>
    <cellStyle name="Note 2 4" xfId="3860" xr:uid="{84B18D4D-5960-4B43-A3AD-BF5C24305E12}"/>
    <cellStyle name="Note 2 5" xfId="3861" xr:uid="{AA65303D-E1C9-49D5-8209-8A918F943D66}"/>
    <cellStyle name="Note 2 6" xfId="3862" xr:uid="{A32FC6EB-7CA0-436B-9328-3D4DB86845B6}"/>
    <cellStyle name="Note 2 7" xfId="3863" xr:uid="{32A2F263-3F4B-42CD-AEB1-4C760145F163}"/>
    <cellStyle name="Note 2 8" xfId="3864" xr:uid="{D2FD1B10-2EDD-493C-9B2F-DEBEF70814EF}"/>
    <cellStyle name="Note 2 9" xfId="3865" xr:uid="{0D8F772C-7352-488F-B7C0-BFDC6E272A9B}"/>
    <cellStyle name="Note 2_PrimaryEnergyPrices_TIMES" xfId="3866" xr:uid="{22C5B1C6-E991-49D7-9E88-2535559E4A7E}"/>
    <cellStyle name="Note 20" xfId="3867" xr:uid="{DA1B61FB-BBB4-4BA4-B0AC-5B5859DFA4BA}"/>
    <cellStyle name="Note 21" xfId="3868" xr:uid="{AD94B544-ED91-4ADF-9CF9-03F1874C34EE}"/>
    <cellStyle name="Note 22" xfId="3869" xr:uid="{2F69AAE5-F177-4E64-92EA-0C0E831FFE0F}"/>
    <cellStyle name="Note 23" xfId="3870" xr:uid="{AF6466F0-8F9B-4DD0-8239-E3114533AB63}"/>
    <cellStyle name="Note 24" xfId="3871" xr:uid="{88E0E7D4-9EA3-4C2B-BB3E-0D2B384F7FF2}"/>
    <cellStyle name="Note 25" xfId="3872" xr:uid="{81B83C46-0CE4-470B-ACD5-A0DB5DA4B37E}"/>
    <cellStyle name="Note 26" xfId="3873" xr:uid="{E68A85F0-96E8-4E7F-A09C-64451314B33B}"/>
    <cellStyle name="Note 27" xfId="3874" xr:uid="{377EB589-006F-470D-86E1-72995CA2B83C}"/>
    <cellStyle name="Note 28" xfId="3875" xr:uid="{4FD66474-644D-41DA-B5A7-2632C4D1A564}"/>
    <cellStyle name="Note 29" xfId="3876" xr:uid="{01FC157C-6603-4423-A69A-E14D572BE42E}"/>
    <cellStyle name="Note 3" xfId="3877" xr:uid="{46FAEFD4-349E-4EFE-A340-0205CB5CF609}"/>
    <cellStyle name="Note 3 2" xfId="3878" xr:uid="{5B327AC4-5715-4ED4-8574-EB570C72ABD5}"/>
    <cellStyle name="Note 3 2 2" xfId="3879" xr:uid="{86C349CA-1602-4AD4-83AA-ADC173B04B8C}"/>
    <cellStyle name="Note 3 3" xfId="3880" xr:uid="{84438980-031B-498C-8596-1E731FEC0A1B}"/>
    <cellStyle name="Note 3 4" xfId="3881" xr:uid="{834C00A2-95C2-4D96-A855-30DA638D126C}"/>
    <cellStyle name="Note 3 4 2" xfId="3882" xr:uid="{8638FEDD-F3FD-4E12-A010-758A22B8688C}"/>
    <cellStyle name="Note 3 4 3" xfId="3883" xr:uid="{7B44220B-2925-41B4-B143-B2F233446F7E}"/>
    <cellStyle name="Note 3 5" xfId="3884" xr:uid="{82222016-ACAB-4171-8636-BDE22EB377AD}"/>
    <cellStyle name="Note 3 6" xfId="3885" xr:uid="{F322375D-AE13-4E0B-9655-B5435B642BF3}"/>
    <cellStyle name="Note 3 7" xfId="3886" xr:uid="{4CC9F26C-E1B2-4BF4-8C3E-E71F9CFF0DA7}"/>
    <cellStyle name="Note 30" xfId="3887" xr:uid="{6A295501-512C-44C1-8167-025541376E08}"/>
    <cellStyle name="Note 31" xfId="3888" xr:uid="{6AB81ACA-036F-44A3-AE35-546EA5A80E3D}"/>
    <cellStyle name="Note 32" xfId="3889" xr:uid="{A9E48AA9-DA14-4552-8C1F-46D65C6532BC}"/>
    <cellStyle name="Note 33" xfId="3890" xr:uid="{3FD7F91C-9F67-4549-ADEA-EA12DA4F381E}"/>
    <cellStyle name="Note 34" xfId="3891" xr:uid="{8DD7341A-2685-452D-A676-84E986D24705}"/>
    <cellStyle name="Note 35" xfId="3892" xr:uid="{C6EEFBE8-B463-4908-9BC2-39BB8B9605B6}"/>
    <cellStyle name="Note 36" xfId="3893" xr:uid="{B79C5B86-74D6-4F62-95DB-FBE372A68081}"/>
    <cellStyle name="Note 37" xfId="3894" xr:uid="{F21B0DE1-1198-43EA-B095-D2300C3D4738}"/>
    <cellStyle name="Note 38" xfId="3895" xr:uid="{8F4882CE-EC10-438F-ADF6-30606421CBC0}"/>
    <cellStyle name="Note 39" xfId="3896" xr:uid="{65B5E7C2-DA94-4D9B-ADF2-5DF7EA6C0C5C}"/>
    <cellStyle name="Note 4" xfId="3897" xr:uid="{1C328003-3A33-4FC7-AD04-8174714BCC27}"/>
    <cellStyle name="Note 4 2" xfId="3898" xr:uid="{5C4C2E15-9503-4AB8-A39B-9E647AEB40A3}"/>
    <cellStyle name="Note 4 3" xfId="3899" xr:uid="{1902C3A2-E523-4923-8BCA-8427C7875E39}"/>
    <cellStyle name="Note 4 3 2" xfId="3900" xr:uid="{84A0A2C8-21B8-4622-A2C3-2B7B8D843E42}"/>
    <cellStyle name="Note 4 3_ELC_final" xfId="3901" xr:uid="{69EA402A-86F0-4FCD-8DFD-4B1B52A8FEEE}"/>
    <cellStyle name="Note 4 4" xfId="3902" xr:uid="{76886FD6-B461-47EF-BDCB-66B9A9389641}"/>
    <cellStyle name="Note 4_ELC_final" xfId="3903" xr:uid="{C8CE3F18-9219-484F-B443-8266525B45DC}"/>
    <cellStyle name="Note 40" xfId="3904" xr:uid="{5057B989-60BF-42E0-8EDF-EAFB4ABBC359}"/>
    <cellStyle name="Note 41" xfId="3905" xr:uid="{1FE41773-B271-4966-A3CD-09B368A353E1}"/>
    <cellStyle name="Note 5" xfId="3906" xr:uid="{D34C7101-463C-46F4-AD88-8258B79B9BEF}"/>
    <cellStyle name="Note 5 2" xfId="3907" xr:uid="{CB6B0F2F-761A-4709-96B4-E568420EF08D}"/>
    <cellStyle name="Note 5 3" xfId="3908" xr:uid="{964CE61D-55CB-42CC-8866-0F0ABAF2FFC4}"/>
    <cellStyle name="Note 5 3 2" xfId="3909" xr:uid="{74A6CD7F-20C1-4B36-8A20-E6326A39E043}"/>
    <cellStyle name="Note 5 3_ELC_final" xfId="3910" xr:uid="{9102B8FE-61C1-47D2-BA0D-B843268BA2B1}"/>
    <cellStyle name="Note 5 4" xfId="3911" xr:uid="{6A80653B-7F89-4A3A-82E6-002274C4F46B}"/>
    <cellStyle name="Note 5_ELC_final" xfId="3912" xr:uid="{D7B282B6-9CA1-49D4-8769-1B81403AC94E}"/>
    <cellStyle name="Note 6" xfId="3913" xr:uid="{8A654ECA-2AF7-4429-8AD7-D4ED5E1E0A59}"/>
    <cellStyle name="Note 6 2" xfId="3914" xr:uid="{DD6D5234-EBC3-4AB9-B2FD-9B63FC29FDF0}"/>
    <cellStyle name="Note 6 3" xfId="3915" xr:uid="{C8EA36EE-53FF-4ED3-A5DE-C2375F877816}"/>
    <cellStyle name="Note 6 3 2" xfId="3916" xr:uid="{14E8A204-486F-42B7-88E0-F3637497F4C6}"/>
    <cellStyle name="Note 6 3_ELC_final" xfId="3917" xr:uid="{666B0C73-11B5-48F1-93A0-5495B97710A8}"/>
    <cellStyle name="Note 6 4" xfId="3918" xr:uid="{46767820-0344-4D85-B91C-BD250E97D8EB}"/>
    <cellStyle name="Note 6_ELC_final" xfId="3919" xr:uid="{2BBF502C-2AA4-4D3E-B3F0-75517A6827ED}"/>
    <cellStyle name="Note 7" xfId="3920" xr:uid="{1A861DE3-568D-43D8-B7A4-3373F4B0D39B}"/>
    <cellStyle name="Note 7 2" xfId="3921" xr:uid="{799AEFAF-3B00-468D-B3B6-85E5DF334571}"/>
    <cellStyle name="Note 7 3" xfId="3922" xr:uid="{A5D0FBC9-A4F4-4F7E-9BFF-DD1A57C8F041}"/>
    <cellStyle name="Note 7 3 2" xfId="3923" xr:uid="{F60BDC83-1E72-4791-9891-C6263084E8C2}"/>
    <cellStyle name="Note 7 3_ELC_final" xfId="3924" xr:uid="{56CFFED8-7ED3-4531-8716-A4C15737EBF1}"/>
    <cellStyle name="Note 7 4" xfId="3925" xr:uid="{B7B98338-8C9A-4609-8FD4-E821FB226986}"/>
    <cellStyle name="Note 7_ELC_final" xfId="3926" xr:uid="{1FE534AA-2120-44ED-8B05-2FD71153EBA7}"/>
    <cellStyle name="Note 8" xfId="3927" xr:uid="{DB754A1E-8ED9-45A4-9CF1-A9E9BEED55BB}"/>
    <cellStyle name="Note 8 2" xfId="3928" xr:uid="{2B597AA6-D1F7-4597-AE83-5A3373175699}"/>
    <cellStyle name="Note 8 3" xfId="3929" xr:uid="{94F40DA9-312C-4780-832B-B9B9D57D8943}"/>
    <cellStyle name="Note 8 3 2" xfId="3930" xr:uid="{C5F9592B-DFEE-4F9B-B3C8-7BA567B3D234}"/>
    <cellStyle name="Note 8 3_ELC_final" xfId="3931" xr:uid="{AB7F8D83-6FEA-40F7-A03A-D1B9DA4E8D12}"/>
    <cellStyle name="Note 8 4" xfId="3932" xr:uid="{FD82D56D-F718-4050-8948-471E916DBB81}"/>
    <cellStyle name="Note 8_ELC_final" xfId="3933" xr:uid="{9163DD32-97D9-427F-986A-13B03CE4F544}"/>
    <cellStyle name="Note 9" xfId="3934" xr:uid="{8DEEEE3E-88B7-4AE5-AEE1-95AFDC88E6F2}"/>
    <cellStyle name="Note 9 2" xfId="3935" xr:uid="{B23700A4-543D-4332-881E-F1982DC119B2}"/>
    <cellStyle name="Note 9 3" xfId="3936" xr:uid="{A1DFB31D-03E6-42CD-A5A4-F917A28C3B8C}"/>
    <cellStyle name="Note 9 3 2" xfId="3937" xr:uid="{679A24F9-9B90-45B4-9E18-F402FE816387}"/>
    <cellStyle name="Note 9 3_ELC_final" xfId="3938" xr:uid="{B59E8616-F9D2-4E0D-8F79-7A57AB8B0DE4}"/>
    <cellStyle name="Note 9 4" xfId="3939" xr:uid="{7410866B-FDB1-4E1C-A833-E8FA6601536B}"/>
    <cellStyle name="Note 9_ELC_final" xfId="3940" xr:uid="{BDD00C6D-B245-404E-9ECD-6AFE73EB1B97}"/>
    <cellStyle name="Notiz" xfId="3941" xr:uid="{2891648B-36CF-4619-AEBE-A95FBDCCBBE2}"/>
    <cellStyle name="Notiz 2" xfId="3942" xr:uid="{921F48C3-2C25-4BE7-A1EB-56C08AB6451F}"/>
    <cellStyle name="Notiz 3" xfId="3943" xr:uid="{B4893421-0567-4E3B-83D4-E2C38E38AED0}"/>
    <cellStyle name="num_note" xfId="3944" xr:uid="{F3D88B10-3222-4D91-934D-736B30991875}"/>
    <cellStyle name="Nuovo" xfId="3945" xr:uid="{E218CC7F-7B23-4AC1-861D-D347A09292AE}"/>
    <cellStyle name="Nuovo 10" xfId="3946" xr:uid="{EC57A439-E7BD-40A1-BB69-5B430124FC77}"/>
    <cellStyle name="Nuovo 11" xfId="3947" xr:uid="{ABEB85A5-EDAD-434B-9356-65DF64633195}"/>
    <cellStyle name="Nuovo 12" xfId="3948" xr:uid="{57F2A10E-0211-44B8-B6AE-2FBB51DA404E}"/>
    <cellStyle name="Nuovo 13" xfId="3949" xr:uid="{BC8CCBD8-DB0B-45AA-9751-E49DCFE12A1F}"/>
    <cellStyle name="Nuovo 14" xfId="3950" xr:uid="{A337BC63-AC63-4C3E-B256-A87EA104EF89}"/>
    <cellStyle name="Nuovo 15" xfId="3951" xr:uid="{599F89FE-F43A-4F8A-97D9-63917A81D5A9}"/>
    <cellStyle name="Nuovo 16" xfId="3952" xr:uid="{7A098793-7C40-4F06-A682-CB240665576F}"/>
    <cellStyle name="Nuovo 17" xfId="3953" xr:uid="{E0F31A3B-8DE3-47D5-847B-68975BEE197A}"/>
    <cellStyle name="Nuovo 18" xfId="3954" xr:uid="{1F7FFADB-C06E-4CEF-B59C-79CD3626F873}"/>
    <cellStyle name="Nuovo 19" xfId="3955" xr:uid="{46844E51-A098-4226-9A72-7D7CF14F1902}"/>
    <cellStyle name="Nuovo 2" xfId="3956" xr:uid="{B806F4DE-E69A-43C2-9431-5173061844A3}"/>
    <cellStyle name="Nuovo 20" xfId="3957" xr:uid="{027CBE5A-431D-4637-9A02-D0146F0273CC}"/>
    <cellStyle name="Nuovo 21" xfId="3958" xr:uid="{EC8E9A39-B357-43AB-8EF7-E2FC2A673277}"/>
    <cellStyle name="Nuovo 22" xfId="3959" xr:uid="{95181CAB-0793-4E88-BDF9-4B872021718B}"/>
    <cellStyle name="Nuovo 23" xfId="3960" xr:uid="{4DA511F8-7208-4F52-BD1F-763AE50707CE}"/>
    <cellStyle name="Nuovo 24" xfId="3961" xr:uid="{D51CEF66-96F7-4EE8-BE61-BEE45122B4BD}"/>
    <cellStyle name="Nuovo 25" xfId="3962" xr:uid="{F5587E92-809C-484A-B1A6-912E256B836E}"/>
    <cellStyle name="Nuovo 26" xfId="3963" xr:uid="{73029807-59F7-4292-9860-30CDE3165CD8}"/>
    <cellStyle name="Nuovo 27" xfId="3964" xr:uid="{C2AE567F-181B-462A-8C26-9BEF7321595A}"/>
    <cellStyle name="Nuovo 28" xfId="3965" xr:uid="{18179CB1-FB94-48C1-9131-DCABE3771425}"/>
    <cellStyle name="Nuovo 29" xfId="3966" xr:uid="{453CBFDC-FF41-4A0C-A897-8BB6210D7E31}"/>
    <cellStyle name="Nuovo 3" xfId="3967" xr:uid="{C6AFF4C1-51CC-47D1-B946-E4FF1FF40043}"/>
    <cellStyle name="Nuovo 30" xfId="3968" xr:uid="{D6EE0DE7-081B-438A-B7C9-6BD6F5E9B979}"/>
    <cellStyle name="Nuovo 31" xfId="3969" xr:uid="{3994609D-97EC-46DC-B62C-C0FA64D3DABB}"/>
    <cellStyle name="Nuovo 32" xfId="3970" xr:uid="{23557407-78BE-4DE6-BC18-FFCFDB5C1F17}"/>
    <cellStyle name="Nuovo 33" xfId="3971" xr:uid="{48D7DC03-01D2-4A29-B899-95984AB957AD}"/>
    <cellStyle name="Nuovo 34" xfId="3972" xr:uid="{55A11831-8623-49B6-A23F-D88CAE01B31D}"/>
    <cellStyle name="Nuovo 35" xfId="3973" xr:uid="{0C819AB3-5BC3-44FA-8DA6-A2DA72FE9A27}"/>
    <cellStyle name="Nuovo 36" xfId="3974" xr:uid="{F496495D-C71A-4D7E-AFC6-1D160BE15AD4}"/>
    <cellStyle name="Nuovo 37" xfId="3975" xr:uid="{6B547C9C-C089-49DA-AE7B-B3232A7F5F8A}"/>
    <cellStyle name="Nuovo 38" xfId="3976" xr:uid="{9CD49981-EEDA-40C7-B8A9-1C8FB870D2A8}"/>
    <cellStyle name="Nuovo 4" xfId="3977" xr:uid="{AC5BDC3B-4F60-4E22-86C7-170F2053B506}"/>
    <cellStyle name="Nuovo 4 2" xfId="3978" xr:uid="{89BEF906-D51C-4E60-BA76-020940F04046}"/>
    <cellStyle name="Nuovo 5" xfId="3979" xr:uid="{27BD5A2A-7EE5-4423-8F3B-106A5EC401DC}"/>
    <cellStyle name="Nuovo 6" xfId="3980" xr:uid="{CB130A3E-F111-456E-88F6-D8820A25CF5E}"/>
    <cellStyle name="Nuovo 7" xfId="3981" xr:uid="{7BB73B7C-282D-432A-85F0-32F3966C2F52}"/>
    <cellStyle name="Nuovo 8" xfId="3982" xr:uid="{61B4C1EF-7431-434D-8E00-A9E5E9E74FB7}"/>
    <cellStyle name="Nuovo 9" xfId="3983" xr:uid="{BC0CAA14-D4F3-4619-8C30-6BA57D8408F6}"/>
    <cellStyle name="Output" xfId="26" builtinId="21" customBuiltin="1"/>
    <cellStyle name="Output 10" xfId="3984" xr:uid="{A9540753-77AB-407D-98D5-41EC488C25B6}"/>
    <cellStyle name="Output 11" xfId="3985" xr:uid="{D6091AE1-4CB0-461A-BA96-E0CC1991AB48}"/>
    <cellStyle name="Output 12" xfId="3986" xr:uid="{6DFDD89F-BA0E-46CB-95EB-84C940BD48D0}"/>
    <cellStyle name="Output 13" xfId="3987" xr:uid="{2AF85770-5079-4D70-B38B-F2D114363986}"/>
    <cellStyle name="Output 14" xfId="3988" xr:uid="{E1F2D99E-4505-4A88-A4F6-414D9232B6B2}"/>
    <cellStyle name="Output 15" xfId="3989" xr:uid="{FD93CC1E-493C-41C1-8984-BD4E75C7AED6}"/>
    <cellStyle name="Output 16" xfId="3990" xr:uid="{1BC4D3B8-FCF6-4CFE-AB39-28E56847ED81}"/>
    <cellStyle name="Output 17" xfId="3991" xr:uid="{922CBA7C-8812-4C69-A1CF-A959C0DE3BF1}"/>
    <cellStyle name="Output 18" xfId="3992" xr:uid="{4D6E0BB9-61E1-495F-96F1-A369E35CCD0E}"/>
    <cellStyle name="Output 19" xfId="3993" xr:uid="{A76D68FE-735D-440D-9538-65EE99AAD5D6}"/>
    <cellStyle name="Output 2" xfId="3994" xr:uid="{16E47F66-E896-4693-9435-26EAF2167B3B}"/>
    <cellStyle name="Output 2 10" xfId="3995" xr:uid="{C6627C13-3C83-4171-8591-C73EEF6A19D0}"/>
    <cellStyle name="Output 2 2" xfId="3996" xr:uid="{BF8E048B-4D35-4279-A212-A5B1A1F60A64}"/>
    <cellStyle name="Output 2 3" xfId="3997" xr:uid="{1B93C725-53C1-47C8-99E0-C39FC648E043}"/>
    <cellStyle name="Output 2 4" xfId="3998" xr:uid="{1C97309E-1298-40F4-80F3-8B7B07059756}"/>
    <cellStyle name="Output 2 5" xfId="3999" xr:uid="{EA75D67E-BF4A-4BD9-A56F-D127662A061C}"/>
    <cellStyle name="Output 2 6" xfId="4000" xr:uid="{912F88AE-BB74-4362-B6A1-A3FCF6198C42}"/>
    <cellStyle name="Output 2 7" xfId="4001" xr:uid="{9D7D49E6-9D08-468C-BC61-E06005DFA49A}"/>
    <cellStyle name="Output 2 8" xfId="4002" xr:uid="{60552BDC-2F01-47B2-94DF-0E4FDF3390C5}"/>
    <cellStyle name="Output 2 9" xfId="4003" xr:uid="{07365F8F-5AC4-460D-BB38-D418920B67ED}"/>
    <cellStyle name="Output 20" xfId="4004" xr:uid="{2786897A-835D-4748-8AEC-E89A23138F3B}"/>
    <cellStyle name="Output 21" xfId="4005" xr:uid="{74DB285F-4663-4486-ACA2-A5F9F568C285}"/>
    <cellStyle name="Output 22" xfId="4006" xr:uid="{FE41898F-7CB4-4254-A757-6E5773458D76}"/>
    <cellStyle name="Output 23" xfId="4007" xr:uid="{254F561D-5936-482E-96AD-3DC54B12EB23}"/>
    <cellStyle name="Output 24" xfId="4008" xr:uid="{C7F4B69B-F96C-4DFA-A6F5-F0F912E16CE6}"/>
    <cellStyle name="Output 25" xfId="4009" xr:uid="{476139EB-E781-4172-9525-5862DAE60218}"/>
    <cellStyle name="Output 26" xfId="4010" xr:uid="{E534A231-B93C-4497-92B2-0BEC7F8B4375}"/>
    <cellStyle name="Output 27" xfId="4011" xr:uid="{B09BF368-7CDA-4CD1-816B-EAD5F9281B0D}"/>
    <cellStyle name="Output 28" xfId="4012" xr:uid="{4C34E099-2265-485D-842B-38E3B9ACE6D8}"/>
    <cellStyle name="Output 29" xfId="4013" xr:uid="{2D0CFEB0-9AEC-4EA5-8091-9972499A196D}"/>
    <cellStyle name="Output 3" xfId="4014" xr:uid="{13F14988-A973-40FE-9FC1-088D4FC7EE4F}"/>
    <cellStyle name="Output 3 2" xfId="4015" xr:uid="{921DF16E-F75F-4EEE-AE20-B00B91BDD80B}"/>
    <cellStyle name="Output 3 3" xfId="4016" xr:uid="{1DA6F2D2-F8C0-4BAD-B049-1AD2B17D3A0A}"/>
    <cellStyle name="Output 3 4" xfId="4017" xr:uid="{D5ABB9A1-65D1-4C38-8D43-2027BB4B669F}"/>
    <cellStyle name="Output 30" xfId="4018" xr:uid="{90CA7CE9-79CD-4134-A7C5-4FC430B27EE0}"/>
    <cellStyle name="Output 31" xfId="4019" xr:uid="{AE0AC333-0429-4AE0-BBC5-1DE80AFE4A01}"/>
    <cellStyle name="Output 32" xfId="4020" xr:uid="{925C2720-DB08-4CA6-BEE2-A9828377D7DD}"/>
    <cellStyle name="Output 33" xfId="4021" xr:uid="{0150A23F-EF08-4AE5-8AB5-B380D6A5E5A9}"/>
    <cellStyle name="Output 34" xfId="4022" xr:uid="{B4FA975B-3452-4B25-AC3E-E6D94E30FEE5}"/>
    <cellStyle name="Output 35" xfId="4023" xr:uid="{D8AA7D62-AEAC-43DF-8D53-61BCD382E172}"/>
    <cellStyle name="Output 36" xfId="4024" xr:uid="{94D6D3AF-9634-463F-9D56-13C08C36FCEF}"/>
    <cellStyle name="Output 37" xfId="4025" xr:uid="{707C1EA5-17E9-4E95-96A2-FA26F2CBE37A}"/>
    <cellStyle name="Output 38" xfId="4026" xr:uid="{77737A2A-6F44-4A58-AB53-5C0E5EFCB8DA}"/>
    <cellStyle name="Output 39" xfId="4027" xr:uid="{78B5DD6D-1B09-4023-AC9C-C2DE1D5CD2E8}"/>
    <cellStyle name="Output 4" xfId="4028" xr:uid="{16DE5103-AE6F-4C24-857F-973B983C3F7F}"/>
    <cellStyle name="Output 40" xfId="4029" xr:uid="{670E3F08-8F7D-40B7-A3B6-FA620E358A8D}"/>
    <cellStyle name="Output 41" xfId="4030" xr:uid="{B3EE6198-9927-48BB-B0EB-EB3A6971245A}"/>
    <cellStyle name="Output 42" xfId="4031" xr:uid="{8A37581E-68F1-4D40-B6E4-D64483DF065A}"/>
    <cellStyle name="Output 43" xfId="4032" xr:uid="{182FBC1B-11A8-41AF-AC23-9EAD035DF356}"/>
    <cellStyle name="Output 5" xfId="4033" xr:uid="{E46EEFC7-BCBE-4E00-8533-52B80C120470}"/>
    <cellStyle name="Output 6" xfId="4034" xr:uid="{145A6884-3F57-4CDF-8005-8F650C0FBBB2}"/>
    <cellStyle name="Output 7" xfId="4035" xr:uid="{A3D55FEA-43FB-4E79-AAE2-AB0BECBBD55D}"/>
    <cellStyle name="Output 8" xfId="4036" xr:uid="{42F9BFB0-96AA-402B-A596-64037ECD70BA}"/>
    <cellStyle name="Output 9" xfId="4037" xr:uid="{5B1CAF8B-220B-4F6C-B468-5E209DF2B173}"/>
    <cellStyle name="Pattern" xfId="4038" xr:uid="{83EA2D96-332F-4459-B949-6DB9855722E9}"/>
    <cellStyle name="Percent 10" xfId="4039" xr:uid="{128B67E3-0246-4CD7-ADB2-746D07D0E008}"/>
    <cellStyle name="Percent 10 10" xfId="4040" xr:uid="{935DDD8B-9A6B-462E-8144-8B9221450F7B}"/>
    <cellStyle name="Percent 10 11" xfId="4041" xr:uid="{C7AC0B52-7700-4F92-88BB-CB1503C9A3AC}"/>
    <cellStyle name="Percent 10 12" xfId="4042" xr:uid="{FD8F7B2F-2004-49BA-A71F-11E37A46F6B2}"/>
    <cellStyle name="Percent 10 13" xfId="4043" xr:uid="{BC57D2DB-91BD-4860-BA3A-EE571D07041E}"/>
    <cellStyle name="Percent 10 14" xfId="4044" xr:uid="{4CFF99E9-9110-44F6-8B02-7CD09DD41D04}"/>
    <cellStyle name="Percent 10 15" xfId="4045" xr:uid="{2683358D-D4B9-4413-A632-062B72C36C10}"/>
    <cellStyle name="Percent 10 16" xfId="4046" xr:uid="{97D955D4-CF3A-4D7A-8C32-B2700EF8A1DB}"/>
    <cellStyle name="Percent 10 17" xfId="4047" xr:uid="{208686FA-06EB-419A-A41C-E183915E15E8}"/>
    <cellStyle name="Percent 10 18" xfId="4048" xr:uid="{668EAE72-4B33-40DE-985B-9CA885128170}"/>
    <cellStyle name="Percent 10 19" xfId="4049" xr:uid="{55E79ECA-3AB7-4B1A-9358-EC02E7081F63}"/>
    <cellStyle name="Percent 10 2" xfId="4050" xr:uid="{7588E0F3-32DC-41F4-8A3A-948B1A45C68B}"/>
    <cellStyle name="Percent 10 2 2" xfId="4051" xr:uid="{5A4CF39F-A3B2-4698-BAA1-C3AB58428031}"/>
    <cellStyle name="Percent 10 2 3" xfId="4052" xr:uid="{4E186909-9A80-473F-A891-1BC1693C8E8A}"/>
    <cellStyle name="Percent 10 20" xfId="4053" xr:uid="{3E21FF0F-1B6A-49B2-930F-B2A6F3B63E2F}"/>
    <cellStyle name="Percent 10 3" xfId="4054" xr:uid="{2E0B89CE-0AF2-4947-BD66-9B3E4F12691E}"/>
    <cellStyle name="Percent 10 3 2" xfId="4055" xr:uid="{3EC92DCB-0625-45B7-9B51-5B5D6D4DEDE8}"/>
    <cellStyle name="Percent 10 3 3" xfId="4056" xr:uid="{21595689-DEBE-4D07-B1F5-EBFBF40DA6A3}"/>
    <cellStyle name="Percent 10 4" xfId="4057" xr:uid="{91135EBF-E33F-4B6E-BFF9-5DCB2944FDE8}"/>
    <cellStyle name="Percent 10 4 2" xfId="4058" xr:uid="{6BB62D6F-4B95-47F3-8F4C-CEBD328EBCBA}"/>
    <cellStyle name="Percent 10 4 3" xfId="4059" xr:uid="{88F9A871-E964-412E-A953-19DD585C59F4}"/>
    <cellStyle name="Percent 10 5" xfId="4060" xr:uid="{05C85DD0-709F-46FB-B389-CE89739538EE}"/>
    <cellStyle name="Percent 10 5 2" xfId="4061" xr:uid="{A487B4C4-E38D-4B3F-9CEA-A2B6CB776FD1}"/>
    <cellStyle name="Percent 10 5 3" xfId="4062" xr:uid="{3DF13202-3BFC-4084-B9DE-A614BC909A1A}"/>
    <cellStyle name="Percent 10 6" xfId="4063" xr:uid="{59EF7F28-B54D-45BA-8A72-A33A33679AF0}"/>
    <cellStyle name="Percent 10 6 2" xfId="4064" xr:uid="{F5A2396A-2139-40C9-B8D3-4DDDCCC8AFA0}"/>
    <cellStyle name="Percent 10 6 3" xfId="4065" xr:uid="{D43AA863-0897-4910-ABFA-7B9C6917A15A}"/>
    <cellStyle name="Percent 10 7" xfId="4066" xr:uid="{52EB3DA2-F7C2-4F7B-81B3-342F81D0E3B1}"/>
    <cellStyle name="Percent 10 7 2" xfId="4067" xr:uid="{D3AEC2C1-921C-4A93-A029-F6E0D2DF9552}"/>
    <cellStyle name="Percent 10 7 3" xfId="4068" xr:uid="{913AF716-AA94-4EFE-B8DE-12AA463F7B44}"/>
    <cellStyle name="Percent 10 7 4" xfId="4069" xr:uid="{9C4F9C69-355B-4EE0-8DE8-37F7C5584B22}"/>
    <cellStyle name="Percent 10 7 5" xfId="4070" xr:uid="{F55233F2-9302-4F0A-863D-3C2C15D3D398}"/>
    <cellStyle name="Percent 10 8" xfId="4071" xr:uid="{E68163D8-950D-4C1B-B0C4-855F99FA999F}"/>
    <cellStyle name="Percent 10 8 2" xfId="4072" xr:uid="{5C6F03DA-17A3-420B-8388-C38431EE015D}"/>
    <cellStyle name="Percent 10 8 3" xfId="4073" xr:uid="{B696BC32-1996-4546-B5B5-26344F61757F}"/>
    <cellStyle name="Percent 10 9" xfId="4074" xr:uid="{67040D0D-77DB-47BB-9A97-80A0401F2C2E}"/>
    <cellStyle name="Percent 11" xfId="4075" xr:uid="{54EB6361-F5DB-4AF9-BA81-90AC14997C10}"/>
    <cellStyle name="Percent 11 10" xfId="4076" xr:uid="{FBA1DBAA-BA71-465E-9983-2781284CEE59}"/>
    <cellStyle name="Percent 11 2" xfId="4077" xr:uid="{61BAE82A-C94E-4A76-B856-385E61EA9F3D}"/>
    <cellStyle name="Percent 11 2 2" xfId="4078" xr:uid="{5014613C-C968-4FAA-8CC6-F0F0B4B01125}"/>
    <cellStyle name="Percent 11 2 3" xfId="4079" xr:uid="{98290501-A481-40D1-9175-C4743EBAF8DC}"/>
    <cellStyle name="Percent 11 3" xfId="4080" xr:uid="{45FDC147-589F-4771-86DD-0E18AC7655E4}"/>
    <cellStyle name="Percent 11 3 2" xfId="4081" xr:uid="{AE11971A-B21B-48AB-A82A-6E81B3816179}"/>
    <cellStyle name="Percent 11 3 3" xfId="4082" xr:uid="{E23DD87C-9B18-43CE-8915-23DCEBB9EAB0}"/>
    <cellStyle name="Percent 11 4" xfId="4083" xr:uid="{CB6B6367-2FAF-496E-886F-5967EC4703A1}"/>
    <cellStyle name="Percent 11 4 2" xfId="4084" xr:uid="{2FB4AA2B-3817-4370-B0A8-8D32DE890AEF}"/>
    <cellStyle name="Percent 11 4 3" xfId="4085" xr:uid="{3A15468F-0AF1-463B-B704-2F6922FA8285}"/>
    <cellStyle name="Percent 11 5" xfId="4086" xr:uid="{253EF13F-B95B-423B-9418-AFB1917F0460}"/>
    <cellStyle name="Percent 11 5 2" xfId="4087" xr:uid="{533241B4-ED41-480B-8F8A-1323D007D17D}"/>
    <cellStyle name="Percent 11 5 3" xfId="4088" xr:uid="{7231B160-4DDF-44F4-89EF-E682AFA36CD7}"/>
    <cellStyle name="Percent 11 6" xfId="4089" xr:uid="{504E3A3A-D2CB-4B57-8FB1-C4ADDC8A7DD8}"/>
    <cellStyle name="Percent 11 6 2" xfId="4090" xr:uid="{DBF56651-2511-4B0A-BCB9-C510BA3C819B}"/>
    <cellStyle name="Percent 11 6 3" xfId="4091" xr:uid="{ABF381F8-199F-453D-B7CE-BA34AB435C44}"/>
    <cellStyle name="Percent 11 7" xfId="4092" xr:uid="{434F910B-3455-409B-8E3A-4DE3AB54F094}"/>
    <cellStyle name="Percent 11 7 2" xfId="4093" xr:uid="{B4DF72FE-B4A9-4A91-9353-87242FAA5183}"/>
    <cellStyle name="Percent 11 7 3" xfId="4094" xr:uid="{B79A157F-00D0-4933-B4C8-AFB1599374D8}"/>
    <cellStyle name="Percent 11 7 4" xfId="4095" xr:uid="{C5C2F5D0-B1AA-41A4-B8C3-DA34C673FCD0}"/>
    <cellStyle name="Percent 11 7 5" xfId="4096" xr:uid="{C6792B61-3578-45BB-B637-C162449B171D}"/>
    <cellStyle name="Percent 11 8" xfId="4097" xr:uid="{84F5F431-DC8A-4977-B7AF-9A31FB13CB00}"/>
    <cellStyle name="Percent 11 8 2" xfId="4098" xr:uid="{E9B67F2A-63F7-4DBA-8BE9-91559F3F788B}"/>
    <cellStyle name="Percent 11 8 3" xfId="4099" xr:uid="{C16BE5E6-7D63-4D5C-85C8-FBF924BF085C}"/>
    <cellStyle name="Percent 11 9" xfId="4100" xr:uid="{1B3B9B86-AD00-4F1E-9FD8-8E5036B4387B}"/>
    <cellStyle name="Percent 12" xfId="4101" xr:uid="{10DEEDC4-4225-4F85-8D24-A311BD37DD89}"/>
    <cellStyle name="Percent 12 10" xfId="4102" xr:uid="{7769FE30-8BBC-4903-BED8-F0161687915A}"/>
    <cellStyle name="Percent 12 2" xfId="4103" xr:uid="{A4973698-DE87-481D-A8EB-20B640C300E6}"/>
    <cellStyle name="Percent 12 2 2" xfId="4104" xr:uid="{C8AC10AC-B0EB-4146-B850-E352AA0C2C0E}"/>
    <cellStyle name="Percent 12 2 3" xfId="4105" xr:uid="{E0B9CE53-F7AC-4FED-BAB6-CC0B24959CB0}"/>
    <cellStyle name="Percent 12 3" xfId="4106" xr:uid="{DAF4A4E6-7D69-4F0A-8DD5-82B0073837DC}"/>
    <cellStyle name="Percent 12 3 2" xfId="4107" xr:uid="{720F5A1E-021D-436F-B758-1E85EE0E048A}"/>
    <cellStyle name="Percent 12 3 3" xfId="4108" xr:uid="{1D6088E7-E8BB-4FF2-9C37-92E314DC2892}"/>
    <cellStyle name="Percent 12 4" xfId="4109" xr:uid="{8C96D2B5-B869-4F54-9BC1-260BA47ABF77}"/>
    <cellStyle name="Percent 12 4 2" xfId="4110" xr:uid="{A0DF5C13-3AE4-45AA-BA73-B6FA319335CC}"/>
    <cellStyle name="Percent 12 4 3" xfId="4111" xr:uid="{786CD6EA-9CDB-4E24-A3EC-F8020CA07BAE}"/>
    <cellStyle name="Percent 12 5" xfId="4112" xr:uid="{374F3FC2-1CA0-42E7-BD0E-16D21D9D227D}"/>
    <cellStyle name="Percent 12 5 2" xfId="4113" xr:uid="{CC594582-13E9-4F1B-A6CA-822F1D5DFB15}"/>
    <cellStyle name="Percent 12 5 3" xfId="4114" xr:uid="{D1D64DCE-83E8-412E-88D9-9D8C37316B5D}"/>
    <cellStyle name="Percent 12 6" xfId="4115" xr:uid="{DF2BA131-8E47-448C-90F1-0EECF5CC0CAB}"/>
    <cellStyle name="Percent 12 6 2" xfId="4116" xr:uid="{54347245-1CA0-4D51-92AA-26C70BD33DC7}"/>
    <cellStyle name="Percent 12 6 3" xfId="4117" xr:uid="{0FE7EE1D-0E17-4908-A870-99DCEA4EB5F0}"/>
    <cellStyle name="Percent 12 7" xfId="4118" xr:uid="{63F01FDC-4EF6-400B-A4BD-47D255312B85}"/>
    <cellStyle name="Percent 12 7 2" xfId="4119" xr:uid="{AD1FDDC2-C814-449F-8B59-77B65614167F}"/>
    <cellStyle name="Percent 12 7 3" xfId="4120" xr:uid="{6A9426F1-DFC8-4D5B-B608-78CFB44F2332}"/>
    <cellStyle name="Percent 12 7 4" xfId="4121" xr:uid="{393E154E-0873-49CE-8EDA-6ECB579D9E80}"/>
    <cellStyle name="Percent 12 7 5" xfId="4122" xr:uid="{08E10B22-E041-4A3B-8865-512020BF5CE1}"/>
    <cellStyle name="Percent 12 8" xfId="4123" xr:uid="{EC5FA732-FC32-4148-BCDD-BF6584BB3090}"/>
    <cellStyle name="Percent 12 8 2" xfId="4124" xr:uid="{E36ADC67-8792-455A-ABE3-2EE1E52D456F}"/>
    <cellStyle name="Percent 12 8 3" xfId="4125" xr:uid="{20FA8991-BA56-4244-9441-CA3EED34A9A4}"/>
    <cellStyle name="Percent 12 9" xfId="4126" xr:uid="{D5D9FE99-15FF-4333-8DA6-7C1FD8B6A773}"/>
    <cellStyle name="Percent 13" xfId="4127" xr:uid="{301A64EE-F6D4-4E60-A48D-6B559F915C85}"/>
    <cellStyle name="Percent 13 10" xfId="4128" xr:uid="{AB96D161-CE19-4651-81F9-63346588F6AE}"/>
    <cellStyle name="Percent 13 2" xfId="4129" xr:uid="{EA00F3C9-40D1-4C73-A1AB-4877A93A5F06}"/>
    <cellStyle name="Percent 13 2 2" xfId="4130" xr:uid="{BC5BBB66-9795-483A-85AD-CFB24D71180D}"/>
    <cellStyle name="Percent 13 2 3" xfId="4131" xr:uid="{6088EB2A-AAAA-44AE-B4A1-6B615FD88A08}"/>
    <cellStyle name="Percent 13 3" xfId="4132" xr:uid="{35D36DF3-7995-45DD-BBBA-805AE283A348}"/>
    <cellStyle name="Percent 13 3 2" xfId="4133" xr:uid="{EFF6B12D-CFEE-403A-BAFE-E853480474D2}"/>
    <cellStyle name="Percent 13 3 3" xfId="4134" xr:uid="{FE79B64A-D386-4B85-A40B-B642FDBE735C}"/>
    <cellStyle name="Percent 13 4" xfId="4135" xr:uid="{D73CDD52-0AE1-4532-B468-6FD4AAAC061E}"/>
    <cellStyle name="Percent 13 4 2" xfId="4136" xr:uid="{34EB49DE-F390-426C-836F-FC15BFC4BDAC}"/>
    <cellStyle name="Percent 13 4 3" xfId="4137" xr:uid="{44B9C4FF-E8BA-489D-96DE-5499D3D32343}"/>
    <cellStyle name="Percent 13 5" xfId="4138" xr:uid="{5237D437-B30E-4EA6-8B3C-051D2D2EB7E1}"/>
    <cellStyle name="Percent 13 5 2" xfId="4139" xr:uid="{F618F336-21BF-450B-A672-F24A6C0F2DF2}"/>
    <cellStyle name="Percent 13 5 3" xfId="4140" xr:uid="{A54E9C90-1CE0-4F99-A6E4-B40211663503}"/>
    <cellStyle name="Percent 13 6" xfId="4141" xr:uid="{24F65F8B-D4F7-4686-AB29-D03A57AE6CF6}"/>
    <cellStyle name="Percent 13 6 2" xfId="4142" xr:uid="{7F0D3F7C-1412-4E5F-95B4-50E1C29211BA}"/>
    <cellStyle name="Percent 13 6 3" xfId="4143" xr:uid="{FEC697FF-B5E8-44EC-818D-B22B95E68C30}"/>
    <cellStyle name="Percent 13 7" xfId="4144" xr:uid="{8A885F45-A7B3-4691-9F1D-8B5D07BE19A3}"/>
    <cellStyle name="Percent 13 7 2" xfId="4145" xr:uid="{0E45F1D9-8CC6-4885-AA3F-A13E578D7EEA}"/>
    <cellStyle name="Percent 13 7 3" xfId="4146" xr:uid="{D5A6F0C9-3A01-4F9F-82BD-14847C0F0AAA}"/>
    <cellStyle name="Percent 13 7 4" xfId="4147" xr:uid="{414A2187-281B-4D30-9A99-6653CE698FEC}"/>
    <cellStyle name="Percent 13 7 5" xfId="4148" xr:uid="{B442612B-2140-4A93-860F-24207115836B}"/>
    <cellStyle name="Percent 13 8" xfId="4149" xr:uid="{ABCDDFAD-F03B-4E79-941E-D47E7ECCB155}"/>
    <cellStyle name="Percent 13 8 2" xfId="4150" xr:uid="{5B6B2931-739D-4B03-B33F-CF48684868C9}"/>
    <cellStyle name="Percent 13 8 3" xfId="4151" xr:uid="{6FD67C7B-8D70-4E33-917C-6C22E4E96B5E}"/>
    <cellStyle name="Percent 13 9" xfId="4152" xr:uid="{DB2C9E46-0948-4788-AE01-BE31E5CD0CE7}"/>
    <cellStyle name="Percent 14" xfId="4153" xr:uid="{A32E1631-1409-42A7-8E1E-602837D14525}"/>
    <cellStyle name="Percent 14 10" xfId="4154" xr:uid="{23FECD42-9D47-41FA-B127-B75BD7A164BB}"/>
    <cellStyle name="Percent 14 2" xfId="4155" xr:uid="{476E40FD-4E3E-42D5-814E-7D33C2323D01}"/>
    <cellStyle name="Percent 14 2 2" xfId="4156" xr:uid="{5527379B-C7CA-4BD5-B017-C116305BCE19}"/>
    <cellStyle name="Percent 14 2 3" xfId="4157" xr:uid="{FB72D2E5-F456-4473-A530-B73647B0BCA1}"/>
    <cellStyle name="Percent 14 3" xfId="4158" xr:uid="{1D62180E-5893-4F2A-B205-E04D174B2ADD}"/>
    <cellStyle name="Percent 14 3 2" xfId="4159" xr:uid="{45428915-388A-464F-B334-1AA4B7DB6A76}"/>
    <cellStyle name="Percent 14 3 3" xfId="4160" xr:uid="{55A7C258-69C6-4301-BF0D-B05A2F5FD321}"/>
    <cellStyle name="Percent 14 4" xfId="4161" xr:uid="{7B5E52AE-3EB0-4786-AC50-9209E73AB8B2}"/>
    <cellStyle name="Percent 14 4 2" xfId="4162" xr:uid="{1E574AC3-5A92-426B-B51B-7342A2BD5029}"/>
    <cellStyle name="Percent 14 4 3" xfId="4163" xr:uid="{E09B3AE9-01A1-4431-9406-EFF61D8BA31D}"/>
    <cellStyle name="Percent 14 5" xfId="4164" xr:uid="{4315C855-CD8E-4D28-8899-106DCB644992}"/>
    <cellStyle name="Percent 14 5 2" xfId="4165" xr:uid="{5EEF92B2-5B30-493A-8858-0375BC17543A}"/>
    <cellStyle name="Percent 14 5 3" xfId="4166" xr:uid="{0B067C4F-CA91-4DCF-97B9-858DDBF98E0C}"/>
    <cellStyle name="Percent 14 6" xfId="4167" xr:uid="{812F3327-987B-4B4C-9628-62B21DAB1F1C}"/>
    <cellStyle name="Percent 14 6 2" xfId="4168" xr:uid="{5A80962D-19B8-4A12-A736-9315892A6459}"/>
    <cellStyle name="Percent 14 6 3" xfId="4169" xr:uid="{47CE3787-8ED3-445F-B866-757FBB93B103}"/>
    <cellStyle name="Percent 14 7" xfId="4170" xr:uid="{9004F090-79DD-4B4B-B207-D7172E259028}"/>
    <cellStyle name="Percent 14 7 2" xfId="4171" xr:uid="{7581A465-ECCB-4E03-B9D7-AEC93A0141BE}"/>
    <cellStyle name="Percent 14 7 3" xfId="4172" xr:uid="{7FA92A53-21E6-4671-946A-48F29854BA4F}"/>
    <cellStyle name="Percent 14 7 4" xfId="4173" xr:uid="{94614248-7E1A-403D-83EE-31F2DEF3348F}"/>
    <cellStyle name="Percent 14 7 5" xfId="4174" xr:uid="{F5FCA88F-2ED9-4CE2-B2C1-E55EB470E109}"/>
    <cellStyle name="Percent 14 8" xfId="4175" xr:uid="{C540E74A-8FB0-4BD0-928C-BB05595A1203}"/>
    <cellStyle name="Percent 14 8 2" xfId="4176" xr:uid="{288DF305-95A5-47F5-94BD-EB5A34575DC4}"/>
    <cellStyle name="Percent 14 8 3" xfId="4177" xr:uid="{2AC1D2B4-9CAD-4A7C-BB8D-A52506176887}"/>
    <cellStyle name="Percent 14 9" xfId="4178" xr:uid="{EE575404-97CC-4743-9187-C998A98F27DF}"/>
    <cellStyle name="Percent 15" xfId="4179" xr:uid="{E1E92069-53C1-46CD-B0CE-A813707647F5}"/>
    <cellStyle name="Percent 15 10" xfId="4180" xr:uid="{8CBAE35C-A612-47EB-BD6D-ABC2337FEBAE}"/>
    <cellStyle name="Percent 15 11" xfId="4181" xr:uid="{A4AE362E-FA32-496F-A8EB-45992D788EE3}"/>
    <cellStyle name="Percent 15 12" xfId="4182" xr:uid="{F560C18D-2564-47D2-A6D5-BE4EE49683EE}"/>
    <cellStyle name="Percent 15 13" xfId="4183" xr:uid="{D6D03EC7-24AD-49C5-ADAE-D383B94C5279}"/>
    <cellStyle name="Percent 15 14" xfId="4184" xr:uid="{0D30091D-8559-48DF-A733-5CC496EDDDB4}"/>
    <cellStyle name="Percent 15 15" xfId="4185" xr:uid="{40B2A83F-5661-4CCD-A5E5-E98701CF560C}"/>
    <cellStyle name="Percent 15 2" xfId="4186" xr:uid="{B2F3CD14-150C-4828-A331-33094E8A1535}"/>
    <cellStyle name="Percent 15 2 2" xfId="4187" xr:uid="{C4892E7D-261F-4644-8246-526CFFE22820}"/>
    <cellStyle name="Percent 15 2 3" xfId="4188" xr:uid="{76608CAD-D5D2-4C98-88E9-C597B06FBE2A}"/>
    <cellStyle name="Percent 15 2 4" xfId="4189" xr:uid="{F02615F2-503B-4627-B0C6-09CF6DFF37ED}"/>
    <cellStyle name="Percent 15 2 5" xfId="4190" xr:uid="{3ACA184F-DFB1-44F3-A21D-8072C5A63D9B}"/>
    <cellStyle name="Percent 15 2 6" xfId="4191" xr:uid="{417A614F-BF5C-4BBD-93F6-9F7D14E836DB}"/>
    <cellStyle name="Percent 15 2 7" xfId="4192" xr:uid="{AA377CA9-8EEB-4C42-B6C0-544049E426DF}"/>
    <cellStyle name="Percent 15 2 8" xfId="4193" xr:uid="{9869F4DE-DC6F-42A7-9DC1-1E694F5838D4}"/>
    <cellStyle name="Percent 15 3" xfId="4194" xr:uid="{178BC24A-4CEC-485F-A0C7-FF764C12D5A0}"/>
    <cellStyle name="Percent 15 4" xfId="4195" xr:uid="{E011F99D-A93D-4CDD-9A70-572AC49DDB2C}"/>
    <cellStyle name="Percent 15 4 2" xfId="4196" xr:uid="{ECBAFFF1-765A-43AE-AB7D-B3203A461030}"/>
    <cellStyle name="Percent 15 4 3" xfId="4197" xr:uid="{E045B51C-68D6-4025-9EEB-1D81265DBF86}"/>
    <cellStyle name="Percent 15 5" xfId="4198" xr:uid="{F3144066-3325-4862-9187-1B4EA590030D}"/>
    <cellStyle name="Percent 15 6" xfId="4199" xr:uid="{10DCF991-5D62-49E3-9888-ECA548217E13}"/>
    <cellStyle name="Percent 15 7" xfId="4200" xr:uid="{6797A016-D8D1-4EDF-A87E-014AD654F569}"/>
    <cellStyle name="Percent 15 7 2" xfId="4201" xr:uid="{C61285D8-D7DD-48D7-A7D0-C335B004FF0A}"/>
    <cellStyle name="Percent 15 7 3" xfId="4202" xr:uid="{24EABEB5-A7B7-462B-8EE2-8CF984355833}"/>
    <cellStyle name="Percent 15 8" xfId="4203" xr:uid="{04BAE2A4-CF9A-4B40-B138-B17B3189D115}"/>
    <cellStyle name="Percent 15 9" xfId="4204" xr:uid="{82C7BBAD-6863-44FD-B5A4-00317A1EB5CD}"/>
    <cellStyle name="Percent 16" xfId="4205" xr:uid="{A6E715C2-0E90-44C8-B0D2-45C0A4DD46F5}"/>
    <cellStyle name="Percent 16 2" xfId="4206" xr:uid="{07FC5B88-757E-493E-AABF-E867B9B8E144}"/>
    <cellStyle name="Percent 16 2 2" xfId="4207" xr:uid="{234043B5-C747-4693-A5B5-2559F73EF453}"/>
    <cellStyle name="Percent 16 2 3" xfId="4208" xr:uid="{EBE12B5E-560B-495C-AFD1-15204FB1E863}"/>
    <cellStyle name="Percent 16 3" xfId="4209" xr:uid="{D6AFB8CD-9E56-44BE-876B-B474462DBB44}"/>
    <cellStyle name="Percent 16 3 10" xfId="4210" xr:uid="{7CA2FC5D-17D3-4051-B0E6-F555A293076C}"/>
    <cellStyle name="Percent 16 3 11" xfId="4211" xr:uid="{787B554C-3E1C-4DC6-AE9B-8FA3933A472B}"/>
    <cellStyle name="Percent 16 3 12" xfId="4212" xr:uid="{9758C80A-CEFE-485B-8979-A9F5B0F808B2}"/>
    <cellStyle name="Percent 16 3 13" xfId="4213" xr:uid="{1ED140F0-94B8-4B43-AE14-C65927BE59CC}"/>
    <cellStyle name="Percent 16 3 14" xfId="4214" xr:uid="{8D3FC347-B024-4AFD-A4D9-C70F7151D74D}"/>
    <cellStyle name="Percent 16 3 15" xfId="4215" xr:uid="{C6D85C1F-435B-4B02-B17B-3EA61B1DCD6A}"/>
    <cellStyle name="Percent 16 3 16" xfId="4216" xr:uid="{346E68F5-47C3-40C1-9CC7-F00EC3AE0716}"/>
    <cellStyle name="Percent 16 3 17" xfId="4217" xr:uid="{47E1FCB1-D77B-4DB2-A329-8B82E73FA99E}"/>
    <cellStyle name="Percent 16 3 18" xfId="4218" xr:uid="{94747FEE-6E3F-4E6B-B4EB-DBE012D0C3B9}"/>
    <cellStyle name="Percent 16 3 19" xfId="4219" xr:uid="{923DD85E-4236-418A-BA27-33954E01076D}"/>
    <cellStyle name="Percent 16 3 2" xfId="4220" xr:uid="{88E4348B-29FB-4190-85FF-8EB65A50DC50}"/>
    <cellStyle name="Percent 16 3 3" xfId="4221" xr:uid="{CC5834B5-9A7E-436F-8997-5AC3FF61774B}"/>
    <cellStyle name="Percent 16 3 4" xfId="4222" xr:uid="{8556E76C-CB47-4246-B471-0BDA91CF9C20}"/>
    <cellStyle name="Percent 16 3 5" xfId="4223" xr:uid="{8C81C33F-6DFF-4CC8-8B75-6F32E3CFE2DC}"/>
    <cellStyle name="Percent 16 3 6" xfId="4224" xr:uid="{9834A879-D848-4530-97D6-81D78F9D4F5C}"/>
    <cellStyle name="Percent 16 3 7" xfId="4225" xr:uid="{C7F72559-5596-4053-AF37-13E710341BD2}"/>
    <cellStyle name="Percent 16 3 8" xfId="4226" xr:uid="{9B73EBCC-1E54-451E-8D7D-4A5D16CF0DAA}"/>
    <cellStyle name="Percent 16 3 9" xfId="4227" xr:uid="{7BECD9D9-3976-4898-8852-01CA0AFCC618}"/>
    <cellStyle name="Percent 16 4" xfId="4228" xr:uid="{5F1EBB61-8FA7-45B6-993A-6A928BA37FEE}"/>
    <cellStyle name="Percent 16 4 10" xfId="4229" xr:uid="{58E32F5C-DCCB-4FDF-A231-43B05A920806}"/>
    <cellStyle name="Percent 16 4 11" xfId="4230" xr:uid="{125C5202-37E3-4320-8231-EF368FEE283B}"/>
    <cellStyle name="Percent 16 4 12" xfId="4231" xr:uid="{6647B7F3-33A8-4908-AD42-A2A1463C7A40}"/>
    <cellStyle name="Percent 16 4 13" xfId="4232" xr:uid="{E16A82CB-D8B9-4B64-AB8D-617DA2E85F69}"/>
    <cellStyle name="Percent 16 4 14" xfId="4233" xr:uid="{6A144E85-4A8C-4C35-A2BB-57EDC28297C0}"/>
    <cellStyle name="Percent 16 4 15" xfId="4234" xr:uid="{F08AE1B8-5949-4EE0-8BFD-B9871FED0A7F}"/>
    <cellStyle name="Percent 16 4 16" xfId="4235" xr:uid="{83E44B60-7919-4AE5-A0EF-E7217B093088}"/>
    <cellStyle name="Percent 16 4 17" xfId="4236" xr:uid="{F39740AB-A03A-4DB9-B9BE-BEDB0C6CE571}"/>
    <cellStyle name="Percent 16 4 18" xfId="4237" xr:uid="{074D3270-248E-4A87-B5C7-5FA014156BE6}"/>
    <cellStyle name="Percent 16 4 19" xfId="4238" xr:uid="{A18A3C73-5315-4E93-92CD-F3EEDC4BA38A}"/>
    <cellStyle name="Percent 16 4 2" xfId="4239" xr:uid="{AA025CB5-A757-4DA1-BA6F-42E851C0A837}"/>
    <cellStyle name="Percent 16 4 3" xfId="4240" xr:uid="{32343595-66C3-40C8-AAE8-EC2B81CD1173}"/>
    <cellStyle name="Percent 16 4 4" xfId="4241" xr:uid="{C6B9E00A-82C4-4403-9082-1751440EDF04}"/>
    <cellStyle name="Percent 16 4 5" xfId="4242" xr:uid="{0D4C1E60-0366-4C99-BAAC-C13082C85B02}"/>
    <cellStyle name="Percent 16 4 6" xfId="4243" xr:uid="{2E833C69-85E4-49F3-9E9B-10E90F76F23B}"/>
    <cellStyle name="Percent 16 4 7" xfId="4244" xr:uid="{15BBED68-F517-444A-B3AE-9A765D9E5CBE}"/>
    <cellStyle name="Percent 16 4 8" xfId="4245" xr:uid="{E6C6A232-1446-4652-B74A-34B7F1781188}"/>
    <cellStyle name="Percent 16 4 9" xfId="4246" xr:uid="{67075C6B-74BB-4C95-9367-4559A83F8267}"/>
    <cellStyle name="Percent 16 5" xfId="4247" xr:uid="{5882A080-107D-41FE-911B-D9F3649C8E1B}"/>
    <cellStyle name="Percent 16 5 10" xfId="4248" xr:uid="{2F576EB2-FD32-4C2B-A24C-81BD483507F4}"/>
    <cellStyle name="Percent 16 5 11" xfId="4249" xr:uid="{820B40BF-DB61-442A-936E-BFB1D3BD19D8}"/>
    <cellStyle name="Percent 16 5 12" xfId="4250" xr:uid="{15B39C6C-A8FF-436C-9154-38BF4B61EC86}"/>
    <cellStyle name="Percent 16 5 13" xfId="4251" xr:uid="{0D93B381-880A-4D1E-95A8-29A17A803D50}"/>
    <cellStyle name="Percent 16 5 14" xfId="4252" xr:uid="{0F663DF5-06DE-44DF-964F-E64A6219873D}"/>
    <cellStyle name="Percent 16 5 15" xfId="4253" xr:uid="{C592D478-AAD6-409D-A962-16878471B6B8}"/>
    <cellStyle name="Percent 16 5 16" xfId="4254" xr:uid="{81CEC559-FA11-49BC-9C5B-EF5C6F7F3244}"/>
    <cellStyle name="Percent 16 5 17" xfId="4255" xr:uid="{A42028A8-92DE-4F2C-8DEC-4C82F16AC06F}"/>
    <cellStyle name="Percent 16 5 18" xfId="4256" xr:uid="{0E55D8E5-8D85-4BC6-83BA-02E83834F099}"/>
    <cellStyle name="Percent 16 5 19" xfId="4257" xr:uid="{B51EA492-CCA1-4982-B2E0-4AAD4988443F}"/>
    <cellStyle name="Percent 16 5 2" xfId="4258" xr:uid="{4F125633-E159-43ED-913E-135B282FDA5C}"/>
    <cellStyle name="Percent 16 5 3" xfId="4259" xr:uid="{36D7D48B-DBDD-4DEB-8E63-78F15AE28FF2}"/>
    <cellStyle name="Percent 16 5 4" xfId="4260" xr:uid="{292CF9F2-5FA8-458D-8A2A-69D860776965}"/>
    <cellStyle name="Percent 16 5 5" xfId="4261" xr:uid="{78E74045-2F9C-475B-849F-A4DBD629AECB}"/>
    <cellStyle name="Percent 16 5 6" xfId="4262" xr:uid="{0B26DADF-286C-4653-9AC7-78CF42AF2A86}"/>
    <cellStyle name="Percent 16 5 7" xfId="4263" xr:uid="{61876BAE-9937-43FC-A2F2-2CD9A9B27EF4}"/>
    <cellStyle name="Percent 16 5 8" xfId="4264" xr:uid="{A4A3B8B4-11C7-4BD9-857B-AD237CBD8233}"/>
    <cellStyle name="Percent 16 5 9" xfId="4265" xr:uid="{F2619A16-75C7-40FA-A9EE-E4EE5BE5B37B}"/>
    <cellStyle name="Percent 16 6" xfId="4266" xr:uid="{EEAB035E-BF0B-466D-898D-38EB22D92BFF}"/>
    <cellStyle name="Percent 16 6 10" xfId="4267" xr:uid="{AD6D8B4D-B8C4-45D1-8017-A8B59AD7ABDA}"/>
    <cellStyle name="Percent 16 6 11" xfId="4268" xr:uid="{94F617AB-8376-41F0-80D6-54C835F327A2}"/>
    <cellStyle name="Percent 16 6 12" xfId="4269" xr:uid="{FD241AD9-C516-4116-9590-36915AF43D30}"/>
    <cellStyle name="Percent 16 6 13" xfId="4270" xr:uid="{764E6579-CBB3-4E13-BED4-863006151DA9}"/>
    <cellStyle name="Percent 16 6 14" xfId="4271" xr:uid="{E20B9745-48EE-432F-8A91-13C384784355}"/>
    <cellStyle name="Percent 16 6 15" xfId="4272" xr:uid="{BC6B1788-3B3C-4FEB-9E86-DE0CA849802C}"/>
    <cellStyle name="Percent 16 6 16" xfId="4273" xr:uid="{28275826-8E51-409B-A4BE-67A9150668CF}"/>
    <cellStyle name="Percent 16 6 17" xfId="4274" xr:uid="{21237186-2391-40B3-9946-42A898E72FC9}"/>
    <cellStyle name="Percent 16 6 18" xfId="4275" xr:uid="{B2367984-420C-4F1A-98F5-47ABAB233677}"/>
    <cellStyle name="Percent 16 6 19" xfId="4276" xr:uid="{9F943B7D-8EE8-47B8-AD11-321D9689D891}"/>
    <cellStyle name="Percent 16 6 2" xfId="4277" xr:uid="{2B830C5D-B0A4-4D78-8408-7707AADEA924}"/>
    <cellStyle name="Percent 16 6 3" xfId="4278" xr:uid="{7D92DDF1-3954-488F-956E-563868F7841B}"/>
    <cellStyle name="Percent 16 6 4" xfId="4279" xr:uid="{41BC16D0-9E05-4FB2-98F1-CD255B89481B}"/>
    <cellStyle name="Percent 16 6 5" xfId="4280" xr:uid="{BD2DB870-54B8-48BC-8536-FB3D3DE9D7D3}"/>
    <cellStyle name="Percent 16 6 6" xfId="4281" xr:uid="{ADF5ED94-8DC1-4473-85CA-6B39BC60D986}"/>
    <cellStyle name="Percent 16 6 7" xfId="4282" xr:uid="{DE52D770-45B3-42BA-9B1C-07D6AFD6C668}"/>
    <cellStyle name="Percent 16 6 8" xfId="4283" xr:uid="{178857A9-F29F-4AE8-96E0-5FEC7D16CA2B}"/>
    <cellStyle name="Percent 16 6 9" xfId="4284" xr:uid="{EF631BB2-12B2-4FE7-A1D7-C4F64D8D2D77}"/>
    <cellStyle name="Percent 16 7" xfId="4285" xr:uid="{975B77EE-8F57-42C1-821F-D479E7020A7C}"/>
    <cellStyle name="Percent 16 7 10" xfId="4286" xr:uid="{6C192530-D542-4D54-ADC8-20F36534BB6A}"/>
    <cellStyle name="Percent 16 7 11" xfId="4287" xr:uid="{412D3A36-F559-4BD7-B71F-C658DC21D654}"/>
    <cellStyle name="Percent 16 7 12" xfId="4288" xr:uid="{2924219A-7A52-444C-A2F2-F05610C35793}"/>
    <cellStyle name="Percent 16 7 13" xfId="4289" xr:uid="{6701A106-75E3-41BF-BB64-F0CABE85A1A2}"/>
    <cellStyle name="Percent 16 7 14" xfId="4290" xr:uid="{2141D525-9057-4FD5-B442-2FB90DB79EB9}"/>
    <cellStyle name="Percent 16 7 15" xfId="4291" xr:uid="{37858C12-5603-44F6-BF93-9A2029812C11}"/>
    <cellStyle name="Percent 16 7 16" xfId="4292" xr:uid="{78B11DB0-A6DF-44F4-A3E3-B7C3A9EC8F23}"/>
    <cellStyle name="Percent 16 7 17" xfId="4293" xr:uid="{BFDEBD9E-D4D0-4CF4-84C5-FD73BEC24C71}"/>
    <cellStyle name="Percent 16 7 18" xfId="4294" xr:uid="{C1AE3C83-AC5C-4315-B93F-4D9E60445CF9}"/>
    <cellStyle name="Percent 16 7 19" xfId="4295" xr:uid="{EE500193-6933-4C37-B48B-B2BC478C447C}"/>
    <cellStyle name="Percent 16 7 2" xfId="4296" xr:uid="{F05E1405-EB1D-49C7-A0ED-A3AABCE741E3}"/>
    <cellStyle name="Percent 16 7 2 2" xfId="4297" xr:uid="{81899218-6851-43D3-9741-E7DD865E6F6D}"/>
    <cellStyle name="Percent 16 7 2 3" xfId="4298" xr:uid="{D9C6F609-94C8-4C9B-B909-AF28C124C290}"/>
    <cellStyle name="Percent 16 7 3" xfId="4299" xr:uid="{BD4F9F39-638B-4EC4-9D45-8FD930304E33}"/>
    <cellStyle name="Percent 16 7 3 2" xfId="4300" xr:uid="{952A6749-0D58-423C-B859-F1AC27E50164}"/>
    <cellStyle name="Percent 16 7 3 3" xfId="4301" xr:uid="{7BBBF9A3-8615-47A0-BA4C-82FF3E07A41A}"/>
    <cellStyle name="Percent 16 7 4" xfId="4302" xr:uid="{CF30F732-36FD-4C28-A258-3D304C0C333B}"/>
    <cellStyle name="Percent 16 7 5" xfId="4303" xr:uid="{72B07CAC-87FB-4807-8705-E8541E156C97}"/>
    <cellStyle name="Percent 16 7 6" xfId="4304" xr:uid="{58F77377-B767-4CF0-B505-D73EFF5DA5B4}"/>
    <cellStyle name="Percent 16 7 7" xfId="4305" xr:uid="{43D69416-26E7-4531-B878-566A4F6DF0DD}"/>
    <cellStyle name="Percent 16 7 8" xfId="4306" xr:uid="{DD4DFE91-B68A-45B0-9DD1-FEFFB4844D10}"/>
    <cellStyle name="Percent 16 7 9" xfId="4307" xr:uid="{40216ADC-0383-4AB2-B027-996D87FCA774}"/>
    <cellStyle name="Percent 16 8" xfId="4308" xr:uid="{FB40E9ED-6A1B-4B9D-8223-468C2D99AD3C}"/>
    <cellStyle name="Percent 16 8 10" xfId="4309" xr:uid="{ECDE4AFF-483F-4864-996E-8E75C7E12A8A}"/>
    <cellStyle name="Percent 16 8 11" xfId="4310" xr:uid="{28F5452B-95E1-4B8E-8C30-B771E62B0D85}"/>
    <cellStyle name="Percent 16 8 12" xfId="4311" xr:uid="{0C8E4137-03B2-4E5E-8477-92B495EF7F87}"/>
    <cellStyle name="Percent 16 8 13" xfId="4312" xr:uid="{3AE758B1-AB4C-4E59-A595-B15F7D90D566}"/>
    <cellStyle name="Percent 16 8 14" xfId="4313" xr:uid="{C103B801-552B-46C0-8A36-59DDD1A0CC8F}"/>
    <cellStyle name="Percent 16 8 15" xfId="4314" xr:uid="{9AFFDAC9-50D6-42F8-AC73-B77DF4B7429B}"/>
    <cellStyle name="Percent 16 8 16" xfId="4315" xr:uid="{40A504EC-C99D-4A76-8566-1709D49A4C89}"/>
    <cellStyle name="Percent 16 8 17" xfId="4316" xr:uid="{66FAE6CF-26E2-4460-BB5D-2C61891C7FC6}"/>
    <cellStyle name="Percent 16 8 2" xfId="4317" xr:uid="{B8995583-8F92-4A16-82B9-D966680BB3D0}"/>
    <cellStyle name="Percent 16 8 3" xfId="4318" xr:uid="{F9CBE4FE-E288-4B9B-9C19-5BB85F13EC5F}"/>
    <cellStyle name="Percent 16 8 4" xfId="4319" xr:uid="{0CC3F46E-7C12-43CE-BF86-60C84002DD13}"/>
    <cellStyle name="Percent 16 8 5" xfId="4320" xr:uid="{D494B1F6-7A84-48FE-AC41-F6A726DE1832}"/>
    <cellStyle name="Percent 16 8 6" xfId="4321" xr:uid="{963FE80D-8F04-4133-B292-E92CADCBFEDB}"/>
    <cellStyle name="Percent 16 8 7" xfId="4322" xr:uid="{DE538B02-95AA-481D-B981-F852F9DC2C72}"/>
    <cellStyle name="Percent 16 8 8" xfId="4323" xr:uid="{994AA793-FC8E-41BB-8CD7-130557EDE449}"/>
    <cellStyle name="Percent 16 8 9" xfId="4324" xr:uid="{11FEE535-1F67-47A5-BCB0-1749F2F1F123}"/>
    <cellStyle name="Percent 16 9" xfId="4325" xr:uid="{6131573A-A5C3-469D-B043-6CEEAA41A71D}"/>
    <cellStyle name="Percent 16 9 10" xfId="4326" xr:uid="{6C1550EA-1407-4983-AB35-4D22004A4FA9}"/>
    <cellStyle name="Percent 16 9 11" xfId="4327" xr:uid="{E807285A-7636-4983-89BE-D7D45019E407}"/>
    <cellStyle name="Percent 16 9 12" xfId="4328" xr:uid="{91E8E616-911A-44D8-8150-D2F85E22652A}"/>
    <cellStyle name="Percent 16 9 13" xfId="4329" xr:uid="{8482DE25-2108-4310-9C18-7EA745AFCEEB}"/>
    <cellStyle name="Percent 16 9 14" xfId="4330" xr:uid="{D70FB1FC-C699-4836-96B4-FA2EFD323F37}"/>
    <cellStyle name="Percent 16 9 15" xfId="4331" xr:uid="{8CA0F85C-6076-4D41-89EB-22FCE965473D}"/>
    <cellStyle name="Percent 16 9 16" xfId="4332" xr:uid="{65666101-AFB3-4AB9-864E-50E498325D84}"/>
    <cellStyle name="Percent 16 9 17" xfId="4333" xr:uid="{5C73EB63-681C-449F-8777-667BA11B96C2}"/>
    <cellStyle name="Percent 16 9 2" xfId="4334" xr:uid="{1BCCE0C3-BDFE-41A8-B6B4-77621BD9CFBC}"/>
    <cellStyle name="Percent 16 9 3" xfId="4335" xr:uid="{D43898CD-F849-45A7-B6A9-7B79C1C1D30A}"/>
    <cellStyle name="Percent 16 9 4" xfId="4336" xr:uid="{D48EE3A2-2490-4F17-A613-67D31D4081A2}"/>
    <cellStyle name="Percent 16 9 5" xfId="4337" xr:uid="{D0CFDB8B-F301-4588-962B-E682ED1D3E11}"/>
    <cellStyle name="Percent 16 9 6" xfId="4338" xr:uid="{B5A45047-960B-4295-BE73-922F37755447}"/>
    <cellStyle name="Percent 16 9 7" xfId="4339" xr:uid="{4A35928C-18F7-48CF-B75B-72C315E868E0}"/>
    <cellStyle name="Percent 16 9 8" xfId="4340" xr:uid="{175016DA-F11A-4B81-81C9-2BC8BAC23C2D}"/>
    <cellStyle name="Percent 16 9 9" xfId="4341" xr:uid="{CB33734E-4F50-4532-9B3D-4CF71A394D7B}"/>
    <cellStyle name="Percent 17" xfId="4342" xr:uid="{61074D0D-2CE8-4725-B4CD-24120C900FA3}"/>
    <cellStyle name="Percent 17 2" xfId="4343" xr:uid="{02C6DE8F-EAF6-4038-919E-B8FDEF19113D}"/>
    <cellStyle name="Percent 17 3" xfId="4344" xr:uid="{FB46C2FC-B95D-4A43-8CBB-9AD9A9410CE6}"/>
    <cellStyle name="Percent 17 4" xfId="4345" xr:uid="{68E1B2AE-4384-4412-8C8B-4FB00AAEBDBD}"/>
    <cellStyle name="Percent 17 5" xfId="4346" xr:uid="{FA9CE51D-8BDE-46ED-B046-A50AB94EDE6D}"/>
    <cellStyle name="Percent 17 6" xfId="4347" xr:uid="{196B1A78-8518-4D57-91CA-2033F7F26E11}"/>
    <cellStyle name="Percent 17 7" xfId="4348" xr:uid="{32476656-D81F-4C0B-A574-78322AB41D05}"/>
    <cellStyle name="Percent 17 7 2" xfId="4349" xr:uid="{92B24524-73EC-4E77-A2F2-3399AA8439C1}"/>
    <cellStyle name="Percent 17 7 3" xfId="4350" xr:uid="{341C83FB-AD2B-47B7-8498-C0D0B02B7807}"/>
    <cellStyle name="Percent 17 8" xfId="4351" xr:uid="{482101D7-8E4F-4F98-80D1-1150FB822029}"/>
    <cellStyle name="Percent 17 8 2" xfId="4352" xr:uid="{1B249DC4-329B-44BD-A26E-84EC5C9A8790}"/>
    <cellStyle name="Percent 17 9" xfId="4353" xr:uid="{49FE62DE-347A-4CBB-9C21-1058DC1B6730}"/>
    <cellStyle name="Percent 18" xfId="4354" xr:uid="{B8021D92-E1F3-43EA-9278-EDA1CFC68D6A}"/>
    <cellStyle name="Percent 18 2" xfId="4355" xr:uid="{E014223C-3A73-463E-A3D5-2683D116EC18}"/>
    <cellStyle name="Percent 19" xfId="4356" xr:uid="{6A925D8A-F724-4193-A628-2CE300915FF7}"/>
    <cellStyle name="Percent 19 2" xfId="4357" xr:uid="{25B36CC9-B0E6-4FE9-AB16-D287D08563AE}"/>
    <cellStyle name="Percent 2" xfId="9" xr:uid="{BB0E2DD1-0CDF-4A0C-948A-455A321D8DFB}"/>
    <cellStyle name="Percent 2 10" xfId="4358" xr:uid="{D4E5BAE1-43F9-47C9-9E99-0E5CB7D8613D}"/>
    <cellStyle name="Percent 2 10 2" xfId="4359" xr:uid="{C1B12CDF-B01D-46ED-9946-B4AA804DDB39}"/>
    <cellStyle name="Percent 2 10 3" xfId="4360" xr:uid="{9C742F44-B873-44B4-9426-B4D5028FC108}"/>
    <cellStyle name="Percent 2 10 4" xfId="4361" xr:uid="{57577AFB-D4F4-4E2A-A8F2-21A4673A0894}"/>
    <cellStyle name="Percent 2 10 5" xfId="4362" xr:uid="{F83522B4-7773-4766-98E5-D79FCB10026A}"/>
    <cellStyle name="Percent 2 10 6" xfId="4363" xr:uid="{977D8738-3351-4240-B1F0-297DF5B0FB0B}"/>
    <cellStyle name="Percent 2 10 7" xfId="4364" xr:uid="{1248426D-5047-4596-A1DF-20589977DF65}"/>
    <cellStyle name="Percent 2 10 8" xfId="4365" xr:uid="{5C56DB38-1168-41BD-8BC5-4C7FA5176980}"/>
    <cellStyle name="Percent 2 11" xfId="4366" xr:uid="{5BB83D66-B4AD-43E6-9508-C60D01381C1A}"/>
    <cellStyle name="Percent 2 11 2" xfId="4367" xr:uid="{773A8543-AFE7-4A7D-8E56-5834E94B8F0D}"/>
    <cellStyle name="Percent 2 11 3" xfId="4368" xr:uid="{E960D036-3D7E-47E8-8234-2A75B437AF28}"/>
    <cellStyle name="Percent 2 11 4" xfId="4369" xr:uid="{A0F72444-C4DA-4285-B0F5-56A12513A6C7}"/>
    <cellStyle name="Percent 2 11 5" xfId="4370" xr:uid="{99BB3FD1-557D-4B46-9501-317DBEE6E9B9}"/>
    <cellStyle name="Percent 2 11 6" xfId="4371" xr:uid="{FDD362CE-2414-4CD5-A45C-D44F1F6CD9D4}"/>
    <cellStyle name="Percent 2 11 7" xfId="4372" xr:uid="{A21A89EE-FFC4-48AA-970B-1AE14A306119}"/>
    <cellStyle name="Percent 2 11 8" xfId="4373" xr:uid="{BBD0A331-00DD-459E-A689-BFA6480FD96E}"/>
    <cellStyle name="Percent 2 12" xfId="4374" xr:uid="{4DE01BDF-1EC7-4B45-881F-527075274D79}"/>
    <cellStyle name="Percent 2 13" xfId="4375" xr:uid="{7E62482D-701A-4D97-B29F-E80C1DEF3BAD}"/>
    <cellStyle name="Percent 2 14" xfId="4376" xr:uid="{9531CCF9-E582-4C38-BD73-5367E6D527AB}"/>
    <cellStyle name="Percent 2 15" xfId="4377" xr:uid="{71DD90F9-D3E7-445A-959C-21F8EF60C103}"/>
    <cellStyle name="Percent 2 16" xfId="4378" xr:uid="{471A1859-5972-4253-AD5A-9A91E00F438F}"/>
    <cellStyle name="Percent 2 17" xfId="4379" xr:uid="{FD23B702-23EE-471E-8B92-1C2D33E1847E}"/>
    <cellStyle name="Percent 2 18" xfId="4380" xr:uid="{90484CBF-55EF-45EE-85E9-DC54ED3B33D2}"/>
    <cellStyle name="Percent 2 19" xfId="4381" xr:uid="{437C0C3A-AB2B-4CCB-8B79-08425B494A9D}"/>
    <cellStyle name="Percent 2 2" xfId="4382" xr:uid="{1FBA4A2B-3226-4D17-B209-9B285E86BDDB}"/>
    <cellStyle name="Percent 2 2 2" xfId="4383" xr:uid="{1F9365A0-2FCC-4A93-94B2-C5B5C8C8A906}"/>
    <cellStyle name="Percent 2 2 3" xfId="4384" xr:uid="{4E5E407A-9E40-41DB-AE81-82A44E66AC65}"/>
    <cellStyle name="Percent 2 2 3 2" xfId="4385" xr:uid="{99A189C7-8252-45B0-804B-9E61A76F8AD8}"/>
    <cellStyle name="Percent 2 2 3 3" xfId="4386" xr:uid="{BE388979-980D-4820-AF60-CAFB8312FBDB}"/>
    <cellStyle name="Percent 2 2 3 4" xfId="4387" xr:uid="{72E55008-9D3C-45C1-A76D-EA282E42A519}"/>
    <cellStyle name="Percent 2 2 3 4 2" xfId="4388" xr:uid="{54A44DE5-672D-4F95-9B9D-2F7A74BC79AC}"/>
    <cellStyle name="Percent 2 2 4" xfId="4389" xr:uid="{DBEF4439-1C95-4F45-8D18-3999B8A1A212}"/>
    <cellStyle name="Percent 2 2 4 2" xfId="4390" xr:uid="{8912D2FC-C916-4F9B-BD1A-F28A92C9CFA2}"/>
    <cellStyle name="Percent 2 2 4 3" xfId="4391" xr:uid="{DDC37A84-5261-4097-A235-2CCC7EDEFD6D}"/>
    <cellStyle name="Percent 2 2 5" xfId="4392" xr:uid="{911EC5D6-80D4-4660-B73D-9A38A6117A9B}"/>
    <cellStyle name="Percent 2 2 6" xfId="4393" xr:uid="{79B200A7-6053-46E0-98DB-2CB2234C75B7}"/>
    <cellStyle name="Percent 2 2 6 2" xfId="4394" xr:uid="{7435B45A-AA36-4F92-BEF0-33056E7EA605}"/>
    <cellStyle name="Percent 2 2 6 3" xfId="4395" xr:uid="{B64EDEE3-D1B2-4425-804C-9070CEF335B6}"/>
    <cellStyle name="Percent 2 2 7" xfId="4396" xr:uid="{9458B12E-971A-4F1A-973C-4D9F2FB9B659}"/>
    <cellStyle name="Percent 2 2 7 2" xfId="4397" xr:uid="{8E57765D-9E3A-435F-8A0F-F8AF181C2F2A}"/>
    <cellStyle name="Percent 2 2 7 3" xfId="4398" xr:uid="{0B6BD491-EB2C-4022-A420-76C4F1B453FE}"/>
    <cellStyle name="Percent 2 2 8" xfId="4399" xr:uid="{FC217DF8-2D87-40C9-8420-9BD6201EB3BA}"/>
    <cellStyle name="Percent 2 2 9" xfId="4400" xr:uid="{F02D386C-ED09-4564-85A7-F2DC165EE08C}"/>
    <cellStyle name="Percent 2 20" xfId="4401" xr:uid="{834CA8AD-7FDB-434E-B61D-BBC59B61E7B7}"/>
    <cellStyle name="Percent 2 21" xfId="4402" xr:uid="{DF6CF84E-6C27-4E42-957A-AC1A4D22558B}"/>
    <cellStyle name="Percent 2 22" xfId="4403" xr:uid="{851F4A45-27F1-4D38-9AC0-120485D72FEF}"/>
    <cellStyle name="Percent 2 23" xfId="4404" xr:uid="{EA0D4BC6-C52F-4CE1-8793-92678BFA99DA}"/>
    <cellStyle name="Percent 2 24" xfId="4405" xr:uid="{8E10EF30-BC68-448C-BB35-B16CF06878C5}"/>
    <cellStyle name="Percent 2 25" xfId="4406" xr:uid="{AA03C598-E436-4AE6-8F5A-28105E719B7A}"/>
    <cellStyle name="Percent 2 26" xfId="4407" xr:uid="{9C9A8A59-CBE9-447E-B6DE-9D0425237783}"/>
    <cellStyle name="Percent 2 27" xfId="4408" xr:uid="{19078E23-A63A-4355-8225-4572333BB02A}"/>
    <cellStyle name="Percent 2 28" xfId="4409" xr:uid="{37ECA26C-FD46-4F38-9A13-A735E26D8486}"/>
    <cellStyle name="Percent 2 29" xfId="4410" xr:uid="{71A7E11E-B33F-4712-8D46-80EE04352E19}"/>
    <cellStyle name="Percent 2 3" xfId="4411" xr:uid="{3E792753-B076-449E-AABD-F6DB14666620}"/>
    <cellStyle name="Percent 2 3 10" xfId="4412" xr:uid="{673842A0-CD9F-49ED-849C-BABA2EDC5915}"/>
    <cellStyle name="Percent 2 3 11" xfId="4413" xr:uid="{840AFF76-6012-43C8-8EBA-E5B35BA30836}"/>
    <cellStyle name="Percent 2 3 12" xfId="4414" xr:uid="{C36C5941-9CA5-4981-8D0D-055B626447F4}"/>
    <cellStyle name="Percent 2 3 13" xfId="4415" xr:uid="{E4CB74FF-908A-44A3-B006-CB40EBACAC18}"/>
    <cellStyle name="Percent 2 3 14" xfId="4416" xr:uid="{ECB13B93-8CD9-4E97-90DF-EAF127A2C060}"/>
    <cellStyle name="Percent 2 3 15" xfId="4417" xr:uid="{CFF22DED-460A-4CCF-8F0F-90493582EA87}"/>
    <cellStyle name="Percent 2 3 16" xfId="4418" xr:uid="{2F94B8EB-EF15-495F-A2EE-C7017266E448}"/>
    <cellStyle name="Percent 2 3 2" xfId="4419" xr:uid="{ED808A04-51C3-40F7-B72F-1FAD9E7E623A}"/>
    <cellStyle name="Percent 2 3 3" xfId="4420" xr:uid="{18ACCD8B-F161-4219-AD84-D064E04FD461}"/>
    <cellStyle name="Percent 2 3 3 2" xfId="4421" xr:uid="{EAB12B42-05B1-433D-A1A1-F3BB60547932}"/>
    <cellStyle name="Percent 2 3 3 3" xfId="4422" xr:uid="{4D9557F8-D907-4EF8-8F44-255DDC7EB23B}"/>
    <cellStyle name="Percent 2 3 3 3 2" xfId="4423" xr:uid="{0FEFBB40-F9FD-4535-8F31-3F8E82AEC76C}"/>
    <cellStyle name="Percent 2 3 3 3 3" xfId="4424" xr:uid="{1FEBFE98-4986-400E-AB89-694392B8CD81}"/>
    <cellStyle name="Percent 2 3 3 3 4" xfId="4425" xr:uid="{E8D225B5-8924-4771-93BD-41B689E2BA16}"/>
    <cellStyle name="Percent 2 3 3 3 4 2" xfId="4426" xr:uid="{7DD9C294-E41F-4CA4-BD65-F582F38C8B3C}"/>
    <cellStyle name="Percent 2 3 4" xfId="4427" xr:uid="{3E586DB5-48B6-4591-BFA8-5EAFFFA59B18}"/>
    <cellStyle name="Percent 2 3 5" xfId="4428" xr:uid="{EE584F1F-5A52-4059-9704-EF18CD97449A}"/>
    <cellStyle name="Percent 2 3 5 2" xfId="4429" xr:uid="{DB1D80F8-67B4-444B-9970-99D47065929D}"/>
    <cellStyle name="Percent 2 3 6" xfId="4430" xr:uid="{05254498-023B-4040-8EF2-855DA8060761}"/>
    <cellStyle name="Percent 2 3 7" xfId="4431" xr:uid="{D84E97A0-3E4C-40E4-A2EC-F4F1B6AA1865}"/>
    <cellStyle name="Percent 2 3 8" xfId="4432" xr:uid="{1E7776D5-9623-4E43-AAA9-52F7559BAD00}"/>
    <cellStyle name="Percent 2 3 9" xfId="4433" xr:uid="{24177272-1C5C-494A-854C-FD1025AD0164}"/>
    <cellStyle name="Percent 2 30" xfId="4434" xr:uid="{2CEF6FCC-4E6B-44B9-9B5E-E276A2514A9A}"/>
    <cellStyle name="Percent 2 31" xfId="4435" xr:uid="{D0DAE510-6E6C-4DD0-928C-D68A50260FF6}"/>
    <cellStyle name="Percent 2 32" xfId="4436" xr:uid="{90CEDA6B-77D4-4808-9A89-B488EB16C768}"/>
    <cellStyle name="Percent 2 33" xfId="4437" xr:uid="{C6D079BF-A899-4531-A0F2-1CE6E5AF4A36}"/>
    <cellStyle name="Percent 2 34" xfId="4438" xr:uid="{C60F60D1-B264-4834-8636-B16B08B1305E}"/>
    <cellStyle name="Percent 2 35" xfId="4439" xr:uid="{97248282-C02D-455D-861A-EF1DBCDF0339}"/>
    <cellStyle name="Percent 2 36" xfId="4440" xr:uid="{603701C6-B49A-41D0-9385-360CAB4BEE21}"/>
    <cellStyle name="Percent 2 37" xfId="4441" xr:uid="{E2774067-37AB-4304-A990-41A3AE0B8611}"/>
    <cellStyle name="Percent 2 38" xfId="4442" xr:uid="{AC588BD3-E7D4-4A53-BEC6-AE3C2E361707}"/>
    <cellStyle name="Percent 2 39" xfId="4443" xr:uid="{A39C6D03-6D0B-4F34-A45F-989FE6E8D155}"/>
    <cellStyle name="Percent 2 4" xfId="4444" xr:uid="{A9D05F19-D787-4183-8C01-3CCC7A9AE6B6}"/>
    <cellStyle name="Percent 2 4 10" xfId="4445" xr:uid="{12144848-AED3-4085-9CF2-BE41F15569AB}"/>
    <cellStyle name="Percent 2 4 11" xfId="4446" xr:uid="{7E2F28D2-510E-47BD-81F5-64500F518A86}"/>
    <cellStyle name="Percent 2 4 12" xfId="4447" xr:uid="{837548D5-A8C4-46C1-BC49-B234F3975C32}"/>
    <cellStyle name="Percent 2 4 13" xfId="4448" xr:uid="{29037457-8F30-492E-8B37-6B02C77A629A}"/>
    <cellStyle name="Percent 2 4 14" xfId="4449" xr:uid="{4BEF5E91-7CB1-4B60-B677-78CB5251972B}"/>
    <cellStyle name="Percent 2 4 15" xfId="4450" xr:uid="{037A7690-8A57-4215-8C81-B6B22222EF9E}"/>
    <cellStyle name="Percent 2 4 16" xfId="4451" xr:uid="{175D986F-2C22-4D56-90E4-28AE9AB13AB0}"/>
    <cellStyle name="Percent 2 4 17" xfId="4452" xr:uid="{B9EBEAE9-BB72-4DE3-A11C-FCC4054AA688}"/>
    <cellStyle name="Percent 2 4 2" xfId="4453" xr:uid="{87A98C38-464C-403C-B2F3-009C3DA57109}"/>
    <cellStyle name="Percent 2 4 3" xfId="4454" xr:uid="{AD4B2950-520C-4700-A52F-0768556C9572}"/>
    <cellStyle name="Percent 2 4 4" xfId="4455" xr:uid="{C615106D-1EBA-43FE-800B-26066F885B3A}"/>
    <cellStyle name="Percent 2 4 5" xfId="4456" xr:uid="{E9DAF1BC-9F57-45E0-9CAC-53BBE9C69ED0}"/>
    <cellStyle name="Percent 2 4 6" xfId="4457" xr:uid="{4CA9FC83-6CA3-4622-83E7-0E61BAE1B21D}"/>
    <cellStyle name="Percent 2 4 7" xfId="4458" xr:uid="{4E14DD9B-3B9E-4510-B5B6-75BD39506416}"/>
    <cellStyle name="Percent 2 4 8" xfId="4459" xr:uid="{3A0C80C6-5471-4151-9708-21F187C9E9EB}"/>
    <cellStyle name="Percent 2 4 9" xfId="4460" xr:uid="{A1241BC4-24BC-4EAD-A6C5-69DC32651D60}"/>
    <cellStyle name="Percent 2 40" xfId="4461" xr:uid="{FAE0914C-ED2A-45DA-9ADF-7011BE1C5CEF}"/>
    <cellStyle name="Percent 2 41" xfId="4462" xr:uid="{02A08234-53AA-4623-B1F2-A66516C03A77}"/>
    <cellStyle name="Percent 2 42" xfId="4463" xr:uid="{99A31C1B-D362-41A5-A3E1-836B17BE13F4}"/>
    <cellStyle name="Percent 2 43" xfId="4464" xr:uid="{3513E8E5-E189-45DF-9A87-7FA8D5FACD9F}"/>
    <cellStyle name="Percent 2 44" xfId="4465" xr:uid="{1200867B-6A36-4B36-9E58-B6D5EF2FA0CF}"/>
    <cellStyle name="Percent 2 45" xfId="4466" xr:uid="{C605B619-0694-4F14-8503-0A4D90FFE40A}"/>
    <cellStyle name="Percent 2 46" xfId="4467" xr:uid="{1B84AAA7-D93D-4C02-9014-CBF82C6B2EF4}"/>
    <cellStyle name="Percent 2 47" xfId="4468" xr:uid="{0452AFA8-3F86-440F-B938-195BF7B14AEE}"/>
    <cellStyle name="Percent 2 48" xfId="4469" xr:uid="{8F7A2032-7EBC-4FE1-93B5-F12F46FEFBC8}"/>
    <cellStyle name="Percent 2 48 2" xfId="4470" xr:uid="{469EEC27-9E4A-459D-9B96-83B7BB894261}"/>
    <cellStyle name="Percent 2 49" xfId="4471" xr:uid="{F2DB1790-A343-41B0-9F32-F8CF048B1416}"/>
    <cellStyle name="Percent 2 5" xfId="4472" xr:uid="{4750EDE3-CBF0-4F50-B0B2-88105DB45FFD}"/>
    <cellStyle name="Percent 2 5 10" xfId="4473" xr:uid="{09105644-920D-4456-B07C-362EFBF53EE4}"/>
    <cellStyle name="Percent 2 5 11" xfId="4474" xr:uid="{BADCEE6B-E0EB-4D60-BA65-E9649873542C}"/>
    <cellStyle name="Percent 2 5 12" xfId="4475" xr:uid="{31261490-9097-4F5B-9AD0-8681BA3D69C2}"/>
    <cellStyle name="Percent 2 5 13" xfId="4476" xr:uid="{521D2298-32C4-4A27-8A26-35766443F477}"/>
    <cellStyle name="Percent 2 5 14" xfId="4477" xr:uid="{7B7AF0C4-E0C7-4C5F-8F73-48B98500408C}"/>
    <cellStyle name="Percent 2 5 15" xfId="4478" xr:uid="{E2E68E3B-6F5E-4AE9-9CA3-553AFD65F7C5}"/>
    <cellStyle name="Percent 2 5 2" xfId="4479" xr:uid="{D259B5C7-0212-47FF-BFE5-BCB583ED4494}"/>
    <cellStyle name="Percent 2 5 3" xfId="4480" xr:uid="{34005B9D-3020-4C0B-9CAC-7A175168D213}"/>
    <cellStyle name="Percent 2 5 4" xfId="4481" xr:uid="{D801C86C-78F3-44FB-B0A6-99279EE5C071}"/>
    <cellStyle name="Percent 2 5 5" xfId="4482" xr:uid="{DED82DBE-B7E5-4C6F-A99E-7239DBA2C467}"/>
    <cellStyle name="Percent 2 5 6" xfId="4483" xr:uid="{DFCCD865-60C1-43D0-A52B-04DF5934D523}"/>
    <cellStyle name="Percent 2 5 7" xfId="4484" xr:uid="{4F645498-733A-4ACE-8EB1-230DFD9C9C28}"/>
    <cellStyle name="Percent 2 5 8" xfId="4485" xr:uid="{7BC0A548-AB5A-4276-BB0A-6A6BD9BCEA3D}"/>
    <cellStyle name="Percent 2 5 9" xfId="4486" xr:uid="{5D5482FB-BBB2-4416-B318-D1D397636F2D}"/>
    <cellStyle name="Percent 2 6" xfId="4487" xr:uid="{C5107EC0-3853-461B-BE07-64DF8F37ABF3}"/>
    <cellStyle name="Percent 2 6 10" xfId="4488" xr:uid="{DEAFB7AE-3960-496A-ABD3-17DA8A362796}"/>
    <cellStyle name="Percent 2 6 11" xfId="4489" xr:uid="{7B1C609E-57F9-4EAB-9FBF-FF33B90627FF}"/>
    <cellStyle name="Percent 2 6 12" xfId="4490" xr:uid="{5A123BA3-A3C2-4D10-923A-2296DA6978BE}"/>
    <cellStyle name="Percent 2 6 13" xfId="4491" xr:uid="{F49C849A-0245-4C1B-B002-2176C3371485}"/>
    <cellStyle name="Percent 2 6 14" xfId="4492" xr:uid="{58CDFE17-95A2-420D-A6D2-1EA0AAC70047}"/>
    <cellStyle name="Percent 2 6 15" xfId="4493" xr:uid="{5DA02E17-4688-4364-A822-437DD80C53A5}"/>
    <cellStyle name="Percent 2 6 2" xfId="4494" xr:uid="{09449897-C7A6-46FC-95D4-436EDA57BFDB}"/>
    <cellStyle name="Percent 2 6 3" xfId="4495" xr:uid="{CF77D731-AE80-432D-8134-273DA5B0397F}"/>
    <cellStyle name="Percent 2 6 4" xfId="4496" xr:uid="{73FAE5E6-E551-4729-A1E3-6BD355719B86}"/>
    <cellStyle name="Percent 2 6 5" xfId="4497" xr:uid="{586CD589-0C46-43F8-BC15-35BCD2233A43}"/>
    <cellStyle name="Percent 2 6 6" xfId="4498" xr:uid="{169C11E0-C715-43B6-BB86-57491C461137}"/>
    <cellStyle name="Percent 2 6 7" xfId="4499" xr:uid="{AE85AF32-F809-4A3D-9A1C-7630BBA4DFAB}"/>
    <cellStyle name="Percent 2 6 8" xfId="4500" xr:uid="{B17CF9C9-5EB7-4A18-BFE9-0CDF9A0B242A}"/>
    <cellStyle name="Percent 2 6 9" xfId="4501" xr:uid="{F74D64F2-88DC-47BF-B24D-742EB3477C7E}"/>
    <cellStyle name="Percent 2 7" xfId="4502" xr:uid="{7C01B15A-FCB0-4480-98C0-4AC0FE311D1B}"/>
    <cellStyle name="Percent 2 7 2" xfId="4503" xr:uid="{F4D333A1-7D2A-4BEB-872E-4CB942010634}"/>
    <cellStyle name="Percent 2 7 3" xfId="4504" xr:uid="{215064B3-5F59-49B3-949C-EE6524D0BD31}"/>
    <cellStyle name="Percent 2 7 4" xfId="4505" xr:uid="{D7C27B9A-7C50-4524-9686-DF007B6CD226}"/>
    <cellStyle name="Percent 2 7 5" xfId="4506" xr:uid="{E18E42B2-092A-448D-A3D2-B9B5BF6BFC45}"/>
    <cellStyle name="Percent 2 7 6" xfId="4507" xr:uid="{68328AB6-F147-451F-B612-B293F3E24532}"/>
    <cellStyle name="Percent 2 7 7" xfId="4508" xr:uid="{B5CB5C65-8899-42BF-BE94-CC05378DA929}"/>
    <cellStyle name="Percent 2 7 8" xfId="4509" xr:uid="{9D4293E9-63F1-430A-B5D6-A067C5BF07D0}"/>
    <cellStyle name="Percent 2 8" xfId="4510" xr:uid="{4522A890-0B95-4A07-B04D-496FD5158BA5}"/>
    <cellStyle name="Percent 2 8 2" xfId="4511" xr:uid="{1C351FDB-F3B1-4D04-8402-B3DE9A79CA0F}"/>
    <cellStyle name="Percent 2 8 3" xfId="4512" xr:uid="{71462704-FED5-4304-83B9-D0737617268C}"/>
    <cellStyle name="Percent 2 8 4" xfId="4513" xr:uid="{B71FF6C7-9819-44AD-9D07-6CFB2F681643}"/>
    <cellStyle name="Percent 2 8 5" xfId="4514" xr:uid="{D418AD79-304C-435C-89CC-2B8A78548072}"/>
    <cellStyle name="Percent 2 8 6" xfId="4515" xr:uid="{EC5B5711-7A3C-4826-9666-916FCBD6637F}"/>
    <cellStyle name="Percent 2 8 7" xfId="4516" xr:uid="{6EC851E2-BC62-482A-A373-42162DB7C055}"/>
    <cellStyle name="Percent 2 8 8" xfId="4517" xr:uid="{FEDB06C8-B9E1-47FA-B1F1-D13CC0D55AE9}"/>
    <cellStyle name="Percent 2 9" xfId="4518" xr:uid="{72DB4A35-AD3E-4BA4-9DB5-AA16D4CE97CC}"/>
    <cellStyle name="Percent 2 9 2" xfId="4519" xr:uid="{8DF69FD6-C7B4-45D2-BE15-9A6AB76335B6}"/>
    <cellStyle name="Percent 2 9 3" xfId="4520" xr:uid="{8F28F759-296C-458B-B29D-C9BDD9D31A98}"/>
    <cellStyle name="Percent 2 9 4" xfId="4521" xr:uid="{646AE6D9-0348-4327-A44B-03187B44E83C}"/>
    <cellStyle name="Percent 2 9 5" xfId="4522" xr:uid="{5B3EBB06-B362-4FE6-8A08-EE95C33DF298}"/>
    <cellStyle name="Percent 2 9 6" xfId="4523" xr:uid="{3CB3F410-DD0D-4F3A-8E24-7DBF3440D780}"/>
    <cellStyle name="Percent 2 9 7" xfId="4524" xr:uid="{32F55540-1DB1-423F-AB23-D4758C373C94}"/>
    <cellStyle name="Percent 2 9 8" xfId="4525" xr:uid="{43E9ABC8-7033-4C09-9FF1-5D5B97AC839E}"/>
    <cellStyle name="Percent 20" xfId="4526" xr:uid="{503778C5-6576-405B-BCB1-65A39DDB4040}"/>
    <cellStyle name="Percent 20 2" xfId="4527" xr:uid="{3DA20C70-F01C-4287-91EF-5EFB1A9F764E}"/>
    <cellStyle name="Percent 20 3" xfId="4528" xr:uid="{4B032C75-49B7-4231-82DF-2D0FC9F27A62}"/>
    <cellStyle name="Percent 20 4" xfId="4529" xr:uid="{6BF30BD3-ACE8-468D-A726-AFF0C9A9757C}"/>
    <cellStyle name="Percent 20 5" xfId="4530" xr:uid="{F15FA3B1-A1AF-4C55-974B-D3FA263FBADC}"/>
    <cellStyle name="Percent 20 6" xfId="4531" xr:uid="{F55284F9-EDFF-43C6-8911-4EE1FB647840}"/>
    <cellStyle name="Percent 20 7" xfId="4532" xr:uid="{9CE9EEF2-D9EF-496F-BCF8-A2F7A7E1B735}"/>
    <cellStyle name="Percent 20 7 2" xfId="4533" xr:uid="{BA0BC3C7-EFE2-4E9F-8012-E8C78B815478}"/>
    <cellStyle name="Percent 20 7 3" xfId="4534" xr:uid="{96061B54-A62B-4CC6-B448-93426C1DCC84}"/>
    <cellStyle name="Percent 21" xfId="4535" xr:uid="{754AE7B1-0EFB-40CB-89CE-17601BFC7842}"/>
    <cellStyle name="Percent 21 2" xfId="4536" xr:uid="{1E739720-5B88-4B6C-96A4-7A02C64A2CF3}"/>
    <cellStyle name="Percent 21 3" xfId="4537" xr:uid="{0EC6F051-258E-40C5-81F9-CA3753E40108}"/>
    <cellStyle name="Percent 21 4" xfId="4538" xr:uid="{42B34F22-35E4-4423-937C-FC76AAE9D9BB}"/>
    <cellStyle name="Percent 21 5" xfId="4539" xr:uid="{4F51242D-89F6-4771-A668-587FF863B5FD}"/>
    <cellStyle name="Percent 21 6" xfId="4540" xr:uid="{C1F681B5-3B06-4DCF-8386-9086AA05C7CE}"/>
    <cellStyle name="Percent 21 7" xfId="4541" xr:uid="{D88F742B-2C07-4E11-94F0-2720E54083B8}"/>
    <cellStyle name="Percent 21 7 2" xfId="4542" xr:uid="{8C3CEF1A-2801-4CF4-9C71-822254C6D5F7}"/>
    <cellStyle name="Percent 21 7 3" xfId="4543" xr:uid="{A87AD702-DE29-4EA3-B7C0-B9E961F0CDC1}"/>
    <cellStyle name="Percent 22" xfId="4544" xr:uid="{F6AA8050-AF43-4988-BFDC-7A0410B22890}"/>
    <cellStyle name="Percent 22 2" xfId="4545" xr:uid="{90CD2B4C-DB0E-4846-825A-878884E87D15}"/>
    <cellStyle name="Percent 22 3" xfId="4546" xr:uid="{E7F24B4F-85EF-4695-9DED-BDA01877EC60}"/>
    <cellStyle name="Percent 22 4" xfId="4547" xr:uid="{888A6E34-C045-42C5-BA26-F37CC3AC5FFE}"/>
    <cellStyle name="Percent 22 5" xfId="4548" xr:uid="{ECE94D6B-8A5B-4589-B426-80835A972041}"/>
    <cellStyle name="Percent 22 6" xfId="4549" xr:uid="{E3D6447E-8959-46B7-9568-999A2E1DF406}"/>
    <cellStyle name="Percent 22 7" xfId="4550" xr:uid="{A7819C2A-7EAB-414F-A5A8-C56A32AC3429}"/>
    <cellStyle name="Percent 22 7 2" xfId="4551" xr:uid="{57C64268-1DB3-45D6-94EA-5F5220F08635}"/>
    <cellStyle name="Percent 22 7 3" xfId="4552" xr:uid="{F18E50D3-BD33-4897-827F-025588FDB81F}"/>
    <cellStyle name="Percent 23" xfId="4553" xr:uid="{8B3369D3-A123-4AB0-9FC7-ADE82766A6D5}"/>
    <cellStyle name="Percent 23 2" xfId="4554" xr:uid="{4F47522D-68BA-431B-8088-5776BC1D54A1}"/>
    <cellStyle name="Percent 23 3" xfId="4555" xr:uid="{446DFD65-A7E7-4B78-9E36-E38EA63BCA31}"/>
    <cellStyle name="Percent 23 4" xfId="4556" xr:uid="{9A06E977-1B48-4F49-86A8-338E90A531B5}"/>
    <cellStyle name="Percent 23 5" xfId="4557" xr:uid="{3A929546-4C39-4EA9-9683-460268CAC290}"/>
    <cellStyle name="Percent 23 6" xfId="4558" xr:uid="{79F9F228-CC1F-4621-B521-7F443D1C35A2}"/>
    <cellStyle name="Percent 23 7" xfId="4559" xr:uid="{E4DD5825-A22B-45F5-9304-31EFC4D0BD45}"/>
    <cellStyle name="Percent 23 7 2" xfId="4560" xr:uid="{A3E7C7B7-873E-40C8-901B-4774AFBE3A4C}"/>
    <cellStyle name="Percent 23 7 3" xfId="4561" xr:uid="{8754329A-2C4D-407B-A810-9D542D9458E0}"/>
    <cellStyle name="Percent 24" xfId="4562" xr:uid="{C7ABDC3E-A12D-4DB5-BFBC-50BC538A2E39}"/>
    <cellStyle name="Percent 24 2" xfId="4563" xr:uid="{EC69A419-F743-4037-8CC7-7D70B45ADEE8}"/>
    <cellStyle name="Percent 24 3" xfId="4564" xr:uid="{232E39FC-86B3-4CD4-9DC2-C032B7F6E87C}"/>
    <cellStyle name="Percent 24 4" xfId="4565" xr:uid="{CD7EA062-09B6-439C-BCCA-AD8DDF86185D}"/>
    <cellStyle name="Percent 24 5" xfId="4566" xr:uid="{0E25A4AE-E961-4246-9D9B-2D32A8B13910}"/>
    <cellStyle name="Percent 24 6" xfId="4567" xr:uid="{B3EB1F27-11AD-4291-B84F-9720AE786003}"/>
    <cellStyle name="Percent 24 7" xfId="4568" xr:uid="{1A31C7AD-EE50-4E46-BE2E-3FDD68DF301A}"/>
    <cellStyle name="Percent 24 7 2" xfId="4569" xr:uid="{7A696745-5B01-47D2-8AC2-7B4D37FE8F5C}"/>
    <cellStyle name="Percent 24 7 3" xfId="4570" xr:uid="{995CB0E7-B8C2-4CC7-89F3-AA1C7ACDAEA9}"/>
    <cellStyle name="Percent 24 8" xfId="4571" xr:uid="{C15F2E0A-6405-42EF-9FA0-9E6D54F8FE6E}"/>
    <cellStyle name="Percent 25" xfId="4572" xr:uid="{7EFAFF0E-AD1E-4036-8910-B94FB2A7112D}"/>
    <cellStyle name="Percent 25 2" xfId="4573" xr:uid="{95BC99C2-AA84-4341-8572-E12F8E7C205B}"/>
    <cellStyle name="Percent 25 3" xfId="4574" xr:uid="{E9E3B00D-3B3A-4F28-94B4-F9F50F4F4577}"/>
    <cellStyle name="Percent 25 4" xfId="4575" xr:uid="{2CFAE9C5-2127-4804-A3A1-47658A95D3A9}"/>
    <cellStyle name="Percent 25 5" xfId="4576" xr:uid="{1956BEE2-4E6F-4A3C-AF75-BD318B333AD5}"/>
    <cellStyle name="Percent 25 6" xfId="4577" xr:uid="{5559628C-4A0A-4821-930F-7D43FA2488AD}"/>
    <cellStyle name="Percent 25 7" xfId="4578" xr:uid="{EB3CD04E-E059-4AAB-98A1-9D1FBCE1123B}"/>
    <cellStyle name="Percent 25 7 2" xfId="4579" xr:uid="{7D9783BE-D8A5-4F1C-8963-5A17BBD054E7}"/>
    <cellStyle name="Percent 25 7 3" xfId="4580" xr:uid="{8319AF23-58AD-4E85-A703-63927F39D484}"/>
    <cellStyle name="Percent 26" xfId="4581" xr:uid="{D2F898F0-ED3A-47BC-BD84-152F1B32FA3F}"/>
    <cellStyle name="Percent 26 2" xfId="4582" xr:uid="{56468128-1BA1-4DDA-BD7D-5DCAC2A6932A}"/>
    <cellStyle name="Percent 26 3" xfId="4583" xr:uid="{6CAFC5CE-5044-48CA-B108-1DA878920C81}"/>
    <cellStyle name="Percent 26 4" xfId="4584" xr:uid="{0491A7A4-9347-4D35-884A-DBD2DF7E8508}"/>
    <cellStyle name="Percent 26 5" xfId="4585" xr:uid="{A989E779-1A70-40A1-982C-C5628102DE9D}"/>
    <cellStyle name="Percent 26 6" xfId="4586" xr:uid="{C2D44256-91B6-4FA0-B263-E69046681247}"/>
    <cellStyle name="Percent 26 7" xfId="4587" xr:uid="{5F35E583-A532-40E6-B5F9-6B0F95EBEC29}"/>
    <cellStyle name="Percent 26 7 2" xfId="4588" xr:uid="{CFC78747-FE01-4EC9-A7AA-662FABB372D1}"/>
    <cellStyle name="Percent 26 7 3" xfId="4589" xr:uid="{9EEF05B4-44C7-4376-9FA1-F7059989526E}"/>
    <cellStyle name="Percent 27" xfId="4590" xr:uid="{EABA8C23-645E-498A-8C2C-EB9D3AE8DB8B}"/>
    <cellStyle name="Percent 28" xfId="4591" xr:uid="{9AE8C6B5-4B5D-4659-8016-3A3DF0B0BD9D}"/>
    <cellStyle name="Percent 28 2" xfId="4592" xr:uid="{04E87512-7C94-466E-9043-C617C5C20B30}"/>
    <cellStyle name="Percent 3" xfId="17" xr:uid="{EE8CF7AB-5B49-49A7-A748-E459877E2C3A}"/>
    <cellStyle name="Percent 3 10" xfId="4593" xr:uid="{F31CAD86-352F-4AB7-9DA8-F3B8DBAAC811}"/>
    <cellStyle name="Percent 3 10 10" xfId="4594" xr:uid="{556B01A6-E993-412E-861C-38779CADD767}"/>
    <cellStyle name="Percent 3 10 11" xfId="4595" xr:uid="{9ADB3C73-137B-427D-BA51-035B7528DDB6}"/>
    <cellStyle name="Percent 3 10 12" xfId="4596" xr:uid="{E0451881-AE6A-42EE-9589-1C2C5D51AE80}"/>
    <cellStyle name="Percent 3 10 13" xfId="4597" xr:uid="{B912B70B-00E6-4FC9-BFC7-92E456E4675C}"/>
    <cellStyle name="Percent 3 10 14" xfId="4598" xr:uid="{E6C94077-C452-4DDA-9979-8612DC48A246}"/>
    <cellStyle name="Percent 3 10 15" xfId="4599" xr:uid="{898888B4-2560-40EF-85CA-6E5FAFA863D4}"/>
    <cellStyle name="Percent 3 10 2" xfId="4600" xr:uid="{B87F8E96-0DD5-471C-A218-32F100BE966D}"/>
    <cellStyle name="Percent 3 10 3" xfId="4601" xr:uid="{4E7C2139-0A61-4F9F-99A9-12339A3E1C58}"/>
    <cellStyle name="Percent 3 10 4" xfId="4602" xr:uid="{12B314AB-9D01-4F20-B50A-EBB323C16388}"/>
    <cellStyle name="Percent 3 10 5" xfId="4603" xr:uid="{8E11D316-F75E-4D3E-8B5C-BC39252B33EA}"/>
    <cellStyle name="Percent 3 10 6" xfId="4604" xr:uid="{E6CBA537-F738-46FA-B58D-1E9B5F2756BB}"/>
    <cellStyle name="Percent 3 10 7" xfId="4605" xr:uid="{E637BFAC-7CE6-4E2A-82D5-E8C1A8B7CEFB}"/>
    <cellStyle name="Percent 3 10 8" xfId="4606" xr:uid="{40CBCC3D-4ACD-4E1E-920C-2948E8135011}"/>
    <cellStyle name="Percent 3 10 9" xfId="4607" xr:uid="{A40A8DB9-CD52-4BE4-A3EF-8234E1C61878}"/>
    <cellStyle name="Percent 3 11" xfId="4608" xr:uid="{15C49B8F-B6F4-4E8C-83A4-869565FED835}"/>
    <cellStyle name="Percent 3 12" xfId="4609" xr:uid="{6870C723-D563-420F-91FF-67E6F9BCA7A2}"/>
    <cellStyle name="Percent 3 13" xfId="4610" xr:uid="{629B6F00-9E70-47D4-BE8D-B2A18EE8C242}"/>
    <cellStyle name="Percent 3 14" xfId="4611" xr:uid="{E1FECF70-1C8B-493F-A724-99BBD6EF4F98}"/>
    <cellStyle name="Percent 3 15" xfId="4612" xr:uid="{239789E5-5AE9-4585-9A1E-85624E1320AD}"/>
    <cellStyle name="Percent 3 16" xfId="4613" xr:uid="{210B7A1D-95DB-4F1F-A8CA-C15320FB46D5}"/>
    <cellStyle name="Percent 3 17" xfId="4614" xr:uid="{28678420-C704-41FD-842A-16AC79989076}"/>
    <cellStyle name="Percent 3 18" xfId="4615" xr:uid="{C597463D-1442-40E2-BE08-A72F53D4D1E6}"/>
    <cellStyle name="Percent 3 19" xfId="4616" xr:uid="{3E0772C7-AD16-4FFE-A740-1EB8C0E28772}"/>
    <cellStyle name="Percent 3 2" xfId="4617" xr:uid="{C6413F2B-81A1-412A-8DA1-7E2BAFF89FBD}"/>
    <cellStyle name="Percent 3 2 10" xfId="4618" xr:uid="{3E5185B8-F7D0-49D0-B504-35954845A276}"/>
    <cellStyle name="Percent 3 2 11" xfId="4619" xr:uid="{600D7E69-5D74-4811-B393-01D47B3BE8A1}"/>
    <cellStyle name="Percent 3 2 12" xfId="4620" xr:uid="{D6A57CE5-2F04-4474-9160-A8E399239374}"/>
    <cellStyle name="Percent 3 2 13" xfId="4621" xr:uid="{61613D18-B7AE-4B8E-8AC4-D9A9801952CD}"/>
    <cellStyle name="Percent 3 2 14" xfId="4622" xr:uid="{E3C45701-9477-4545-8BAF-1A69BAF0A14F}"/>
    <cellStyle name="Percent 3 2 15" xfId="4623" xr:uid="{C9B3DB67-6CE5-4AE0-B862-B4619AD7779B}"/>
    <cellStyle name="Percent 3 2 16" xfId="4624" xr:uid="{7D08E752-FA17-41BD-B826-B354701B9941}"/>
    <cellStyle name="Percent 3 2 17" xfId="4625" xr:uid="{49C77B4B-27D4-441B-9B53-BC64896F312A}"/>
    <cellStyle name="Percent 3 2 2" xfId="4626" xr:uid="{7D108624-CD0F-45D1-BF89-AFDAB9F5E250}"/>
    <cellStyle name="Percent 3 2 2 2" xfId="4627" xr:uid="{B41DCE7E-1D4F-4794-9351-9CE302F7B7DC}"/>
    <cellStyle name="Percent 3 2 2 2 2" xfId="4628" xr:uid="{ED5B6893-7FD1-4008-A79D-2FFFCE50F09F}"/>
    <cellStyle name="Percent 3 2 2 2 3" xfId="4629" xr:uid="{DE006C6C-B7BB-4B59-84AC-8E646BF5834F}"/>
    <cellStyle name="Percent 3 2 2 3" xfId="4630" xr:uid="{E2FECC45-7566-4DE7-AE64-DD1D64F93109}"/>
    <cellStyle name="Percent 3 2 3" xfId="4631" xr:uid="{3E4524B7-CA00-40BD-837C-3F0307ABC387}"/>
    <cellStyle name="Percent 3 2 3 2" xfId="4632" xr:uid="{1E998230-FAD2-4832-8BB3-892255D4FF7E}"/>
    <cellStyle name="Percent 3 2 3 3" xfId="4633" xr:uid="{407DE02F-5951-4C70-93B8-340585DD69FE}"/>
    <cellStyle name="Percent 3 2 4" xfId="4634" xr:uid="{6CB86B34-EF3C-44F2-B4D9-300F721159E0}"/>
    <cellStyle name="Percent 3 2 5" xfId="4635" xr:uid="{C95B65BE-BFC8-4BBD-B406-F5630A8C9100}"/>
    <cellStyle name="Percent 3 2 6" xfId="4636" xr:uid="{C384BD9E-0128-4675-80F3-CB620D687204}"/>
    <cellStyle name="Percent 3 2 7" xfId="4637" xr:uid="{48C3C54C-A4AC-4AA6-B0BA-2C35693066A8}"/>
    <cellStyle name="Percent 3 2 8" xfId="4638" xr:uid="{BDE6E92B-B3A0-4690-A86C-0CD7FDA3E04F}"/>
    <cellStyle name="Percent 3 2 9" xfId="4639" xr:uid="{9B046626-48E7-4D65-945F-E7C26686E11A}"/>
    <cellStyle name="Percent 3 20" xfId="4640" xr:uid="{D3E642D0-8A33-4E71-AE89-B30E2B4124D7}"/>
    <cellStyle name="Percent 3 21" xfId="4641" xr:uid="{35136B0C-8348-4094-9CFE-BD2084F95966}"/>
    <cellStyle name="Percent 3 22" xfId="4642" xr:uid="{20B97FF9-9A54-4B6B-8961-F0DD1C5DEC12}"/>
    <cellStyle name="Percent 3 23" xfId="4643" xr:uid="{E1F30612-1350-49B3-A8C1-7646048D6280}"/>
    <cellStyle name="Percent 3 24" xfId="4644" xr:uid="{55792D39-7062-4958-9E79-514915F9F390}"/>
    <cellStyle name="Percent 3 25" xfId="4645" xr:uid="{A724E639-4408-4647-8F01-877656745AE2}"/>
    <cellStyle name="Percent 3 26" xfId="4646" xr:uid="{F8F2404B-42A9-4D71-AADD-529872297350}"/>
    <cellStyle name="Percent 3 27" xfId="4647" xr:uid="{275C33E5-880B-404B-A2DE-DFB0852E1439}"/>
    <cellStyle name="Percent 3 28" xfId="4648" xr:uid="{9745AF90-CF93-4236-822C-5D19A3978A5C}"/>
    <cellStyle name="Percent 3 29" xfId="4649" xr:uid="{9891073E-7A6C-4D7E-ADEA-3F71C0780D3F}"/>
    <cellStyle name="Percent 3 3" xfId="4650" xr:uid="{BB3C7B0E-09A1-41D2-9CFD-5DB8FEF26D6F}"/>
    <cellStyle name="Percent 3 3 10" xfId="4651" xr:uid="{B2400144-F0C0-4CD5-87AD-616A0D700300}"/>
    <cellStyle name="Percent 3 3 11" xfId="4652" xr:uid="{41A274FF-F4FE-4214-B9F5-F94B8E932D3D}"/>
    <cellStyle name="Percent 3 3 12" xfId="4653" xr:uid="{63F2FF33-FDB1-4435-B1F8-F4BF6DD97D45}"/>
    <cellStyle name="Percent 3 3 13" xfId="4654" xr:uid="{EDCE050C-4F02-450F-964F-0C581922D640}"/>
    <cellStyle name="Percent 3 3 14" xfId="4655" xr:uid="{591057FB-4E34-4FA8-80C4-EC06B1DBBEE2}"/>
    <cellStyle name="Percent 3 3 15" xfId="4656" xr:uid="{89CBC77A-7946-4052-8CDC-65315C87EC6B}"/>
    <cellStyle name="Percent 3 3 2" xfId="4657" xr:uid="{9066596E-D095-4554-A58B-FCF258034754}"/>
    <cellStyle name="Percent 3 3 3" xfId="4658" xr:uid="{AB048208-7283-4161-A81D-22C0460B647D}"/>
    <cellStyle name="Percent 3 3 3 2" xfId="4659" xr:uid="{35CAD0D8-5236-4730-ACA0-86F13A17DF43}"/>
    <cellStyle name="Percent 3 3 3 3" xfId="4660" xr:uid="{8E030FD2-68A0-485C-9CA2-410099F2F30E}"/>
    <cellStyle name="Percent 3 3 3 3 2" xfId="4661" xr:uid="{878DDD6B-CCE4-4C07-B5FB-8B72E41DADCA}"/>
    <cellStyle name="Percent 3 3 3 3 3" xfId="4662" xr:uid="{5A4C807B-431A-499D-9F3F-8BFD9715EB0A}"/>
    <cellStyle name="Percent 3 3 3 3 4" xfId="4663" xr:uid="{82EE2403-1738-4615-95A0-E07D835EDD23}"/>
    <cellStyle name="Percent 3 3 3 3 4 2" xfId="4664" xr:uid="{CE2ADEE3-A95A-412E-9E52-FDAEC464571B}"/>
    <cellStyle name="Percent 3 3 4" xfId="4665" xr:uid="{4725106F-5507-4E84-930E-19807490773D}"/>
    <cellStyle name="Percent 3 3 4 2" xfId="4666" xr:uid="{2659B926-47A8-4F21-957B-9DF2F60EFCC9}"/>
    <cellStyle name="Percent 3 3 5" xfId="4667" xr:uid="{E07124A7-FD4B-4158-85D3-AD7441E29734}"/>
    <cellStyle name="Percent 3 3 6" xfId="4668" xr:uid="{345F6F61-08C0-42D9-AF7F-3852CCDB5DAE}"/>
    <cellStyle name="Percent 3 3 6 2" xfId="4669" xr:uid="{633CBE19-D2C2-4BBA-8A36-49160033CBD2}"/>
    <cellStyle name="Percent 3 3 7" xfId="4670" xr:uid="{95FFF097-3C1F-4F2B-995F-AB65987CAEAE}"/>
    <cellStyle name="Percent 3 3 8" xfId="4671" xr:uid="{0B77F088-6A4A-40D9-8E13-F183BD1FBFB4}"/>
    <cellStyle name="Percent 3 3 9" xfId="4672" xr:uid="{0B369532-E0F4-4916-8DE0-C2A68BB723B3}"/>
    <cellStyle name="Percent 3 30" xfId="4673" xr:uid="{CD24DB86-AC09-415F-8AC0-B6A6541EEE9C}"/>
    <cellStyle name="Percent 3 4" xfId="4674" xr:uid="{28BCD066-020A-4C11-ADC5-A09252A8F846}"/>
    <cellStyle name="Percent 3 4 10" xfId="4675" xr:uid="{53B3DB36-CCA6-448C-B7AD-AF2A02068845}"/>
    <cellStyle name="Percent 3 4 11" xfId="4676" xr:uid="{A4F96BC2-80CE-472F-94DC-9E181ABBC012}"/>
    <cellStyle name="Percent 3 4 12" xfId="4677" xr:uid="{FC1A22CE-557A-43D9-B023-6A56BC244DBA}"/>
    <cellStyle name="Percent 3 4 13" xfId="4678" xr:uid="{76D07607-5545-4737-BFD0-5211A62008EC}"/>
    <cellStyle name="Percent 3 4 14" xfId="4679" xr:uid="{DFA64632-5499-48DA-A486-15AA7C073844}"/>
    <cellStyle name="Percent 3 4 15" xfId="4680" xr:uid="{10B50197-8EE0-4F32-9889-122FC43EC49B}"/>
    <cellStyle name="Percent 3 4 2" xfId="4681" xr:uid="{D83A4B9F-C71A-47C0-8EF1-E87D27325147}"/>
    <cellStyle name="Percent 3 4 3" xfId="4682" xr:uid="{9445A985-42B4-4578-B4D3-66FD6E3882DF}"/>
    <cellStyle name="Percent 3 4 4" xfId="4683" xr:uid="{0886BAAC-4063-47F8-B027-4FBC74634179}"/>
    <cellStyle name="Percent 3 4 4 2" xfId="4684" xr:uid="{72D923E1-EAE7-4F7C-80FB-68F7AAC0173F}"/>
    <cellStyle name="Percent 3 4 5" xfId="4685" xr:uid="{7D787C77-A2D4-4C06-9596-4D80C7084E5A}"/>
    <cellStyle name="Percent 3 4 6" xfId="4686" xr:uid="{45D88135-3A08-4BFE-912B-F43679AA2142}"/>
    <cellStyle name="Percent 3 4 7" xfId="4687" xr:uid="{FB0D6583-3A78-408B-8B84-BBE6E6A8917E}"/>
    <cellStyle name="Percent 3 4 8" xfId="4688" xr:uid="{19CE950C-8274-4710-9607-1EEB385DEB5C}"/>
    <cellStyle name="Percent 3 4 9" xfId="4689" xr:uid="{72040B1A-8F6D-4CC8-B72F-D44CAB71AEA7}"/>
    <cellStyle name="Percent 3 5" xfId="4690" xr:uid="{D5D236F4-D1EA-4913-90B8-1451F01062B2}"/>
    <cellStyle name="Percent 3 5 10" xfId="4691" xr:uid="{C0858598-1B24-4849-BFD2-E6AE5F833122}"/>
    <cellStyle name="Percent 3 5 11" xfId="4692" xr:uid="{D96E43E6-DF85-4D9B-AD8E-D6FD403C069C}"/>
    <cellStyle name="Percent 3 5 12" xfId="4693" xr:uid="{5F56B32E-6494-4B26-AD17-462657C11E99}"/>
    <cellStyle name="Percent 3 5 13" xfId="4694" xr:uid="{A470E626-DAD6-4942-956B-6AAD985D9DEF}"/>
    <cellStyle name="Percent 3 5 14" xfId="4695" xr:uid="{5A02F90A-49F2-4012-9B7E-EE50F87D81E0}"/>
    <cellStyle name="Percent 3 5 15" xfId="4696" xr:uid="{DF792D22-C26A-4059-831F-57F38845FDF0}"/>
    <cellStyle name="Percent 3 5 16" xfId="4697" xr:uid="{B8A62B0F-478E-4F17-AA7E-A140822D32D0}"/>
    <cellStyle name="Percent 3 5 17" xfId="4698" xr:uid="{657BA884-2FE1-417C-A557-233C0B5D0D50}"/>
    <cellStyle name="Percent 3 5 2" xfId="4699" xr:uid="{D8B179C7-37CE-4CDD-A634-B82943A3147E}"/>
    <cellStyle name="Percent 3 5 3" xfId="4700" xr:uid="{216D1A7A-14F9-4FF2-8FDE-2E6583C05666}"/>
    <cellStyle name="Percent 3 5 4" xfId="4701" xr:uid="{C4F714AC-CAC7-4351-98E6-2679BBADD9B5}"/>
    <cellStyle name="Percent 3 5 5" xfId="4702" xr:uid="{CEE074B0-42A8-4EC1-804A-01EB090AB2E3}"/>
    <cellStyle name="Percent 3 5 6" xfId="4703" xr:uid="{67E78421-2F56-4D36-BD27-14C5B2D4FF83}"/>
    <cellStyle name="Percent 3 5 7" xfId="4704" xr:uid="{5EEA9445-3E99-4D17-8864-AB3A675991F2}"/>
    <cellStyle name="Percent 3 5 8" xfId="4705" xr:uid="{C6889406-D2E2-4635-BA2D-BD78C821C1F2}"/>
    <cellStyle name="Percent 3 5 9" xfId="4706" xr:uid="{CD1B7A48-F282-4148-BC30-88DCCC760315}"/>
    <cellStyle name="Percent 3 6" xfId="4707" xr:uid="{9CB821A2-4D71-4712-BF38-4CAA8C3DD628}"/>
    <cellStyle name="Percent 3 6 10" xfId="4708" xr:uid="{FFB2631B-5DB9-4912-AFDC-CBE4466081DE}"/>
    <cellStyle name="Percent 3 6 11" xfId="4709" xr:uid="{2786FD23-6736-493A-A485-F12B378CD052}"/>
    <cellStyle name="Percent 3 6 12" xfId="4710" xr:uid="{86ECEF45-97D8-4C29-8602-ABF9F7D87E74}"/>
    <cellStyle name="Percent 3 6 13" xfId="4711" xr:uid="{A019C835-F8B5-4E5D-AC7F-371005A0EE46}"/>
    <cellStyle name="Percent 3 6 14" xfId="4712" xr:uid="{4CF2FC82-3053-4A51-BD32-69FACE2FF96C}"/>
    <cellStyle name="Percent 3 6 15" xfId="4713" xr:uid="{54E2422E-D6A3-4265-B1DA-026231C2B270}"/>
    <cellStyle name="Percent 3 6 2" xfId="4714" xr:uid="{5AD1CD33-2243-450A-BC5B-9F35799E2E39}"/>
    <cellStyle name="Percent 3 6 3" xfId="4715" xr:uid="{113EC9EF-4AD9-4B74-A571-D9069EAC4352}"/>
    <cellStyle name="Percent 3 6 4" xfId="4716" xr:uid="{E842B019-7427-480A-967C-D68A89DDAA70}"/>
    <cellStyle name="Percent 3 6 5" xfId="4717" xr:uid="{4DE40B78-706C-4BD5-A260-D83BF098D310}"/>
    <cellStyle name="Percent 3 6 6" xfId="4718" xr:uid="{B799148E-1BFD-468F-A36F-6F834D535E4A}"/>
    <cellStyle name="Percent 3 6 7" xfId="4719" xr:uid="{D9308831-09B7-4053-B8A0-7F02CFF7FA9E}"/>
    <cellStyle name="Percent 3 6 8" xfId="4720" xr:uid="{96E6E755-5305-4093-8841-BA87CEB32B0C}"/>
    <cellStyle name="Percent 3 6 9" xfId="4721" xr:uid="{D907848B-2E59-40FD-8E80-59E38C95FCCA}"/>
    <cellStyle name="Percent 3 7" xfId="4722" xr:uid="{A8D6C5CA-420F-4641-ABDF-D3F4498C520A}"/>
    <cellStyle name="Percent 3 7 10" xfId="4723" xr:uid="{84AAEB09-EF73-4E92-B7F0-9BE40BB47B03}"/>
    <cellStyle name="Percent 3 7 11" xfId="4724" xr:uid="{0888CAE5-F346-472C-8F93-2AC8552A98BE}"/>
    <cellStyle name="Percent 3 7 12" xfId="4725" xr:uid="{893DF943-6B1E-42B0-A674-67EE1D665C9F}"/>
    <cellStyle name="Percent 3 7 13" xfId="4726" xr:uid="{CB341EF0-BF8A-403F-A4C3-6FFF20D486E9}"/>
    <cellStyle name="Percent 3 7 14" xfId="4727" xr:uid="{265839C5-A7D0-4079-87B5-BD74506B4011}"/>
    <cellStyle name="Percent 3 7 15" xfId="4728" xr:uid="{35609CF4-CC72-4DAD-A78A-F878BC416108}"/>
    <cellStyle name="Percent 3 7 2" xfId="4729" xr:uid="{EC23CCF0-7960-4D89-B39B-9378A3CF1B3D}"/>
    <cellStyle name="Percent 3 7 3" xfId="4730" xr:uid="{A202A16E-F1C8-4989-8669-5C551A1434A8}"/>
    <cellStyle name="Percent 3 7 4" xfId="4731" xr:uid="{71041D3E-85CA-4AE4-91D8-EC7215CBC940}"/>
    <cellStyle name="Percent 3 7 5" xfId="4732" xr:uid="{C5DE0832-45CB-452C-B6FD-81147BCF82D6}"/>
    <cellStyle name="Percent 3 7 6" xfId="4733" xr:uid="{B3B43EE0-38AA-46D3-8C23-E54F567E8EF2}"/>
    <cellStyle name="Percent 3 7 7" xfId="4734" xr:uid="{253EEB93-8D25-4FD4-AE0D-D6B747821429}"/>
    <cellStyle name="Percent 3 7 8" xfId="4735" xr:uid="{354AF713-FBE3-46F5-8383-931BBCC539DE}"/>
    <cellStyle name="Percent 3 7 9" xfId="4736" xr:uid="{AAEB55A8-CE1A-45A1-8119-6A6439FCF589}"/>
    <cellStyle name="Percent 3 8" xfId="4737" xr:uid="{F06FF15E-DA95-4145-B54E-66CD3163074F}"/>
    <cellStyle name="Percent 3 8 10" xfId="4738" xr:uid="{EAAE3966-036B-4902-9554-9BC60E0E45DB}"/>
    <cellStyle name="Percent 3 8 11" xfId="4739" xr:uid="{34C5BEA2-431F-4CC3-B4E1-E5D24D42FD92}"/>
    <cellStyle name="Percent 3 8 12" xfId="4740" xr:uid="{E256E936-E556-458C-BAF4-654CF102A666}"/>
    <cellStyle name="Percent 3 8 13" xfId="4741" xr:uid="{D3EC3989-51F0-41D1-BE17-5B40E7A014CC}"/>
    <cellStyle name="Percent 3 8 14" xfId="4742" xr:uid="{CE192AAF-D6C7-48AA-AEB6-314D3E089E77}"/>
    <cellStyle name="Percent 3 8 15" xfId="4743" xr:uid="{EE0B0807-D6FD-4AC3-BF0C-A39E0C1365D2}"/>
    <cellStyle name="Percent 3 8 2" xfId="4744" xr:uid="{765803DD-E08E-4B8C-A8CD-2916DA9844F0}"/>
    <cellStyle name="Percent 3 8 3" xfId="4745" xr:uid="{93BEEBFA-1C3C-4D0E-BE9A-D0135C0A175C}"/>
    <cellStyle name="Percent 3 8 4" xfId="4746" xr:uid="{2F836263-47AE-4F5B-82CE-95EA171E1840}"/>
    <cellStyle name="Percent 3 8 5" xfId="4747" xr:uid="{076771A5-73E6-4EAC-B8EB-82459010AB5E}"/>
    <cellStyle name="Percent 3 8 6" xfId="4748" xr:uid="{3FC90BC6-D0D8-4971-9817-A68595A28A16}"/>
    <cellStyle name="Percent 3 8 7" xfId="4749" xr:uid="{BFC0F3CC-CBF4-4393-A0DB-3ABE7D0C9BC5}"/>
    <cellStyle name="Percent 3 8 8" xfId="4750" xr:uid="{2AB9B9B4-6F18-44D9-87FC-38CDC7062F8E}"/>
    <cellStyle name="Percent 3 8 9" xfId="4751" xr:uid="{A077D171-9E5F-4FDC-9C3B-DCCB7A89C758}"/>
    <cellStyle name="Percent 3 9" xfId="4752" xr:uid="{8E9A1176-8C7C-4166-ACA4-CB4D1BAAF0D3}"/>
    <cellStyle name="Percent 3 9 10" xfId="4753" xr:uid="{97A08DEA-CE2E-4B01-83F1-FDE03ABEFD10}"/>
    <cellStyle name="Percent 3 9 11" xfId="4754" xr:uid="{9CF0A8FC-149E-4D95-B8BC-4EEDE0B873A6}"/>
    <cellStyle name="Percent 3 9 12" xfId="4755" xr:uid="{992DB4BB-5C2C-4213-B22A-26FC8C917755}"/>
    <cellStyle name="Percent 3 9 13" xfId="4756" xr:uid="{207F839F-E14A-4EC0-AB38-CF91B4C78A36}"/>
    <cellStyle name="Percent 3 9 14" xfId="4757" xr:uid="{FD7EF394-744D-4E0A-92C7-BC86050C7B6A}"/>
    <cellStyle name="Percent 3 9 15" xfId="4758" xr:uid="{45BCC224-C3D0-4F95-A8FD-79F835BA8F15}"/>
    <cellStyle name="Percent 3 9 2" xfId="4759" xr:uid="{0875CD3C-20EE-43B0-9F58-C6FF02D3B4A0}"/>
    <cellStyle name="Percent 3 9 3" xfId="4760" xr:uid="{98550F6A-5311-4D9F-AEDE-FBD7B3F90499}"/>
    <cellStyle name="Percent 3 9 4" xfId="4761" xr:uid="{1168E858-4CFC-40A8-AA61-60FAA1E83792}"/>
    <cellStyle name="Percent 3 9 5" xfId="4762" xr:uid="{35FC696E-AF6B-4687-BF68-1331D9FDE93F}"/>
    <cellStyle name="Percent 3 9 6" xfId="4763" xr:uid="{79E557CD-2FDC-4CCE-A9BD-CE3697D5F26B}"/>
    <cellStyle name="Percent 3 9 7" xfId="4764" xr:uid="{FDDA8F22-1537-4F18-AF74-3E62E7A5FEF7}"/>
    <cellStyle name="Percent 3 9 8" xfId="4765" xr:uid="{660A033A-C100-49ED-8616-0ECD3D561968}"/>
    <cellStyle name="Percent 3 9 9" xfId="4766" xr:uid="{104557E3-EBFA-4672-825E-B537FDC31566}"/>
    <cellStyle name="Percent 31" xfId="4767" xr:uid="{DE706335-502A-4CC9-ACC9-440C70194446}"/>
    <cellStyle name="Percent 4" xfId="4768" xr:uid="{46AE9157-B4FA-486B-AF48-DEA6DCAC11B8}"/>
    <cellStyle name="Percent 4 10" xfId="4769" xr:uid="{8DA5956F-DB86-4443-A842-AA14B835470B}"/>
    <cellStyle name="Percent 4 11" xfId="4770" xr:uid="{B9293788-2487-47E0-8F47-5BC40C882023}"/>
    <cellStyle name="Percent 4 12" xfId="4771" xr:uid="{63928A25-851E-453E-B9D7-EBEFB55DF337}"/>
    <cellStyle name="Percent 4 13" xfId="4772" xr:uid="{FA3BBEBF-E4A8-4CB4-ACE0-ED7F752D0FCB}"/>
    <cellStyle name="Percent 4 14" xfId="4773" xr:uid="{0092539D-E51E-4EA8-B852-A98D595EB468}"/>
    <cellStyle name="Percent 4 15" xfId="4774" xr:uid="{A0383A36-4986-4BF8-8EF8-759BC9F031F7}"/>
    <cellStyle name="Percent 4 16" xfId="4775" xr:uid="{05516022-02EA-4AAA-8CC8-D11AD626017B}"/>
    <cellStyle name="Percent 4 16 2" xfId="4776" xr:uid="{B2F13A94-E9FE-4D1C-B9E3-4220A4F395C0}"/>
    <cellStyle name="Percent 4 17" xfId="4777" xr:uid="{2D48549B-7731-42A6-BFAB-3435EB2DAAA9}"/>
    <cellStyle name="Percent 4 18" xfId="4778" xr:uid="{0EF3C262-2B90-4D62-9C0C-2C6E41D2279F}"/>
    <cellStyle name="Percent 4 18 2" xfId="4779" xr:uid="{00AA175D-AA6B-40AD-BCF1-E995C8B21712}"/>
    <cellStyle name="Percent 4 19" xfId="4780" xr:uid="{C102A1AB-B8B0-4E35-8448-C0F0642807E3}"/>
    <cellStyle name="Percent 4 2" xfId="4781" xr:uid="{2AB0B2B3-452B-4708-BF90-F43F143894EC}"/>
    <cellStyle name="Percent 4 2 2" xfId="4782" xr:uid="{2855B066-B74A-4FD1-89B1-F64AFCBF85C5}"/>
    <cellStyle name="Percent 4 2 3" xfId="4783" xr:uid="{A83E4F5E-945E-4AF4-B433-29FBBFBBB4F6}"/>
    <cellStyle name="Percent 4 2 4" xfId="4784" xr:uid="{B60F1551-4597-4288-B84A-A9E2A6E46E3F}"/>
    <cellStyle name="Percent 4 2 4 2" xfId="4785" xr:uid="{B7C298D4-0FE6-4A64-9693-3B08D2815689}"/>
    <cellStyle name="Percent 4 2 4 3" xfId="4786" xr:uid="{C1884705-DA65-4D82-86FF-EC5AF1CC24D1}"/>
    <cellStyle name="Percent 4 2 5" xfId="4787" xr:uid="{023F69F9-AAA0-40DF-9F90-8278294AFAFC}"/>
    <cellStyle name="Percent 4 2 6" xfId="4788" xr:uid="{2E3758D2-4ABB-43F0-89E6-438E2C35338D}"/>
    <cellStyle name="Percent 4 2 6 2" xfId="4789" xr:uid="{E434B27B-54C7-4A45-B144-F560378853DF}"/>
    <cellStyle name="Percent 4 2 6 3" xfId="4790" xr:uid="{4A8101BE-1892-429C-8EE5-F9D944AC0268}"/>
    <cellStyle name="Percent 4 2 7" xfId="4791" xr:uid="{8B6E8804-6BFF-44BA-9863-FADB4B1F128A}"/>
    <cellStyle name="Percent 4 2 8" xfId="4792" xr:uid="{6772C323-C4F9-4465-9842-BB2B3768CD37}"/>
    <cellStyle name="Percent 4 2 9" xfId="4793" xr:uid="{D188290F-E72B-4199-9CA2-9EFDBAF8CEC0}"/>
    <cellStyle name="Percent 4 20" xfId="4794" xr:uid="{89CDCE4B-20BC-40D6-802A-2321697AFBBC}"/>
    <cellStyle name="Percent 4 21" xfId="4795" xr:uid="{7776CCEF-8959-48AA-B6F9-53F91433B8BF}"/>
    <cellStyle name="Percent 4 22" xfId="4796" xr:uid="{05F6811B-7880-42D8-B7C3-5936950D4367}"/>
    <cellStyle name="Percent 4 23" xfId="4797" xr:uid="{8C7C37D6-1E1C-468D-B48D-888BE40B33E9}"/>
    <cellStyle name="Percent 4 24" xfId="4798" xr:uid="{D24FE262-8BA0-4358-AC99-3659D39631F2}"/>
    <cellStyle name="Percent 4 25" xfId="4799" xr:uid="{7DBEC676-F47B-415D-9542-169659333348}"/>
    <cellStyle name="Percent 4 26" xfId="4800" xr:uid="{7EA256F5-6FD4-4DBB-88A0-570B5F4A4D2B}"/>
    <cellStyle name="Percent 4 27" xfId="4801" xr:uid="{4B055A1E-C594-4059-98D8-7A6EBD8467CA}"/>
    <cellStyle name="Percent 4 28" xfId="4802" xr:uid="{C6C588FE-938B-4291-B8B1-A39E2B0BE7A8}"/>
    <cellStyle name="Percent 4 29" xfId="4803" xr:uid="{DCE483D8-F5AA-4CA9-85DC-627E085C75DA}"/>
    <cellStyle name="Percent 4 29 2" xfId="4804" xr:uid="{AF664CB1-BFC5-4A05-8325-3F1A503AB27E}"/>
    <cellStyle name="Percent 4 29 3" xfId="4805" xr:uid="{9DCCD598-D54F-4EC7-8B05-EC11E380D85F}"/>
    <cellStyle name="Percent 4 3" xfId="4806" xr:uid="{D9554A84-6200-4C63-A86E-8760C4FD989E}"/>
    <cellStyle name="Percent 4 3 2" xfId="4807" xr:uid="{D80EB095-4907-4B9C-AE28-91A9BF2CE5BE}"/>
    <cellStyle name="Percent 4 3 3" xfId="4808" xr:uid="{C72C441A-754D-442F-9022-BE75C3491576}"/>
    <cellStyle name="Percent 4 3 4" xfId="4809" xr:uid="{EF3816DE-1F12-40BD-86B4-D6DE86EABFA2}"/>
    <cellStyle name="Percent 4 3 5" xfId="4810" xr:uid="{A8ED2732-1433-4083-A79C-BA9979A2798C}"/>
    <cellStyle name="Percent 4 3 6" xfId="4811" xr:uid="{E02D792A-934D-40E1-9FD1-AF72745F02BA}"/>
    <cellStyle name="Percent 4 3 7" xfId="4812" xr:uid="{60B523DD-EB82-4AAA-9CE8-AF01DCA178A5}"/>
    <cellStyle name="Percent 4 3 8" xfId="4813" xr:uid="{6F9DCA1C-2FA1-442F-9AE4-5797C117EE18}"/>
    <cellStyle name="Percent 4 30" xfId="4814" xr:uid="{5D8DD054-C381-4CCC-9C76-7C1A68528AEB}"/>
    <cellStyle name="Percent 4 31" xfId="4815" xr:uid="{23136A24-E9DA-4D0F-AF84-333EEDDE7229}"/>
    <cellStyle name="Percent 4 4" xfId="4816" xr:uid="{5F1A104A-FA11-4A86-BBBE-57F5CAE7FBE6}"/>
    <cellStyle name="Percent 4 4 2" xfId="4817" xr:uid="{50EEFD4A-F78D-49AF-B52E-29A306F1DDDB}"/>
    <cellStyle name="Percent 4 4 3" xfId="4818" xr:uid="{D0D7FC59-4D89-4B27-923F-016B8026F465}"/>
    <cellStyle name="Percent 4 4 4" xfId="4819" xr:uid="{56E0EF3C-576A-4F9D-9B07-5F6D976FA149}"/>
    <cellStyle name="Percent 4 4 5" xfId="4820" xr:uid="{DFA63BE4-64C4-444E-92E1-A3B097FA7E78}"/>
    <cellStyle name="Percent 4 4 6" xfId="4821" xr:uid="{B07F0731-1D7D-4601-B6BE-FDF9665A2806}"/>
    <cellStyle name="Percent 4 4 7" xfId="4822" xr:uid="{76731FB6-25C4-4953-9644-6F1D2A74389F}"/>
    <cellStyle name="Percent 4 4 8" xfId="4823" xr:uid="{374F6BE7-7C4B-4AD9-9F0B-CC0978174DAC}"/>
    <cellStyle name="Percent 4 4 9" xfId="4824" xr:uid="{F7FF58CC-7086-480F-8849-9F3E65181036}"/>
    <cellStyle name="Percent 4 5" xfId="4825" xr:uid="{97CCED09-7A4B-478C-89CE-72DD5853F510}"/>
    <cellStyle name="Percent 4 5 2" xfId="4826" xr:uid="{F371B8C5-5C76-4FB4-A1C9-AAF033296B56}"/>
    <cellStyle name="Percent 4 5 3" xfId="4827" xr:uid="{7AC4996E-2EFB-4103-9104-24CF4EE2CE67}"/>
    <cellStyle name="Percent 4 5 4" xfId="4828" xr:uid="{9DA4D695-25DD-4B3D-92B3-CCB21145C16C}"/>
    <cellStyle name="Percent 4 5 5" xfId="4829" xr:uid="{5F89CD0B-A8E8-464C-8893-985AD2ACE7B5}"/>
    <cellStyle name="Percent 4 5 6" xfId="4830" xr:uid="{CA033A2D-EBBD-4006-86B3-D56EC16702FB}"/>
    <cellStyle name="Percent 4 5 7" xfId="4831" xr:uid="{B9286E34-BF52-4F79-AD53-87490BAD0822}"/>
    <cellStyle name="Percent 4 5 8" xfId="4832" xr:uid="{994A9403-9C06-4260-8379-7B6671F96DD6}"/>
    <cellStyle name="Percent 4 5 9" xfId="4833" xr:uid="{96F479E9-8E94-49AA-9240-0360676E835B}"/>
    <cellStyle name="Percent 4 6" xfId="4834" xr:uid="{1D3428C2-7444-46F9-84FC-FA29AC442A36}"/>
    <cellStyle name="Percent 4 6 2" xfId="4835" xr:uid="{97B12BC2-79F9-4EFD-B1CE-99571BD76BC3}"/>
    <cellStyle name="Percent 4 6 3" xfId="4836" xr:uid="{183CC62E-C5F0-445D-9FE0-3341B9466D9D}"/>
    <cellStyle name="Percent 4 6 4" xfId="4837" xr:uid="{4D5816CB-0756-4007-A0CF-9581083D9E7C}"/>
    <cellStyle name="Percent 4 6 5" xfId="4838" xr:uid="{2338B9DD-E238-4E34-9739-88CF674618FC}"/>
    <cellStyle name="Percent 4 6 6" xfId="4839" xr:uid="{9262B6A4-14C0-4F7F-BB18-B3E405A6C548}"/>
    <cellStyle name="Percent 4 6 7" xfId="4840" xr:uid="{E4DDAAEB-1465-4B08-8012-07316F592DE5}"/>
    <cellStyle name="Percent 4 6 8" xfId="4841" xr:uid="{044B909A-179E-4D35-BAA1-BF30A601761B}"/>
    <cellStyle name="Percent 4 7" xfId="4842" xr:uid="{8F43F426-0A59-47D2-9146-2E7D65BFC8B8}"/>
    <cellStyle name="Percent 4 8" xfId="4843" xr:uid="{A0169274-7425-4C8B-AA26-01FBE492EA2B}"/>
    <cellStyle name="Percent 4 9" xfId="4844" xr:uid="{B57A7D52-08C2-48BD-8966-B8D951D80FAE}"/>
    <cellStyle name="Percent 5" xfId="4845" xr:uid="{B6D5BB64-507E-45D6-9FF5-9379AE2CC1E6}"/>
    <cellStyle name="Percent 5 10" xfId="4846" xr:uid="{9383D703-24C9-4F23-8FAC-5F11753F51F9}"/>
    <cellStyle name="Percent 5 11" xfId="4847" xr:uid="{5C2C3CFD-7FFD-451E-A3AA-74CE891635BD}"/>
    <cellStyle name="Percent 5 11 2" xfId="4848" xr:uid="{B7DAFDE0-B1D6-47B0-B95F-7FF08FF1F584}"/>
    <cellStyle name="Percent 5 2" xfId="4849" xr:uid="{71219B12-CC3A-4028-BDBE-A74DDEFC046A}"/>
    <cellStyle name="Percent 5 3" xfId="4850" xr:uid="{693A241E-EDE6-4A60-9710-80A6738AB2E5}"/>
    <cellStyle name="Percent 5 3 2" xfId="4851" xr:uid="{DCD79C7A-2857-44BB-8885-15E3DB510271}"/>
    <cellStyle name="Percent 5 4" xfId="4852" xr:uid="{6F8C2D0D-E8AE-4474-BDDF-2564C5308E67}"/>
    <cellStyle name="Percent 5 4 2" xfId="4853" xr:uid="{AE4F2544-4D28-47E0-ACFC-6DF94869323D}"/>
    <cellStyle name="Percent 5 5" xfId="4854" xr:uid="{C4185198-16D7-44E9-AAFC-E9767012C98B}"/>
    <cellStyle name="Percent 5 5 2" xfId="4855" xr:uid="{EBA475C2-0B90-412F-9829-1EF122D53709}"/>
    <cellStyle name="Percent 5 5 3" xfId="4856" xr:uid="{1D95189E-8AB2-41E9-A744-0164F1581077}"/>
    <cellStyle name="Percent 5 6" xfId="4857" xr:uid="{77778CE2-43D7-479C-B32D-092F219D66A1}"/>
    <cellStyle name="Percent 5 7" xfId="4858" xr:uid="{21D1A500-2E07-47D9-BD65-9CD2E4CD6BBC}"/>
    <cellStyle name="Percent 5 8" xfId="4859" xr:uid="{8FF82A16-EE0F-41E7-A465-AF3A8A2E83DF}"/>
    <cellStyle name="Percent 5 9" xfId="4860" xr:uid="{F0B81763-F71C-47A9-9DCE-4F0002615D6C}"/>
    <cellStyle name="Percent 5 9 2" xfId="4861" xr:uid="{5559DFFE-938B-4DBA-A882-B1A96CD9CCF1}"/>
    <cellStyle name="Percent 5 9 2 2" xfId="4862" xr:uid="{86A4F356-987C-466A-B111-0CB91DD89A18}"/>
    <cellStyle name="Percent 6" xfId="4863" xr:uid="{49EC302A-5F4C-48BE-9CE5-F533D3CB2EB7}"/>
    <cellStyle name="Percent 6 10" xfId="4864" xr:uid="{AFD6DDFA-7D1D-490D-A6BF-7424F24C4970}"/>
    <cellStyle name="Percent 6 2" xfId="4865" xr:uid="{60A220F4-5404-4471-A967-3FDAAE5EBBC6}"/>
    <cellStyle name="Percent 6 3" xfId="4866" xr:uid="{EBFEEF1B-248D-49CB-A495-E89F7C93E4B4}"/>
    <cellStyle name="Percent 6 3 2" xfId="4867" xr:uid="{0C0AFBB6-0020-454E-A21F-E9366A07512A}"/>
    <cellStyle name="Percent 6 3 3" xfId="4868" xr:uid="{04E55892-6E05-4A62-A227-2375D57D78DA}"/>
    <cellStyle name="Percent 6 4" xfId="4869" xr:uid="{6B6AA073-55D4-4807-9998-77A176906B35}"/>
    <cellStyle name="Percent 6 5" xfId="4870" xr:uid="{75986A1E-60EA-4A6F-B668-3C3FC0BFCCA5}"/>
    <cellStyle name="Percent 6 6" xfId="4871" xr:uid="{48AC38EA-E716-4149-B162-766D3BCB80BC}"/>
    <cellStyle name="Percent 6 7" xfId="4872" xr:uid="{02482E93-C601-428B-B3B2-1701FB9ACF3E}"/>
    <cellStyle name="Percent 6 8" xfId="4873" xr:uid="{7B1C9537-8499-4AA1-8D20-6837A13B309A}"/>
    <cellStyle name="Percent 6 9" xfId="4874" xr:uid="{FB53D09F-6D50-4F18-ADD7-83B2189F4591}"/>
    <cellStyle name="Percent 7" xfId="4875" xr:uid="{077BDF88-9B9A-45E1-A1ED-D9D548CAECD6}"/>
    <cellStyle name="Percent 7 10" xfId="4876" xr:uid="{B2A3F79F-65FC-4687-93B9-31256E106CE4}"/>
    <cellStyle name="Percent 7 2" xfId="4877" xr:uid="{9D5AAC5D-BB12-4791-B34E-E997983F692D}"/>
    <cellStyle name="Percent 7 3" xfId="4878" xr:uid="{2DF411A3-2958-45F7-A5DC-4D93F9D0F9BC}"/>
    <cellStyle name="Percent 7 4" xfId="4879" xr:uid="{1057C087-2251-4DB3-A3BE-D2F617122656}"/>
    <cellStyle name="Percent 7 5" xfId="4880" xr:uid="{B4D52814-7455-4797-AB1F-80C8E28F436F}"/>
    <cellStyle name="Percent 7 6" xfId="4881" xr:uid="{89124BCB-4858-4C9E-A5D6-93AB240953A3}"/>
    <cellStyle name="Percent 7 7" xfId="4882" xr:uid="{6A657540-9A91-4972-9762-6DDC63FBF6A4}"/>
    <cellStyle name="Percent 7 8" xfId="4883" xr:uid="{C1A6755F-BBA0-4925-9F51-E7455F56BDF5}"/>
    <cellStyle name="Percent 7 9" xfId="4884" xr:uid="{47F891C1-CCF3-49E9-B594-6A3480182A2D}"/>
    <cellStyle name="Percent 8" xfId="4885" xr:uid="{30EB1389-CFAC-48B9-B651-69E488F4104C}"/>
    <cellStyle name="Percent 8 2" xfId="4886" xr:uid="{8C4EDDF0-4CA3-4462-8312-907E26F59789}"/>
    <cellStyle name="Percent 8 3" xfId="4887" xr:uid="{4E1C4898-8311-4633-8A75-AC09CDB575BC}"/>
    <cellStyle name="Percent 8 4" xfId="4888" xr:uid="{1BCA6330-AFFB-4F2B-8D3F-029449888E44}"/>
    <cellStyle name="Percent 8 5" xfId="4889" xr:uid="{A53D6C2B-A579-40CC-90E8-27BD17CCA179}"/>
    <cellStyle name="Percent 8 6" xfId="4890" xr:uid="{C6B9F4FD-770B-43C7-AA87-DE700231FF49}"/>
    <cellStyle name="Percent 8 7" xfId="4891" xr:uid="{02FC5CBC-1927-4712-ADCB-32B11BCEC6CE}"/>
    <cellStyle name="Percent 8 8" xfId="4892" xr:uid="{343995FF-77BA-4435-805C-BE2ADEDEBA21}"/>
    <cellStyle name="Percent 9" xfId="4893" xr:uid="{49DD1AD2-A167-4A49-BCDC-1B964002A0A7}"/>
    <cellStyle name="Percent 9 10" xfId="4894" xr:uid="{E162E1E4-7747-47D4-86D8-45A3FD19E7B0}"/>
    <cellStyle name="Percent 9 11" xfId="4895" xr:uid="{B1C650EB-8480-44C5-846B-D06F7BA67F66}"/>
    <cellStyle name="Percent 9 12" xfId="4896" xr:uid="{5DB8C247-9C81-4426-A0EA-1F176CDCAC38}"/>
    <cellStyle name="Percent 9 13" xfId="4897" xr:uid="{BE6DCC27-5F41-4139-B7B3-E802CDCE62AD}"/>
    <cellStyle name="Percent 9 14" xfId="4898" xr:uid="{CB932174-543F-41E6-BF1A-58A193E8E648}"/>
    <cellStyle name="Percent 9 15" xfId="4899" xr:uid="{BAEC3541-7D50-4AF8-8C44-4EF3BDE1DF76}"/>
    <cellStyle name="Percent 9 16" xfId="4900" xr:uid="{4D08712B-49EC-4395-B570-DE14ED7077B4}"/>
    <cellStyle name="Percent 9 17" xfId="4901" xr:uid="{23C7612D-0043-4223-B73A-436ABF4BACE1}"/>
    <cellStyle name="Percent 9 18" xfId="4902" xr:uid="{27A6D36D-8103-4705-8539-A78AB3EE1097}"/>
    <cellStyle name="Percent 9 19" xfId="4903" xr:uid="{7B9D3FE1-E631-4E7D-8B91-7F302B3C134D}"/>
    <cellStyle name="Percent 9 2" xfId="4904" xr:uid="{95CDCBAE-0572-4749-B9FC-FD0E79BDC348}"/>
    <cellStyle name="Percent 9 2 2" xfId="4905" xr:uid="{31C81943-8B40-40E8-95CB-F16367D61F95}"/>
    <cellStyle name="Percent 9 2 3" xfId="4906" xr:uid="{556B8478-F539-47CB-99A2-BAB0A5971B21}"/>
    <cellStyle name="Percent 9 20" xfId="4907" xr:uid="{3DCA4FBB-A2F0-49D7-89A3-4E947822FD68}"/>
    <cellStyle name="Percent 9 21" xfId="4908" xr:uid="{CE0B2D7A-742F-43C4-BE90-6D9BB34656F3}"/>
    <cellStyle name="Percent 9 22" xfId="4909" xr:uid="{CA2E663A-E04C-43C5-9985-BC1ACEEAD403}"/>
    <cellStyle name="Percent 9 3" xfId="4910" xr:uid="{B32BF0ED-84F3-46CB-B38C-F04632BB6F99}"/>
    <cellStyle name="Percent 9 3 2" xfId="4911" xr:uid="{871A5BA7-8BF0-488D-9880-34FC079DB941}"/>
    <cellStyle name="Percent 9 3 3" xfId="4912" xr:uid="{F5490637-C87F-491F-819E-98B867CDD1B7}"/>
    <cellStyle name="Percent 9 4" xfId="4913" xr:uid="{ED6880D5-3DD1-4D9C-A37C-F9604B54C6C9}"/>
    <cellStyle name="Percent 9 4 2" xfId="4914" xr:uid="{6932E084-9C4B-4494-8682-0799FF5D5C14}"/>
    <cellStyle name="Percent 9 4 3" xfId="4915" xr:uid="{2F9A350E-F952-431D-8E5D-7EAB6E7CF170}"/>
    <cellStyle name="Percent 9 5" xfId="4916" xr:uid="{62088FCF-612E-42E0-9D60-74E8134E4CD5}"/>
    <cellStyle name="Percent 9 5 2" xfId="4917" xr:uid="{9CB6E329-24F9-4967-8CF8-08FF49B2EAD6}"/>
    <cellStyle name="Percent 9 5 3" xfId="4918" xr:uid="{E7F079F4-76A9-4F74-BBAE-1DAD343EB98D}"/>
    <cellStyle name="Percent 9 6" xfId="4919" xr:uid="{22AFFAD5-35E4-4F5F-8DE3-5BD8EC0DD7B1}"/>
    <cellStyle name="Percent 9 6 2" xfId="4920" xr:uid="{E359978A-6E4D-48D1-9215-5901669CF0D9}"/>
    <cellStyle name="Percent 9 6 3" xfId="4921" xr:uid="{4B2F85D5-0023-4389-9EF4-29EF5DD90156}"/>
    <cellStyle name="Percent 9 7" xfId="4922" xr:uid="{5B83EAA2-1EEB-41A5-8121-95582F7CC203}"/>
    <cellStyle name="Percent 9 7 2" xfId="4923" xr:uid="{2F4B1974-6FEF-4B51-AB0E-8A1CAAF18025}"/>
    <cellStyle name="Percent 9 7 3" xfId="4924" xr:uid="{6D21ADEB-BC83-4ED6-9E6A-6D3072794D35}"/>
    <cellStyle name="Percent 9 7 4" xfId="4925" xr:uid="{0879B23F-B697-4C0C-BC6A-0AD147A6FC44}"/>
    <cellStyle name="Percent 9 7 5" xfId="4926" xr:uid="{EA2B0347-A596-44F6-A317-387862AE1F92}"/>
    <cellStyle name="Percent 9 8" xfId="4927" xr:uid="{11DF0EF4-1FAF-4EAD-9753-20DBB17DE5E8}"/>
    <cellStyle name="Percent 9 8 2" xfId="4928" xr:uid="{835FBF8D-86DF-467F-92AA-8AEB6F93DEC2}"/>
    <cellStyle name="Percent 9 8 3" xfId="4929" xr:uid="{DCE14C09-919E-4FE6-8FC4-544199F17F28}"/>
    <cellStyle name="Percent 9 9" xfId="4930" xr:uid="{20554999-183C-48D4-9BBC-4A1D041FA28B}"/>
    <cellStyle name="Percentagem 2 2" xfId="4931" xr:uid="{F2FD9087-4FA5-42F4-83B1-1C410BEE476E}"/>
    <cellStyle name="Percentagem 2 3" xfId="4932" xr:uid="{3C139E87-37EB-43BA-8F04-A0F80B51AAD7}"/>
    <cellStyle name="Pilkku_Layo9704" xfId="4933" xr:uid="{C196342F-C198-4879-BBCF-095060C52789}"/>
    <cellStyle name="Pyör. luku_Layo9704" xfId="4934" xr:uid="{84774C2C-CD10-42BD-8BDB-9C97660183A2}"/>
    <cellStyle name="Pyör. valuutta_Layo9704" xfId="4935" xr:uid="{B0E7AA43-58DD-4669-BD0F-D6D471312F8C}"/>
    <cellStyle name="Schlecht" xfId="4936" xr:uid="{2694BD16-CB7B-47AB-A340-45672599B17C}"/>
    <cellStyle name="Shade" xfId="4937" xr:uid="{74A101C4-3905-4950-B946-D729FA83B4E9}"/>
    <cellStyle name="source" xfId="4938" xr:uid="{EB84C69F-9CE2-46A7-A284-903539B23E2A}"/>
    <cellStyle name="source 2" xfId="4939" xr:uid="{18A10086-229C-4524-B181-4646BF738452}"/>
    <cellStyle name="Standaard_Blad1" xfId="4940" xr:uid="{17A39DDF-5795-4B70-92BF-B6CC90C4984A}"/>
    <cellStyle name="Standard 2" xfId="4941" xr:uid="{F2117BF7-5D26-4216-BED2-75894ED1850D}"/>
    <cellStyle name="Standard 3" xfId="4942" xr:uid="{026927D5-8AF8-4458-B3FE-26D501CAB6A5}"/>
    <cellStyle name="Standard_Sce_D_Extraction" xfId="50" xr:uid="{48320E73-1959-4C1B-B173-94FF30BCB8ED}"/>
    <cellStyle name="Style 1" xfId="4943" xr:uid="{C7CC9B39-4B27-4B38-8693-EB16ABE7687E}"/>
    <cellStyle name="Style 103" xfId="4944" xr:uid="{D4F2E976-1EAE-4022-AE0E-9FDA5BEC50D3}"/>
    <cellStyle name="Style 103 2" xfId="4945" xr:uid="{BD7A91A9-F7D1-4D0E-A0CD-FA01DAFB5F83}"/>
    <cellStyle name="Style 103 3" xfId="4946" xr:uid="{0AD69978-5231-415A-A374-DF63359A4BB1}"/>
    <cellStyle name="Style 104" xfId="4947" xr:uid="{3C26A58F-FA1A-4DE0-B565-2FB332F617CD}"/>
    <cellStyle name="Style 104 2" xfId="4948" xr:uid="{4058CF0D-FD35-4FED-95A2-D68AD9D2B772}"/>
    <cellStyle name="Style 104 3" xfId="4949" xr:uid="{EFE9F3C7-3681-458A-997A-F5025469CF61}"/>
    <cellStyle name="Style 105" xfId="4950" xr:uid="{3A324700-F788-41B3-9CE2-9360DE219E9E}"/>
    <cellStyle name="Style 105 2" xfId="4951" xr:uid="{28727B84-39F0-417E-B0AE-9126E33B3837}"/>
    <cellStyle name="Style 106" xfId="4952" xr:uid="{4F5E839E-662E-4A69-A8A9-56DFE3B9C8A2}"/>
    <cellStyle name="Style 106 2" xfId="4953" xr:uid="{E8859B3B-F186-4534-B86D-24BF43F8A051}"/>
    <cellStyle name="Style 107" xfId="4954" xr:uid="{A66EE03D-E810-4932-B189-A4EC0DB45487}"/>
    <cellStyle name="Style 107 2" xfId="4955" xr:uid="{DC91B76B-02A4-41D9-A0B3-59EE287A9202}"/>
    <cellStyle name="Style 108" xfId="4956" xr:uid="{91848922-4E99-4221-8DF8-42904382E345}"/>
    <cellStyle name="Style 108 2" xfId="4957" xr:uid="{D8DC335A-F7BF-417E-AB7F-ABEA15FA935F}"/>
    <cellStyle name="Style 108 3" xfId="4958" xr:uid="{648218DB-E3CE-4F83-B63D-0EB02D8A16F3}"/>
    <cellStyle name="Style 109" xfId="4959" xr:uid="{6C242B09-F8DA-4B26-98DE-E4E2D1F8721C}"/>
    <cellStyle name="Style 109 2" xfId="4960" xr:uid="{86054013-3D5C-41D2-8787-667304DC27FE}"/>
    <cellStyle name="Style 110" xfId="4961" xr:uid="{9151DAA0-A0B6-4CA4-B2BB-8DFFA101C7DF}"/>
    <cellStyle name="Style 110 2" xfId="4962" xr:uid="{142409AD-349A-41B2-9A3C-131E2048C37B}"/>
    <cellStyle name="Style 114" xfId="4963" xr:uid="{4698895D-3A11-4B47-AAA3-027ACAB2BC8E}"/>
    <cellStyle name="Style 114 2" xfId="4964" xr:uid="{26D9582B-80CC-4406-BBB8-394E0EA9FA14}"/>
    <cellStyle name="Style 114 3" xfId="4965" xr:uid="{E89118D6-3B03-45F1-A7EC-628DEEE15F4C}"/>
    <cellStyle name="Style 115" xfId="4966" xr:uid="{51A1DBCB-7A7F-446C-8A2B-F9A1186CCF4D}"/>
    <cellStyle name="Style 115 2" xfId="4967" xr:uid="{04A9C2EE-A8B7-4909-AE27-5DB419F69734}"/>
    <cellStyle name="Style 115 3" xfId="4968" xr:uid="{53507E7B-8F69-4096-A1C8-3C420D6A7029}"/>
    <cellStyle name="Style 116" xfId="4969" xr:uid="{899F2102-3B23-41B3-BFF3-62041E61DE9A}"/>
    <cellStyle name="Style 116 2" xfId="4970" xr:uid="{FF1FDE11-E51A-4442-9F57-56152040E4EB}"/>
    <cellStyle name="Style 117" xfId="4971" xr:uid="{E4295DFF-E956-4D5F-A6B5-A7DF1615B554}"/>
    <cellStyle name="Style 117 2" xfId="4972" xr:uid="{5818E85D-3538-4557-9C49-0ED633A49DC6}"/>
    <cellStyle name="Style 118" xfId="4973" xr:uid="{74C7E4B3-A977-4774-8FFC-09FCB5337DED}"/>
    <cellStyle name="Style 118 2" xfId="4974" xr:uid="{C474490D-1A7B-493B-B488-87107794A3AE}"/>
    <cellStyle name="Style 119" xfId="4975" xr:uid="{EDDDE70C-2386-4E5C-8CA6-22B52216D513}"/>
    <cellStyle name="Style 119 2" xfId="4976" xr:uid="{D2EE1D1B-AAFC-45CC-9AC7-6C5669AFC46F}"/>
    <cellStyle name="Style 119 3" xfId="4977" xr:uid="{08DB9344-3CA6-4CCF-A5FF-E9719F61ECFF}"/>
    <cellStyle name="Style 120" xfId="4978" xr:uid="{A454A705-8066-4A81-A562-E25B98DD226B}"/>
    <cellStyle name="Style 120 2" xfId="4979" xr:uid="{02078C70-0C9D-4F55-B9AF-7FE5A2CCEB59}"/>
    <cellStyle name="Style 121" xfId="4980" xr:uid="{66D3201A-366D-48D6-A97E-FA9F03F57CF9}"/>
    <cellStyle name="Style 121 2" xfId="4981" xr:uid="{662CAA89-8228-4E0A-BE8A-5C5680058803}"/>
    <cellStyle name="Style 126" xfId="4982" xr:uid="{33B990C8-A928-42A5-897A-1C876532E170}"/>
    <cellStyle name="Style 126 2" xfId="4983" xr:uid="{FCE98AAB-DDAA-4EC2-A6DF-D1505ED99554}"/>
    <cellStyle name="Style 126 3" xfId="4984" xr:uid="{FA2C755F-7AFA-48E6-93E6-370DBF23F4CC}"/>
    <cellStyle name="Style 127" xfId="4985" xr:uid="{965F0E2A-9113-4900-A299-60EEEA2BB753}"/>
    <cellStyle name="Style 127 2" xfId="4986" xr:uid="{DC9C64D6-EBAF-4D97-9085-E91419E4C10F}"/>
    <cellStyle name="Style 128" xfId="4987" xr:uid="{F0D4B585-6EA7-4737-AD35-36BA14B047A8}"/>
    <cellStyle name="Style 128 2" xfId="4988" xr:uid="{9B10C1BA-889C-46DA-97F6-5B138A4EAFB6}"/>
    <cellStyle name="Style 129" xfId="4989" xr:uid="{3C2DFF25-A924-46F5-9187-FB94C6BF9FF5}"/>
    <cellStyle name="Style 129 2" xfId="4990" xr:uid="{BBB6CABB-486B-40D3-82E4-A94EBF984B3B}"/>
    <cellStyle name="Style 130" xfId="4991" xr:uid="{567399A1-32CF-4BA5-9730-885DE1F4E90A}"/>
    <cellStyle name="Style 130 2" xfId="4992" xr:uid="{561F698A-8D8B-424B-AED1-A57C0839F368}"/>
    <cellStyle name="Style 130 3" xfId="4993" xr:uid="{133BA133-A91F-406B-939F-35A8E8453AE8}"/>
    <cellStyle name="Style 131" xfId="4994" xr:uid="{3BA3059F-1E40-47B6-8D9C-0D3E69EC3BDC}"/>
    <cellStyle name="Style 131 2" xfId="4995" xr:uid="{43588B7A-4974-4224-9422-E0DBE9420D07}"/>
    <cellStyle name="Style 132" xfId="4996" xr:uid="{4DBA9B3F-3D13-4BFC-9A8E-7595702133FB}"/>
    <cellStyle name="Style 132 2" xfId="4997" xr:uid="{7FFF4CC7-5538-4BF5-B14D-BB3AD1256ACB}"/>
    <cellStyle name="Style 137" xfId="4998" xr:uid="{3EBBEF9A-01F8-4DA2-B3F9-C11C7F3C7D61}"/>
    <cellStyle name="Style 137 2" xfId="4999" xr:uid="{E28A5802-AB4A-4349-BDB3-9E6F0DD7AF91}"/>
    <cellStyle name="Style 137 3" xfId="5000" xr:uid="{9EB46ECE-5A01-4A7F-8707-AF350830F5E6}"/>
    <cellStyle name="Style 138" xfId="5001" xr:uid="{10B7B7F3-97D1-409D-9ADF-CC7DEC6AECF2}"/>
    <cellStyle name="Style 138 2" xfId="5002" xr:uid="{1EA756F7-47E0-4BCD-B888-8D7269DCB920}"/>
    <cellStyle name="Style 139" xfId="5003" xr:uid="{338743A8-9DD3-4EA1-9BFC-7EE34F1E0B79}"/>
    <cellStyle name="Style 139 2" xfId="5004" xr:uid="{797E5E2D-E306-4A42-923F-E8CCA020B5CA}"/>
    <cellStyle name="Style 140" xfId="5005" xr:uid="{95AF2F6B-08F4-4B9C-AE80-0714C3407916}"/>
    <cellStyle name="Style 140 2" xfId="5006" xr:uid="{8250F1BF-909D-4B3B-AADD-2CBA19C09995}"/>
    <cellStyle name="Style 141" xfId="5007" xr:uid="{F8FC672E-3F17-44A7-87C1-2707A6062179}"/>
    <cellStyle name="Style 141 2" xfId="5008" xr:uid="{6135CCF6-82E0-4AC9-B6EF-133984BE54B3}"/>
    <cellStyle name="Style 141 3" xfId="5009" xr:uid="{22183E69-CB4F-440C-8BC1-764D7E64E30B}"/>
    <cellStyle name="Style 142" xfId="5010" xr:uid="{172A5D97-21DC-4F39-B155-2F74FE4C0A1C}"/>
    <cellStyle name="Style 142 2" xfId="5011" xr:uid="{222DE10F-6FE9-4BB7-A1AC-ECCDBC6AFA8A}"/>
    <cellStyle name="Style 143" xfId="5012" xr:uid="{30A99A14-93A6-4394-929B-59E39223F2C1}"/>
    <cellStyle name="Style 143 2" xfId="5013" xr:uid="{95C4BBFC-7B54-4C23-BAF4-1BDC2E30F0A2}"/>
    <cellStyle name="Style 148" xfId="5014" xr:uid="{962F9A8C-5875-4DDA-B257-A48EC34B5EF2}"/>
    <cellStyle name="Style 148 2" xfId="5015" xr:uid="{476A45B7-EF7E-4A17-B860-21C1F385BD79}"/>
    <cellStyle name="Style 148 3" xfId="5016" xr:uid="{A7B7046F-D259-43EE-857C-C7AC656D98B4}"/>
    <cellStyle name="Style 149" xfId="5017" xr:uid="{1D53251B-852E-46B2-BFE4-B05B9E335CA7}"/>
    <cellStyle name="Style 149 2" xfId="5018" xr:uid="{EBD1AEA5-4DAC-4D2D-B4CC-58D813DB6C66}"/>
    <cellStyle name="Style 150" xfId="5019" xr:uid="{0CE7EA9B-D27A-4D23-B912-964BA1E0B6CA}"/>
    <cellStyle name="Style 150 2" xfId="5020" xr:uid="{490D229F-400B-41ED-8A28-04CB2D01503B}"/>
    <cellStyle name="Style 151" xfId="5021" xr:uid="{67DC68D1-3D13-468A-BCA9-926ABBC10831}"/>
    <cellStyle name="Style 151 2" xfId="5022" xr:uid="{683C4923-84AB-43CF-9ECE-3245914195F8}"/>
    <cellStyle name="Style 152" xfId="5023" xr:uid="{6467C80C-4D5B-4867-BCD6-3EC878A089A5}"/>
    <cellStyle name="Style 152 2" xfId="5024" xr:uid="{FB635617-A6D0-4638-8294-087561EBFF0D}"/>
    <cellStyle name="Style 152 3" xfId="5025" xr:uid="{89F26442-C89C-4D91-B463-24E48CF9DE2C}"/>
    <cellStyle name="Style 153" xfId="5026" xr:uid="{252AB6F0-FD04-4F2B-A470-2EC9CA4C0B1A}"/>
    <cellStyle name="Style 153 2" xfId="5027" xr:uid="{80780D17-0051-4638-9E1B-ACAA6EC74BF3}"/>
    <cellStyle name="Style 154" xfId="5028" xr:uid="{B649507F-487D-4043-A5C4-A30A5763FA0C}"/>
    <cellStyle name="Style 154 2" xfId="5029" xr:uid="{6997B0CF-76DE-4EF5-8541-288D0F2EB9B1}"/>
    <cellStyle name="Style 159" xfId="5030" xr:uid="{270D5A95-5AFC-47B0-8FB2-91B920B84F33}"/>
    <cellStyle name="Style 159 2" xfId="5031" xr:uid="{21B3F1BE-AA7B-4EEC-AC10-B22D668A084C}"/>
    <cellStyle name="Style 159 3" xfId="5032" xr:uid="{955C76AD-7D9A-4323-B282-09D200D7BBF4}"/>
    <cellStyle name="Style 160" xfId="5033" xr:uid="{5CF3E436-E4EB-4205-9C26-07EDFC0613B7}"/>
    <cellStyle name="Style 160 2" xfId="5034" xr:uid="{A958FD8B-BE9E-4EEE-AEF7-1584EF111BA0}"/>
    <cellStyle name="Style 161" xfId="5035" xr:uid="{C6F9AFBD-9AD4-4570-BA6B-D932C8C53558}"/>
    <cellStyle name="Style 161 2" xfId="5036" xr:uid="{34BB8D6E-CFC7-416A-B7AF-F06214F1CD89}"/>
    <cellStyle name="Style 162" xfId="5037" xr:uid="{96B0B17C-2BCA-4821-9A1F-E88FD599A244}"/>
    <cellStyle name="Style 162 2" xfId="5038" xr:uid="{A602E49F-5F2D-4066-9504-C0C393557937}"/>
    <cellStyle name="Style 163" xfId="5039" xr:uid="{31783D61-ED25-462E-BD8B-B0ED250C6C5A}"/>
    <cellStyle name="Style 163 2" xfId="5040" xr:uid="{205F85C3-7DB1-45DE-A495-11156368B0BF}"/>
    <cellStyle name="Style 163 3" xfId="5041" xr:uid="{A5269540-72BA-491B-9F40-8349F5EFD25F}"/>
    <cellStyle name="Style 164" xfId="5042" xr:uid="{F7BB78E4-D5A2-453F-8E19-20085D3092EC}"/>
    <cellStyle name="Style 164 2" xfId="5043" xr:uid="{2A9F54D5-7F6F-48F4-B604-2F6214EEA4D5}"/>
    <cellStyle name="Style 165" xfId="5044" xr:uid="{E6EFC045-4014-4ABA-AC2E-74CD8101AE4A}"/>
    <cellStyle name="Style 165 2" xfId="5045" xr:uid="{5115EA07-F1ED-4260-884F-FC8040466284}"/>
    <cellStyle name="Style 21" xfId="5046" xr:uid="{466A9C6B-F2B2-4C60-8F1B-31D847CD6A40}"/>
    <cellStyle name="Style 21 2" xfId="5047" xr:uid="{5EAC7A10-0A74-475A-8DE8-02FF627E17BA}"/>
    <cellStyle name="Style 21 2 2" xfId="5048" xr:uid="{519DA11C-1700-4AD1-89D0-51283DE038BF}"/>
    <cellStyle name="Style 21 2 3" xfId="5049" xr:uid="{4A7FF486-5D41-49EE-8AA3-1938845050A4}"/>
    <cellStyle name="Style 21 3" xfId="5050" xr:uid="{4DC21E24-F8F0-46DD-B8D2-9CA3B63C04FD}"/>
    <cellStyle name="Style 21 3 2" xfId="5051" xr:uid="{6034EB13-03E9-4E09-9C4C-FBE4DD5E1053}"/>
    <cellStyle name="Style 21 3 3" xfId="5052" xr:uid="{851B40DF-91FA-4EA9-A9AE-92EB16582A42}"/>
    <cellStyle name="Style 21 4" xfId="5053" xr:uid="{62E5612A-0BA0-476A-8BC5-42C52E455D80}"/>
    <cellStyle name="Style 21 5" xfId="5054" xr:uid="{DF18B836-F6C4-4DD2-8AF3-065552809CDB}"/>
    <cellStyle name="Style 22" xfId="5055" xr:uid="{29CE17D4-151C-498A-A46C-1876210772BB}"/>
    <cellStyle name="Style 22 2" xfId="5056" xr:uid="{98D1D326-B6EF-4A95-99F6-6AE12D6C3679}"/>
    <cellStyle name="Style 22 3" xfId="5057" xr:uid="{FA9F9A2C-8F1B-498A-94DC-62A4C83DE2C3}"/>
    <cellStyle name="Style 23" xfId="5058" xr:uid="{875617D3-1D03-45FA-9D55-6E78534CADE0}"/>
    <cellStyle name="Style 23 2" xfId="5059" xr:uid="{3303A6E8-38F5-4388-88F1-2A566589B352}"/>
    <cellStyle name="Style 23 3" xfId="5060" xr:uid="{1058EB0A-FB8E-439C-989D-33D2C1222A7E}"/>
    <cellStyle name="Style 24" xfId="5061" xr:uid="{A0FE1C24-5828-4649-A99A-1E7855834F4C}"/>
    <cellStyle name="Style 24 2" xfId="5062" xr:uid="{08FD3687-6B36-4DA2-9A85-D0B92E1D3CEE}"/>
    <cellStyle name="Style 24 3" xfId="5063" xr:uid="{6AF06A06-18AA-47CB-AAD0-7E1C41796F10}"/>
    <cellStyle name="Style 25" xfId="5064" xr:uid="{315ACBA5-1AED-4CAC-AE3D-4F3CDA9F4216}"/>
    <cellStyle name="Style 25 2" xfId="5065" xr:uid="{D94B612A-CEF0-4625-9907-6A4E3FB90219}"/>
    <cellStyle name="Style 25 2 2" xfId="5066" xr:uid="{918444E3-23D2-4C66-B077-7760679BE753}"/>
    <cellStyle name="Style 25 3" xfId="5067" xr:uid="{E2599DB2-A88B-4AC6-A0E4-2F3404E6866F}"/>
    <cellStyle name="Style 25 3 2" xfId="5068" xr:uid="{235D2748-648D-43BD-826B-A6F114B0193B}"/>
    <cellStyle name="Style 25 3 3" xfId="5069" xr:uid="{0FC2DE45-ECF6-44C3-B94B-CCA3B0304AB1}"/>
    <cellStyle name="Style 25 4" xfId="5070" xr:uid="{1DF25C76-1C7A-4881-BC04-3C82E4D8AF1D}"/>
    <cellStyle name="Style 26" xfId="5071" xr:uid="{7F3D70EF-0C23-4451-8DDB-E967FFD9CD70}"/>
    <cellStyle name="Style 26 2" xfId="5072" xr:uid="{E2E55539-3588-4755-A3EE-FB41430A7D4F}"/>
    <cellStyle name="Style 26 3" xfId="5073" xr:uid="{D45BC75D-FA91-443F-B1CC-AE9492B647FA}"/>
    <cellStyle name="Style 27" xfId="5074" xr:uid="{A07949A1-F03D-4E1B-8BFE-C2E725F16B29}"/>
    <cellStyle name="Style 27 2" xfId="5075" xr:uid="{3237B18B-E8B5-49D1-8626-8EC396AF9C06}"/>
    <cellStyle name="Style 35" xfId="5076" xr:uid="{3E9DF1F9-B64F-4B75-95C1-92AB71394783}"/>
    <cellStyle name="Style 35 2" xfId="5077" xr:uid="{AF0D6C5C-20F2-40C4-959B-29B2181B3657}"/>
    <cellStyle name="Style 35 3" xfId="5078" xr:uid="{0268DF55-A48A-4444-8D5A-6B4B143B5573}"/>
    <cellStyle name="Style 36" xfId="5079" xr:uid="{32DC0DC4-8A10-4825-BC10-A30E73F8AB0F}"/>
    <cellStyle name="Style 36 2" xfId="5080" xr:uid="{97EAABFB-6551-4074-9AAB-6EE1F6C42D7E}"/>
    <cellStyle name="Style 37" xfId="5081" xr:uid="{FD215386-C627-4853-9CBA-AB13B93A4F88}"/>
    <cellStyle name="Style 37 2" xfId="5082" xr:uid="{BE609112-E52D-42C1-B35C-973D0229A8CE}"/>
    <cellStyle name="Style 38" xfId="5083" xr:uid="{B809B8C3-73F0-4209-9A21-5424C1636339}"/>
    <cellStyle name="Style 38 2" xfId="5084" xr:uid="{43194A2B-1128-4408-B0F1-89E3DA8AC2D4}"/>
    <cellStyle name="Style 39" xfId="5085" xr:uid="{C6F96D49-028B-4E75-9236-CDAE36AC09A4}"/>
    <cellStyle name="Style 39 2" xfId="5086" xr:uid="{247649EA-D763-45E3-AB1F-A1B1E045ED5E}"/>
    <cellStyle name="Style 39 3" xfId="5087" xr:uid="{44CBB94C-241D-482A-88F4-70849A35894A}"/>
    <cellStyle name="Style 40" xfId="5088" xr:uid="{34368CD3-5EAF-4782-B832-F2417D06F1A2}"/>
    <cellStyle name="Style 40 2" xfId="5089" xr:uid="{E23508F5-AFD6-4787-B251-CD93B4392F4C}"/>
    <cellStyle name="Style 41" xfId="5090" xr:uid="{9215C4A1-BBA7-4996-B27C-7697364368E6}"/>
    <cellStyle name="Style 41 2" xfId="5091" xr:uid="{CAE6832E-DC6F-4192-887B-4D653B2EA735}"/>
    <cellStyle name="Style 46" xfId="5092" xr:uid="{55D6965B-1923-4D06-A488-60C11D820664}"/>
    <cellStyle name="Style 46 2" xfId="5093" xr:uid="{2BA74ADE-240D-45DB-BE92-6E13C61158BF}"/>
    <cellStyle name="Style 46 3" xfId="5094" xr:uid="{F365273D-4CE5-485C-A0C9-022852681162}"/>
    <cellStyle name="Style 47" xfId="5095" xr:uid="{C1DFFE8E-C0CE-4FB2-AFDA-028335DC2B59}"/>
    <cellStyle name="Style 47 2" xfId="5096" xr:uid="{1C2F8D7B-B8BF-41B5-A67E-FC67BFD2A33D}"/>
    <cellStyle name="Style 48" xfId="5097" xr:uid="{48D9B39C-ADDB-4731-813D-EF2594F15409}"/>
    <cellStyle name="Style 48 2" xfId="5098" xr:uid="{23CA97B6-C499-4A21-8E3D-532850C372EE}"/>
    <cellStyle name="Style 49" xfId="5099" xr:uid="{EF7ED59F-94C8-4C1D-B8B2-AFADCA783260}"/>
    <cellStyle name="Style 49 2" xfId="5100" xr:uid="{46A40E7F-152B-4778-9C81-885269A44B64}"/>
    <cellStyle name="Style 50" xfId="5101" xr:uid="{8BDAE1D6-9FAD-4BB6-B76C-F85F9443AAA2}"/>
    <cellStyle name="Style 50 2" xfId="5102" xr:uid="{149FB1F6-7F59-460D-8112-4AC2BF5CB327}"/>
    <cellStyle name="Style 50 3" xfId="5103" xr:uid="{48F55798-AEB9-407E-A5AA-B2E3087D814C}"/>
    <cellStyle name="Style 51" xfId="5104" xr:uid="{DAB2B5E1-3D05-47B1-A3A8-81240CF1D5F3}"/>
    <cellStyle name="Style 51 2" xfId="5105" xr:uid="{C8BBD199-E843-4827-94F4-E367A9339DFE}"/>
    <cellStyle name="Style 52" xfId="5106" xr:uid="{C9CFA7B6-3695-43EC-9AB5-6D95825EB43B}"/>
    <cellStyle name="Style 52 2" xfId="5107" xr:uid="{1D133685-B1CC-4E54-A75C-3D84B8F41B12}"/>
    <cellStyle name="Style 58" xfId="5108" xr:uid="{494E92C3-E043-47F3-8229-2F114CADBA66}"/>
    <cellStyle name="Style 58 2" xfId="5109" xr:uid="{ECDC2A7D-7E78-4788-ACE3-A501C984A7CC}"/>
    <cellStyle name="Style 58 3" xfId="5110" xr:uid="{4596C4B3-7D85-4F3B-BBED-D6414F245BF9}"/>
    <cellStyle name="Style 59" xfId="5111" xr:uid="{DF7A592B-DA4E-4FB9-982B-D4B7BF14FCEF}"/>
    <cellStyle name="Style 59 2" xfId="5112" xr:uid="{27376F6A-2F79-40AD-A367-BAA692EF7740}"/>
    <cellStyle name="Style 60" xfId="5113" xr:uid="{9AC01882-2A2F-4A43-922B-ABD0D6CE03BE}"/>
    <cellStyle name="Style 60 2" xfId="5114" xr:uid="{98A40AA1-46E4-4A70-A683-8804CF7EB407}"/>
    <cellStyle name="Style 61" xfId="5115" xr:uid="{EB2A11D1-CE60-4659-BF08-A5045378E3E0}"/>
    <cellStyle name="Style 61 2" xfId="5116" xr:uid="{50115A49-CA0D-403A-9DE4-F8A5F9D71867}"/>
    <cellStyle name="Style 62" xfId="5117" xr:uid="{96E03CFE-4278-437C-9746-2DF629654FBD}"/>
    <cellStyle name="Style 62 2" xfId="5118" xr:uid="{891BDAF5-7E52-447A-AF69-9A181941FBEB}"/>
    <cellStyle name="Style 62 3" xfId="5119" xr:uid="{3B6BBDA5-5A6F-4A63-A1C3-18DC6A445105}"/>
    <cellStyle name="Style 63" xfId="5120" xr:uid="{CB7017C5-4F41-40E8-ABB6-67ABDF9E9021}"/>
    <cellStyle name="Style 63 2" xfId="5121" xr:uid="{E6DFE817-43E8-405B-BA1D-A47D43BBB7C6}"/>
    <cellStyle name="Style 64" xfId="5122" xr:uid="{30B72CB8-DEB6-47EE-8E21-D5C5F319279E}"/>
    <cellStyle name="Style 64 2" xfId="5123" xr:uid="{34742C0D-AFD6-46FD-8E51-14836AAAB6AE}"/>
    <cellStyle name="Style 69" xfId="5124" xr:uid="{0B1E51E7-9AF1-414C-B7F6-258529CA4548}"/>
    <cellStyle name="Style 69 2" xfId="5125" xr:uid="{4FB1E75D-61FB-4C34-AEB3-B4CF19823C06}"/>
    <cellStyle name="Style 69 3" xfId="5126" xr:uid="{37844979-F10D-420E-A66A-BA80D7755164}"/>
    <cellStyle name="Style 70" xfId="5127" xr:uid="{172CD50C-F68C-4E4D-A182-232ECF49EC31}"/>
    <cellStyle name="Style 70 2" xfId="5128" xr:uid="{31CD4DCA-B585-4046-A5BC-7135731C7658}"/>
    <cellStyle name="Style 71" xfId="5129" xr:uid="{7C59DD52-C683-4A69-8662-27DA876EC4F9}"/>
    <cellStyle name="Style 71 2" xfId="5130" xr:uid="{98A11C71-1FA9-49FB-8372-D888E9F97087}"/>
    <cellStyle name="Style 72" xfId="5131" xr:uid="{EB473457-6CD6-43BF-91D1-174191036F4A}"/>
    <cellStyle name="Style 72 2" xfId="5132" xr:uid="{0DD13F45-0A4E-4F73-B6BF-241B0260F9F7}"/>
    <cellStyle name="Style 73" xfId="5133" xr:uid="{43475EC9-A1FF-4A01-9F62-9130A3E4D98E}"/>
    <cellStyle name="Style 73 2" xfId="5134" xr:uid="{A08BDA30-F932-4657-A901-CF1E7E7C8E5F}"/>
    <cellStyle name="Style 73 3" xfId="5135" xr:uid="{B1219AB4-DD97-43EA-B888-28DE5BFB6951}"/>
    <cellStyle name="Style 74" xfId="5136" xr:uid="{BD29B98E-867E-48C5-A489-C7D5CF6A5763}"/>
    <cellStyle name="Style 74 2" xfId="5137" xr:uid="{05FCE45C-CB05-4FFE-88C8-1AA19767234C}"/>
    <cellStyle name="Style 75" xfId="5138" xr:uid="{5B479080-A455-4221-A708-CD1557328FA2}"/>
    <cellStyle name="Style 75 2" xfId="5139" xr:uid="{8010F229-B7C7-4802-A783-3B95B8CB3E05}"/>
    <cellStyle name="Style 80" xfId="5140" xr:uid="{E733A1A8-647B-496E-9476-0119A33C1F49}"/>
    <cellStyle name="Style 80 2" xfId="5141" xr:uid="{18342913-8D53-4D6D-8F76-2EE86F5CB77D}"/>
    <cellStyle name="Style 80 3" xfId="5142" xr:uid="{3F4EDDC1-7984-48B2-8716-B1CB11053A14}"/>
    <cellStyle name="Style 81" xfId="5143" xr:uid="{9C5E7ADC-FC00-46E2-A10D-2312B0FFFAB5}"/>
    <cellStyle name="Style 81 2" xfId="5144" xr:uid="{01C87663-3BD1-4752-8E3C-3E67F63DEC5C}"/>
    <cellStyle name="Style 81 3" xfId="5145" xr:uid="{2C761C56-D9F9-4C76-8159-0FEDB42842D4}"/>
    <cellStyle name="Style 82" xfId="5146" xr:uid="{C7D2D590-93C7-4E7D-9BD6-5FDAAF95BEE6}"/>
    <cellStyle name="Style 82 2" xfId="5147" xr:uid="{3E3B8E25-8E5A-4E6C-BCDA-548030360D25}"/>
    <cellStyle name="Style 83" xfId="5148" xr:uid="{047CBCFB-676F-4348-B4D4-13E3C1C2AC78}"/>
    <cellStyle name="Style 83 2" xfId="5149" xr:uid="{33BDA312-CF73-4E8B-9908-A9F6B291DAC5}"/>
    <cellStyle name="Style 84" xfId="5150" xr:uid="{776C16E9-519B-4AFB-8B4F-6324E409A5FC}"/>
    <cellStyle name="Style 84 2" xfId="5151" xr:uid="{D3A5ABF2-DFEB-4C91-95C8-2CCBB6A471F4}"/>
    <cellStyle name="Style 85" xfId="5152" xr:uid="{32DF718C-1D01-45C6-9995-9D364A865DA4}"/>
    <cellStyle name="Style 85 2" xfId="5153" xr:uid="{2540F9C1-2DA6-41F7-A6AA-68619C7115C0}"/>
    <cellStyle name="Style 85 3" xfId="5154" xr:uid="{84C88B9C-7B02-4EA4-AD48-DA99A60229F3}"/>
    <cellStyle name="Style 86" xfId="5155" xr:uid="{42A59A6B-E6A5-47FD-B047-5139767FC998}"/>
    <cellStyle name="Style 86 2" xfId="5156" xr:uid="{C20B237F-AD6B-4734-B488-84F8266CA04B}"/>
    <cellStyle name="Style 87" xfId="5157" xr:uid="{8F7BF4BA-73C4-467F-B240-04C40D63E510}"/>
    <cellStyle name="Style 87 2" xfId="5158" xr:uid="{CE26B3EA-ED8B-4BFA-A96E-4B0A21C03E61}"/>
    <cellStyle name="Style 93" xfId="5159" xr:uid="{73D1EB48-F6E6-4CDF-8EEF-E33DEFA68038}"/>
    <cellStyle name="Style 93 2" xfId="5160" xr:uid="{EF1DA845-5C29-41CC-9C99-C18BEE4CACDB}"/>
    <cellStyle name="Style 93 3" xfId="5161" xr:uid="{22F847CA-0C78-4D2A-B6B5-075FCECB1D62}"/>
    <cellStyle name="Style 94" xfId="5162" xr:uid="{7B55264B-DA8F-4007-96BD-373F8A12B75B}"/>
    <cellStyle name="Style 94 2" xfId="5163" xr:uid="{F8C1B18F-A495-4C15-8CCD-19071C3FEA44}"/>
    <cellStyle name="Style 95" xfId="5164" xr:uid="{9E71BCAB-CBEC-4449-B384-D87130902B6A}"/>
    <cellStyle name="Style 95 2" xfId="5165" xr:uid="{18DCCD9C-DFF2-4058-8CF9-259D99A09A62}"/>
    <cellStyle name="Style 96" xfId="5166" xr:uid="{14862C7D-AD99-4C52-87EE-501B9AFD31BA}"/>
    <cellStyle name="Style 96 2" xfId="5167" xr:uid="{68046602-85AD-4FF9-976A-0724F64B16BF}"/>
    <cellStyle name="Style 97" xfId="5168" xr:uid="{604B6F1E-965E-48F2-B147-B9A0AFE07085}"/>
    <cellStyle name="Style 97 2" xfId="5169" xr:uid="{9136F99F-58BA-47B2-A06B-074077223963}"/>
    <cellStyle name="Style 97 3" xfId="5170" xr:uid="{431A33A4-0629-475E-8F5C-16BAB00B666B}"/>
    <cellStyle name="Style 98" xfId="5171" xr:uid="{4AB66F05-214E-41AC-85A7-DCD9151211BB}"/>
    <cellStyle name="Style 98 2" xfId="5172" xr:uid="{44100A99-F50D-4E8A-AFA8-A88DB2CFDD46}"/>
    <cellStyle name="Style 99" xfId="5173" xr:uid="{76A12D4B-4170-46D7-8AB4-BC8E69D07BEE}"/>
    <cellStyle name="Style 99 2" xfId="5174" xr:uid="{DD1E45D4-17FC-4230-A6F5-5D9FBD49F556}"/>
    <cellStyle name="tableau | cellule | normal | decimal 1" xfId="5175" xr:uid="{31053E0E-7399-407B-B51C-ADC5262DE5A6}"/>
    <cellStyle name="tableau | cellule | normal | pourcentage | decimal 1" xfId="5176" xr:uid="{3CCCA5CC-530D-4C25-8CF0-FEFC6F5549B2}"/>
    <cellStyle name="tableau | cellule | total | decimal 1" xfId="5177" xr:uid="{797499EA-97A1-4F51-969C-EBDF8537640E}"/>
    <cellStyle name="tableau | coin superieur gauche" xfId="5178" xr:uid="{828F5AF7-79E1-4FED-A2B1-A19EA1AF3777}"/>
    <cellStyle name="tableau | entete-colonne | series" xfId="5179" xr:uid="{FC2A46CB-61C9-475B-9F13-902E74BDB5B1}"/>
    <cellStyle name="tableau | entete-ligne | normal" xfId="5180" xr:uid="{43F37BAE-1380-4A0A-9E7E-7784E9962E15}"/>
    <cellStyle name="tableau | entete-ligne | total" xfId="5181" xr:uid="{C9E2D632-8189-4BEA-B82A-A919500ACBE8}"/>
    <cellStyle name="tableau | ligne-titre | niveau1" xfId="5182" xr:uid="{14A7BCCC-EA58-46B7-B5AF-CF35D2E3B28F}"/>
    <cellStyle name="tableau | ligne-titre | niveau2" xfId="5183" xr:uid="{10FB8A8C-10CB-41AA-818E-577B9A2ECCC2}"/>
    <cellStyle name="Title" xfId="19" builtinId="15" customBuiltin="1"/>
    <cellStyle name="Title 10" xfId="5184" xr:uid="{FA1D4D6D-F23A-4977-AE4A-B7D721B3A730}"/>
    <cellStyle name="Title 11" xfId="5185" xr:uid="{B0D44C47-C80C-4E2B-A71D-D6AC52FED51C}"/>
    <cellStyle name="Title 12" xfId="5186" xr:uid="{DFCDC3B4-CCAF-400F-A5CB-7AAC434FCBEA}"/>
    <cellStyle name="Title 13" xfId="5187" xr:uid="{73A2C899-A939-41B1-98A2-61B248836160}"/>
    <cellStyle name="Title 14" xfId="5188" xr:uid="{E0E8B8E6-59AA-4F20-A3BF-8D20699A8004}"/>
    <cellStyle name="Title 15" xfId="5189" xr:uid="{2239E04D-5789-41B7-A9EF-DD906F4ECB44}"/>
    <cellStyle name="Title 16" xfId="5190" xr:uid="{0083C9D5-CFF5-4CB8-93B7-A6DAC16E9C1E}"/>
    <cellStyle name="Title 17" xfId="5191" xr:uid="{57550187-12C3-4E02-8DC8-C6F4A5A1ADE6}"/>
    <cellStyle name="Title 18" xfId="5192" xr:uid="{53234BA5-9BF4-4BBB-9B9D-EAA71C26DAF2}"/>
    <cellStyle name="Title 19" xfId="5193" xr:uid="{D3EB09DA-CAEA-405F-A55B-060E08E8957E}"/>
    <cellStyle name="Title 2" xfId="5194" xr:uid="{1449A47B-FA74-4E5E-B65D-BA65BB9D334F}"/>
    <cellStyle name="Title 2 10" xfId="5195" xr:uid="{7AF11C68-FF30-4DD5-BBA9-3E0897345882}"/>
    <cellStyle name="Title 2 2" xfId="5196" xr:uid="{529FB829-D3F9-498E-94D5-1CCC1C0D8CEA}"/>
    <cellStyle name="Title 2 3" xfId="5197" xr:uid="{572F7D2A-0191-4760-AB3A-4404865C1454}"/>
    <cellStyle name="Title 2 4" xfId="5198" xr:uid="{C933FF91-3114-4BC0-AD1F-246002A849D2}"/>
    <cellStyle name="Title 2 5" xfId="5199" xr:uid="{2F40B71D-E049-4029-9A98-BF65709C1503}"/>
    <cellStyle name="Title 2 6" xfId="5200" xr:uid="{A3A281DC-5B11-458F-988F-81D7DD3EE9F5}"/>
    <cellStyle name="Title 2 7" xfId="5201" xr:uid="{7735BDE8-88ED-4B8D-8185-957AECD55219}"/>
    <cellStyle name="Title 2 8" xfId="5202" xr:uid="{4771E78B-A079-480E-AF12-459436201700}"/>
    <cellStyle name="Title 2 9" xfId="5203" xr:uid="{E28ADC03-F744-4DF7-91BC-51F00A4B7CD0}"/>
    <cellStyle name="Title 20" xfId="5204" xr:uid="{6C2F48A6-53FD-4C5C-B53F-FC25EF94B3CD}"/>
    <cellStyle name="Title 21" xfId="5205" xr:uid="{8CFCAEF8-E4AB-49CA-9D6B-AB7820222B74}"/>
    <cellStyle name="Title 22" xfId="5206" xr:uid="{894B498F-8A9E-4D47-AB75-3725AA6B2BC6}"/>
    <cellStyle name="Title 23" xfId="5207" xr:uid="{0889B310-2FF3-4F88-832B-65373FF45B56}"/>
    <cellStyle name="Title 24" xfId="5208" xr:uid="{2C5326FF-DE62-4C83-9BF7-E6C4F6D913EF}"/>
    <cellStyle name="Title 25" xfId="5209" xr:uid="{31C9AF81-2369-46D7-B11D-C0B73876C2E1}"/>
    <cellStyle name="Title 26" xfId="5210" xr:uid="{B0EE7B00-BFD0-4F4C-A63F-D1E026EC67C0}"/>
    <cellStyle name="Title 27" xfId="5211" xr:uid="{24675CD4-DE37-4C20-A520-288BB01FC6D0}"/>
    <cellStyle name="Title 28" xfId="5212" xr:uid="{DC8ED56D-E5CF-4CE1-81EE-722836CBC9FF}"/>
    <cellStyle name="Title 29" xfId="5213" xr:uid="{118888CF-83D3-4793-85AD-81A34E91CE92}"/>
    <cellStyle name="Title 3" xfId="5214" xr:uid="{500A5BFD-6BDF-492A-9396-29921589F6B1}"/>
    <cellStyle name="Title 3 2" xfId="5215" xr:uid="{B5329227-3A63-43EE-80AC-FD7ED0B0B2F1}"/>
    <cellStyle name="Title 3 3" xfId="5216" xr:uid="{DCC115AB-2300-4E99-A3D4-0CB25EDFDB22}"/>
    <cellStyle name="Title 3 4" xfId="5217" xr:uid="{39BEFFEB-4416-4B41-96C4-BDDB44A3EE97}"/>
    <cellStyle name="Title 30" xfId="5218" xr:uid="{6641DED0-729B-4546-B01F-61B3FC785C6F}"/>
    <cellStyle name="Title 31" xfId="5219" xr:uid="{45A759F0-9272-4F25-932D-ADFC353EC32A}"/>
    <cellStyle name="Title 32" xfId="5220" xr:uid="{E09EC76E-1F77-48B8-95C9-8D1E698422FF}"/>
    <cellStyle name="Title 33" xfId="5221" xr:uid="{824808E9-65E3-4A91-AD77-AD62F6BADCBF}"/>
    <cellStyle name="Title 34" xfId="5222" xr:uid="{54D24CE2-5728-429F-8930-34C0053C8CA7}"/>
    <cellStyle name="Title 35" xfId="5223" xr:uid="{B85E560D-F99A-498F-AB43-4CF028DE5136}"/>
    <cellStyle name="Title 36" xfId="5224" xr:uid="{49EF1DB9-FD18-45FE-84E9-49988B2C5346}"/>
    <cellStyle name="Title 37" xfId="5225" xr:uid="{3AF11230-F5EB-462C-BCB2-60CFB4365A13}"/>
    <cellStyle name="Title 38" xfId="5226" xr:uid="{A9B57FD1-86C4-4E3C-8C9B-377E5F24F1FD}"/>
    <cellStyle name="Title 39" xfId="5227" xr:uid="{73634F1C-890C-417E-B604-C29B41A82150}"/>
    <cellStyle name="Title 4" xfId="5228" xr:uid="{51E28E74-5651-461A-890E-F33369B3DA68}"/>
    <cellStyle name="Title 40" xfId="5229" xr:uid="{0C4242D3-41A5-4E58-BA43-53575E3BC259}"/>
    <cellStyle name="Title 41" xfId="5230" xr:uid="{6950B0AF-7801-4F1D-A8C4-DA7902219FC9}"/>
    <cellStyle name="Title 42" xfId="5231" xr:uid="{62807657-061A-4560-9026-797494CE08B2}"/>
    <cellStyle name="Title 43" xfId="5232" xr:uid="{84EE1AF1-9590-4E75-9A4B-5A176EA18421}"/>
    <cellStyle name="Title 5" xfId="5233" xr:uid="{BD6AEADF-54E3-49EB-888F-3F58EF82BFD5}"/>
    <cellStyle name="Title 6" xfId="5234" xr:uid="{86EA8116-8167-4202-8C60-918F5B103DA6}"/>
    <cellStyle name="Title 7" xfId="5235" xr:uid="{AAE3FDC0-60A6-4EAF-8B5F-E33939C100F7}"/>
    <cellStyle name="Title 8" xfId="5236" xr:uid="{6988D44A-14E2-40A2-BA1B-DE67D67C76F4}"/>
    <cellStyle name="Title 9" xfId="5237" xr:uid="{94AC2FD5-E47C-409B-8B59-567A043FD324}"/>
    <cellStyle name="Total" xfId="32" builtinId="25" customBuiltin="1"/>
    <cellStyle name="Total 10" xfId="5238" xr:uid="{70E224EF-A5A1-4D5F-A5EC-CFF5DA8980ED}"/>
    <cellStyle name="Total 11" xfId="5239" xr:uid="{E90B5FF1-63D7-43FA-A6C1-7A209CBEDFAD}"/>
    <cellStyle name="Total 12" xfId="5240" xr:uid="{8EA93835-7FF5-4D0B-AF27-7F6861359A28}"/>
    <cellStyle name="Total 13" xfId="5241" xr:uid="{1BF83279-610C-4615-B98C-9D6A1F800CEA}"/>
    <cellStyle name="Total 14" xfId="5242" xr:uid="{17C99157-0D29-4796-901A-11FDE08A0DAB}"/>
    <cellStyle name="Total 15" xfId="5243" xr:uid="{E3D8855F-446A-4497-BC7F-71E3A698265B}"/>
    <cellStyle name="Total 16" xfId="5244" xr:uid="{CD639DB6-D3CE-4DDC-A832-900113488491}"/>
    <cellStyle name="Total 17" xfId="5245" xr:uid="{295E9AD2-E126-4D88-9FE2-27EF76E9C99F}"/>
    <cellStyle name="Total 18" xfId="5246" xr:uid="{E9285438-710E-41C4-90F2-AC2E569D9D49}"/>
    <cellStyle name="Total 19" xfId="5247" xr:uid="{5F82E93A-7F90-40A8-ABA7-6848B3470162}"/>
    <cellStyle name="Total 2" xfId="5248" xr:uid="{874EA755-43A9-4C58-B53F-1925F342F92D}"/>
    <cellStyle name="Total 2 10" xfId="5249" xr:uid="{421A0D12-0835-4CBF-AEA3-D269DEFD2140}"/>
    <cellStyle name="Total 2 2" xfId="5250" xr:uid="{76E263E7-BBA8-4C84-BE05-AE0E58C490F4}"/>
    <cellStyle name="Total 2 3" xfId="5251" xr:uid="{499AC0C4-D98A-4DC7-8BEA-7AED6BD109A1}"/>
    <cellStyle name="Total 2 4" xfId="5252" xr:uid="{E7780A1C-8F9D-4670-BC69-751756839102}"/>
    <cellStyle name="Total 2 5" xfId="5253" xr:uid="{C14A0AE7-B6B5-447F-B2AC-FD7B8637CA5E}"/>
    <cellStyle name="Total 2 6" xfId="5254" xr:uid="{51DE4347-E7D8-44C9-ADA1-6120CC78AAB4}"/>
    <cellStyle name="Total 2 7" xfId="5255" xr:uid="{60A17CDB-E4B9-4C27-A690-0525C46FDBE9}"/>
    <cellStyle name="Total 2 8" xfId="5256" xr:uid="{0F7A560E-52B7-46B0-911C-881FDFE32638}"/>
    <cellStyle name="Total 2 9" xfId="5257" xr:uid="{1A296BEC-A4CA-4E45-9B88-AF285D889266}"/>
    <cellStyle name="Total 20" xfId="5258" xr:uid="{B6B8216A-3299-4D79-8286-D4FE613B0570}"/>
    <cellStyle name="Total 21" xfId="5259" xr:uid="{09E8D13D-97E0-4700-8ABD-F52B9B3E7CB1}"/>
    <cellStyle name="Total 22" xfId="5260" xr:uid="{139885A6-1874-4A52-BE91-979B3D1630DF}"/>
    <cellStyle name="Total 23" xfId="5261" xr:uid="{FDE52D3D-096B-4ECA-AD65-C55F1996B587}"/>
    <cellStyle name="Total 24" xfId="5262" xr:uid="{61CBE136-1EFF-4A0D-9533-07318F528622}"/>
    <cellStyle name="Total 25" xfId="5263" xr:uid="{BA29B316-DB4B-455A-800A-A0EDFA46D6E5}"/>
    <cellStyle name="Total 26" xfId="5264" xr:uid="{8EF741DF-A64D-4765-A05A-10B78CBF015E}"/>
    <cellStyle name="Total 27" xfId="5265" xr:uid="{51FD3589-470E-4204-9342-7554988CAC11}"/>
    <cellStyle name="Total 28" xfId="5266" xr:uid="{AA24AA85-8642-4946-AD52-D1A621FF544B}"/>
    <cellStyle name="Total 29" xfId="5267" xr:uid="{20EC16FC-B21C-4F06-9305-3394F10B6FB9}"/>
    <cellStyle name="Total 3" xfId="5268" xr:uid="{A8970AAF-CB2E-42AD-9233-46F07E522644}"/>
    <cellStyle name="Total 3 2" xfId="5269" xr:uid="{7EFDF6A3-F5CA-4793-B678-632D8D8844DF}"/>
    <cellStyle name="Total 3 3" xfId="5270" xr:uid="{3797BD76-40C6-4AF5-AD6E-F487B076311C}"/>
    <cellStyle name="Total 3 4" xfId="5271" xr:uid="{70F9182C-ED20-43A5-8AEE-C6915625CEBD}"/>
    <cellStyle name="Total 30" xfId="5272" xr:uid="{CE3D322C-AA07-461D-8251-894295E02F1B}"/>
    <cellStyle name="Total 31" xfId="5273" xr:uid="{F429769C-780A-410C-8235-9B4806ADEE3B}"/>
    <cellStyle name="Total 32" xfId="5274" xr:uid="{C852359A-2F2B-4102-862D-2C331E3C58E9}"/>
    <cellStyle name="Total 33" xfId="5275" xr:uid="{71C8D842-24C3-4748-ACB0-76E7145E5DC9}"/>
    <cellStyle name="Total 34" xfId="5276" xr:uid="{11ED0057-A42C-4207-83B8-7DE499301B14}"/>
    <cellStyle name="Total 35" xfId="5277" xr:uid="{519ADCE2-48A9-44EC-837B-B15A9802C138}"/>
    <cellStyle name="Total 36" xfId="5278" xr:uid="{ED7A2393-82B0-4264-87E5-09C856B2AEE6}"/>
    <cellStyle name="Total 37" xfId="5279" xr:uid="{73EF4E76-EC35-4C66-B1E8-4199BD4110AF}"/>
    <cellStyle name="Total 38" xfId="5280" xr:uid="{5CB25427-7835-4160-A8EA-B55CF644AF82}"/>
    <cellStyle name="Total 39" xfId="5281" xr:uid="{051007B4-D5C2-4A0C-9466-7F258A5B3141}"/>
    <cellStyle name="Total 4" xfId="5282" xr:uid="{6D16CE99-F1DC-41C9-858F-9F4FDCB0CB5A}"/>
    <cellStyle name="Total 40" xfId="5283" xr:uid="{F434C561-C418-4E0C-8C53-4A7A32C5F69A}"/>
    <cellStyle name="Total 41" xfId="5284" xr:uid="{F32AA66C-60B5-4EED-9D4B-37FEE966AC07}"/>
    <cellStyle name="Total 42" xfId="5285" xr:uid="{D0677311-343C-45F9-A295-937793955B48}"/>
    <cellStyle name="Total 5" xfId="5286" xr:uid="{F0EC6709-E471-4F9C-BB0E-CFD0D5EED0BD}"/>
    <cellStyle name="Total 6" xfId="5287" xr:uid="{C781EBBF-25A5-4D18-9846-583125973A2D}"/>
    <cellStyle name="Total 7" xfId="5288" xr:uid="{838E4FDD-D830-4AE3-90E9-6F11DEF3C97F}"/>
    <cellStyle name="Total 8" xfId="5289" xr:uid="{47EA93C0-6FF8-47DE-850A-E67C1B9BFC30}"/>
    <cellStyle name="Total 9" xfId="5290" xr:uid="{47B36F71-6886-4DFC-82F0-2AAA44C68B86}"/>
    <cellStyle name="Überschrift" xfId="5291" xr:uid="{93612CFB-A078-49CE-8021-749AE8DF2990}"/>
    <cellStyle name="Überschrift 1" xfId="5292" xr:uid="{2615909B-BFFD-4162-935F-4B28C484C832}"/>
    <cellStyle name="Überschrift 2" xfId="5293" xr:uid="{7421A7E5-9A84-4DEF-B09E-A37B955FCBF7}"/>
    <cellStyle name="Überschrift 3" xfId="5294" xr:uid="{C873EB06-1C93-4A85-9DFE-2B6A0AF7ABA7}"/>
    <cellStyle name="Überschrift 4" xfId="5295" xr:uid="{5D4A4957-9C87-4807-85C6-830DE2EA0B37}"/>
    <cellStyle name="Valuutta_Layo9704" xfId="5296" xr:uid="{286A884B-CF78-4C22-B53A-195BDFAE1815}"/>
    <cellStyle name="Verknüpfte Zelle" xfId="5297" xr:uid="{B6D43F6E-7160-46A1-B811-2ACCDF79F63B}"/>
    <cellStyle name="Warnender Text" xfId="5298" xr:uid="{FEEC593C-6C34-4015-8548-48B204F96C41}"/>
    <cellStyle name="Warning Text" xfId="30" builtinId="11" customBuiltin="1"/>
    <cellStyle name="Warning Text 10" xfId="5299" xr:uid="{ABA1B729-DBD3-4B07-A049-E4F866A9094B}"/>
    <cellStyle name="Warning Text 11" xfId="5300" xr:uid="{C0306939-65A0-4EB7-809B-5178AD1C6176}"/>
    <cellStyle name="Warning Text 12" xfId="5301" xr:uid="{49CAE2C5-F85E-4333-8A7F-AA5C14A44541}"/>
    <cellStyle name="Warning Text 13" xfId="5302" xr:uid="{C661E688-EF54-470F-8C95-36B2CBE574DE}"/>
    <cellStyle name="Warning Text 14" xfId="5303" xr:uid="{E938696D-6942-4943-A555-5737EF9BD339}"/>
    <cellStyle name="Warning Text 15" xfId="5304" xr:uid="{EAF0DE72-150C-475B-B97D-F40A4B213615}"/>
    <cellStyle name="Warning Text 16" xfId="5305" xr:uid="{850A0EF7-90D5-4020-9433-3E6D4271070F}"/>
    <cellStyle name="Warning Text 17" xfId="5306" xr:uid="{034148FF-B94F-469E-BFA8-E7EEACB97728}"/>
    <cellStyle name="Warning Text 18" xfId="5307" xr:uid="{0F5C1F80-C50B-4C9D-A1E2-B868FAEE0443}"/>
    <cellStyle name="Warning Text 19" xfId="5308" xr:uid="{57647D96-2576-4B9D-B1B6-4F6770D9B922}"/>
    <cellStyle name="Warning Text 2" xfId="5309" xr:uid="{6E73AC1D-1439-4F6E-9096-6BBED1B0AE14}"/>
    <cellStyle name="Warning Text 2 10" xfId="5310" xr:uid="{5E267D71-06F2-445F-BC80-1BA54827B872}"/>
    <cellStyle name="Warning Text 2 2" xfId="5311" xr:uid="{82204AF9-B417-4831-AC0F-9ECECF0C546F}"/>
    <cellStyle name="Warning Text 2 3" xfId="5312" xr:uid="{2D485CE9-C89F-44D6-8271-DB03244EA896}"/>
    <cellStyle name="Warning Text 2 4" xfId="5313" xr:uid="{7BDE5929-B3BE-402B-938A-25D4517E6340}"/>
    <cellStyle name="Warning Text 2 5" xfId="5314" xr:uid="{DA32D5D4-2E50-46BF-91B1-CA5D09D9BC3F}"/>
    <cellStyle name="Warning Text 2 6" xfId="5315" xr:uid="{14BE5FED-8EC7-41ED-859E-11725A3B7BC9}"/>
    <cellStyle name="Warning Text 2 7" xfId="5316" xr:uid="{6D40DD85-6F74-40AC-8A0B-2DBCC6B270E3}"/>
    <cellStyle name="Warning Text 2 8" xfId="5317" xr:uid="{283C2505-2FA9-4F92-B6BE-94F28ABEDF28}"/>
    <cellStyle name="Warning Text 2 9" xfId="5318" xr:uid="{2B5E1005-C01E-4EFB-9059-DD1514B05080}"/>
    <cellStyle name="Warning Text 20" xfId="5319" xr:uid="{B26B7B71-4F1A-48E2-875F-B751AA1F9349}"/>
    <cellStyle name="Warning Text 21" xfId="5320" xr:uid="{3F20EFDF-CBD2-45C5-BFF7-D7DEFE70A9B5}"/>
    <cellStyle name="Warning Text 22" xfId="5321" xr:uid="{4879DA7C-A65C-4C61-96E3-607BD0889C07}"/>
    <cellStyle name="Warning Text 23" xfId="5322" xr:uid="{1EB7EFE0-5018-420C-8FB9-C215142B70A1}"/>
    <cellStyle name="Warning Text 24" xfId="5323" xr:uid="{79D3BD7F-99C0-429D-B6F3-FC76E3C63FD8}"/>
    <cellStyle name="Warning Text 25" xfId="5324" xr:uid="{907686F9-60E3-4904-8C52-2C39E251B074}"/>
    <cellStyle name="Warning Text 26" xfId="5325" xr:uid="{1729BB74-D67A-482F-A999-64A845939F65}"/>
    <cellStyle name="Warning Text 27" xfId="5326" xr:uid="{139770A7-C2BC-46E3-AB85-83A371E98005}"/>
    <cellStyle name="Warning Text 28" xfId="5327" xr:uid="{AE8D6EC0-C846-431C-B9EA-9DB8929F4894}"/>
    <cellStyle name="Warning Text 29" xfId="5328" xr:uid="{6A11B569-2D63-4993-947B-6B4E6FE0438C}"/>
    <cellStyle name="Warning Text 3" xfId="5329" xr:uid="{C751F78A-E071-4F13-A0AD-1B3DE7858C2C}"/>
    <cellStyle name="Warning Text 3 2" xfId="5330" xr:uid="{320DF465-A184-4A9E-B3BE-6C8E8ED68D0A}"/>
    <cellStyle name="Warning Text 30" xfId="5331" xr:uid="{E0FBB199-75A8-4C31-92F9-8D82A197921F}"/>
    <cellStyle name="Warning Text 31" xfId="5332" xr:uid="{39279F53-F5C3-434C-AD0B-200423E5CAC3}"/>
    <cellStyle name="Warning Text 32" xfId="5333" xr:uid="{3DBE4CE5-BF70-4B1A-B68F-7BC4A41C7859}"/>
    <cellStyle name="Warning Text 33" xfId="5334" xr:uid="{E27D9063-A827-4754-BDE1-CE19E8EF8D4F}"/>
    <cellStyle name="Warning Text 34" xfId="5335" xr:uid="{7E0B222B-FDDA-4525-808A-BF28361EA944}"/>
    <cellStyle name="Warning Text 35" xfId="5336" xr:uid="{5C4DEBC4-7C79-44F8-A1E3-4C6BCAAA3DE9}"/>
    <cellStyle name="Warning Text 36" xfId="5337" xr:uid="{CF3B5BA5-7AFC-492B-9332-384D1D784EF6}"/>
    <cellStyle name="Warning Text 37" xfId="5338" xr:uid="{E8F0AB90-3834-4999-976E-EB08D058F724}"/>
    <cellStyle name="Warning Text 38" xfId="5339" xr:uid="{6D06D1D3-AD3B-4127-9AD4-6A7C9306956F}"/>
    <cellStyle name="Warning Text 39" xfId="5340" xr:uid="{EBFFD540-4580-4E4B-9561-76F84E8537B1}"/>
    <cellStyle name="Warning Text 4" xfId="5341" xr:uid="{9126B13D-C7A6-4CB8-AD64-0174AE3D8B99}"/>
    <cellStyle name="Warning Text 40" xfId="5342" xr:uid="{A717C875-2EFE-4C67-8AFA-9447DC3B9F26}"/>
    <cellStyle name="Warning Text 41" xfId="5343" xr:uid="{14C67201-B3A2-4E89-BDF3-1DCD5D7F11B4}"/>
    <cellStyle name="Warning Text 5" xfId="5344" xr:uid="{2F604570-055E-4FC0-B064-9D64F02F8997}"/>
    <cellStyle name="Warning Text 6" xfId="5345" xr:uid="{10D36B76-B5C7-4840-9580-384224005111}"/>
    <cellStyle name="Warning Text 7" xfId="5346" xr:uid="{6C9A2A11-8FE1-4E4C-A22B-475291869D84}"/>
    <cellStyle name="Warning Text 8" xfId="5347" xr:uid="{251C9935-6566-4A2B-B5D1-0B2A9B0BCBE4}"/>
    <cellStyle name="Warning Text 9" xfId="5348" xr:uid="{12FD3A3F-5342-4434-8820-F37165D1DA40}"/>
    <cellStyle name="Zelle überprüfen" xfId="5349" xr:uid="{75048622-79BA-471D-8234-C0CFA94CD7D3}"/>
    <cellStyle name="Гиперссылка" xfId="5350" xr:uid="{7E288D95-718F-423E-A037-E8FF4F252F21}"/>
    <cellStyle name="Обычный_2++" xfId="5351" xr:uid="{4036487B-585E-41E5-9467-298DA51A2585}"/>
    <cellStyle name="已访问的超链接" xfId="5352" xr:uid="{6832862E-59C9-40EA-9A63-75E452E8C098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B1:V235"/>
  <sheetViews>
    <sheetView zoomScale="68" zoomScaleNormal="100" workbookViewId="0">
      <selection activeCell="H36" sqref="H36"/>
    </sheetView>
  </sheetViews>
  <sheetFormatPr defaultRowHeight="12.75"/>
  <cols>
    <col min="1" max="1" width="2.85546875" customWidth="1"/>
    <col min="2" max="3" width="19.42578125" customWidth="1"/>
    <col min="4" max="4" width="88.5703125" bestFit="1" customWidth="1"/>
    <col min="5" max="5" width="17.7109375" customWidth="1"/>
    <col min="6" max="6" width="9.5703125" bestFit="1" customWidth="1"/>
    <col min="7" max="7" width="11.42578125" bestFit="1" customWidth="1"/>
    <col min="8" max="8" width="12" customWidth="1"/>
    <col min="9" max="9" width="12.28515625" customWidth="1"/>
    <col min="10" max="10" width="10.28515625" customWidth="1"/>
    <col min="11" max="11" width="7.42578125" bestFit="1" customWidth="1"/>
    <col min="12" max="12" width="27.85546875" bestFit="1" customWidth="1"/>
    <col min="13" max="13" width="103.7109375" bestFit="1" customWidth="1"/>
    <col min="20" max="20" width="44.42578125" bestFit="1" customWidth="1"/>
    <col min="21" max="21" width="35.42578125" bestFit="1" customWidth="1"/>
  </cols>
  <sheetData>
    <row r="1" spans="2:22" ht="21.75" customHeight="1">
      <c r="B1" s="2"/>
      <c r="C1" s="2"/>
      <c r="D1" s="45" t="s">
        <v>518</v>
      </c>
      <c r="F1" s="106" t="s">
        <v>574</v>
      </c>
      <c r="O1" s="110" t="s">
        <v>575</v>
      </c>
    </row>
    <row r="2" spans="2:22" ht="15">
      <c r="B2" s="4" t="s">
        <v>570</v>
      </c>
      <c r="C2" s="4"/>
      <c r="D2" s="5"/>
      <c r="E2" s="5"/>
      <c r="F2" s="5"/>
      <c r="G2" s="5"/>
      <c r="H2" s="5"/>
      <c r="I2" s="5"/>
      <c r="J2" s="3"/>
      <c r="K2" s="4" t="s">
        <v>13</v>
      </c>
      <c r="L2" s="4"/>
      <c r="M2" s="5"/>
      <c r="N2" s="5"/>
      <c r="O2" s="5"/>
      <c r="P2" s="5"/>
      <c r="Q2" s="5"/>
      <c r="R2" s="5"/>
      <c r="S2" s="3"/>
      <c r="T2" s="3"/>
      <c r="U2" s="3"/>
      <c r="V2" s="3"/>
    </row>
    <row r="3" spans="2:22" ht="15.75" thickBot="1">
      <c r="B3" s="107" t="s">
        <v>7</v>
      </c>
      <c r="C3" s="107" t="s">
        <v>0</v>
      </c>
      <c r="D3" s="107" t="s">
        <v>3</v>
      </c>
      <c r="E3" s="107" t="s">
        <v>4</v>
      </c>
      <c r="F3" s="107" t="s">
        <v>8</v>
      </c>
      <c r="G3" s="107" t="s">
        <v>9</v>
      </c>
      <c r="H3" s="107" t="s">
        <v>10</v>
      </c>
      <c r="I3" s="107" t="s">
        <v>12</v>
      </c>
      <c r="J3" s="3"/>
      <c r="K3" s="6" t="s">
        <v>11</v>
      </c>
      <c r="L3" s="6" t="s">
        <v>1</v>
      </c>
      <c r="M3" s="6" t="s">
        <v>2</v>
      </c>
      <c r="N3" s="6" t="s">
        <v>14</v>
      </c>
      <c r="O3" s="6" t="s">
        <v>15</v>
      </c>
      <c r="P3" s="6" t="s">
        <v>16</v>
      </c>
      <c r="Q3" s="6" t="s">
        <v>17</v>
      </c>
      <c r="R3" s="6" t="s">
        <v>18</v>
      </c>
      <c r="S3" s="3"/>
      <c r="T3" s="56" t="s">
        <v>78</v>
      </c>
      <c r="U3" s="56"/>
      <c r="V3" s="3" t="s">
        <v>19</v>
      </c>
    </row>
    <row r="4" spans="2:22" ht="15">
      <c r="B4" s="108" t="s">
        <v>47</v>
      </c>
      <c r="C4" s="108" t="s">
        <v>48</v>
      </c>
      <c r="D4" s="108" t="s">
        <v>49</v>
      </c>
      <c r="E4" s="108" t="s">
        <v>50</v>
      </c>
      <c r="F4" s="108"/>
      <c r="G4" s="108"/>
      <c r="H4" s="108"/>
      <c r="I4" s="108"/>
      <c r="J4" s="3"/>
      <c r="K4" s="109" t="s">
        <v>31</v>
      </c>
      <c r="L4" s="56" t="s">
        <v>498</v>
      </c>
      <c r="M4" s="3"/>
      <c r="N4" s="3" t="s">
        <v>30</v>
      </c>
      <c r="O4" s="3" t="s">
        <v>32</v>
      </c>
      <c r="P4" s="3"/>
      <c r="Q4" s="3"/>
      <c r="R4" s="3"/>
      <c r="S4" s="3"/>
      <c r="T4" s="56"/>
      <c r="U4" s="64" t="s">
        <v>104</v>
      </c>
      <c r="V4" s="3" t="s">
        <v>20</v>
      </c>
    </row>
    <row r="5" spans="2:22" ht="15">
      <c r="B5" s="108"/>
      <c r="C5" s="108" t="s">
        <v>51</v>
      </c>
      <c r="D5" s="108" t="s">
        <v>52</v>
      </c>
      <c r="E5" s="108" t="s">
        <v>50</v>
      </c>
      <c r="F5" s="108"/>
      <c r="G5" s="108"/>
      <c r="H5" s="108"/>
      <c r="I5" s="108"/>
      <c r="J5" s="3"/>
      <c r="K5" s="3"/>
      <c r="L5" s="56" t="s">
        <v>499</v>
      </c>
      <c r="M5" s="3"/>
      <c r="N5" s="3" t="s">
        <v>30</v>
      </c>
      <c r="O5" s="3" t="s">
        <v>32</v>
      </c>
      <c r="P5" s="3"/>
      <c r="Q5" s="3"/>
      <c r="R5" s="3"/>
      <c r="S5" s="3"/>
      <c r="T5" s="56"/>
      <c r="U5" s="65" t="s">
        <v>74</v>
      </c>
      <c r="V5" s="3" t="s">
        <v>21</v>
      </c>
    </row>
    <row r="6" spans="2:22" ht="15">
      <c r="B6" s="108"/>
      <c r="C6" s="108" t="s">
        <v>53</v>
      </c>
      <c r="D6" s="108" t="s">
        <v>54</v>
      </c>
      <c r="E6" s="108" t="s">
        <v>50</v>
      </c>
      <c r="F6" s="108"/>
      <c r="G6" s="108"/>
      <c r="H6" s="108"/>
      <c r="I6" s="108"/>
      <c r="J6" s="3"/>
      <c r="K6" s="3"/>
      <c r="L6" s="56" t="s">
        <v>500</v>
      </c>
      <c r="M6" s="3"/>
      <c r="N6" s="3" t="s">
        <v>30</v>
      </c>
      <c r="O6" s="3" t="s">
        <v>32</v>
      </c>
      <c r="P6" s="3"/>
      <c r="Q6" s="3"/>
      <c r="R6" s="3"/>
      <c r="S6" s="3"/>
      <c r="T6" s="56" t="s">
        <v>79</v>
      </c>
      <c r="U6" s="64" t="s">
        <v>104</v>
      </c>
      <c r="V6" s="3" t="s">
        <v>22</v>
      </c>
    </row>
    <row r="7" spans="2:22" ht="17.25" customHeight="1">
      <c r="B7" s="108"/>
      <c r="C7" s="108" t="s">
        <v>55</v>
      </c>
      <c r="D7" s="108" t="s">
        <v>56</v>
      </c>
      <c r="E7" s="108" t="s">
        <v>50</v>
      </c>
      <c r="F7" s="108"/>
      <c r="G7" s="108"/>
      <c r="H7" s="108"/>
      <c r="I7" s="108"/>
      <c r="J7" s="3"/>
      <c r="K7" s="3"/>
      <c r="L7" s="56" t="s">
        <v>501</v>
      </c>
      <c r="M7" s="3"/>
      <c r="N7" s="3" t="s">
        <v>30</v>
      </c>
      <c r="O7" s="3" t="s">
        <v>32</v>
      </c>
      <c r="P7" s="3"/>
      <c r="Q7" s="3"/>
      <c r="R7" s="3"/>
      <c r="S7" s="3"/>
      <c r="T7" s="56"/>
      <c r="U7" s="65" t="s">
        <v>74</v>
      </c>
      <c r="V7" s="3" t="s">
        <v>23</v>
      </c>
    </row>
    <row r="8" spans="2:22" ht="18" customHeight="1">
      <c r="B8" s="108"/>
      <c r="C8" s="108" t="s">
        <v>57</v>
      </c>
      <c r="D8" s="108" t="s">
        <v>58</v>
      </c>
      <c r="E8" s="108" t="s">
        <v>50</v>
      </c>
      <c r="F8" s="108"/>
      <c r="G8" s="108"/>
      <c r="H8" s="108"/>
      <c r="I8" s="108"/>
      <c r="J8" s="3"/>
      <c r="K8" s="3"/>
      <c r="L8" s="56" t="s">
        <v>502</v>
      </c>
      <c r="M8" s="3"/>
      <c r="N8" s="3" t="s">
        <v>30</v>
      </c>
      <c r="O8" s="3" t="s">
        <v>32</v>
      </c>
      <c r="P8" s="3"/>
      <c r="Q8" s="3"/>
      <c r="R8" s="3"/>
      <c r="S8" s="3"/>
      <c r="T8" s="56" t="s">
        <v>80</v>
      </c>
      <c r="U8" s="64" t="s">
        <v>104</v>
      </c>
      <c r="V8" s="3" t="s">
        <v>24</v>
      </c>
    </row>
    <row r="9" spans="2:22" ht="15">
      <c r="B9" s="108"/>
      <c r="C9" s="108" t="s">
        <v>59</v>
      </c>
      <c r="D9" s="108" t="s">
        <v>60</v>
      </c>
      <c r="E9" s="108" t="s">
        <v>50</v>
      </c>
      <c r="F9" s="108"/>
      <c r="G9" s="108"/>
      <c r="H9" s="108"/>
      <c r="I9" s="108"/>
      <c r="J9" s="3"/>
      <c r="K9" s="3"/>
      <c r="L9" s="56" t="s">
        <v>503</v>
      </c>
      <c r="M9" s="3"/>
      <c r="N9" s="3" t="s">
        <v>30</v>
      </c>
      <c r="O9" s="3" t="s">
        <v>32</v>
      </c>
      <c r="P9" s="3"/>
      <c r="Q9" s="3"/>
      <c r="R9" s="3"/>
      <c r="S9" s="3"/>
      <c r="T9" s="56"/>
      <c r="U9" s="65" t="s">
        <v>74</v>
      </c>
      <c r="V9" s="3"/>
    </row>
    <row r="10" spans="2:22" ht="15">
      <c r="B10" s="108"/>
      <c r="C10" s="108" t="s">
        <v>61</v>
      </c>
      <c r="D10" s="108" t="s">
        <v>62</v>
      </c>
      <c r="E10" s="108" t="s">
        <v>50</v>
      </c>
      <c r="F10" s="108"/>
      <c r="G10" s="108"/>
      <c r="H10" s="108"/>
      <c r="I10" s="108"/>
      <c r="J10" s="3"/>
      <c r="K10" s="3"/>
      <c r="L10" s="56" t="s">
        <v>504</v>
      </c>
      <c r="M10" s="3"/>
      <c r="N10" s="3" t="s">
        <v>30</v>
      </c>
      <c r="O10" s="3" t="s">
        <v>32</v>
      </c>
      <c r="P10" s="3"/>
      <c r="Q10" s="3"/>
      <c r="R10" s="3"/>
      <c r="S10" s="3"/>
      <c r="T10" s="56"/>
      <c r="U10" s="65" t="s">
        <v>81</v>
      </c>
      <c r="V10" s="3"/>
    </row>
    <row r="11" spans="2:22" ht="15">
      <c r="B11" s="108"/>
      <c r="C11" s="108" t="s">
        <v>63</v>
      </c>
      <c r="D11" s="108" t="s">
        <v>64</v>
      </c>
      <c r="E11" s="108" t="s">
        <v>50</v>
      </c>
      <c r="F11" s="108"/>
      <c r="G11" s="108"/>
      <c r="H11" s="108"/>
      <c r="I11" s="108"/>
      <c r="J11" s="3"/>
      <c r="K11" s="3"/>
      <c r="L11" s="56" t="s">
        <v>505</v>
      </c>
      <c r="M11" s="3"/>
      <c r="N11" s="3" t="s">
        <v>30</v>
      </c>
      <c r="O11" s="3" t="s">
        <v>32</v>
      </c>
      <c r="P11" s="3"/>
      <c r="Q11" s="3"/>
      <c r="R11" s="3"/>
      <c r="S11" s="3"/>
      <c r="T11" s="56"/>
      <c r="U11" s="21" t="s">
        <v>82</v>
      </c>
      <c r="V11" s="3"/>
    </row>
    <row r="12" spans="2:22" ht="15">
      <c r="B12" s="108"/>
      <c r="C12" s="108" t="s">
        <v>65</v>
      </c>
      <c r="D12" s="108" t="s">
        <v>66</v>
      </c>
      <c r="E12" s="108" t="s">
        <v>50</v>
      </c>
      <c r="F12" s="108"/>
      <c r="G12" s="108"/>
      <c r="H12" s="108"/>
      <c r="I12" s="108"/>
      <c r="J12" s="3"/>
      <c r="K12" s="3"/>
      <c r="L12" s="56" t="s">
        <v>506</v>
      </c>
      <c r="M12" s="3"/>
      <c r="N12" s="3" t="s">
        <v>30</v>
      </c>
      <c r="O12" s="3" t="s">
        <v>32</v>
      </c>
      <c r="P12" s="3"/>
      <c r="Q12" s="3"/>
      <c r="R12" s="3"/>
      <c r="S12" s="3"/>
      <c r="T12" s="56"/>
      <c r="U12" s="65" t="s">
        <v>83</v>
      </c>
      <c r="V12" s="3"/>
    </row>
    <row r="13" spans="2:22" ht="15">
      <c r="B13" s="108"/>
      <c r="C13" s="108" t="s">
        <v>67</v>
      </c>
      <c r="D13" s="108" t="s">
        <v>68</v>
      </c>
      <c r="E13" s="108" t="s">
        <v>69</v>
      </c>
      <c r="F13" s="108"/>
      <c r="G13" s="108"/>
      <c r="H13" s="108"/>
      <c r="I13" s="108"/>
      <c r="J13" s="3"/>
      <c r="K13" s="3"/>
      <c r="L13" s="56" t="s">
        <v>507</v>
      </c>
      <c r="M13" s="3"/>
      <c r="N13" s="3" t="s">
        <v>30</v>
      </c>
      <c r="O13" s="3" t="s">
        <v>32</v>
      </c>
      <c r="P13" s="3"/>
      <c r="Q13" s="3"/>
      <c r="R13" s="3"/>
      <c r="S13" s="3"/>
      <c r="T13" s="56"/>
      <c r="U13" s="65" t="s">
        <v>84</v>
      </c>
      <c r="V13" s="3" t="s">
        <v>25</v>
      </c>
    </row>
    <row r="14" spans="2:22" ht="15">
      <c r="B14" s="108"/>
      <c r="C14" s="108" t="s">
        <v>70</v>
      </c>
      <c r="D14" s="108" t="s">
        <v>71</v>
      </c>
      <c r="E14" s="108" t="s">
        <v>69</v>
      </c>
      <c r="F14" s="108"/>
      <c r="G14" s="108"/>
      <c r="H14" s="108"/>
      <c r="I14" s="108"/>
      <c r="J14" s="3"/>
      <c r="K14" s="3"/>
      <c r="L14" s="56" t="s">
        <v>478</v>
      </c>
      <c r="M14" s="3"/>
      <c r="N14" s="3" t="s">
        <v>30</v>
      </c>
      <c r="O14" s="3" t="s">
        <v>32</v>
      </c>
      <c r="P14" s="3"/>
      <c r="Q14" s="3"/>
      <c r="R14" s="3"/>
      <c r="S14" s="3"/>
      <c r="T14" s="56"/>
      <c r="U14" s="65" t="s">
        <v>85</v>
      </c>
      <c r="V14" s="3" t="s">
        <v>26</v>
      </c>
    </row>
    <row r="15" spans="2:22" ht="15">
      <c r="B15" s="109" t="s">
        <v>580</v>
      </c>
      <c r="C15" s="74" t="s">
        <v>508</v>
      </c>
      <c r="D15" s="3"/>
      <c r="E15" s="3" t="s">
        <v>30</v>
      </c>
      <c r="F15" s="3"/>
      <c r="G15" s="3"/>
      <c r="H15" s="3"/>
      <c r="I15" s="3"/>
      <c r="J15" s="3"/>
      <c r="K15" s="3"/>
      <c r="L15" s="56" t="s">
        <v>479</v>
      </c>
      <c r="M15" s="3"/>
      <c r="N15" s="3" t="s">
        <v>30</v>
      </c>
      <c r="O15" s="3" t="s">
        <v>32</v>
      </c>
      <c r="P15" s="3"/>
      <c r="Q15" s="3"/>
      <c r="R15" s="3"/>
      <c r="S15" s="3"/>
      <c r="T15" s="56" t="s">
        <v>86</v>
      </c>
      <c r="U15" s="64" t="s">
        <v>104</v>
      </c>
      <c r="V15" s="3" t="s">
        <v>28</v>
      </c>
    </row>
    <row r="16" spans="2:22" ht="15">
      <c r="B16" s="3"/>
      <c r="C16" s="74" t="s">
        <v>509</v>
      </c>
      <c r="D16" s="3"/>
      <c r="E16" s="3" t="s">
        <v>30</v>
      </c>
      <c r="F16" s="3"/>
      <c r="G16" s="3"/>
      <c r="H16" s="3"/>
      <c r="I16" s="3"/>
      <c r="J16" s="3"/>
      <c r="K16" s="3"/>
      <c r="L16" s="56" t="s">
        <v>480</v>
      </c>
      <c r="M16" s="3"/>
      <c r="N16" s="3" t="s">
        <v>30</v>
      </c>
      <c r="O16" s="3" t="s">
        <v>32</v>
      </c>
      <c r="P16" s="3"/>
      <c r="Q16" s="3"/>
      <c r="R16" s="3"/>
      <c r="S16" s="3"/>
      <c r="T16" s="56"/>
      <c r="U16" s="65" t="s">
        <v>74</v>
      </c>
      <c r="V16" s="3" t="s">
        <v>33</v>
      </c>
    </row>
    <row r="17" spans="2:22" ht="15">
      <c r="B17" s="3"/>
      <c r="C17" s="74" t="s">
        <v>510</v>
      </c>
      <c r="D17" s="3"/>
      <c r="E17" s="56" t="s">
        <v>30</v>
      </c>
      <c r="F17" s="3"/>
      <c r="G17" s="3"/>
      <c r="H17" s="3"/>
      <c r="I17" s="3"/>
      <c r="J17" s="3"/>
      <c r="K17" s="3"/>
      <c r="L17" s="56" t="s">
        <v>481</v>
      </c>
      <c r="M17" s="3"/>
      <c r="N17" s="3" t="s">
        <v>30</v>
      </c>
      <c r="O17" s="3" t="s">
        <v>32</v>
      </c>
      <c r="P17" s="3"/>
      <c r="Q17" s="3"/>
      <c r="R17" s="3"/>
      <c r="S17" s="3"/>
      <c r="T17" s="56"/>
      <c r="U17" s="65" t="s">
        <v>81</v>
      </c>
      <c r="V17" s="3" t="s">
        <v>34</v>
      </c>
    </row>
    <row r="18" spans="2:22" ht="15">
      <c r="B18" s="3"/>
      <c r="C18" s="74" t="s">
        <v>511</v>
      </c>
      <c r="D18" s="3"/>
      <c r="E18" s="56" t="s">
        <v>30</v>
      </c>
      <c r="F18" s="3"/>
      <c r="G18" s="3"/>
      <c r="H18" s="3"/>
      <c r="I18" s="3"/>
      <c r="J18" s="3"/>
      <c r="K18" s="3"/>
      <c r="L18" s="56" t="s">
        <v>482</v>
      </c>
      <c r="M18" s="3"/>
      <c r="N18" s="3" t="s">
        <v>30</v>
      </c>
      <c r="O18" s="3" t="s">
        <v>32</v>
      </c>
      <c r="P18" s="3"/>
      <c r="Q18" s="3"/>
      <c r="R18" s="3"/>
      <c r="S18" s="3"/>
      <c r="T18" s="56"/>
      <c r="U18" s="21" t="s">
        <v>82</v>
      </c>
      <c r="V18" s="3" t="s">
        <v>36</v>
      </c>
    </row>
    <row r="19" spans="2:22" ht="15">
      <c r="B19" s="3"/>
      <c r="C19" s="74" t="s">
        <v>512</v>
      </c>
      <c r="D19" s="3"/>
      <c r="E19" s="56" t="s">
        <v>30</v>
      </c>
      <c r="F19" s="3"/>
      <c r="G19" s="3"/>
      <c r="H19" s="3"/>
      <c r="I19" s="3"/>
      <c r="J19" s="3"/>
      <c r="K19" s="3"/>
      <c r="L19" s="56" t="s">
        <v>483</v>
      </c>
      <c r="M19" s="3"/>
      <c r="N19" s="3" t="s">
        <v>30</v>
      </c>
      <c r="O19" s="3" t="s">
        <v>32</v>
      </c>
      <c r="P19" s="3"/>
      <c r="Q19" s="3"/>
      <c r="R19" s="3"/>
      <c r="S19" s="3"/>
      <c r="T19" s="56"/>
      <c r="U19" s="65" t="s">
        <v>83</v>
      </c>
      <c r="V19" s="3" t="s">
        <v>38</v>
      </c>
    </row>
    <row r="20" spans="2:22" ht="15">
      <c r="C20" s="74" t="s">
        <v>513</v>
      </c>
      <c r="E20" s="56" t="s">
        <v>30</v>
      </c>
      <c r="F20" s="3"/>
      <c r="G20" s="3"/>
      <c r="H20" s="3"/>
      <c r="I20" s="3"/>
      <c r="J20" s="3"/>
      <c r="K20" s="3"/>
      <c r="L20" s="56" t="s">
        <v>484</v>
      </c>
      <c r="M20" s="3"/>
      <c r="N20" s="3" t="s">
        <v>30</v>
      </c>
      <c r="O20" s="3" t="s">
        <v>32</v>
      </c>
      <c r="P20" s="3"/>
      <c r="Q20" s="3"/>
      <c r="R20" s="3"/>
      <c r="S20" s="3"/>
      <c r="T20" s="56"/>
      <c r="U20" s="65" t="s">
        <v>84</v>
      </c>
      <c r="V20" s="3" t="s">
        <v>39</v>
      </c>
    </row>
    <row r="21" spans="2:22" ht="15">
      <c r="C21" s="74" t="s">
        <v>514</v>
      </c>
      <c r="E21" s="56" t="s">
        <v>30</v>
      </c>
      <c r="F21" s="3"/>
      <c r="G21" s="3"/>
      <c r="H21" s="3"/>
      <c r="I21" s="3"/>
      <c r="J21" s="3"/>
      <c r="K21" s="3"/>
      <c r="L21" s="56" t="s">
        <v>485</v>
      </c>
      <c r="M21" s="3"/>
      <c r="N21" s="3" t="s">
        <v>30</v>
      </c>
      <c r="O21" s="3" t="s">
        <v>32</v>
      </c>
      <c r="P21" s="3"/>
      <c r="Q21" s="3"/>
      <c r="R21" s="3"/>
      <c r="S21" s="3"/>
      <c r="T21" s="67"/>
      <c r="U21" s="40" t="s">
        <v>85</v>
      </c>
      <c r="V21" s="3" t="s">
        <v>22</v>
      </c>
    </row>
    <row r="22" spans="2:22" ht="15">
      <c r="C22" s="74" t="s">
        <v>515</v>
      </c>
      <c r="E22" s="56" t="s">
        <v>30</v>
      </c>
      <c r="F22" s="3"/>
      <c r="G22" s="3"/>
      <c r="H22" s="3"/>
      <c r="I22" s="3"/>
      <c r="J22" s="3"/>
      <c r="K22" s="3"/>
      <c r="L22" s="56" t="s">
        <v>486</v>
      </c>
      <c r="M22" s="3"/>
      <c r="N22" s="3" t="s">
        <v>30</v>
      </c>
      <c r="O22" s="3" t="s">
        <v>32</v>
      </c>
      <c r="P22" s="3"/>
      <c r="Q22" s="3"/>
      <c r="R22" s="3"/>
      <c r="S22" s="3"/>
      <c r="T22" s="56"/>
      <c r="U22" s="56"/>
      <c r="V22" s="3" t="s">
        <v>41</v>
      </c>
    </row>
    <row r="23" spans="2:22" ht="15">
      <c r="C23" s="74" t="s">
        <v>516</v>
      </c>
      <c r="E23" s="56" t="s">
        <v>30</v>
      </c>
      <c r="F23" s="3"/>
      <c r="G23" s="3"/>
      <c r="H23" s="3"/>
      <c r="I23" s="3"/>
      <c r="J23" s="3"/>
      <c r="K23" s="3"/>
      <c r="L23" s="56" t="s">
        <v>487</v>
      </c>
      <c r="M23" s="3"/>
      <c r="N23" s="3" t="s">
        <v>30</v>
      </c>
      <c r="O23" s="3" t="s">
        <v>32</v>
      </c>
      <c r="P23" s="3"/>
      <c r="Q23" s="3"/>
      <c r="R23" s="3"/>
      <c r="S23" s="3"/>
      <c r="T23" s="56" t="s">
        <v>202</v>
      </c>
      <c r="U23" s="56"/>
      <c r="V23" s="3"/>
    </row>
    <row r="24" spans="2:22" ht="15">
      <c r="C24" s="74" t="s">
        <v>517</v>
      </c>
      <c r="E24" s="56" t="s">
        <v>30</v>
      </c>
      <c r="F24" s="3"/>
      <c r="G24" s="3"/>
      <c r="H24" s="3"/>
      <c r="I24" s="3"/>
      <c r="J24" s="3"/>
      <c r="K24" s="3"/>
      <c r="L24" s="56" t="s">
        <v>418</v>
      </c>
      <c r="M24" s="3"/>
      <c r="N24" s="3" t="s">
        <v>30</v>
      </c>
      <c r="O24" s="3" t="s">
        <v>32</v>
      </c>
      <c r="P24" s="3"/>
      <c r="Q24" s="3"/>
      <c r="R24" s="3"/>
      <c r="S24" s="3"/>
      <c r="T24" s="56"/>
      <c r="U24" s="64" t="s">
        <v>201</v>
      </c>
      <c r="V24" s="3"/>
    </row>
    <row r="25" spans="2:22" ht="15">
      <c r="C25" s="74" t="s">
        <v>488</v>
      </c>
      <c r="E25" s="56" t="s">
        <v>30</v>
      </c>
      <c r="F25" s="3"/>
      <c r="G25" s="3"/>
      <c r="H25" s="3"/>
      <c r="I25" s="3"/>
      <c r="J25" s="3"/>
      <c r="K25" s="3"/>
      <c r="L25" s="56" t="s">
        <v>419</v>
      </c>
      <c r="M25" s="3"/>
      <c r="N25" s="3" t="s">
        <v>30</v>
      </c>
      <c r="O25" s="93" t="s">
        <v>551</v>
      </c>
      <c r="P25" s="3"/>
      <c r="Q25" s="3"/>
      <c r="R25" s="3"/>
      <c r="S25" s="3"/>
      <c r="T25" s="56"/>
      <c r="U25" s="56" t="s">
        <v>74</v>
      </c>
      <c r="V25" s="3"/>
    </row>
    <row r="26" spans="2:22" ht="15">
      <c r="C26" s="74" t="s">
        <v>489</v>
      </c>
      <c r="E26" s="56" t="s">
        <v>30</v>
      </c>
      <c r="F26" s="3"/>
      <c r="G26" s="3"/>
      <c r="H26" s="3"/>
      <c r="I26" s="3"/>
      <c r="J26" s="3"/>
      <c r="K26" s="3"/>
      <c r="L26" s="56" t="s">
        <v>420</v>
      </c>
      <c r="M26" s="3"/>
      <c r="N26" s="3" t="s">
        <v>30</v>
      </c>
      <c r="O26" s="93" t="s">
        <v>551</v>
      </c>
      <c r="P26" s="3"/>
      <c r="Q26" s="3"/>
      <c r="R26" s="3"/>
      <c r="S26" s="3"/>
      <c r="T26" s="56"/>
      <c r="U26" s="56" t="s">
        <v>75</v>
      </c>
      <c r="V26" s="3"/>
    </row>
    <row r="27" spans="2:22" ht="15">
      <c r="C27" s="74" t="s">
        <v>490</v>
      </c>
      <c r="E27" s="56" t="s">
        <v>30</v>
      </c>
      <c r="F27" s="3"/>
      <c r="G27" s="3"/>
      <c r="H27" s="3"/>
      <c r="I27" s="3"/>
      <c r="J27" s="3"/>
      <c r="K27" s="3"/>
      <c r="L27" s="56" t="s">
        <v>421</v>
      </c>
      <c r="M27" s="3"/>
      <c r="N27" s="3" t="s">
        <v>30</v>
      </c>
      <c r="O27" s="93" t="s">
        <v>551</v>
      </c>
      <c r="P27" s="3"/>
      <c r="Q27" s="3"/>
      <c r="R27" s="3"/>
      <c r="S27" s="3"/>
      <c r="T27" s="56" t="s">
        <v>27</v>
      </c>
      <c r="U27" s="64" t="s">
        <v>201</v>
      </c>
      <c r="V27" s="3"/>
    </row>
    <row r="28" spans="2:22" ht="15">
      <c r="C28" s="74" t="s">
        <v>491</v>
      </c>
      <c r="E28" s="56" t="s">
        <v>30</v>
      </c>
      <c r="F28" s="3"/>
      <c r="G28" s="3"/>
      <c r="H28" s="3"/>
      <c r="I28" s="3"/>
      <c r="J28" s="3"/>
      <c r="K28" s="3"/>
      <c r="L28" s="56" t="s">
        <v>422</v>
      </c>
      <c r="M28" s="3"/>
      <c r="N28" s="3" t="s">
        <v>30</v>
      </c>
      <c r="O28" s="93" t="s">
        <v>551</v>
      </c>
      <c r="P28" s="3"/>
      <c r="Q28" s="3"/>
      <c r="R28" s="3"/>
      <c r="S28" s="3"/>
      <c r="T28" s="56"/>
      <c r="U28" s="39" t="s">
        <v>74</v>
      </c>
      <c r="V28" s="3"/>
    </row>
    <row r="29" spans="2:22" ht="15">
      <c r="C29" s="74" t="s">
        <v>492</v>
      </c>
      <c r="E29" s="56" t="s">
        <v>30</v>
      </c>
      <c r="F29" s="3"/>
      <c r="G29" s="3"/>
      <c r="H29" s="3"/>
      <c r="I29" s="3"/>
      <c r="J29" s="3"/>
      <c r="K29" s="3"/>
      <c r="L29" s="56" t="s">
        <v>423</v>
      </c>
      <c r="M29" s="3"/>
      <c r="N29" s="3" t="s">
        <v>30</v>
      </c>
      <c r="O29" s="93" t="s">
        <v>551</v>
      </c>
      <c r="P29" s="3"/>
      <c r="Q29" s="3"/>
      <c r="R29" s="3"/>
      <c r="S29" s="3"/>
      <c r="T29" s="66"/>
      <c r="U29" s="39" t="s">
        <v>75</v>
      </c>
      <c r="V29" s="3"/>
    </row>
    <row r="30" spans="2:22" ht="15">
      <c r="C30" s="74" t="s">
        <v>493</v>
      </c>
      <c r="E30" s="56" t="s">
        <v>30</v>
      </c>
      <c r="F30" s="3"/>
      <c r="G30" s="3"/>
      <c r="H30" s="3"/>
      <c r="I30" s="3"/>
      <c r="J30" s="3"/>
      <c r="K30" s="3"/>
      <c r="L30" s="56" t="s">
        <v>424</v>
      </c>
      <c r="M30" s="3"/>
      <c r="N30" s="3" t="s">
        <v>30</v>
      </c>
      <c r="O30" s="3" t="s">
        <v>32</v>
      </c>
      <c r="P30" s="3"/>
      <c r="Q30" s="3"/>
      <c r="R30" s="3"/>
      <c r="S30" s="3"/>
      <c r="T30" s="56"/>
      <c r="U30" s="21" t="s">
        <v>82</v>
      </c>
      <c r="V30" s="3"/>
    </row>
    <row r="31" spans="2:22" ht="15">
      <c r="C31" s="74" t="s">
        <v>494</v>
      </c>
      <c r="E31" s="56" t="s">
        <v>30</v>
      </c>
      <c r="F31" s="3"/>
      <c r="G31" s="3"/>
      <c r="H31" s="3"/>
      <c r="I31" s="3"/>
      <c r="J31" s="3"/>
      <c r="K31" s="3"/>
      <c r="L31" s="56" t="s">
        <v>425</v>
      </c>
      <c r="M31" s="3"/>
      <c r="N31" s="3" t="s">
        <v>30</v>
      </c>
      <c r="O31" s="93" t="s">
        <v>551</v>
      </c>
      <c r="P31" s="3"/>
      <c r="Q31" s="3"/>
      <c r="R31" s="3"/>
      <c r="S31" s="3"/>
      <c r="T31" s="56"/>
      <c r="U31" s="65" t="s">
        <v>83</v>
      </c>
      <c r="V31" s="3"/>
    </row>
    <row r="32" spans="2:22" ht="15">
      <c r="C32" s="74" t="s">
        <v>495</v>
      </c>
      <c r="E32" s="56" t="s">
        <v>30</v>
      </c>
      <c r="F32" s="3"/>
      <c r="G32" s="3"/>
      <c r="H32" s="3"/>
      <c r="I32" s="3"/>
      <c r="J32" s="3"/>
      <c r="K32" s="3"/>
      <c r="L32" s="56" t="s">
        <v>426</v>
      </c>
      <c r="M32" s="3"/>
      <c r="N32" s="3" t="s">
        <v>30</v>
      </c>
      <c r="O32" s="93" t="s">
        <v>551</v>
      </c>
      <c r="P32" s="3"/>
      <c r="Q32" s="3"/>
      <c r="R32" s="3"/>
      <c r="S32" s="3"/>
      <c r="T32" s="56"/>
      <c r="U32" s="65" t="s">
        <v>84</v>
      </c>
      <c r="V32" s="3"/>
    </row>
    <row r="33" spans="3:21" ht="15">
      <c r="C33" s="74" t="s">
        <v>496</v>
      </c>
      <c r="E33" s="56" t="s">
        <v>30</v>
      </c>
      <c r="F33" s="3"/>
      <c r="G33" s="3"/>
      <c r="H33" s="3"/>
      <c r="I33" s="3"/>
      <c r="J33" s="3"/>
      <c r="K33" s="3"/>
      <c r="L33" s="56" t="s">
        <v>427</v>
      </c>
      <c r="M33" s="3"/>
      <c r="N33" s="3" t="s">
        <v>30</v>
      </c>
      <c r="O33" s="93" t="s">
        <v>551</v>
      </c>
      <c r="P33" s="3"/>
      <c r="Q33" s="3"/>
      <c r="R33" s="3"/>
      <c r="S33" s="3"/>
      <c r="T33" s="67"/>
      <c r="U33" s="40" t="s">
        <v>85</v>
      </c>
    </row>
    <row r="34" spans="3:21" ht="15">
      <c r="C34" s="74" t="s">
        <v>497</v>
      </c>
      <c r="E34" s="56" t="s">
        <v>30</v>
      </c>
      <c r="F34" s="3"/>
      <c r="G34" s="3"/>
      <c r="H34" s="3"/>
      <c r="I34" s="3"/>
      <c r="J34" s="3"/>
      <c r="K34" s="3"/>
      <c r="L34" s="56" t="s">
        <v>428</v>
      </c>
      <c r="M34" s="3"/>
      <c r="N34" s="3" t="s">
        <v>30</v>
      </c>
      <c r="O34" s="93" t="s">
        <v>551</v>
      </c>
      <c r="P34" s="3"/>
      <c r="Q34" s="3"/>
      <c r="R34" s="3"/>
      <c r="S34" s="3"/>
      <c r="T34" s="3" t="s">
        <v>44</v>
      </c>
      <c r="U34" s="3" t="s">
        <v>40</v>
      </c>
    </row>
    <row r="35" spans="3:21" ht="15">
      <c r="C35" s="74" t="s">
        <v>408</v>
      </c>
      <c r="E35" s="56" t="s">
        <v>30</v>
      </c>
      <c r="F35" s="3"/>
      <c r="G35" s="3"/>
      <c r="H35" s="3"/>
      <c r="I35" s="3"/>
      <c r="J35" s="3"/>
      <c r="K35" s="3"/>
      <c r="L35" s="56" t="s">
        <v>429</v>
      </c>
      <c r="M35" s="3"/>
      <c r="N35" s="3" t="s">
        <v>30</v>
      </c>
      <c r="O35" s="93" t="s">
        <v>551</v>
      </c>
      <c r="P35" s="3"/>
      <c r="Q35" s="3"/>
      <c r="R35" s="3"/>
      <c r="S35" s="3"/>
      <c r="T35" s="3" t="s">
        <v>45</v>
      </c>
      <c r="U35" s="3" t="s">
        <v>42</v>
      </c>
    </row>
    <row r="36" spans="3:21" ht="15">
      <c r="C36" s="74" t="s">
        <v>409</v>
      </c>
      <c r="E36" s="56" t="s">
        <v>30</v>
      </c>
      <c r="F36" s="3"/>
      <c r="G36" s="3"/>
      <c r="H36" s="3"/>
      <c r="I36" s="3"/>
      <c r="J36" s="3"/>
      <c r="K36" s="3"/>
      <c r="L36" s="56" t="s">
        <v>430</v>
      </c>
      <c r="M36" s="3"/>
      <c r="N36" s="3" t="s">
        <v>30</v>
      </c>
      <c r="O36" s="3" t="s">
        <v>32</v>
      </c>
      <c r="P36" s="3"/>
      <c r="Q36" s="3"/>
      <c r="R36" s="3"/>
      <c r="S36" s="3"/>
      <c r="T36" s="3" t="s">
        <v>46</v>
      </c>
      <c r="U36" s="3" t="s">
        <v>43</v>
      </c>
    </row>
    <row r="37" spans="3:21" ht="15">
      <c r="C37" s="74" t="s">
        <v>410</v>
      </c>
      <c r="E37" s="56" t="s">
        <v>30</v>
      </c>
      <c r="F37" s="3"/>
      <c r="G37" s="3"/>
      <c r="H37" s="3"/>
      <c r="I37" s="3"/>
      <c r="J37" s="3"/>
      <c r="K37" s="3"/>
      <c r="L37" s="56" t="s">
        <v>431</v>
      </c>
      <c r="M37" s="3"/>
      <c r="N37" s="3" t="s">
        <v>30</v>
      </c>
      <c r="O37" s="93" t="s">
        <v>551</v>
      </c>
      <c r="Q37" s="3"/>
      <c r="R37" s="3"/>
      <c r="S37" s="3"/>
      <c r="T37" s="3"/>
      <c r="U37" s="3"/>
    </row>
    <row r="38" spans="3:21" ht="15">
      <c r="C38" s="74" t="s">
        <v>411</v>
      </c>
      <c r="E38" s="56" t="s">
        <v>30</v>
      </c>
      <c r="F38" s="3"/>
      <c r="G38" s="3"/>
      <c r="H38" s="3"/>
      <c r="I38" s="3"/>
      <c r="J38" s="3"/>
      <c r="K38" s="3"/>
      <c r="L38" s="56" t="s">
        <v>432</v>
      </c>
      <c r="M38" s="3"/>
      <c r="N38" s="3" t="s">
        <v>30</v>
      </c>
      <c r="O38" s="93" t="s">
        <v>551</v>
      </c>
      <c r="Q38" s="3"/>
      <c r="R38" s="3"/>
      <c r="S38" s="3"/>
      <c r="T38" s="3"/>
      <c r="U38" s="3"/>
    </row>
    <row r="39" spans="3:21" ht="15">
      <c r="C39" s="74" t="s">
        <v>412</v>
      </c>
      <c r="E39" s="56" t="s">
        <v>30</v>
      </c>
      <c r="F39" s="3"/>
      <c r="G39" s="3"/>
      <c r="H39" s="3"/>
      <c r="I39" s="3"/>
      <c r="J39" s="3"/>
      <c r="K39" s="3"/>
      <c r="L39" s="56" t="s">
        <v>433</v>
      </c>
      <c r="M39" s="3"/>
      <c r="N39" s="3" t="s">
        <v>30</v>
      </c>
      <c r="O39" s="93" t="s">
        <v>551</v>
      </c>
      <c r="Q39" s="3"/>
      <c r="R39" s="3"/>
      <c r="S39" s="3"/>
      <c r="T39" s="3"/>
      <c r="U39" s="3"/>
    </row>
    <row r="40" spans="3:21" ht="15">
      <c r="C40" s="74" t="s">
        <v>413</v>
      </c>
      <c r="E40" s="56" t="s">
        <v>30</v>
      </c>
      <c r="F40" s="3"/>
      <c r="G40" s="3"/>
      <c r="H40" s="3"/>
      <c r="I40" s="3"/>
      <c r="J40" s="3"/>
      <c r="K40" s="3"/>
      <c r="L40" s="56" t="s">
        <v>434</v>
      </c>
      <c r="M40" s="3"/>
      <c r="N40" s="3" t="s">
        <v>30</v>
      </c>
      <c r="O40" s="93" t="s">
        <v>551</v>
      </c>
      <c r="Q40" s="3"/>
      <c r="R40" s="3"/>
      <c r="S40" s="3"/>
      <c r="T40" s="3"/>
      <c r="U40" s="3"/>
    </row>
    <row r="41" spans="3:21" ht="15">
      <c r="C41" s="74" t="s">
        <v>414</v>
      </c>
      <c r="E41" s="56" t="s">
        <v>30</v>
      </c>
      <c r="F41" s="3"/>
      <c r="G41" s="3"/>
      <c r="H41" s="3"/>
      <c r="I41" s="3"/>
      <c r="J41" s="3"/>
      <c r="K41" s="3"/>
      <c r="L41" s="56" t="s">
        <v>435</v>
      </c>
      <c r="M41" s="3"/>
      <c r="N41" s="3" t="s">
        <v>30</v>
      </c>
      <c r="O41" s="93" t="s">
        <v>551</v>
      </c>
      <c r="Q41" s="3"/>
      <c r="R41" s="3"/>
      <c r="S41" s="3"/>
      <c r="T41" s="3"/>
      <c r="U41" s="3"/>
    </row>
    <row r="42" spans="3:21" ht="15">
      <c r="C42" s="74" t="s">
        <v>415</v>
      </c>
      <c r="E42" s="56" t="s">
        <v>30</v>
      </c>
      <c r="F42" s="3"/>
      <c r="G42" s="3"/>
      <c r="H42" s="3"/>
      <c r="I42" s="3"/>
      <c r="J42" s="3"/>
      <c r="K42" s="3"/>
      <c r="L42" s="56" t="s">
        <v>436</v>
      </c>
      <c r="M42" s="3"/>
      <c r="N42" s="3" t="s">
        <v>30</v>
      </c>
      <c r="O42" s="3" t="s">
        <v>32</v>
      </c>
      <c r="Q42" s="3"/>
      <c r="R42" s="3"/>
      <c r="S42" s="3"/>
      <c r="T42" s="3"/>
      <c r="U42" s="3"/>
    </row>
    <row r="43" spans="3:21" ht="15">
      <c r="C43" s="74" t="s">
        <v>416</v>
      </c>
      <c r="E43" s="56" t="s">
        <v>30</v>
      </c>
      <c r="F43" s="3"/>
      <c r="G43" s="3"/>
      <c r="H43" s="3"/>
      <c r="I43" s="3"/>
      <c r="J43" s="3"/>
      <c r="K43" s="3"/>
      <c r="L43" s="56" t="s">
        <v>437</v>
      </c>
      <c r="M43" s="3"/>
      <c r="N43" s="3" t="s">
        <v>30</v>
      </c>
      <c r="O43" s="93" t="s">
        <v>551</v>
      </c>
      <c r="Q43" s="3"/>
      <c r="R43" s="3"/>
      <c r="S43" s="3"/>
      <c r="T43" s="3"/>
      <c r="U43" s="3"/>
    </row>
    <row r="44" spans="3:21" ht="15">
      <c r="C44" s="74" t="s">
        <v>417</v>
      </c>
      <c r="E44" s="56" t="s">
        <v>30</v>
      </c>
      <c r="F44" s="3"/>
      <c r="G44" s="3"/>
      <c r="H44" s="3"/>
      <c r="I44" s="3"/>
      <c r="J44" s="3"/>
      <c r="K44" s="3"/>
      <c r="L44" s="56" t="s">
        <v>438</v>
      </c>
      <c r="M44" s="3"/>
      <c r="N44" s="3" t="s">
        <v>30</v>
      </c>
      <c r="O44" s="93" t="s">
        <v>551</v>
      </c>
      <c r="Q44" s="3"/>
      <c r="R44" s="3"/>
      <c r="S44" s="3"/>
      <c r="T44" s="3"/>
      <c r="U44" s="3"/>
    </row>
    <row r="45" spans="3:21" ht="15">
      <c r="C45" s="74" t="s">
        <v>398</v>
      </c>
      <c r="E45" s="56" t="s">
        <v>30</v>
      </c>
      <c r="F45" s="3"/>
      <c r="G45" s="3"/>
      <c r="H45" s="3"/>
      <c r="I45" s="3"/>
      <c r="J45" s="3"/>
      <c r="K45" s="3"/>
      <c r="L45" s="56" t="s">
        <v>439</v>
      </c>
      <c r="M45" s="3"/>
      <c r="N45" s="3" t="s">
        <v>30</v>
      </c>
      <c r="O45" s="93" t="s">
        <v>551</v>
      </c>
      <c r="Q45" s="3"/>
      <c r="R45" s="3"/>
      <c r="S45" s="3"/>
      <c r="T45" s="3"/>
      <c r="U45" s="3"/>
    </row>
    <row r="46" spans="3:21" ht="15">
      <c r="C46" s="74" t="s">
        <v>399</v>
      </c>
      <c r="E46" s="56" t="s">
        <v>30</v>
      </c>
      <c r="F46" s="3"/>
      <c r="G46" s="3"/>
      <c r="H46" s="3"/>
      <c r="I46" s="3"/>
      <c r="J46" s="3"/>
      <c r="K46" s="3"/>
      <c r="L46" s="56" t="s">
        <v>440</v>
      </c>
      <c r="M46" s="3"/>
      <c r="N46" s="3" t="s">
        <v>30</v>
      </c>
      <c r="O46" s="93" t="s">
        <v>551</v>
      </c>
      <c r="Q46" s="3"/>
      <c r="R46" s="3"/>
      <c r="S46" s="3"/>
      <c r="T46" s="3"/>
      <c r="U46" s="3"/>
    </row>
    <row r="47" spans="3:21" ht="15">
      <c r="C47" s="74" t="s">
        <v>400</v>
      </c>
      <c r="E47" s="56" t="s">
        <v>30</v>
      </c>
      <c r="F47" s="3"/>
      <c r="G47" s="3"/>
      <c r="H47" s="3"/>
      <c r="I47" s="3"/>
      <c r="J47" s="3"/>
      <c r="K47" s="3"/>
      <c r="L47" s="56" t="s">
        <v>441</v>
      </c>
      <c r="M47" s="3"/>
      <c r="N47" s="3" t="s">
        <v>30</v>
      </c>
      <c r="O47" s="93" t="s">
        <v>551</v>
      </c>
      <c r="Q47" s="3"/>
      <c r="R47" s="3"/>
      <c r="S47" s="3"/>
      <c r="T47" s="3"/>
      <c r="U47" s="3"/>
    </row>
    <row r="48" spans="3:21" ht="15">
      <c r="C48" s="74" t="s">
        <v>401</v>
      </c>
      <c r="E48" s="56" t="s">
        <v>30</v>
      </c>
      <c r="F48" s="3"/>
      <c r="G48" s="3"/>
      <c r="H48" s="3"/>
      <c r="I48" s="3"/>
      <c r="J48" s="3"/>
      <c r="K48" s="3"/>
      <c r="L48" s="56" t="s">
        <v>442</v>
      </c>
      <c r="M48" s="3"/>
      <c r="N48" s="3" t="s">
        <v>30</v>
      </c>
      <c r="O48" s="3" t="s">
        <v>32</v>
      </c>
      <c r="Q48" s="3"/>
      <c r="R48" s="3"/>
      <c r="S48" s="3"/>
      <c r="T48" s="3"/>
      <c r="U48" s="3"/>
    </row>
    <row r="49" spans="3:15" ht="15">
      <c r="C49" s="74" t="s">
        <v>402</v>
      </c>
      <c r="E49" s="56" t="s">
        <v>30</v>
      </c>
      <c r="F49" s="3"/>
      <c r="G49" s="3"/>
      <c r="H49" s="3"/>
      <c r="I49" s="3"/>
      <c r="J49" s="3"/>
      <c r="K49" s="3"/>
      <c r="L49" s="56" t="s">
        <v>443</v>
      </c>
      <c r="M49" s="3"/>
      <c r="N49" s="3" t="s">
        <v>30</v>
      </c>
      <c r="O49" s="93" t="s">
        <v>551</v>
      </c>
    </row>
    <row r="50" spans="3:15" ht="15">
      <c r="C50" s="74" t="s">
        <v>403</v>
      </c>
      <c r="E50" s="56" t="s">
        <v>30</v>
      </c>
      <c r="F50" s="3"/>
      <c r="G50" s="3"/>
      <c r="H50" s="3"/>
      <c r="I50" s="3"/>
      <c r="J50" s="3"/>
      <c r="K50" s="3"/>
      <c r="L50" s="56" t="s">
        <v>444</v>
      </c>
      <c r="M50" s="3"/>
      <c r="N50" s="3" t="s">
        <v>30</v>
      </c>
      <c r="O50" s="93" t="s">
        <v>551</v>
      </c>
    </row>
    <row r="51" spans="3:15" ht="15">
      <c r="C51" s="74" t="s">
        <v>404</v>
      </c>
      <c r="E51" s="56" t="s">
        <v>30</v>
      </c>
      <c r="F51" s="3"/>
      <c r="G51" s="3"/>
      <c r="H51" s="3"/>
      <c r="I51" s="3"/>
      <c r="J51" s="3"/>
      <c r="K51" s="3"/>
      <c r="L51" s="56" t="s">
        <v>445</v>
      </c>
      <c r="M51" s="3"/>
      <c r="N51" s="3" t="s">
        <v>30</v>
      </c>
      <c r="O51" s="93" t="s">
        <v>551</v>
      </c>
    </row>
    <row r="52" spans="3:15" ht="15">
      <c r="C52" s="74" t="s">
        <v>405</v>
      </c>
      <c r="E52" s="56" t="s">
        <v>30</v>
      </c>
      <c r="F52" s="3"/>
      <c r="G52" s="3"/>
      <c r="H52" s="3"/>
      <c r="I52" s="3"/>
      <c r="J52" s="3"/>
      <c r="K52" s="3"/>
      <c r="L52" s="56" t="s">
        <v>446</v>
      </c>
      <c r="M52" s="3"/>
      <c r="N52" s="3" t="s">
        <v>30</v>
      </c>
      <c r="O52" s="93" t="s">
        <v>551</v>
      </c>
    </row>
    <row r="53" spans="3:15" ht="15">
      <c r="C53" s="74" t="s">
        <v>406</v>
      </c>
      <c r="E53" s="56" t="s">
        <v>30</v>
      </c>
      <c r="F53" s="3"/>
      <c r="G53" s="3"/>
      <c r="H53" s="3"/>
      <c r="I53" s="3"/>
      <c r="J53" s="3"/>
      <c r="L53" s="56" t="s">
        <v>447</v>
      </c>
      <c r="M53" s="3"/>
      <c r="N53" s="3" t="s">
        <v>30</v>
      </c>
      <c r="O53" s="93" t="s">
        <v>551</v>
      </c>
    </row>
    <row r="54" spans="3:15" ht="15">
      <c r="C54" s="74" t="s">
        <v>407</v>
      </c>
      <c r="E54" s="56" t="s">
        <v>30</v>
      </c>
      <c r="F54" s="3"/>
      <c r="G54" s="3"/>
      <c r="H54" s="3"/>
      <c r="I54" s="3"/>
      <c r="J54" s="3"/>
      <c r="L54" s="56" t="s">
        <v>448</v>
      </c>
      <c r="M54" s="3"/>
      <c r="N54" s="3" t="s">
        <v>30</v>
      </c>
      <c r="O54" s="3" t="s">
        <v>32</v>
      </c>
    </row>
    <row r="55" spans="3:15" ht="15">
      <c r="C55" s="74" t="s">
        <v>308</v>
      </c>
      <c r="E55" s="56" t="s">
        <v>30</v>
      </c>
      <c r="F55" s="3"/>
      <c r="G55" s="3"/>
      <c r="H55" s="3"/>
      <c r="I55" s="3"/>
      <c r="J55" s="3"/>
      <c r="L55" s="56" t="s">
        <v>449</v>
      </c>
      <c r="M55" s="3"/>
      <c r="N55" s="3" t="s">
        <v>30</v>
      </c>
      <c r="O55" s="93" t="s">
        <v>551</v>
      </c>
    </row>
    <row r="56" spans="3:15" ht="15">
      <c r="C56" s="74" t="s">
        <v>309</v>
      </c>
      <c r="E56" s="56" t="s">
        <v>30</v>
      </c>
      <c r="F56" s="3"/>
      <c r="G56" s="3"/>
      <c r="H56" s="3"/>
      <c r="I56" s="3"/>
      <c r="J56" s="3"/>
      <c r="L56" s="56" t="s">
        <v>450</v>
      </c>
      <c r="M56" s="3"/>
      <c r="N56" s="3" t="s">
        <v>30</v>
      </c>
      <c r="O56" s="93" t="s">
        <v>551</v>
      </c>
    </row>
    <row r="57" spans="3:15" ht="15">
      <c r="C57" s="74" t="s">
        <v>310</v>
      </c>
      <c r="E57" s="56" t="s">
        <v>30</v>
      </c>
      <c r="F57" s="3"/>
      <c r="G57" s="3"/>
      <c r="H57" s="3"/>
      <c r="I57" s="3"/>
      <c r="J57" s="3"/>
      <c r="L57" s="56" t="s">
        <v>451</v>
      </c>
      <c r="M57" s="3"/>
      <c r="N57" s="3" t="s">
        <v>30</v>
      </c>
      <c r="O57" s="93" t="s">
        <v>551</v>
      </c>
    </row>
    <row r="58" spans="3:15" ht="15">
      <c r="C58" s="74" t="s">
        <v>311</v>
      </c>
      <c r="E58" s="56" t="s">
        <v>30</v>
      </c>
      <c r="F58" s="3"/>
      <c r="G58" s="3"/>
      <c r="H58" s="3"/>
      <c r="I58" s="3"/>
      <c r="J58" s="3"/>
      <c r="L58" s="56" t="s">
        <v>452</v>
      </c>
      <c r="M58" s="3"/>
      <c r="N58" s="3" t="s">
        <v>30</v>
      </c>
      <c r="O58" s="93" t="s">
        <v>551</v>
      </c>
    </row>
    <row r="59" spans="3:15" ht="15">
      <c r="C59" s="74" t="s">
        <v>312</v>
      </c>
      <c r="E59" s="56" t="s">
        <v>30</v>
      </c>
      <c r="F59" s="3"/>
      <c r="G59" s="3"/>
      <c r="H59" s="3"/>
      <c r="I59" s="3"/>
      <c r="J59" s="3"/>
      <c r="L59" s="56" t="s">
        <v>453</v>
      </c>
      <c r="M59" s="3"/>
      <c r="N59" s="3" t="s">
        <v>30</v>
      </c>
      <c r="O59" s="93" t="s">
        <v>551</v>
      </c>
    </row>
    <row r="60" spans="3:15" ht="15">
      <c r="C60" s="74" t="s">
        <v>313</v>
      </c>
      <c r="E60" s="56" t="s">
        <v>30</v>
      </c>
      <c r="F60" s="3"/>
      <c r="G60" s="3"/>
      <c r="H60" s="3"/>
      <c r="I60" s="3"/>
      <c r="J60" s="3"/>
      <c r="L60" s="56" t="s">
        <v>454</v>
      </c>
      <c r="M60" s="3"/>
      <c r="N60" s="3" t="s">
        <v>30</v>
      </c>
      <c r="O60" s="3" t="s">
        <v>32</v>
      </c>
    </row>
    <row r="61" spans="3:15" ht="15">
      <c r="C61" s="74" t="s">
        <v>314</v>
      </c>
      <c r="E61" s="56" t="s">
        <v>30</v>
      </c>
      <c r="F61" s="3"/>
      <c r="G61" s="3"/>
      <c r="H61" s="3"/>
      <c r="I61" s="3"/>
      <c r="J61" s="3"/>
      <c r="L61" s="56" t="s">
        <v>455</v>
      </c>
      <c r="M61" s="3"/>
      <c r="N61" s="3" t="s">
        <v>30</v>
      </c>
      <c r="O61" s="93" t="s">
        <v>551</v>
      </c>
    </row>
    <row r="62" spans="3:15" ht="15">
      <c r="C62" s="74" t="s">
        <v>315</v>
      </c>
      <c r="E62" s="56" t="s">
        <v>30</v>
      </c>
      <c r="F62" s="3"/>
      <c r="G62" s="3"/>
      <c r="H62" s="3"/>
      <c r="I62" s="3"/>
      <c r="J62" s="3"/>
      <c r="L62" s="56" t="s">
        <v>456</v>
      </c>
      <c r="M62" s="3"/>
      <c r="N62" s="3" t="s">
        <v>30</v>
      </c>
      <c r="O62" s="93" t="s">
        <v>551</v>
      </c>
    </row>
    <row r="63" spans="3:15" ht="15">
      <c r="C63" s="74" t="s">
        <v>316</v>
      </c>
      <c r="E63" s="56" t="s">
        <v>30</v>
      </c>
      <c r="F63" s="3"/>
      <c r="G63" s="3"/>
      <c r="H63" s="3"/>
      <c r="I63" s="3"/>
      <c r="J63" s="3"/>
      <c r="L63" s="56" t="s">
        <v>457</v>
      </c>
      <c r="M63" s="3"/>
      <c r="N63" s="3" t="s">
        <v>30</v>
      </c>
      <c r="O63" s="93" t="s">
        <v>551</v>
      </c>
    </row>
    <row r="64" spans="3:15" ht="15">
      <c r="C64" s="74" t="s">
        <v>317</v>
      </c>
      <c r="E64" s="56" t="s">
        <v>30</v>
      </c>
      <c r="F64" s="3"/>
      <c r="G64" s="3"/>
      <c r="H64" s="3"/>
      <c r="I64" s="3"/>
      <c r="J64" s="3"/>
      <c r="L64" s="56" t="s">
        <v>458</v>
      </c>
      <c r="M64" s="3"/>
      <c r="N64" s="3" t="s">
        <v>30</v>
      </c>
      <c r="O64" s="93" t="s">
        <v>551</v>
      </c>
    </row>
    <row r="65" spans="2:15" ht="15">
      <c r="C65" s="74" t="s">
        <v>233</v>
      </c>
      <c r="E65" s="56" t="s">
        <v>30</v>
      </c>
      <c r="L65" s="56" t="s">
        <v>459</v>
      </c>
      <c r="M65" s="3"/>
      <c r="N65" s="3" t="s">
        <v>30</v>
      </c>
      <c r="O65" s="93" t="s">
        <v>551</v>
      </c>
    </row>
    <row r="66" spans="2:15" ht="15">
      <c r="C66" s="74" t="s">
        <v>243</v>
      </c>
      <c r="E66" s="56" t="s">
        <v>30</v>
      </c>
      <c r="L66" s="56" t="s">
        <v>460</v>
      </c>
      <c r="M66" s="3"/>
      <c r="N66" s="3" t="s">
        <v>30</v>
      </c>
      <c r="O66" s="3" t="s">
        <v>32</v>
      </c>
    </row>
    <row r="67" spans="2:15" ht="15">
      <c r="C67" s="74" t="s">
        <v>250</v>
      </c>
      <c r="E67" s="56" t="s">
        <v>30</v>
      </c>
      <c r="L67" s="56" t="s">
        <v>461</v>
      </c>
      <c r="M67" s="3"/>
      <c r="N67" s="3" t="s">
        <v>30</v>
      </c>
      <c r="O67" s="93" t="s">
        <v>551</v>
      </c>
    </row>
    <row r="68" spans="2:15" ht="15">
      <c r="C68" s="74" t="s">
        <v>257</v>
      </c>
      <c r="E68" s="56" t="s">
        <v>30</v>
      </c>
      <c r="L68" s="56" t="s">
        <v>462</v>
      </c>
      <c r="M68" s="3"/>
      <c r="N68" s="3" t="s">
        <v>30</v>
      </c>
      <c r="O68" s="93" t="s">
        <v>551</v>
      </c>
    </row>
    <row r="69" spans="2:15" ht="15">
      <c r="C69" s="74" t="s">
        <v>264</v>
      </c>
      <c r="E69" s="56" t="s">
        <v>30</v>
      </c>
      <c r="L69" s="56" t="s">
        <v>463</v>
      </c>
      <c r="M69" s="3"/>
      <c r="N69" s="3" t="s">
        <v>30</v>
      </c>
      <c r="O69" s="93" t="s">
        <v>551</v>
      </c>
    </row>
    <row r="70" spans="2:15" ht="15">
      <c r="C70" s="74" t="s">
        <v>271</v>
      </c>
      <c r="E70" s="56" t="s">
        <v>30</v>
      </c>
      <c r="L70" s="56" t="s">
        <v>464</v>
      </c>
      <c r="M70" s="3"/>
      <c r="N70" s="3" t="s">
        <v>30</v>
      </c>
      <c r="O70" s="93" t="s">
        <v>551</v>
      </c>
    </row>
    <row r="71" spans="2:15" ht="15">
      <c r="C71" s="74" t="s">
        <v>278</v>
      </c>
      <c r="E71" s="56" t="s">
        <v>30</v>
      </c>
      <c r="L71" s="56" t="s">
        <v>465</v>
      </c>
      <c r="M71" s="3"/>
      <c r="N71" s="3" t="s">
        <v>30</v>
      </c>
      <c r="O71" s="93" t="s">
        <v>551</v>
      </c>
    </row>
    <row r="72" spans="2:15" ht="15">
      <c r="C72" s="74" t="s">
        <v>285</v>
      </c>
      <c r="E72" s="56" t="s">
        <v>30</v>
      </c>
      <c r="L72" s="56" t="s">
        <v>466</v>
      </c>
      <c r="M72" s="3"/>
      <c r="N72" s="3" t="s">
        <v>30</v>
      </c>
      <c r="O72" s="3" t="s">
        <v>32</v>
      </c>
    </row>
    <row r="73" spans="2:15" ht="15">
      <c r="C73" s="74" t="s">
        <v>292</v>
      </c>
      <c r="E73" s="56" t="s">
        <v>30</v>
      </c>
      <c r="L73" s="56" t="s">
        <v>467</v>
      </c>
      <c r="M73" s="3"/>
      <c r="N73" s="3" t="s">
        <v>30</v>
      </c>
      <c r="O73" s="93" t="s">
        <v>551</v>
      </c>
    </row>
    <row r="74" spans="2:15" ht="15">
      <c r="C74" s="74" t="s">
        <v>299</v>
      </c>
      <c r="E74" s="56" t="s">
        <v>30</v>
      </c>
      <c r="L74" s="56" t="s">
        <v>468</v>
      </c>
      <c r="M74" s="3"/>
      <c r="N74" s="3" t="s">
        <v>30</v>
      </c>
      <c r="O74" s="93" t="s">
        <v>551</v>
      </c>
    </row>
    <row r="75" spans="2:15" ht="15">
      <c r="B75" s="103" t="s">
        <v>29</v>
      </c>
      <c r="C75" s="103" t="s">
        <v>521</v>
      </c>
      <c r="D75" s="101"/>
      <c r="E75" s="103" t="s">
        <v>30</v>
      </c>
      <c r="F75" s="101"/>
      <c r="G75" s="104" t="s">
        <v>35</v>
      </c>
      <c r="H75" s="101"/>
      <c r="I75" s="104" t="s">
        <v>543</v>
      </c>
      <c r="L75" s="56" t="s">
        <v>469</v>
      </c>
      <c r="M75" s="3"/>
      <c r="N75" s="3" t="s">
        <v>30</v>
      </c>
      <c r="O75" s="93" t="s">
        <v>551</v>
      </c>
    </row>
    <row r="76" spans="2:15" ht="15">
      <c r="B76" s="101"/>
      <c r="C76" s="103" t="s">
        <v>37</v>
      </c>
      <c r="D76" s="101"/>
      <c r="E76" s="103" t="s">
        <v>30</v>
      </c>
      <c r="F76" s="101"/>
      <c r="G76" s="101"/>
      <c r="H76" s="101"/>
      <c r="I76" s="101"/>
      <c r="L76" s="56" t="s">
        <v>470</v>
      </c>
      <c r="M76" s="3"/>
      <c r="N76" s="3" t="s">
        <v>30</v>
      </c>
      <c r="O76" s="93" t="s">
        <v>551</v>
      </c>
    </row>
    <row r="77" spans="2:15" ht="15">
      <c r="B77" s="101"/>
      <c r="C77" s="103" t="s">
        <v>231</v>
      </c>
      <c r="D77" s="101"/>
      <c r="E77" s="103" t="s">
        <v>30</v>
      </c>
      <c r="F77" s="101"/>
      <c r="G77" s="101"/>
      <c r="H77" s="101"/>
      <c r="I77" s="101"/>
      <c r="L77" s="56" t="s">
        <v>471</v>
      </c>
      <c r="M77" s="3"/>
      <c r="N77" s="3" t="s">
        <v>30</v>
      </c>
      <c r="O77" s="93" t="s">
        <v>551</v>
      </c>
    </row>
    <row r="78" spans="2:15" ht="15">
      <c r="B78" s="101"/>
      <c r="C78" s="103" t="s">
        <v>232</v>
      </c>
      <c r="D78" s="101"/>
      <c r="E78" s="103" t="s">
        <v>30</v>
      </c>
      <c r="F78" s="101"/>
      <c r="G78" s="101"/>
      <c r="H78" s="101"/>
      <c r="I78" s="101"/>
      <c r="L78" s="56" t="s">
        <v>472</v>
      </c>
      <c r="M78" s="3"/>
      <c r="N78" s="3" t="s">
        <v>30</v>
      </c>
      <c r="O78" s="3" t="s">
        <v>32</v>
      </c>
    </row>
    <row r="79" spans="2:15" ht="15">
      <c r="B79" s="101"/>
      <c r="C79" s="103" t="s">
        <v>522</v>
      </c>
      <c r="D79" s="101"/>
      <c r="E79" s="103" t="s">
        <v>30</v>
      </c>
      <c r="F79" s="101"/>
      <c r="G79" s="101"/>
      <c r="H79" s="101"/>
      <c r="I79" s="101"/>
      <c r="L79" s="56" t="s">
        <v>473</v>
      </c>
      <c r="M79" s="3"/>
      <c r="N79" s="3" t="s">
        <v>30</v>
      </c>
      <c r="O79" s="93" t="s">
        <v>551</v>
      </c>
    </row>
    <row r="80" spans="2:15" ht="15">
      <c r="B80" s="101"/>
      <c r="C80" s="103" t="s">
        <v>42</v>
      </c>
      <c r="D80" s="101"/>
      <c r="E80" s="103" t="s">
        <v>30</v>
      </c>
      <c r="F80" s="101"/>
      <c r="G80" s="101"/>
      <c r="H80" s="101"/>
      <c r="I80" s="101"/>
      <c r="L80" s="56" t="s">
        <v>474</v>
      </c>
      <c r="M80" s="3"/>
      <c r="N80" s="3" t="s">
        <v>30</v>
      </c>
      <c r="O80" s="93" t="s">
        <v>551</v>
      </c>
    </row>
    <row r="81" spans="12:15" ht="15">
      <c r="L81" s="56" t="s">
        <v>475</v>
      </c>
      <c r="M81" s="3"/>
      <c r="N81" s="3" t="s">
        <v>30</v>
      </c>
      <c r="O81" s="93" t="s">
        <v>551</v>
      </c>
    </row>
    <row r="82" spans="12:15" ht="15">
      <c r="L82" s="56" t="s">
        <v>476</v>
      </c>
      <c r="M82" s="3"/>
      <c r="N82" s="3" t="s">
        <v>30</v>
      </c>
      <c r="O82" s="93" t="s">
        <v>551</v>
      </c>
    </row>
    <row r="83" spans="12:15" ht="15">
      <c r="L83" s="56" t="s">
        <v>477</v>
      </c>
      <c r="M83" s="3"/>
      <c r="N83" s="3" t="s">
        <v>30</v>
      </c>
      <c r="O83" s="93" t="s">
        <v>551</v>
      </c>
    </row>
    <row r="84" spans="12:15" ht="15">
      <c r="L84" s="56" t="s">
        <v>338</v>
      </c>
      <c r="M84" s="3"/>
      <c r="N84" s="3" t="s">
        <v>30</v>
      </c>
      <c r="O84" s="3" t="s">
        <v>32</v>
      </c>
    </row>
    <row r="85" spans="12:15" ht="15">
      <c r="L85" s="56" t="s">
        <v>339</v>
      </c>
      <c r="M85" s="3"/>
      <c r="N85" s="3" t="s">
        <v>30</v>
      </c>
      <c r="O85" s="93" t="s">
        <v>551</v>
      </c>
    </row>
    <row r="86" spans="12:15" ht="15">
      <c r="L86" s="56" t="s">
        <v>340</v>
      </c>
      <c r="M86" s="3"/>
      <c r="N86" s="3" t="s">
        <v>30</v>
      </c>
      <c r="O86" s="93" t="s">
        <v>551</v>
      </c>
    </row>
    <row r="87" spans="12:15" ht="15">
      <c r="L87" s="56" t="s">
        <v>341</v>
      </c>
      <c r="M87" s="3"/>
      <c r="N87" s="3" t="s">
        <v>30</v>
      </c>
      <c r="O87" s="93" t="s">
        <v>551</v>
      </c>
    </row>
    <row r="88" spans="12:15" ht="15">
      <c r="L88" s="56" t="s">
        <v>342</v>
      </c>
      <c r="M88" s="3"/>
      <c r="N88" s="3" t="s">
        <v>30</v>
      </c>
      <c r="O88" s="93" t="s">
        <v>551</v>
      </c>
    </row>
    <row r="89" spans="12:15" ht="15">
      <c r="L89" s="56" t="s">
        <v>343</v>
      </c>
      <c r="M89" s="3"/>
      <c r="N89" s="3" t="s">
        <v>30</v>
      </c>
      <c r="O89" s="93" t="s">
        <v>551</v>
      </c>
    </row>
    <row r="90" spans="12:15" ht="15">
      <c r="L90" s="56" t="s">
        <v>344</v>
      </c>
      <c r="M90" s="3"/>
      <c r="N90" s="3" t="s">
        <v>30</v>
      </c>
      <c r="O90" s="3" t="s">
        <v>32</v>
      </c>
    </row>
    <row r="91" spans="12:15" ht="15">
      <c r="L91" s="56" t="s">
        <v>345</v>
      </c>
      <c r="M91" s="3"/>
      <c r="N91" s="3" t="s">
        <v>30</v>
      </c>
      <c r="O91" s="93" t="s">
        <v>551</v>
      </c>
    </row>
    <row r="92" spans="12:15" ht="15">
      <c r="L92" s="56" t="s">
        <v>346</v>
      </c>
      <c r="M92" s="3"/>
      <c r="N92" s="3" t="s">
        <v>30</v>
      </c>
      <c r="O92" s="93" t="s">
        <v>551</v>
      </c>
    </row>
    <row r="93" spans="12:15" ht="15">
      <c r="L93" s="56" t="s">
        <v>347</v>
      </c>
      <c r="M93" s="3"/>
      <c r="N93" s="3" t="s">
        <v>30</v>
      </c>
      <c r="O93" s="93" t="s">
        <v>551</v>
      </c>
    </row>
    <row r="94" spans="12:15" ht="15">
      <c r="L94" s="56" t="s">
        <v>348</v>
      </c>
      <c r="M94" s="3"/>
      <c r="N94" s="3" t="s">
        <v>30</v>
      </c>
      <c r="O94" s="93" t="s">
        <v>551</v>
      </c>
    </row>
    <row r="95" spans="12:15" ht="15">
      <c r="L95" s="56" t="s">
        <v>349</v>
      </c>
      <c r="M95" s="3"/>
      <c r="N95" s="3" t="s">
        <v>30</v>
      </c>
      <c r="O95" s="93" t="s">
        <v>551</v>
      </c>
    </row>
    <row r="96" spans="12:15" ht="15">
      <c r="L96" s="56" t="s">
        <v>350</v>
      </c>
      <c r="M96" s="3"/>
      <c r="N96" s="3" t="s">
        <v>30</v>
      </c>
      <c r="O96" s="3" t="s">
        <v>32</v>
      </c>
    </row>
    <row r="97" spans="12:15" ht="15">
      <c r="L97" s="56" t="s">
        <v>351</v>
      </c>
      <c r="M97" s="3"/>
      <c r="N97" s="3" t="s">
        <v>30</v>
      </c>
      <c r="O97" s="93" t="s">
        <v>551</v>
      </c>
    </row>
    <row r="98" spans="12:15" ht="15">
      <c r="L98" s="56" t="s">
        <v>352</v>
      </c>
      <c r="M98" s="3"/>
      <c r="N98" s="3" t="s">
        <v>30</v>
      </c>
      <c r="O98" s="93" t="s">
        <v>551</v>
      </c>
    </row>
    <row r="99" spans="12:15" ht="15">
      <c r="L99" s="56" t="s">
        <v>353</v>
      </c>
      <c r="M99" s="3"/>
      <c r="N99" s="3" t="s">
        <v>30</v>
      </c>
      <c r="O99" s="93" t="s">
        <v>551</v>
      </c>
    </row>
    <row r="100" spans="12:15" ht="15">
      <c r="L100" s="56" t="s">
        <v>354</v>
      </c>
      <c r="M100" s="3"/>
      <c r="N100" s="3" t="s">
        <v>30</v>
      </c>
      <c r="O100" s="93" t="s">
        <v>551</v>
      </c>
    </row>
    <row r="101" spans="12:15" ht="15">
      <c r="L101" s="56" t="s">
        <v>355</v>
      </c>
      <c r="M101" s="3"/>
      <c r="N101" s="3" t="s">
        <v>30</v>
      </c>
      <c r="O101" s="93" t="s">
        <v>551</v>
      </c>
    </row>
    <row r="102" spans="12:15" ht="15">
      <c r="L102" s="56" t="s">
        <v>356</v>
      </c>
      <c r="M102" s="3"/>
      <c r="N102" s="3" t="s">
        <v>30</v>
      </c>
      <c r="O102" s="3" t="s">
        <v>32</v>
      </c>
    </row>
    <row r="103" spans="12:15" ht="15">
      <c r="L103" s="56" t="s">
        <v>357</v>
      </c>
      <c r="M103" s="3"/>
      <c r="N103" s="3" t="s">
        <v>30</v>
      </c>
      <c r="O103" s="93" t="s">
        <v>551</v>
      </c>
    </row>
    <row r="104" spans="12:15" ht="15">
      <c r="L104" s="56" t="s">
        <v>358</v>
      </c>
      <c r="M104" s="3"/>
      <c r="N104" s="3" t="s">
        <v>30</v>
      </c>
      <c r="O104" s="93" t="s">
        <v>551</v>
      </c>
    </row>
    <row r="105" spans="12:15" ht="15">
      <c r="L105" s="56" t="s">
        <v>359</v>
      </c>
      <c r="M105" s="3"/>
      <c r="N105" s="3" t="s">
        <v>30</v>
      </c>
      <c r="O105" s="93" t="s">
        <v>551</v>
      </c>
    </row>
    <row r="106" spans="12:15" ht="15">
      <c r="L106" s="56" t="s">
        <v>360</v>
      </c>
      <c r="M106" s="3"/>
      <c r="N106" s="3" t="s">
        <v>30</v>
      </c>
      <c r="O106" s="93" t="s">
        <v>551</v>
      </c>
    </row>
    <row r="107" spans="12:15" ht="15">
      <c r="L107" s="56" t="s">
        <v>361</v>
      </c>
      <c r="M107" s="3"/>
      <c r="N107" s="3" t="s">
        <v>30</v>
      </c>
      <c r="O107" s="93" t="s">
        <v>551</v>
      </c>
    </row>
    <row r="108" spans="12:15" ht="15">
      <c r="L108" s="56" t="s">
        <v>362</v>
      </c>
      <c r="M108" s="3"/>
      <c r="N108" s="3" t="s">
        <v>30</v>
      </c>
      <c r="O108" s="3" t="s">
        <v>32</v>
      </c>
    </row>
    <row r="109" spans="12:15" ht="15">
      <c r="L109" s="56" t="s">
        <v>363</v>
      </c>
      <c r="M109" s="3"/>
      <c r="N109" s="3" t="s">
        <v>30</v>
      </c>
      <c r="O109" s="93" t="s">
        <v>551</v>
      </c>
    </row>
    <row r="110" spans="12:15" ht="15">
      <c r="L110" s="56" t="s">
        <v>364</v>
      </c>
      <c r="M110" s="3"/>
      <c r="N110" s="3" t="s">
        <v>30</v>
      </c>
      <c r="O110" s="93" t="s">
        <v>551</v>
      </c>
    </row>
    <row r="111" spans="12:15" ht="15">
      <c r="L111" s="56" t="s">
        <v>365</v>
      </c>
      <c r="M111" s="3"/>
      <c r="N111" s="3" t="s">
        <v>30</v>
      </c>
      <c r="O111" s="93" t="s">
        <v>551</v>
      </c>
    </row>
    <row r="112" spans="12:15" ht="15">
      <c r="L112" s="56" t="s">
        <v>366</v>
      </c>
      <c r="M112" s="3"/>
      <c r="N112" s="3" t="s">
        <v>30</v>
      </c>
      <c r="O112" s="93" t="s">
        <v>551</v>
      </c>
    </row>
    <row r="113" spans="12:15" ht="15">
      <c r="L113" s="56" t="s">
        <v>367</v>
      </c>
      <c r="M113" s="3"/>
      <c r="N113" s="3" t="s">
        <v>30</v>
      </c>
      <c r="O113" s="93" t="s">
        <v>551</v>
      </c>
    </row>
    <row r="114" spans="12:15" ht="15">
      <c r="L114" s="56" t="s">
        <v>368</v>
      </c>
      <c r="M114" s="3"/>
      <c r="N114" s="3" t="s">
        <v>30</v>
      </c>
      <c r="O114" s="56" t="s">
        <v>32</v>
      </c>
    </row>
    <row r="115" spans="12:15" ht="15">
      <c r="L115" s="56" t="s">
        <v>369</v>
      </c>
      <c r="M115" s="3"/>
      <c r="N115" s="3" t="s">
        <v>30</v>
      </c>
      <c r="O115" s="93" t="s">
        <v>551</v>
      </c>
    </row>
    <row r="116" spans="12:15" ht="15">
      <c r="L116" s="56" t="s">
        <v>370</v>
      </c>
      <c r="M116" s="3"/>
      <c r="N116" s="3" t="s">
        <v>30</v>
      </c>
      <c r="O116" s="93" t="s">
        <v>551</v>
      </c>
    </row>
    <row r="117" spans="12:15" ht="15">
      <c r="L117" s="56" t="s">
        <v>371</v>
      </c>
      <c r="M117" s="3"/>
      <c r="N117" s="3" t="s">
        <v>30</v>
      </c>
      <c r="O117" s="93" t="s">
        <v>551</v>
      </c>
    </row>
    <row r="118" spans="12:15" ht="15">
      <c r="L118" s="56" t="s">
        <v>372</v>
      </c>
      <c r="M118" s="3"/>
      <c r="N118" s="3" t="s">
        <v>30</v>
      </c>
      <c r="O118" s="93" t="s">
        <v>551</v>
      </c>
    </row>
    <row r="119" spans="12:15" ht="15">
      <c r="L119" s="56" t="s">
        <v>373</v>
      </c>
      <c r="M119" s="3"/>
      <c r="N119" s="3" t="s">
        <v>30</v>
      </c>
      <c r="O119" s="93" t="s">
        <v>551</v>
      </c>
    </row>
    <row r="120" spans="12:15" ht="15">
      <c r="L120" s="56" t="s">
        <v>374</v>
      </c>
      <c r="M120" s="3"/>
      <c r="N120" s="3" t="s">
        <v>30</v>
      </c>
      <c r="O120" s="56" t="s">
        <v>32</v>
      </c>
    </row>
    <row r="121" spans="12:15" ht="15">
      <c r="L121" s="56" t="s">
        <v>375</v>
      </c>
      <c r="M121" s="3"/>
      <c r="N121" s="3" t="s">
        <v>30</v>
      </c>
      <c r="O121" s="93" t="s">
        <v>551</v>
      </c>
    </row>
    <row r="122" spans="12:15" ht="15">
      <c r="L122" s="56" t="s">
        <v>376</v>
      </c>
      <c r="M122" s="3"/>
      <c r="N122" s="3" t="s">
        <v>30</v>
      </c>
      <c r="O122" s="93" t="s">
        <v>551</v>
      </c>
    </row>
    <row r="123" spans="12:15" ht="15">
      <c r="L123" s="56" t="s">
        <v>377</v>
      </c>
      <c r="M123" s="3"/>
      <c r="N123" s="3" t="s">
        <v>30</v>
      </c>
      <c r="O123" s="93" t="s">
        <v>551</v>
      </c>
    </row>
    <row r="124" spans="12:15" ht="15">
      <c r="L124" s="56" t="s">
        <v>378</v>
      </c>
      <c r="M124" s="3"/>
      <c r="N124" s="3" t="s">
        <v>30</v>
      </c>
      <c r="O124" s="93" t="s">
        <v>551</v>
      </c>
    </row>
    <row r="125" spans="12:15" ht="15">
      <c r="L125" s="56" t="s">
        <v>379</v>
      </c>
      <c r="M125" s="3"/>
      <c r="N125" s="3" t="s">
        <v>30</v>
      </c>
      <c r="O125" s="93" t="s">
        <v>551</v>
      </c>
    </row>
    <row r="126" spans="12:15" ht="15">
      <c r="L126" s="56" t="s">
        <v>380</v>
      </c>
      <c r="M126" s="3"/>
      <c r="N126" s="3" t="s">
        <v>30</v>
      </c>
      <c r="O126" s="56" t="s">
        <v>32</v>
      </c>
    </row>
    <row r="127" spans="12:15" ht="15">
      <c r="L127" s="56" t="s">
        <v>381</v>
      </c>
      <c r="M127" s="3"/>
      <c r="N127" s="3" t="s">
        <v>30</v>
      </c>
      <c r="O127" s="93" t="s">
        <v>551</v>
      </c>
    </row>
    <row r="128" spans="12:15" ht="15">
      <c r="L128" s="56" t="s">
        <v>382</v>
      </c>
      <c r="M128" s="3"/>
      <c r="N128" s="3" t="s">
        <v>30</v>
      </c>
      <c r="O128" s="93" t="s">
        <v>551</v>
      </c>
    </row>
    <row r="129" spans="11:16" ht="15">
      <c r="L129" s="56" t="s">
        <v>383</v>
      </c>
      <c r="M129" s="3"/>
      <c r="N129" s="3" t="s">
        <v>30</v>
      </c>
      <c r="O129" s="93" t="s">
        <v>551</v>
      </c>
    </row>
    <row r="130" spans="11:16" ht="15">
      <c r="L130" s="56" t="s">
        <v>384</v>
      </c>
      <c r="M130" s="3"/>
      <c r="N130" s="3" t="s">
        <v>30</v>
      </c>
      <c r="O130" s="93" t="s">
        <v>551</v>
      </c>
    </row>
    <row r="131" spans="11:16" ht="15">
      <c r="L131" s="56" t="s">
        <v>385</v>
      </c>
      <c r="M131" s="3"/>
      <c r="N131" s="3" t="s">
        <v>30</v>
      </c>
      <c r="O131" s="93" t="s">
        <v>551</v>
      </c>
    </row>
    <row r="132" spans="11:16" ht="15">
      <c r="L132" s="56" t="s">
        <v>386</v>
      </c>
      <c r="M132" s="3"/>
      <c r="N132" s="3" t="s">
        <v>30</v>
      </c>
      <c r="O132" s="56" t="s">
        <v>32</v>
      </c>
    </row>
    <row r="133" spans="11:16" ht="15">
      <c r="K133" s="3"/>
      <c r="L133" s="56" t="s">
        <v>387</v>
      </c>
      <c r="M133" s="3"/>
      <c r="N133" s="3" t="s">
        <v>30</v>
      </c>
      <c r="O133" s="93" t="s">
        <v>551</v>
      </c>
      <c r="P133" s="3"/>
    </row>
    <row r="134" spans="11:16" ht="15">
      <c r="K134" s="3"/>
      <c r="L134" s="56" t="s">
        <v>388</v>
      </c>
      <c r="M134" s="3"/>
      <c r="N134" s="3" t="s">
        <v>30</v>
      </c>
      <c r="O134" s="93" t="s">
        <v>551</v>
      </c>
      <c r="P134" s="3"/>
    </row>
    <row r="135" spans="11:16" ht="15">
      <c r="K135" s="3"/>
      <c r="L135" s="56" t="s">
        <v>389</v>
      </c>
      <c r="M135" s="3"/>
      <c r="N135" s="3" t="s">
        <v>30</v>
      </c>
      <c r="O135" s="93" t="s">
        <v>551</v>
      </c>
      <c r="P135" s="3"/>
    </row>
    <row r="136" spans="11:16" ht="15">
      <c r="K136" s="3"/>
      <c r="L136" s="56" t="s">
        <v>390</v>
      </c>
      <c r="M136" s="3"/>
      <c r="N136" s="3" t="s">
        <v>30</v>
      </c>
      <c r="O136" s="93" t="s">
        <v>551</v>
      </c>
      <c r="P136" s="3"/>
    </row>
    <row r="137" spans="11:16" ht="15">
      <c r="K137" s="3"/>
      <c r="L137" s="56" t="s">
        <v>391</v>
      </c>
      <c r="M137" s="3"/>
      <c r="N137" s="3" t="s">
        <v>30</v>
      </c>
      <c r="O137" s="93" t="s">
        <v>551</v>
      </c>
      <c r="P137" s="3"/>
    </row>
    <row r="138" spans="11:16" ht="15">
      <c r="K138" s="3"/>
      <c r="L138" s="56" t="s">
        <v>392</v>
      </c>
      <c r="M138" s="3"/>
      <c r="N138" s="3" t="s">
        <v>30</v>
      </c>
      <c r="O138" s="56" t="s">
        <v>32</v>
      </c>
      <c r="P138" s="3"/>
    </row>
    <row r="139" spans="11:16" ht="15">
      <c r="K139" s="3"/>
      <c r="L139" s="56" t="s">
        <v>393</v>
      </c>
      <c r="M139" s="3"/>
      <c r="N139" s="3" t="s">
        <v>30</v>
      </c>
      <c r="O139" s="93" t="s">
        <v>551</v>
      </c>
      <c r="P139" s="3"/>
    </row>
    <row r="140" spans="11:16" ht="15">
      <c r="K140" s="3"/>
      <c r="L140" s="56" t="s">
        <v>394</v>
      </c>
      <c r="M140" s="3"/>
      <c r="N140" s="3" t="s">
        <v>30</v>
      </c>
      <c r="O140" s="93" t="s">
        <v>551</v>
      </c>
      <c r="P140" s="3"/>
    </row>
    <row r="141" spans="11:16" ht="15">
      <c r="K141" s="3"/>
      <c r="L141" s="56" t="s">
        <v>395</v>
      </c>
      <c r="M141" s="3"/>
      <c r="N141" s="3" t="s">
        <v>30</v>
      </c>
      <c r="O141" s="93" t="s">
        <v>551</v>
      </c>
      <c r="P141" s="3"/>
    </row>
    <row r="142" spans="11:16" ht="15">
      <c r="K142" s="3"/>
      <c r="L142" s="56" t="s">
        <v>396</v>
      </c>
      <c r="M142" s="3"/>
      <c r="N142" s="3" t="s">
        <v>30</v>
      </c>
      <c r="O142" s="93" t="s">
        <v>551</v>
      </c>
      <c r="P142" s="3"/>
    </row>
    <row r="143" spans="11:16" ht="15">
      <c r="K143" s="3"/>
      <c r="L143" s="56" t="s">
        <v>397</v>
      </c>
      <c r="M143" s="3"/>
      <c r="N143" s="3" t="s">
        <v>30</v>
      </c>
      <c r="O143" s="93" t="s">
        <v>551</v>
      </c>
    </row>
    <row r="144" spans="11:16" ht="15">
      <c r="K144" s="3"/>
      <c r="L144" s="56" t="s">
        <v>318</v>
      </c>
      <c r="M144" s="3"/>
      <c r="N144" s="3" t="s">
        <v>30</v>
      </c>
      <c r="O144" s="56" t="s">
        <v>32</v>
      </c>
      <c r="P144" s="3"/>
    </row>
    <row r="145" spans="11:16" ht="15">
      <c r="K145" s="3"/>
      <c r="L145" s="56" t="s">
        <v>319</v>
      </c>
      <c r="M145" s="3"/>
      <c r="N145" s="3" t="s">
        <v>30</v>
      </c>
      <c r="O145" s="93" t="s">
        <v>551</v>
      </c>
      <c r="P145" s="3"/>
    </row>
    <row r="146" spans="11:16" ht="15">
      <c r="K146" s="3"/>
      <c r="L146" s="56" t="s">
        <v>320</v>
      </c>
      <c r="M146" s="3"/>
      <c r="N146" s="3" t="s">
        <v>30</v>
      </c>
      <c r="O146" s="56" t="s">
        <v>32</v>
      </c>
      <c r="P146" s="3"/>
    </row>
    <row r="147" spans="11:16" ht="15">
      <c r="K147" s="3"/>
      <c r="L147" s="56" t="s">
        <v>321</v>
      </c>
      <c r="M147" s="3"/>
      <c r="N147" s="3" t="s">
        <v>30</v>
      </c>
      <c r="O147" s="93" t="s">
        <v>551</v>
      </c>
      <c r="P147" s="3"/>
    </row>
    <row r="148" spans="11:16" ht="15">
      <c r="K148" s="3"/>
      <c r="L148" s="56" t="s">
        <v>322</v>
      </c>
      <c r="M148" s="3"/>
      <c r="N148" s="3" t="s">
        <v>30</v>
      </c>
      <c r="O148" s="56" t="s">
        <v>32</v>
      </c>
      <c r="P148" s="3"/>
    </row>
    <row r="149" spans="11:16" ht="15">
      <c r="K149" s="3"/>
      <c r="L149" s="56" t="s">
        <v>323</v>
      </c>
      <c r="M149" s="3"/>
      <c r="N149" s="3" t="s">
        <v>30</v>
      </c>
      <c r="O149" s="93" t="s">
        <v>551</v>
      </c>
      <c r="P149" s="3"/>
    </row>
    <row r="150" spans="11:16" ht="15">
      <c r="K150" s="3"/>
      <c r="L150" s="56" t="s">
        <v>324</v>
      </c>
      <c r="M150" s="3"/>
      <c r="N150" s="3" t="s">
        <v>30</v>
      </c>
      <c r="O150" s="56" t="s">
        <v>32</v>
      </c>
      <c r="P150" s="3"/>
    </row>
    <row r="151" spans="11:16" ht="15">
      <c r="K151" s="3"/>
      <c r="L151" s="56" t="s">
        <v>325</v>
      </c>
      <c r="M151" s="3"/>
      <c r="N151" s="3" t="s">
        <v>30</v>
      </c>
      <c r="O151" s="93" t="s">
        <v>551</v>
      </c>
      <c r="P151" s="3"/>
    </row>
    <row r="152" spans="11:16" ht="15">
      <c r="K152" s="3"/>
      <c r="L152" s="56" t="s">
        <v>326</v>
      </c>
      <c r="M152" s="3"/>
      <c r="N152" s="3" t="s">
        <v>30</v>
      </c>
      <c r="O152" s="56" t="s">
        <v>32</v>
      </c>
      <c r="P152" s="56"/>
    </row>
    <row r="153" spans="11:16" ht="15">
      <c r="K153" s="3"/>
      <c r="L153" s="56" t="s">
        <v>327</v>
      </c>
      <c r="M153" s="3"/>
      <c r="N153" s="3" t="s">
        <v>30</v>
      </c>
      <c r="O153" s="93" t="s">
        <v>551</v>
      </c>
      <c r="P153" s="3"/>
    </row>
    <row r="154" spans="11:16" ht="15">
      <c r="K154" s="3"/>
      <c r="L154" s="56" t="s">
        <v>328</v>
      </c>
      <c r="M154" s="3"/>
      <c r="N154" s="3" t="s">
        <v>30</v>
      </c>
      <c r="O154" s="56" t="s">
        <v>32</v>
      </c>
      <c r="P154" s="3"/>
    </row>
    <row r="155" spans="11:16" ht="15">
      <c r="L155" s="56" t="s">
        <v>329</v>
      </c>
      <c r="N155" s="56" t="s">
        <v>30</v>
      </c>
      <c r="O155" s="93" t="s">
        <v>551</v>
      </c>
    </row>
    <row r="156" spans="11:16" ht="15">
      <c r="L156" s="56" t="s">
        <v>330</v>
      </c>
      <c r="N156" s="56" t="s">
        <v>30</v>
      </c>
      <c r="O156" s="56" t="s">
        <v>32</v>
      </c>
    </row>
    <row r="157" spans="11:16" ht="15">
      <c r="L157" s="56" t="s">
        <v>331</v>
      </c>
      <c r="N157" s="56" t="s">
        <v>30</v>
      </c>
      <c r="O157" s="93" t="s">
        <v>551</v>
      </c>
    </row>
    <row r="158" spans="11:16" ht="15">
      <c r="L158" s="56" t="s">
        <v>332</v>
      </c>
      <c r="N158" s="56" t="s">
        <v>30</v>
      </c>
      <c r="O158" s="56" t="s">
        <v>32</v>
      </c>
    </row>
    <row r="159" spans="11:16" ht="15">
      <c r="L159" s="56" t="s">
        <v>333</v>
      </c>
      <c r="N159" s="56" t="s">
        <v>30</v>
      </c>
      <c r="O159" s="93" t="s">
        <v>551</v>
      </c>
    </row>
    <row r="160" spans="11:16" ht="15">
      <c r="L160" s="56" t="s">
        <v>334</v>
      </c>
      <c r="N160" s="56" t="s">
        <v>30</v>
      </c>
      <c r="O160" s="56" t="s">
        <v>32</v>
      </c>
    </row>
    <row r="161" spans="12:15" ht="15">
      <c r="L161" s="56" t="s">
        <v>335</v>
      </c>
      <c r="N161" s="56" t="s">
        <v>30</v>
      </c>
      <c r="O161" s="93" t="s">
        <v>551</v>
      </c>
    </row>
    <row r="162" spans="12:15" ht="15">
      <c r="L162" s="56" t="s">
        <v>336</v>
      </c>
      <c r="N162" s="56" t="s">
        <v>30</v>
      </c>
      <c r="O162" s="56" t="s">
        <v>32</v>
      </c>
    </row>
    <row r="163" spans="12:15" ht="15">
      <c r="L163" s="56" t="s">
        <v>337</v>
      </c>
      <c r="N163" s="56" t="s">
        <v>30</v>
      </c>
      <c r="O163" s="93" t="s">
        <v>551</v>
      </c>
    </row>
    <row r="164" spans="12:15" ht="15">
      <c r="L164" s="56" t="s">
        <v>235</v>
      </c>
      <c r="N164" s="56" t="s">
        <v>30</v>
      </c>
      <c r="O164" s="56" t="s">
        <v>32</v>
      </c>
    </row>
    <row r="165" spans="12:15" ht="15">
      <c r="L165" s="56" t="s">
        <v>236</v>
      </c>
      <c r="N165" s="56" t="s">
        <v>30</v>
      </c>
      <c r="O165" s="93" t="s">
        <v>551</v>
      </c>
    </row>
    <row r="166" spans="12:15" ht="15">
      <c r="L166" s="56" t="s">
        <v>237</v>
      </c>
      <c r="N166" s="56" t="s">
        <v>30</v>
      </c>
      <c r="O166" s="93" t="s">
        <v>551</v>
      </c>
    </row>
    <row r="167" spans="12:15" ht="15">
      <c r="L167" s="56" t="s">
        <v>238</v>
      </c>
      <c r="N167" s="56" t="s">
        <v>30</v>
      </c>
      <c r="O167" s="93" t="s">
        <v>551</v>
      </c>
    </row>
    <row r="168" spans="12:15" ht="15">
      <c r="L168" s="56" t="s">
        <v>239</v>
      </c>
      <c r="N168" s="56" t="s">
        <v>30</v>
      </c>
      <c r="O168" s="93" t="s">
        <v>551</v>
      </c>
    </row>
    <row r="169" spans="12:15" ht="15">
      <c r="L169" s="56" t="s">
        <v>240</v>
      </c>
      <c r="N169" s="56" t="s">
        <v>30</v>
      </c>
      <c r="O169" s="93" t="s">
        <v>551</v>
      </c>
    </row>
    <row r="170" spans="12:15" ht="15">
      <c r="L170" s="56" t="s">
        <v>242</v>
      </c>
      <c r="N170" s="56" t="s">
        <v>30</v>
      </c>
      <c r="O170" s="93" t="s">
        <v>32</v>
      </c>
    </row>
    <row r="171" spans="12:15" ht="15">
      <c r="L171" s="56" t="s">
        <v>244</v>
      </c>
      <c r="N171" s="56" t="s">
        <v>30</v>
      </c>
      <c r="O171" s="93" t="s">
        <v>551</v>
      </c>
    </row>
    <row r="172" spans="12:15" ht="15">
      <c r="L172" s="56" t="s">
        <v>245</v>
      </c>
      <c r="N172" s="56" t="s">
        <v>30</v>
      </c>
      <c r="O172" s="93" t="s">
        <v>551</v>
      </c>
    </row>
    <row r="173" spans="12:15" ht="15">
      <c r="L173" s="56" t="s">
        <v>246</v>
      </c>
      <c r="N173" s="56" t="s">
        <v>30</v>
      </c>
      <c r="O173" s="93" t="s">
        <v>551</v>
      </c>
    </row>
    <row r="174" spans="12:15" ht="15">
      <c r="L174" s="56" t="s">
        <v>247</v>
      </c>
      <c r="N174" s="56" t="s">
        <v>30</v>
      </c>
      <c r="O174" s="93" t="s">
        <v>551</v>
      </c>
    </row>
    <row r="175" spans="12:15" ht="15">
      <c r="L175" s="56" t="s">
        <v>248</v>
      </c>
      <c r="N175" s="56" t="s">
        <v>30</v>
      </c>
      <c r="O175" s="93" t="s">
        <v>551</v>
      </c>
    </row>
    <row r="176" spans="12:15" ht="15">
      <c r="L176" s="56" t="s">
        <v>249</v>
      </c>
      <c r="N176" s="56" t="s">
        <v>30</v>
      </c>
      <c r="O176" s="56" t="s">
        <v>32</v>
      </c>
    </row>
    <row r="177" spans="12:15" ht="15">
      <c r="L177" s="56" t="s">
        <v>251</v>
      </c>
      <c r="N177" s="56" t="s">
        <v>30</v>
      </c>
      <c r="O177" s="93" t="s">
        <v>551</v>
      </c>
    </row>
    <row r="178" spans="12:15" ht="15">
      <c r="L178" s="56" t="s">
        <v>252</v>
      </c>
      <c r="N178" s="56" t="s">
        <v>30</v>
      </c>
      <c r="O178" s="93" t="s">
        <v>551</v>
      </c>
    </row>
    <row r="179" spans="12:15" ht="15">
      <c r="L179" s="56" t="s">
        <v>253</v>
      </c>
      <c r="N179" s="56" t="s">
        <v>30</v>
      </c>
      <c r="O179" s="93" t="s">
        <v>551</v>
      </c>
    </row>
    <row r="180" spans="12:15" ht="15">
      <c r="L180" s="56" t="s">
        <v>254</v>
      </c>
      <c r="N180" s="56" t="s">
        <v>30</v>
      </c>
      <c r="O180" s="93" t="s">
        <v>551</v>
      </c>
    </row>
    <row r="181" spans="12:15" ht="15">
      <c r="L181" s="56" t="s">
        <v>255</v>
      </c>
      <c r="N181" s="56" t="s">
        <v>30</v>
      </c>
      <c r="O181" s="93" t="s">
        <v>551</v>
      </c>
    </row>
    <row r="182" spans="12:15" ht="15">
      <c r="L182" s="56" t="s">
        <v>256</v>
      </c>
      <c r="N182" s="56" t="s">
        <v>30</v>
      </c>
      <c r="O182" s="56" t="s">
        <v>32</v>
      </c>
    </row>
    <row r="183" spans="12:15" ht="15">
      <c r="L183" s="56" t="s">
        <v>258</v>
      </c>
      <c r="N183" s="56" t="s">
        <v>30</v>
      </c>
      <c r="O183" s="93" t="s">
        <v>551</v>
      </c>
    </row>
    <row r="184" spans="12:15" ht="15">
      <c r="L184" s="56" t="s">
        <v>259</v>
      </c>
      <c r="N184" s="56" t="s">
        <v>30</v>
      </c>
      <c r="O184" s="93" t="s">
        <v>551</v>
      </c>
    </row>
    <row r="185" spans="12:15" ht="15">
      <c r="L185" s="56" t="s">
        <v>260</v>
      </c>
      <c r="N185" s="56" t="s">
        <v>30</v>
      </c>
      <c r="O185" s="93" t="s">
        <v>551</v>
      </c>
    </row>
    <row r="186" spans="12:15" ht="15">
      <c r="L186" s="56" t="s">
        <v>261</v>
      </c>
      <c r="N186" s="56" t="s">
        <v>30</v>
      </c>
      <c r="O186" s="93" t="s">
        <v>551</v>
      </c>
    </row>
    <row r="187" spans="12:15" ht="15">
      <c r="L187" s="56" t="s">
        <v>262</v>
      </c>
      <c r="N187" s="56" t="s">
        <v>30</v>
      </c>
      <c r="O187" s="93" t="s">
        <v>551</v>
      </c>
    </row>
    <row r="188" spans="12:15" ht="15">
      <c r="L188" s="56" t="s">
        <v>263</v>
      </c>
      <c r="N188" s="56" t="s">
        <v>30</v>
      </c>
      <c r="O188" s="56" t="s">
        <v>32</v>
      </c>
    </row>
    <row r="189" spans="12:15" ht="15">
      <c r="L189" s="56" t="s">
        <v>265</v>
      </c>
      <c r="N189" s="56" t="s">
        <v>30</v>
      </c>
      <c r="O189" s="93" t="s">
        <v>551</v>
      </c>
    </row>
    <row r="190" spans="12:15" ht="15">
      <c r="L190" s="56" t="s">
        <v>266</v>
      </c>
      <c r="N190" s="56" t="s">
        <v>30</v>
      </c>
      <c r="O190" s="93" t="s">
        <v>551</v>
      </c>
    </row>
    <row r="191" spans="12:15" ht="15">
      <c r="L191" s="56" t="s">
        <v>267</v>
      </c>
      <c r="N191" s="56" t="s">
        <v>30</v>
      </c>
      <c r="O191" s="93" t="s">
        <v>551</v>
      </c>
    </row>
    <row r="192" spans="12:15" ht="15">
      <c r="L192" s="56" t="s">
        <v>268</v>
      </c>
      <c r="N192" s="56" t="s">
        <v>30</v>
      </c>
      <c r="O192" s="93" t="s">
        <v>551</v>
      </c>
    </row>
    <row r="193" spans="12:15" ht="15">
      <c r="L193" s="56" t="s">
        <v>269</v>
      </c>
      <c r="N193" s="56" t="s">
        <v>30</v>
      </c>
      <c r="O193" s="93" t="s">
        <v>551</v>
      </c>
    </row>
    <row r="194" spans="12:15" ht="15">
      <c r="L194" s="56" t="s">
        <v>270</v>
      </c>
      <c r="N194" s="56" t="s">
        <v>30</v>
      </c>
      <c r="O194" s="56" t="s">
        <v>32</v>
      </c>
    </row>
    <row r="195" spans="12:15" ht="15">
      <c r="L195" s="56" t="s">
        <v>272</v>
      </c>
      <c r="N195" s="56" t="s">
        <v>30</v>
      </c>
      <c r="O195" s="93" t="s">
        <v>551</v>
      </c>
    </row>
    <row r="196" spans="12:15" ht="15">
      <c r="L196" s="56" t="s">
        <v>273</v>
      </c>
      <c r="N196" s="56" t="s">
        <v>30</v>
      </c>
      <c r="O196" s="93" t="s">
        <v>551</v>
      </c>
    </row>
    <row r="197" spans="12:15" ht="15">
      <c r="L197" s="56" t="s">
        <v>274</v>
      </c>
      <c r="N197" s="56" t="s">
        <v>30</v>
      </c>
      <c r="O197" s="93" t="s">
        <v>551</v>
      </c>
    </row>
    <row r="198" spans="12:15" ht="15">
      <c r="L198" s="56" t="s">
        <v>275</v>
      </c>
      <c r="N198" s="56" t="s">
        <v>30</v>
      </c>
      <c r="O198" s="93" t="s">
        <v>551</v>
      </c>
    </row>
    <row r="199" spans="12:15" ht="15">
      <c r="L199" s="56" t="s">
        <v>276</v>
      </c>
      <c r="N199" s="56" t="s">
        <v>30</v>
      </c>
      <c r="O199" s="93" t="s">
        <v>551</v>
      </c>
    </row>
    <row r="200" spans="12:15" ht="15">
      <c r="L200" s="56" t="s">
        <v>277</v>
      </c>
      <c r="N200" s="56" t="s">
        <v>30</v>
      </c>
      <c r="O200" s="56" t="s">
        <v>32</v>
      </c>
    </row>
    <row r="201" spans="12:15" ht="15">
      <c r="L201" s="56" t="s">
        <v>279</v>
      </c>
      <c r="N201" s="56" t="s">
        <v>30</v>
      </c>
      <c r="O201" s="93" t="s">
        <v>551</v>
      </c>
    </row>
    <row r="202" spans="12:15" ht="15">
      <c r="L202" s="56" t="s">
        <v>280</v>
      </c>
      <c r="N202" s="56" t="s">
        <v>30</v>
      </c>
      <c r="O202" s="93" t="s">
        <v>551</v>
      </c>
    </row>
    <row r="203" spans="12:15" ht="15">
      <c r="L203" s="56" t="s">
        <v>281</v>
      </c>
      <c r="N203" s="56" t="s">
        <v>30</v>
      </c>
      <c r="O203" s="93" t="s">
        <v>551</v>
      </c>
    </row>
    <row r="204" spans="12:15" ht="15">
      <c r="L204" s="56" t="s">
        <v>282</v>
      </c>
      <c r="N204" s="56" t="s">
        <v>30</v>
      </c>
      <c r="O204" s="93" t="s">
        <v>551</v>
      </c>
    </row>
    <row r="205" spans="12:15" ht="15">
      <c r="L205" s="56" t="s">
        <v>283</v>
      </c>
      <c r="N205" s="56" t="s">
        <v>30</v>
      </c>
      <c r="O205" s="93" t="s">
        <v>551</v>
      </c>
    </row>
    <row r="206" spans="12:15" ht="15">
      <c r="L206" s="56" t="s">
        <v>284</v>
      </c>
      <c r="N206" s="56" t="s">
        <v>30</v>
      </c>
      <c r="O206" s="56" t="s">
        <v>32</v>
      </c>
    </row>
    <row r="207" spans="12:15" ht="15">
      <c r="L207" s="56" t="s">
        <v>286</v>
      </c>
      <c r="N207" s="56" t="s">
        <v>30</v>
      </c>
      <c r="O207" s="93" t="s">
        <v>551</v>
      </c>
    </row>
    <row r="208" spans="12:15" ht="15">
      <c r="L208" s="56" t="s">
        <v>287</v>
      </c>
      <c r="N208" s="56" t="s">
        <v>30</v>
      </c>
      <c r="O208" s="93" t="s">
        <v>551</v>
      </c>
    </row>
    <row r="209" spans="11:19" ht="15">
      <c r="L209" s="56" t="s">
        <v>288</v>
      </c>
      <c r="N209" s="56" t="s">
        <v>30</v>
      </c>
      <c r="O209" s="93" t="s">
        <v>551</v>
      </c>
    </row>
    <row r="210" spans="11:19" ht="15">
      <c r="L210" s="56" t="s">
        <v>289</v>
      </c>
      <c r="N210" s="56" t="s">
        <v>30</v>
      </c>
      <c r="O210" s="93" t="s">
        <v>551</v>
      </c>
    </row>
    <row r="211" spans="11:19" ht="15">
      <c r="L211" s="56" t="s">
        <v>290</v>
      </c>
      <c r="N211" s="56" t="s">
        <v>30</v>
      </c>
      <c r="O211" s="93" t="s">
        <v>551</v>
      </c>
    </row>
    <row r="212" spans="11:19" ht="15">
      <c r="L212" s="56" t="s">
        <v>291</v>
      </c>
      <c r="N212" s="56" t="s">
        <v>30</v>
      </c>
      <c r="O212" s="56" t="s">
        <v>32</v>
      </c>
    </row>
    <row r="213" spans="11:19" ht="15">
      <c r="L213" s="56" t="s">
        <v>293</v>
      </c>
      <c r="N213" s="56" t="s">
        <v>30</v>
      </c>
      <c r="O213" s="93" t="s">
        <v>551</v>
      </c>
    </row>
    <row r="214" spans="11:19" ht="15">
      <c r="L214" s="56" t="s">
        <v>294</v>
      </c>
      <c r="N214" s="56" t="s">
        <v>30</v>
      </c>
      <c r="O214" s="93" t="s">
        <v>551</v>
      </c>
    </row>
    <row r="215" spans="11:19" ht="15">
      <c r="L215" s="56" t="s">
        <v>295</v>
      </c>
      <c r="N215" s="56" t="s">
        <v>30</v>
      </c>
      <c r="O215" s="93" t="s">
        <v>551</v>
      </c>
    </row>
    <row r="216" spans="11:19" ht="15">
      <c r="L216" s="56" t="s">
        <v>296</v>
      </c>
      <c r="N216" s="56" t="s">
        <v>30</v>
      </c>
      <c r="O216" s="93" t="s">
        <v>551</v>
      </c>
    </row>
    <row r="217" spans="11:19" ht="15">
      <c r="L217" s="56" t="s">
        <v>297</v>
      </c>
      <c r="N217" s="56" t="s">
        <v>30</v>
      </c>
      <c r="O217" s="93" t="s">
        <v>551</v>
      </c>
    </row>
    <row r="218" spans="11:19" ht="15">
      <c r="L218" s="56" t="s">
        <v>298</v>
      </c>
      <c r="N218" s="56" t="s">
        <v>30</v>
      </c>
      <c r="O218" s="56" t="s">
        <v>32</v>
      </c>
    </row>
    <row r="219" spans="11:19" ht="15">
      <c r="L219" s="56" t="s">
        <v>300</v>
      </c>
      <c r="N219" s="56" t="s">
        <v>30</v>
      </c>
      <c r="O219" s="93" t="s">
        <v>551</v>
      </c>
    </row>
    <row r="220" spans="11:19" ht="15">
      <c r="L220" s="56" t="s">
        <v>301</v>
      </c>
      <c r="N220" s="56" t="s">
        <v>30</v>
      </c>
      <c r="O220" s="93" t="s">
        <v>551</v>
      </c>
    </row>
    <row r="221" spans="11:19" ht="15">
      <c r="L221" s="56" t="s">
        <v>302</v>
      </c>
      <c r="N221" s="56" t="s">
        <v>30</v>
      </c>
      <c r="O221" s="93" t="s">
        <v>551</v>
      </c>
    </row>
    <row r="222" spans="11:19" ht="15">
      <c r="L222" s="56" t="s">
        <v>303</v>
      </c>
      <c r="N222" s="56" t="s">
        <v>30</v>
      </c>
      <c r="O222" s="93" t="s">
        <v>551</v>
      </c>
    </row>
    <row r="223" spans="11:19" ht="15">
      <c r="L223" s="56" t="s">
        <v>304</v>
      </c>
      <c r="N223" s="56" t="s">
        <v>30</v>
      </c>
      <c r="O223" s="93" t="s">
        <v>551</v>
      </c>
    </row>
    <row r="224" spans="11:19" ht="15">
      <c r="K224" s="100" t="s">
        <v>31</v>
      </c>
      <c r="L224" s="100" t="s">
        <v>525</v>
      </c>
      <c r="M224" s="100" t="s">
        <v>526</v>
      </c>
      <c r="N224" s="100" t="s">
        <v>30</v>
      </c>
      <c r="O224" s="100" t="s">
        <v>32</v>
      </c>
      <c r="P224" s="100" t="s">
        <v>35</v>
      </c>
      <c r="Q224" s="98"/>
      <c r="R224" s="98"/>
      <c r="S224" s="98"/>
    </row>
    <row r="225" spans="11:19" ht="15">
      <c r="K225" s="101"/>
      <c r="L225" s="100" t="s">
        <v>523</v>
      </c>
      <c r="M225" s="100"/>
      <c r="N225" s="100" t="s">
        <v>30</v>
      </c>
      <c r="O225" s="100" t="s">
        <v>551</v>
      </c>
      <c r="P225" s="100"/>
      <c r="Q225" s="98"/>
      <c r="R225" s="98"/>
      <c r="S225" s="98"/>
    </row>
    <row r="226" spans="11:19" ht="15">
      <c r="K226" s="100"/>
      <c r="L226" s="100" t="s">
        <v>528</v>
      </c>
      <c r="M226" s="100"/>
      <c r="N226" s="100" t="s">
        <v>30</v>
      </c>
      <c r="O226" s="100" t="s">
        <v>551</v>
      </c>
      <c r="P226" s="100"/>
      <c r="Q226" s="98"/>
      <c r="R226" s="98"/>
      <c r="S226" s="98"/>
    </row>
    <row r="227" spans="11:19" ht="15">
      <c r="K227" s="100"/>
      <c r="L227" s="100" t="s">
        <v>529</v>
      </c>
      <c r="M227" s="100"/>
      <c r="N227" s="100" t="s">
        <v>30</v>
      </c>
      <c r="O227" s="100" t="s">
        <v>551</v>
      </c>
      <c r="P227" s="100"/>
      <c r="Q227" s="98"/>
      <c r="R227" s="98"/>
      <c r="S227" s="98"/>
    </row>
    <row r="228" spans="11:19" ht="15">
      <c r="K228" s="100"/>
      <c r="L228" s="100" t="s">
        <v>524</v>
      </c>
      <c r="M228" s="100"/>
      <c r="N228" s="100" t="s">
        <v>30</v>
      </c>
      <c r="O228" s="100" t="s">
        <v>551</v>
      </c>
      <c r="P228" s="100"/>
      <c r="Q228" s="98"/>
      <c r="R228" s="98"/>
      <c r="S228" s="98"/>
    </row>
    <row r="229" spans="11:19" ht="15">
      <c r="K229" s="100"/>
      <c r="L229" s="100" t="s">
        <v>530</v>
      </c>
      <c r="M229" s="100"/>
      <c r="N229" s="100" t="s">
        <v>30</v>
      </c>
      <c r="O229" s="100" t="s">
        <v>551</v>
      </c>
      <c r="P229" s="100"/>
      <c r="Q229" s="98"/>
      <c r="R229" s="98"/>
      <c r="S229" s="98"/>
    </row>
    <row r="230" spans="11:19" ht="15">
      <c r="K230" s="102" t="s">
        <v>572</v>
      </c>
      <c r="L230" s="100" t="s">
        <v>527</v>
      </c>
      <c r="M230" s="100"/>
      <c r="N230" s="100" t="s">
        <v>30</v>
      </c>
      <c r="O230" s="100" t="s">
        <v>551</v>
      </c>
      <c r="P230" s="100"/>
      <c r="Q230" s="98"/>
      <c r="R230" s="98"/>
      <c r="S230" s="98"/>
    </row>
    <row r="231" spans="11:19" ht="15">
      <c r="K231" s="99"/>
      <c r="L231" s="99"/>
      <c r="M231" s="99"/>
      <c r="N231" s="99"/>
      <c r="O231" s="99"/>
      <c r="P231" s="99"/>
      <c r="Q231" s="98"/>
      <c r="R231" s="98"/>
      <c r="S231" s="98"/>
    </row>
    <row r="232" spans="11:19" ht="15">
      <c r="K232" s="99"/>
      <c r="L232" s="99"/>
      <c r="M232" s="99"/>
      <c r="N232" s="99"/>
      <c r="O232" s="99"/>
      <c r="P232" s="99"/>
      <c r="Q232" s="98"/>
      <c r="R232" s="98"/>
      <c r="S232" s="98"/>
    </row>
    <row r="233" spans="11:19" ht="15">
      <c r="K233" s="99"/>
      <c r="L233" s="99"/>
      <c r="M233" s="99"/>
      <c r="N233" s="99"/>
      <c r="O233" s="99"/>
      <c r="P233" s="99"/>
      <c r="Q233" s="98"/>
      <c r="R233" s="98"/>
      <c r="S233" s="98"/>
    </row>
    <row r="234" spans="11:19" ht="15">
      <c r="K234" s="99"/>
      <c r="L234" s="98"/>
      <c r="M234" s="98"/>
      <c r="N234" s="98"/>
      <c r="O234" s="98"/>
      <c r="P234" s="98"/>
      <c r="Q234" s="98"/>
      <c r="R234" s="98"/>
      <c r="S234" s="98"/>
    </row>
    <row r="235" spans="11:19">
      <c r="K235" s="98"/>
      <c r="L235" s="98"/>
      <c r="M235" s="98"/>
      <c r="N235" s="98"/>
      <c r="O235" s="98"/>
      <c r="P235" s="98"/>
      <c r="Q235" s="98"/>
      <c r="R235" s="98"/>
      <c r="S235" s="98"/>
    </row>
  </sheetData>
  <phoneticPr fontId="0" type="noConversion"/>
  <pageMargins left="0.75" right="0.75" top="1" bottom="1" header="0.5" footer="0.5"/>
  <pageSetup orientation="portrait" horizontalDpi="300" verticalDpi="300" r:id="rId1"/>
  <headerFooter alignWithMargins="0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D510A-D5A9-4A20-955D-62DCCFBDB786}">
  <dimension ref="A1:AH64"/>
  <sheetViews>
    <sheetView tabSelected="1" topLeftCell="A19" workbookViewId="0">
      <selection activeCell="O49" sqref="O49"/>
    </sheetView>
  </sheetViews>
  <sheetFormatPr defaultRowHeight="12.75"/>
  <cols>
    <col min="1" max="1" width="8.7109375" bestFit="1" customWidth="1"/>
    <col min="3" max="3" width="14" bestFit="1" customWidth="1"/>
    <col min="4" max="4" width="9.42578125" bestFit="1" customWidth="1"/>
    <col min="5" max="5" width="17.5703125" bestFit="1" customWidth="1"/>
    <col min="6" max="12" width="5.42578125" bestFit="1" customWidth="1"/>
    <col min="14" max="14" width="20.140625" bestFit="1" customWidth="1"/>
    <col min="18" max="18" width="11.140625" bestFit="1" customWidth="1"/>
    <col min="19" max="20" width="5.42578125" bestFit="1" customWidth="1"/>
    <col min="21" max="24" width="4.42578125" bestFit="1" customWidth="1"/>
    <col min="25" max="25" width="12.140625" bestFit="1" customWidth="1"/>
    <col min="27" max="27" width="14.140625" bestFit="1" customWidth="1"/>
  </cols>
  <sheetData>
    <row r="1" spans="1:34" ht="15">
      <c r="B1" s="56"/>
      <c r="C1" s="56"/>
      <c r="D1" s="56"/>
      <c r="E1" s="59" t="s">
        <v>228</v>
      </c>
      <c r="F1" s="56"/>
      <c r="G1" s="56"/>
      <c r="H1" s="56"/>
      <c r="I1" s="56"/>
      <c r="J1" s="56"/>
      <c r="K1" s="56"/>
      <c r="L1" s="56"/>
      <c r="M1" s="56"/>
      <c r="N1" s="56"/>
      <c r="O1" s="56"/>
      <c r="P1" s="109" t="s">
        <v>578</v>
      </c>
    </row>
    <row r="2" spans="1:34" ht="15.75" thickBot="1">
      <c r="A2" s="56"/>
      <c r="B2" s="56"/>
      <c r="C2" s="69" t="s">
        <v>1</v>
      </c>
      <c r="D2" s="69" t="s">
        <v>5</v>
      </c>
      <c r="E2" s="69" t="s">
        <v>6</v>
      </c>
      <c r="F2" s="68" t="s">
        <v>72</v>
      </c>
      <c r="G2" s="68" t="s">
        <v>196</v>
      </c>
      <c r="H2" s="68" t="s">
        <v>197</v>
      </c>
      <c r="I2" s="68" t="s">
        <v>198</v>
      </c>
      <c r="J2" s="68" t="s">
        <v>199</v>
      </c>
      <c r="K2" s="68" t="s">
        <v>73</v>
      </c>
      <c r="L2" s="68" t="s">
        <v>200</v>
      </c>
      <c r="M2" s="56"/>
      <c r="N2" s="56"/>
      <c r="O2" s="56"/>
    </row>
    <row r="3" spans="1:34" ht="15">
      <c r="A3" s="39" t="s">
        <v>74</v>
      </c>
      <c r="B3" s="56"/>
      <c r="C3" s="56" t="s">
        <v>498</v>
      </c>
      <c r="D3" s="56" t="s">
        <v>521</v>
      </c>
      <c r="E3" s="56" t="s">
        <v>508</v>
      </c>
      <c r="F3" s="57">
        <f t="shared" ref="F3:F12" si="0">P16*AB16/F29/F42</f>
        <v>0.15852885225110971</v>
      </c>
      <c r="G3" s="57">
        <f t="shared" ref="G3:G12" si="1">Q16*AC16/G29/G42</f>
        <v>0.57070386810399498</v>
      </c>
      <c r="H3" s="57">
        <f t="shared" ref="H3:H12" si="2">R16*AD16/H29/H42</f>
        <v>0.91946734305643618</v>
      </c>
      <c r="I3" s="57">
        <f t="shared" ref="I3:I12" si="3">S16*AE16/I29/I42</f>
        <v>6.3411540900443875E-2</v>
      </c>
      <c r="J3" s="57">
        <f t="shared" ref="J3:J12" si="4">T16*AF16/J29/J42</f>
        <v>0.15852885225110971</v>
      </c>
      <c r="K3" s="57">
        <f t="shared" ref="K3:K12" si="5">U16*AG16/K29/K42</f>
        <v>0.41217501585288518</v>
      </c>
      <c r="L3" s="57">
        <f t="shared" ref="L3:L12" si="6">V16*AH16/L29/L42</f>
        <v>0.31705770450221943</v>
      </c>
      <c r="M3" s="61"/>
      <c r="N3" s="61" t="s">
        <v>234</v>
      </c>
      <c r="O3" s="61"/>
    </row>
    <row r="4" spans="1:34" ht="15">
      <c r="A4" s="39" t="s">
        <v>74</v>
      </c>
      <c r="B4" s="56"/>
      <c r="C4" s="56" t="s">
        <v>499</v>
      </c>
      <c r="D4" s="56" t="s">
        <v>521</v>
      </c>
      <c r="E4" s="56" t="s">
        <v>509</v>
      </c>
      <c r="F4" s="57">
        <f t="shared" si="0"/>
        <v>0.53899809765377293</v>
      </c>
      <c r="G4" s="57">
        <f t="shared" si="1"/>
        <v>1.997463538363982</v>
      </c>
      <c r="H4" s="57">
        <f t="shared" si="2"/>
        <v>3.4559289790741912</v>
      </c>
      <c r="I4" s="57">
        <f t="shared" si="3"/>
        <v>0.28535193405199749</v>
      </c>
      <c r="J4" s="57">
        <f t="shared" si="4"/>
        <v>0.41217501585288518</v>
      </c>
      <c r="K4" s="57">
        <f t="shared" si="5"/>
        <v>1.4267596702599874</v>
      </c>
      <c r="L4" s="57">
        <f t="shared" si="6"/>
        <v>1.1731135066582117</v>
      </c>
      <c r="M4" s="61"/>
      <c r="N4" s="61" t="s">
        <v>241</v>
      </c>
      <c r="O4" s="61"/>
    </row>
    <row r="5" spans="1:34" ht="15">
      <c r="A5" s="39" t="s">
        <v>74</v>
      </c>
      <c r="B5" s="56"/>
      <c r="C5" s="56" t="s">
        <v>500</v>
      </c>
      <c r="D5" s="56" t="s">
        <v>521</v>
      </c>
      <c r="E5" s="56" t="s">
        <v>510</v>
      </c>
      <c r="F5" s="57">
        <f t="shared" si="0"/>
        <v>0.12682308180088775</v>
      </c>
      <c r="G5" s="57">
        <f t="shared" si="1"/>
        <v>0.38046924540266325</v>
      </c>
      <c r="H5" s="57">
        <f t="shared" si="2"/>
        <v>0.57070386810399498</v>
      </c>
      <c r="I5" s="57">
        <f t="shared" si="3"/>
        <v>6.3411540900443875E-2</v>
      </c>
      <c r="J5" s="57">
        <f t="shared" si="4"/>
        <v>0.15852885225110971</v>
      </c>
      <c r="K5" s="57">
        <f t="shared" si="5"/>
        <v>0.31705770450221943</v>
      </c>
      <c r="L5" s="57">
        <f t="shared" si="6"/>
        <v>0.22194039315155359</v>
      </c>
      <c r="M5" s="61"/>
      <c r="N5" s="64" t="s">
        <v>206</v>
      </c>
      <c r="O5" s="61"/>
    </row>
    <row r="6" spans="1:34" ht="15">
      <c r="A6" s="39" t="s">
        <v>74</v>
      </c>
      <c r="B6" s="56"/>
      <c r="C6" s="56" t="s">
        <v>501</v>
      </c>
      <c r="D6" s="56" t="s">
        <v>521</v>
      </c>
      <c r="E6" s="56" t="s">
        <v>511</v>
      </c>
      <c r="F6" s="57">
        <f t="shared" si="0"/>
        <v>6.3411540900443875E-2</v>
      </c>
      <c r="G6" s="57">
        <f t="shared" si="1"/>
        <v>0.28535193405199749</v>
      </c>
      <c r="H6" s="57">
        <f t="shared" si="2"/>
        <v>0.38046924540266325</v>
      </c>
      <c r="I6" s="57">
        <f t="shared" si="3"/>
        <v>3.1705770450221937E-2</v>
      </c>
      <c r="J6" s="57">
        <f t="shared" si="4"/>
        <v>3.1705770450221937E-2</v>
      </c>
      <c r="K6" s="57">
        <f t="shared" si="5"/>
        <v>0.15852885225110971</v>
      </c>
      <c r="L6" s="57">
        <f t="shared" si="6"/>
        <v>9.5117311350665812E-2</v>
      </c>
      <c r="M6" s="61"/>
      <c r="N6" s="64" t="s">
        <v>208</v>
      </c>
      <c r="O6" s="61"/>
    </row>
    <row r="7" spans="1:34" ht="15">
      <c r="A7" s="39" t="s">
        <v>74</v>
      </c>
      <c r="B7" s="56"/>
      <c r="C7" s="56" t="s">
        <v>502</v>
      </c>
      <c r="D7" s="56" t="s">
        <v>521</v>
      </c>
      <c r="E7" s="56" t="s">
        <v>512</v>
      </c>
      <c r="F7" s="57">
        <f t="shared" si="0"/>
        <v>1.0462904248573239</v>
      </c>
      <c r="G7" s="57">
        <f t="shared" si="1"/>
        <v>4.6924540266328467</v>
      </c>
      <c r="H7" s="57">
        <f t="shared" si="2"/>
        <v>8.2117945466074822</v>
      </c>
      <c r="I7" s="57">
        <f t="shared" si="3"/>
        <v>0.57070386810399498</v>
      </c>
      <c r="J7" s="57">
        <f t="shared" si="4"/>
        <v>0.69752694990488273</v>
      </c>
      <c r="K7" s="57">
        <f t="shared" si="5"/>
        <v>2.4096385542168672</v>
      </c>
      <c r="L7" s="57">
        <f t="shared" si="6"/>
        <v>2.0608750792644259</v>
      </c>
      <c r="M7" s="61"/>
      <c r="N7" s="64" t="s">
        <v>210</v>
      </c>
      <c r="O7" s="56"/>
    </row>
    <row r="8" spans="1:34" ht="15">
      <c r="A8" s="39" t="s">
        <v>74</v>
      </c>
      <c r="B8" s="56"/>
      <c r="C8" s="56" t="s">
        <v>503</v>
      </c>
      <c r="D8" s="56" t="s">
        <v>521</v>
      </c>
      <c r="E8" s="56" t="s">
        <v>513</v>
      </c>
      <c r="F8" s="57">
        <f t="shared" si="0"/>
        <v>0.44388078630310718</v>
      </c>
      <c r="G8" s="57">
        <f t="shared" si="1"/>
        <v>1.4267596702599874</v>
      </c>
      <c r="H8" s="57">
        <f t="shared" si="2"/>
        <v>2.2194039315155356</v>
      </c>
      <c r="I8" s="57">
        <f t="shared" si="3"/>
        <v>0.19023462270133162</v>
      </c>
      <c r="J8" s="57">
        <f t="shared" si="4"/>
        <v>0.31705770450221943</v>
      </c>
      <c r="K8" s="57">
        <f t="shared" si="5"/>
        <v>0.82435003170577037</v>
      </c>
      <c r="L8" s="57">
        <f t="shared" si="6"/>
        <v>0.69752694990488273</v>
      </c>
      <c r="M8" s="61"/>
      <c r="N8" s="64" t="s">
        <v>219</v>
      </c>
    </row>
    <row r="9" spans="1:34" ht="15">
      <c r="A9" s="39" t="s">
        <v>74</v>
      </c>
      <c r="B9" s="56"/>
      <c r="C9" s="56" t="s">
        <v>504</v>
      </c>
      <c r="D9" s="56" t="s">
        <v>521</v>
      </c>
      <c r="E9" s="56" t="s">
        <v>514</v>
      </c>
      <c r="F9" s="57">
        <f t="shared" si="0"/>
        <v>0.53899809765377293</v>
      </c>
      <c r="G9" s="57">
        <f t="shared" si="1"/>
        <v>2.029169308814204</v>
      </c>
      <c r="H9" s="57">
        <f t="shared" si="2"/>
        <v>3.1071655041217503</v>
      </c>
      <c r="I9" s="57">
        <f t="shared" si="3"/>
        <v>0.22194039315155359</v>
      </c>
      <c r="J9" s="57">
        <f t="shared" si="4"/>
        <v>0.38046924540266325</v>
      </c>
      <c r="K9" s="57">
        <f t="shared" si="5"/>
        <v>0.91946734305643618</v>
      </c>
      <c r="L9" s="57">
        <f t="shared" si="6"/>
        <v>1.2682308180088777</v>
      </c>
      <c r="M9" s="61"/>
      <c r="N9" s="64" t="s">
        <v>221</v>
      </c>
    </row>
    <row r="10" spans="1:34" ht="15">
      <c r="A10" s="39" t="s">
        <v>74</v>
      </c>
      <c r="B10" s="56"/>
      <c r="C10" s="56" t="s">
        <v>505</v>
      </c>
      <c r="D10" s="56" t="s">
        <v>521</v>
      </c>
      <c r="E10" s="56" t="s">
        <v>515</v>
      </c>
      <c r="F10" s="57">
        <f t="shared" si="0"/>
        <v>6.3411540900443875E-2</v>
      </c>
      <c r="G10" s="57">
        <f t="shared" si="1"/>
        <v>0.34876347495244137</v>
      </c>
      <c r="H10" s="57">
        <f t="shared" si="2"/>
        <v>0.38046924540266325</v>
      </c>
      <c r="I10" s="57">
        <f t="shared" si="3"/>
        <v>3.1705770450221937E-2</v>
      </c>
      <c r="J10" s="57">
        <f t="shared" si="4"/>
        <v>3.1705770450221937E-2</v>
      </c>
      <c r="K10" s="57">
        <f t="shared" si="5"/>
        <v>0.15852885225110971</v>
      </c>
      <c r="L10" s="57">
        <f t="shared" si="6"/>
        <v>0.19023462270133162</v>
      </c>
      <c r="M10" s="61"/>
      <c r="N10" s="64" t="s">
        <v>223</v>
      </c>
    </row>
    <row r="11" spans="1:34" ht="15">
      <c r="A11" s="39" t="s">
        <v>74</v>
      </c>
      <c r="B11" s="56"/>
      <c r="C11" s="56" t="s">
        <v>506</v>
      </c>
      <c r="D11" s="56" t="s">
        <v>521</v>
      </c>
      <c r="E11" s="56" t="s">
        <v>516</v>
      </c>
      <c r="F11" s="57">
        <f t="shared" si="0"/>
        <v>0.22194039315155359</v>
      </c>
      <c r="G11" s="57">
        <f t="shared" si="1"/>
        <v>0.82435003170577037</v>
      </c>
      <c r="H11" s="57">
        <f t="shared" si="2"/>
        <v>1.0779961953075459</v>
      </c>
      <c r="I11" s="57">
        <f t="shared" si="3"/>
        <v>9.5117311350665812E-2</v>
      </c>
      <c r="J11" s="57">
        <f t="shared" si="4"/>
        <v>0.12682308180088775</v>
      </c>
      <c r="K11" s="57">
        <f t="shared" si="5"/>
        <v>0.63411540900443886</v>
      </c>
      <c r="L11" s="57">
        <f t="shared" si="6"/>
        <v>0.60240963855421681</v>
      </c>
      <c r="M11" s="61"/>
      <c r="N11" s="64" t="s">
        <v>225</v>
      </c>
    </row>
    <row r="12" spans="1:34" ht="15">
      <c r="A12" s="39" t="s">
        <v>74</v>
      </c>
      <c r="B12" s="56"/>
      <c r="C12" s="56" t="s">
        <v>507</v>
      </c>
      <c r="D12" s="56" t="s">
        <v>521</v>
      </c>
      <c r="E12" s="56" t="s">
        <v>517</v>
      </c>
      <c r="F12" s="57">
        <f t="shared" si="0"/>
        <v>6.3411540900443875E-2</v>
      </c>
      <c r="G12" s="57">
        <f t="shared" si="1"/>
        <v>0.15852885225110971</v>
      </c>
      <c r="H12" s="57">
        <f t="shared" si="2"/>
        <v>0.28535193405199749</v>
      </c>
      <c r="I12" s="57">
        <f t="shared" si="3"/>
        <v>3.1705770450221937E-2</v>
      </c>
      <c r="J12" s="57">
        <f t="shared" si="4"/>
        <v>3.1705770450221937E-2</v>
      </c>
      <c r="K12" s="57">
        <f t="shared" si="5"/>
        <v>0.12682308180088775</v>
      </c>
      <c r="L12" s="57">
        <f t="shared" si="6"/>
        <v>9.5117311350665812E-2</v>
      </c>
      <c r="M12" s="61"/>
      <c r="N12" s="61" t="s">
        <v>305</v>
      </c>
      <c r="AB12" s="134" t="s">
        <v>520</v>
      </c>
      <c r="AC12" s="134"/>
      <c r="AD12" s="134"/>
      <c r="AE12" s="134"/>
      <c r="AF12" s="134"/>
      <c r="AG12" s="134"/>
      <c r="AH12" s="134"/>
    </row>
    <row r="13" spans="1:34" ht="15">
      <c r="A13" s="39"/>
      <c r="B13" s="56"/>
      <c r="C13" s="56"/>
      <c r="D13" s="56"/>
      <c r="E13" s="56"/>
      <c r="F13" s="57"/>
      <c r="G13" s="57"/>
      <c r="H13" s="57"/>
      <c r="I13" s="57"/>
      <c r="J13" s="57"/>
      <c r="K13" s="57"/>
      <c r="L13" s="57"/>
      <c r="M13" s="61"/>
      <c r="N13" s="61"/>
    </row>
    <row r="14" spans="1:34" ht="15">
      <c r="A14" s="56"/>
      <c r="B14" s="56"/>
      <c r="C14" s="56"/>
      <c r="D14" s="56"/>
      <c r="E14" s="59" t="s">
        <v>229</v>
      </c>
      <c r="F14" s="56"/>
      <c r="G14" s="56"/>
      <c r="H14" s="56"/>
      <c r="I14" s="56"/>
      <c r="J14" s="56"/>
      <c r="K14" s="56"/>
      <c r="L14" s="56"/>
      <c r="M14" s="61"/>
      <c r="N14" s="61"/>
      <c r="P14" s="133" t="s">
        <v>519</v>
      </c>
      <c r="Q14" s="133"/>
      <c r="R14" s="133"/>
      <c r="S14" s="133"/>
      <c r="T14" s="133"/>
      <c r="U14" s="133"/>
      <c r="V14" s="133"/>
      <c r="Y14" s="112"/>
      <c r="Z14" s="112"/>
      <c r="AA14" s="113" t="s">
        <v>576</v>
      </c>
      <c r="AB14" s="112"/>
      <c r="AC14" s="112"/>
      <c r="AD14" s="112"/>
      <c r="AE14" s="112"/>
      <c r="AF14" s="112"/>
      <c r="AG14" s="112"/>
      <c r="AH14" s="112"/>
    </row>
    <row r="15" spans="1:34" ht="15.75" thickBot="1">
      <c r="A15" s="56"/>
      <c r="B15" s="56"/>
      <c r="C15" s="69" t="s">
        <v>1</v>
      </c>
      <c r="D15" s="69" t="s">
        <v>5</v>
      </c>
      <c r="E15" s="69" t="s">
        <v>0</v>
      </c>
      <c r="F15" s="68" t="s">
        <v>72</v>
      </c>
      <c r="G15" s="68" t="s">
        <v>196</v>
      </c>
      <c r="H15" s="68" t="s">
        <v>197</v>
      </c>
      <c r="I15" s="68" t="s">
        <v>198</v>
      </c>
      <c r="J15" s="68" t="s">
        <v>199</v>
      </c>
      <c r="K15" s="68" t="s">
        <v>73</v>
      </c>
      <c r="L15" s="68" t="s">
        <v>200</v>
      </c>
      <c r="Q15" s="73"/>
      <c r="R15" s="73"/>
      <c r="S15" s="73"/>
      <c r="T15" s="73"/>
      <c r="U15" s="73"/>
      <c r="V15" s="73"/>
      <c r="W15" s="61"/>
      <c r="X15" s="61"/>
      <c r="Y15" s="114" t="s">
        <v>0</v>
      </c>
      <c r="Z15" s="114" t="s">
        <v>577</v>
      </c>
      <c r="AA15" s="115">
        <v>2020</v>
      </c>
      <c r="AB15" s="116" t="s">
        <v>72</v>
      </c>
      <c r="AC15" s="116" t="s">
        <v>196</v>
      </c>
      <c r="AD15" s="116" t="s">
        <v>197</v>
      </c>
      <c r="AE15" s="116" t="s">
        <v>198</v>
      </c>
      <c r="AF15" s="116" t="s">
        <v>199</v>
      </c>
      <c r="AG15" s="116" t="s">
        <v>73</v>
      </c>
      <c r="AH15" s="116" t="s">
        <v>200</v>
      </c>
    </row>
    <row r="16" spans="1:34" ht="15">
      <c r="A16" s="39" t="s">
        <v>74</v>
      </c>
      <c r="B16" s="56"/>
      <c r="C16" s="56" t="s">
        <v>498</v>
      </c>
      <c r="D16" s="56" t="s">
        <v>521</v>
      </c>
      <c r="E16" s="56" t="s">
        <v>508</v>
      </c>
      <c r="F16" s="111">
        <v>0.8</v>
      </c>
      <c r="G16" s="111">
        <v>0.8</v>
      </c>
      <c r="H16" s="111">
        <v>0.8</v>
      </c>
      <c r="I16" s="111">
        <v>0.8</v>
      </c>
      <c r="J16" s="111">
        <v>0.8</v>
      </c>
      <c r="K16" s="111">
        <v>0.8</v>
      </c>
      <c r="L16" s="111">
        <v>0.8</v>
      </c>
      <c r="P16" s="57">
        <v>1</v>
      </c>
      <c r="Q16" s="57">
        <v>1</v>
      </c>
      <c r="R16" s="57">
        <v>1</v>
      </c>
      <c r="S16" s="57">
        <v>1</v>
      </c>
      <c r="T16" s="57">
        <v>1</v>
      </c>
      <c r="U16" s="57">
        <v>1</v>
      </c>
      <c r="V16" s="57">
        <v>1</v>
      </c>
      <c r="W16" s="63"/>
      <c r="X16" s="61"/>
      <c r="Y16" s="108" t="s">
        <v>508</v>
      </c>
      <c r="Z16" s="117" t="s">
        <v>30</v>
      </c>
      <c r="AA16" s="112"/>
      <c r="AB16" s="118">
        <f>ENERGY_CONSUME_SPLIT!E40</f>
        <v>0.5</v>
      </c>
      <c r="AC16" s="118">
        <f>ENERGY_CONSUME_SPLIT!F40</f>
        <v>1.8</v>
      </c>
      <c r="AD16" s="118">
        <f>ENERGY_CONSUME_SPLIT!G40</f>
        <v>2.9</v>
      </c>
      <c r="AE16" s="118">
        <f>ENERGY_CONSUME_SPLIT!H40</f>
        <v>0.2</v>
      </c>
      <c r="AF16" s="118">
        <f>ENERGY_CONSUME_SPLIT!I40</f>
        <v>0.5</v>
      </c>
      <c r="AG16" s="118">
        <f>ENERGY_CONSUME_SPLIT!J40</f>
        <v>1.3</v>
      </c>
      <c r="AH16" s="118">
        <f>ENERGY_CONSUME_SPLIT!K40</f>
        <v>1</v>
      </c>
    </row>
    <row r="17" spans="1:34" ht="15">
      <c r="A17" s="39" t="s">
        <v>74</v>
      </c>
      <c r="B17" s="56"/>
      <c r="C17" s="56" t="s">
        <v>499</v>
      </c>
      <c r="D17" s="56" t="s">
        <v>521</v>
      </c>
      <c r="E17" s="56" t="s">
        <v>509</v>
      </c>
      <c r="F17" s="111">
        <v>0.8</v>
      </c>
      <c r="G17" s="111">
        <v>0.8</v>
      </c>
      <c r="H17" s="111">
        <v>0.8</v>
      </c>
      <c r="I17" s="111">
        <v>0.8</v>
      </c>
      <c r="J17" s="111">
        <v>0.8</v>
      </c>
      <c r="K17" s="111">
        <v>0.8</v>
      </c>
      <c r="L17" s="111">
        <v>0.8</v>
      </c>
      <c r="P17" s="57">
        <v>1</v>
      </c>
      <c r="Q17" s="57">
        <v>1</v>
      </c>
      <c r="R17" s="57">
        <v>1</v>
      </c>
      <c r="S17" s="57">
        <v>1</v>
      </c>
      <c r="T17" s="57">
        <v>1</v>
      </c>
      <c r="U17" s="57">
        <v>1</v>
      </c>
      <c r="V17" s="57">
        <v>1</v>
      </c>
      <c r="W17" s="63"/>
      <c r="X17" s="61"/>
      <c r="Y17" s="108" t="s">
        <v>509</v>
      </c>
      <c r="Z17" s="117" t="s">
        <v>30</v>
      </c>
      <c r="AA17" s="112"/>
      <c r="AB17" s="118">
        <f>ENERGY_CONSUME_SPLIT!Q40</f>
        <v>1.7</v>
      </c>
      <c r="AC17" s="118">
        <f>ENERGY_CONSUME_SPLIT!R40</f>
        <v>6.3</v>
      </c>
      <c r="AD17" s="118">
        <f>ENERGY_CONSUME_SPLIT!S40</f>
        <v>10.9</v>
      </c>
      <c r="AE17" s="118">
        <f>ENERGY_CONSUME_SPLIT!T40</f>
        <v>0.9</v>
      </c>
      <c r="AF17" s="118">
        <f>ENERGY_CONSUME_SPLIT!U40</f>
        <v>1.3</v>
      </c>
      <c r="AG17" s="118">
        <f>ENERGY_CONSUME_SPLIT!V40</f>
        <v>4.5</v>
      </c>
      <c r="AH17" s="118">
        <f>ENERGY_CONSUME_SPLIT!W40</f>
        <v>3.7</v>
      </c>
    </row>
    <row r="18" spans="1:34" ht="15">
      <c r="A18" s="39" t="s">
        <v>74</v>
      </c>
      <c r="B18" s="56"/>
      <c r="C18" s="56" t="s">
        <v>500</v>
      </c>
      <c r="D18" s="56" t="s">
        <v>521</v>
      </c>
      <c r="E18" s="56" t="s">
        <v>510</v>
      </c>
      <c r="F18" s="111">
        <v>0.8</v>
      </c>
      <c r="G18" s="111">
        <v>0.8</v>
      </c>
      <c r="H18" s="111">
        <v>0.8</v>
      </c>
      <c r="I18" s="111">
        <v>0.8</v>
      </c>
      <c r="J18" s="111">
        <v>0.8</v>
      </c>
      <c r="K18" s="111">
        <v>0.8</v>
      </c>
      <c r="L18" s="111">
        <v>0.8</v>
      </c>
      <c r="P18" s="57">
        <v>1</v>
      </c>
      <c r="Q18" s="57">
        <v>1</v>
      </c>
      <c r="R18" s="57">
        <v>1</v>
      </c>
      <c r="S18" s="57">
        <v>1</v>
      </c>
      <c r="T18" s="57">
        <v>1</v>
      </c>
      <c r="U18" s="57">
        <v>1</v>
      </c>
      <c r="V18" s="57">
        <v>1</v>
      </c>
      <c r="W18" s="58"/>
      <c r="X18" s="56"/>
      <c r="Y18" s="108" t="s">
        <v>510</v>
      </c>
      <c r="Z18" s="117" t="s">
        <v>30</v>
      </c>
      <c r="AA18" s="112"/>
      <c r="AB18" s="118">
        <f>ENERGY_CONSUME_SPLIT!AC40</f>
        <v>0.4</v>
      </c>
      <c r="AC18" s="118">
        <f>ENERGY_CONSUME_SPLIT!AD40</f>
        <v>1.2</v>
      </c>
      <c r="AD18" s="118">
        <f>ENERGY_CONSUME_SPLIT!AE40</f>
        <v>1.8</v>
      </c>
      <c r="AE18" s="118">
        <f>ENERGY_CONSUME_SPLIT!AF40</f>
        <v>0.2</v>
      </c>
      <c r="AF18" s="118">
        <f>ENERGY_CONSUME_SPLIT!AG40</f>
        <v>0.5</v>
      </c>
      <c r="AG18" s="118">
        <f>ENERGY_CONSUME_SPLIT!AH40</f>
        <v>1</v>
      </c>
      <c r="AH18" s="118">
        <f>ENERGY_CONSUME_SPLIT!AI40</f>
        <v>0.7</v>
      </c>
    </row>
    <row r="19" spans="1:34" ht="15">
      <c r="A19" s="39" t="s">
        <v>74</v>
      </c>
      <c r="B19" s="56"/>
      <c r="C19" s="56" t="s">
        <v>501</v>
      </c>
      <c r="D19" s="56" t="s">
        <v>521</v>
      </c>
      <c r="E19" s="56" t="s">
        <v>511</v>
      </c>
      <c r="F19" s="111">
        <v>0.8</v>
      </c>
      <c r="G19" s="111">
        <v>0.8</v>
      </c>
      <c r="H19" s="111">
        <v>0.8</v>
      </c>
      <c r="I19" s="111">
        <v>0.8</v>
      </c>
      <c r="J19" s="111">
        <v>0.8</v>
      </c>
      <c r="K19" s="111">
        <v>0.8</v>
      </c>
      <c r="L19" s="111">
        <v>0.8</v>
      </c>
      <c r="P19" s="57">
        <v>1</v>
      </c>
      <c r="Q19" s="57">
        <v>1</v>
      </c>
      <c r="R19" s="57">
        <v>1</v>
      </c>
      <c r="S19" s="57">
        <v>1</v>
      </c>
      <c r="T19" s="57">
        <v>1</v>
      </c>
      <c r="U19" s="57">
        <v>1</v>
      </c>
      <c r="V19" s="57">
        <v>1</v>
      </c>
      <c r="W19" s="58"/>
      <c r="X19" s="56"/>
      <c r="Y19" s="108" t="s">
        <v>511</v>
      </c>
      <c r="Z19" s="117" t="s">
        <v>30</v>
      </c>
      <c r="AA19" s="112"/>
      <c r="AB19" s="118">
        <f>ENERGY_CONSUME_SPLIT!AO40</f>
        <v>0.2</v>
      </c>
      <c r="AC19" s="118">
        <f>ENERGY_CONSUME_SPLIT!AP40</f>
        <v>0.9</v>
      </c>
      <c r="AD19" s="118">
        <f>ENERGY_CONSUME_SPLIT!AQ40</f>
        <v>1.2</v>
      </c>
      <c r="AE19" s="118">
        <f>ENERGY_CONSUME_SPLIT!AR40</f>
        <v>0.1</v>
      </c>
      <c r="AF19" s="118">
        <f>ENERGY_CONSUME_SPLIT!AS40</f>
        <v>0.1</v>
      </c>
      <c r="AG19" s="118">
        <f>ENERGY_CONSUME_SPLIT!AT40</f>
        <v>0.5</v>
      </c>
      <c r="AH19" s="118">
        <f>ENERGY_CONSUME_SPLIT!AU40</f>
        <v>0.3</v>
      </c>
    </row>
    <row r="20" spans="1:34" ht="15">
      <c r="A20" s="39" t="s">
        <v>74</v>
      </c>
      <c r="B20" s="56"/>
      <c r="C20" s="56" t="s">
        <v>502</v>
      </c>
      <c r="D20" s="56" t="s">
        <v>521</v>
      </c>
      <c r="E20" s="56" t="s">
        <v>512</v>
      </c>
      <c r="F20" s="111">
        <v>0.8</v>
      </c>
      <c r="G20" s="111">
        <v>0.8</v>
      </c>
      <c r="H20" s="111">
        <v>0.8</v>
      </c>
      <c r="I20" s="111">
        <v>0.8</v>
      </c>
      <c r="J20" s="111">
        <v>0.8</v>
      </c>
      <c r="K20" s="111">
        <v>0.8</v>
      </c>
      <c r="L20" s="111">
        <v>0.8</v>
      </c>
      <c r="P20" s="57">
        <v>1</v>
      </c>
      <c r="Q20" s="57">
        <v>1</v>
      </c>
      <c r="R20" s="57">
        <v>1</v>
      </c>
      <c r="S20" s="57">
        <v>1</v>
      </c>
      <c r="T20" s="57">
        <v>1</v>
      </c>
      <c r="U20" s="57">
        <v>1</v>
      </c>
      <c r="V20" s="57">
        <v>1</v>
      </c>
      <c r="W20" s="58"/>
      <c r="X20" s="56"/>
      <c r="Y20" s="108" t="s">
        <v>512</v>
      </c>
      <c r="Z20" s="117" t="s">
        <v>30</v>
      </c>
      <c r="AA20" s="112"/>
      <c r="AB20" s="118">
        <f>ENERGY_CONSUME_SPLIT!BA40</f>
        <v>3.3</v>
      </c>
      <c r="AC20" s="118">
        <f>ENERGY_CONSUME_SPLIT!BB40</f>
        <v>14.8</v>
      </c>
      <c r="AD20" s="118">
        <f>ENERGY_CONSUME_SPLIT!BC40</f>
        <v>25.9</v>
      </c>
      <c r="AE20" s="118">
        <f>ENERGY_CONSUME_SPLIT!BD40</f>
        <v>1.8</v>
      </c>
      <c r="AF20" s="118">
        <f>ENERGY_CONSUME_SPLIT!BE40</f>
        <v>2.2000000000000002</v>
      </c>
      <c r="AG20" s="118">
        <f>ENERGY_CONSUME_SPLIT!BF40</f>
        <v>7.6</v>
      </c>
      <c r="AH20" s="118">
        <f>ENERGY_CONSUME_SPLIT!BG40</f>
        <v>6.5</v>
      </c>
    </row>
    <row r="21" spans="1:34" ht="15">
      <c r="A21" s="39" t="s">
        <v>74</v>
      </c>
      <c r="B21" s="56"/>
      <c r="C21" s="56" t="s">
        <v>503</v>
      </c>
      <c r="D21" s="56" t="s">
        <v>521</v>
      </c>
      <c r="E21" s="56" t="s">
        <v>513</v>
      </c>
      <c r="F21" s="111">
        <v>0.8</v>
      </c>
      <c r="G21" s="111">
        <v>0.8</v>
      </c>
      <c r="H21" s="111">
        <v>0.8</v>
      </c>
      <c r="I21" s="111">
        <v>0.8</v>
      </c>
      <c r="J21" s="111">
        <v>0.8</v>
      </c>
      <c r="K21" s="111">
        <v>0.8</v>
      </c>
      <c r="L21" s="111">
        <v>0.8</v>
      </c>
      <c r="P21" s="57">
        <v>1</v>
      </c>
      <c r="Q21" s="57">
        <v>1</v>
      </c>
      <c r="R21" s="57">
        <v>1</v>
      </c>
      <c r="S21" s="57">
        <v>1</v>
      </c>
      <c r="T21" s="57">
        <v>1</v>
      </c>
      <c r="U21" s="57">
        <v>1</v>
      </c>
      <c r="V21" s="57">
        <v>1</v>
      </c>
      <c r="W21" s="58"/>
      <c r="X21" s="56"/>
      <c r="Y21" s="108" t="s">
        <v>513</v>
      </c>
      <c r="Z21" s="117" t="s">
        <v>30</v>
      </c>
      <c r="AA21" s="112"/>
      <c r="AB21" s="118">
        <f>ENERGY_CONSUME_SPLIT!BM40</f>
        <v>1.4</v>
      </c>
      <c r="AC21" s="118">
        <f>ENERGY_CONSUME_SPLIT!BN40</f>
        <v>4.5</v>
      </c>
      <c r="AD21" s="118">
        <f>ENERGY_CONSUME_SPLIT!BO40</f>
        <v>7</v>
      </c>
      <c r="AE21" s="118">
        <f>ENERGY_CONSUME_SPLIT!BP40</f>
        <v>0.6</v>
      </c>
      <c r="AF21" s="118">
        <f>ENERGY_CONSUME_SPLIT!BQ40</f>
        <v>1</v>
      </c>
      <c r="AG21" s="118">
        <f>ENERGY_CONSUME_SPLIT!BR40</f>
        <v>2.6</v>
      </c>
      <c r="AH21" s="118">
        <f>ENERGY_CONSUME_SPLIT!BS40</f>
        <v>2.2000000000000002</v>
      </c>
    </row>
    <row r="22" spans="1:34" ht="15">
      <c r="A22" s="39" t="s">
        <v>74</v>
      </c>
      <c r="B22" s="56"/>
      <c r="C22" s="56" t="s">
        <v>504</v>
      </c>
      <c r="D22" s="56" t="s">
        <v>521</v>
      </c>
      <c r="E22" s="56" t="s">
        <v>514</v>
      </c>
      <c r="F22" s="111">
        <v>0.8</v>
      </c>
      <c r="G22" s="111">
        <v>0.8</v>
      </c>
      <c r="H22" s="111">
        <v>0.8</v>
      </c>
      <c r="I22" s="111">
        <v>0.8</v>
      </c>
      <c r="J22" s="111">
        <v>0.8</v>
      </c>
      <c r="K22" s="111">
        <v>0.8</v>
      </c>
      <c r="L22" s="111">
        <v>0.8</v>
      </c>
      <c r="P22" s="57">
        <v>1</v>
      </c>
      <c r="Q22" s="57">
        <v>1</v>
      </c>
      <c r="R22" s="57">
        <v>1</v>
      </c>
      <c r="S22" s="57">
        <v>1</v>
      </c>
      <c r="T22" s="57">
        <v>1</v>
      </c>
      <c r="U22" s="57">
        <v>1</v>
      </c>
      <c r="V22" s="57">
        <v>1</v>
      </c>
      <c r="W22" s="58"/>
      <c r="Y22" s="108" t="s">
        <v>514</v>
      </c>
      <c r="Z22" s="117" t="s">
        <v>30</v>
      </c>
      <c r="AA22" s="112"/>
      <c r="AB22" s="118">
        <f>ENERGY_CONSUME_SPLIT!BY40</f>
        <v>1.7</v>
      </c>
      <c r="AC22" s="118">
        <f>ENERGY_CONSUME_SPLIT!BZ40</f>
        <v>6.4</v>
      </c>
      <c r="AD22" s="118">
        <f>ENERGY_CONSUME_SPLIT!CA40</f>
        <v>9.8000000000000007</v>
      </c>
      <c r="AE22" s="118">
        <f>ENERGY_CONSUME_SPLIT!CB40</f>
        <v>0.7</v>
      </c>
      <c r="AF22" s="118">
        <f>ENERGY_CONSUME_SPLIT!CC40</f>
        <v>1.2</v>
      </c>
      <c r="AG22" s="118">
        <f>ENERGY_CONSUME_SPLIT!CD40</f>
        <v>2.9</v>
      </c>
      <c r="AH22" s="118">
        <f>ENERGY_CONSUME_SPLIT!CE40</f>
        <v>4</v>
      </c>
    </row>
    <row r="23" spans="1:34" ht="15">
      <c r="A23" s="39" t="s">
        <v>74</v>
      </c>
      <c r="B23" s="56"/>
      <c r="C23" s="56" t="s">
        <v>505</v>
      </c>
      <c r="D23" s="56" t="s">
        <v>521</v>
      </c>
      <c r="E23" s="56" t="s">
        <v>515</v>
      </c>
      <c r="F23" s="111">
        <v>0.8</v>
      </c>
      <c r="G23" s="111">
        <v>0.8</v>
      </c>
      <c r="H23" s="111">
        <v>0.8</v>
      </c>
      <c r="I23" s="111">
        <v>0.8</v>
      </c>
      <c r="J23" s="111">
        <v>0.8</v>
      </c>
      <c r="K23" s="111">
        <v>0.8</v>
      </c>
      <c r="L23" s="111">
        <v>0.8</v>
      </c>
      <c r="P23" s="57">
        <v>1</v>
      </c>
      <c r="Q23" s="57">
        <v>1</v>
      </c>
      <c r="R23" s="57">
        <v>1</v>
      </c>
      <c r="S23" s="57">
        <v>1</v>
      </c>
      <c r="T23" s="57">
        <v>1</v>
      </c>
      <c r="U23" s="57">
        <v>1</v>
      </c>
      <c r="V23" s="57">
        <v>1</v>
      </c>
      <c r="Y23" s="108" t="s">
        <v>515</v>
      </c>
      <c r="Z23" s="117" t="s">
        <v>30</v>
      </c>
      <c r="AA23" s="112"/>
      <c r="AB23" s="118">
        <f>ENERGY_CONSUME_SPLIT!CK40</f>
        <v>0.2</v>
      </c>
      <c r="AC23" s="118">
        <f>ENERGY_CONSUME_SPLIT!CL40</f>
        <v>1.1000000000000001</v>
      </c>
      <c r="AD23" s="118">
        <f>ENERGY_CONSUME_SPLIT!CM40</f>
        <v>1.2</v>
      </c>
      <c r="AE23" s="118">
        <f>ENERGY_CONSUME_SPLIT!CN40</f>
        <v>0.1</v>
      </c>
      <c r="AF23" s="118">
        <f>ENERGY_CONSUME_SPLIT!CO40</f>
        <v>0.1</v>
      </c>
      <c r="AG23" s="118">
        <f>ENERGY_CONSUME_SPLIT!CP40</f>
        <v>0.5</v>
      </c>
      <c r="AH23" s="118">
        <f>ENERGY_CONSUME_SPLIT!CQ40</f>
        <v>0.6</v>
      </c>
    </row>
    <row r="24" spans="1:34" ht="15">
      <c r="A24" s="39" t="s">
        <v>74</v>
      </c>
      <c r="B24" s="56"/>
      <c r="C24" s="56" t="s">
        <v>506</v>
      </c>
      <c r="D24" s="56" t="s">
        <v>521</v>
      </c>
      <c r="E24" s="56" t="s">
        <v>516</v>
      </c>
      <c r="F24" s="111">
        <v>0.8</v>
      </c>
      <c r="G24" s="111">
        <v>0.8</v>
      </c>
      <c r="H24" s="111">
        <v>0.8</v>
      </c>
      <c r="I24" s="111">
        <v>0.8</v>
      </c>
      <c r="J24" s="111">
        <v>0.8</v>
      </c>
      <c r="K24" s="111">
        <v>0.8</v>
      </c>
      <c r="L24" s="111">
        <v>0.8</v>
      </c>
      <c r="P24" s="57">
        <v>1</v>
      </c>
      <c r="Q24" s="57">
        <v>1</v>
      </c>
      <c r="R24" s="57">
        <v>1</v>
      </c>
      <c r="S24" s="57">
        <v>1</v>
      </c>
      <c r="T24" s="57">
        <v>1</v>
      </c>
      <c r="U24" s="57">
        <v>1</v>
      </c>
      <c r="V24" s="57">
        <v>1</v>
      </c>
      <c r="W24" s="56"/>
      <c r="Y24" s="108" t="s">
        <v>516</v>
      </c>
      <c r="Z24" s="117" t="s">
        <v>30</v>
      </c>
      <c r="AA24" s="112"/>
      <c r="AB24" s="118">
        <f>ENERGY_CONSUME_SPLIT!CW40</f>
        <v>0.7</v>
      </c>
      <c r="AC24" s="118">
        <f>ENERGY_CONSUME_SPLIT!CX40</f>
        <v>2.6</v>
      </c>
      <c r="AD24" s="118">
        <f>ENERGY_CONSUME_SPLIT!CY40</f>
        <v>3.4</v>
      </c>
      <c r="AE24" s="118">
        <f>ENERGY_CONSUME_SPLIT!CZ40</f>
        <v>0.3</v>
      </c>
      <c r="AF24" s="118">
        <f>ENERGY_CONSUME_SPLIT!DA40</f>
        <v>0.4</v>
      </c>
      <c r="AG24" s="118">
        <f>ENERGY_CONSUME_SPLIT!DB40</f>
        <v>2</v>
      </c>
      <c r="AH24" s="118">
        <f>ENERGY_CONSUME_SPLIT!DC40</f>
        <v>1.9</v>
      </c>
    </row>
    <row r="25" spans="1:34" ht="15">
      <c r="A25" s="39" t="s">
        <v>74</v>
      </c>
      <c r="B25" s="56"/>
      <c r="C25" s="56" t="s">
        <v>507</v>
      </c>
      <c r="D25" s="56" t="s">
        <v>521</v>
      </c>
      <c r="E25" s="56" t="s">
        <v>517</v>
      </c>
      <c r="F25" s="111">
        <v>0.8</v>
      </c>
      <c r="G25" s="111">
        <v>0.8</v>
      </c>
      <c r="H25" s="111">
        <v>0.8</v>
      </c>
      <c r="I25" s="111">
        <v>0.8</v>
      </c>
      <c r="J25" s="111">
        <v>0.8</v>
      </c>
      <c r="K25" s="111">
        <v>0.8</v>
      </c>
      <c r="L25" s="111">
        <v>0.8</v>
      </c>
      <c r="P25" s="57">
        <v>1</v>
      </c>
      <c r="Q25" s="57">
        <v>1</v>
      </c>
      <c r="R25" s="57">
        <v>1</v>
      </c>
      <c r="S25" s="57">
        <v>1</v>
      </c>
      <c r="T25" s="57">
        <v>1</v>
      </c>
      <c r="U25" s="57">
        <v>1</v>
      </c>
      <c r="V25" s="57">
        <v>1</v>
      </c>
      <c r="W25" s="56"/>
      <c r="Y25" s="108" t="s">
        <v>517</v>
      </c>
      <c r="Z25" s="117" t="s">
        <v>30</v>
      </c>
      <c r="AA25" s="112"/>
      <c r="AB25" s="118">
        <f>ENERGY_CONSUME_SPLIT!DI40</f>
        <v>0.2</v>
      </c>
      <c r="AC25" s="118">
        <f>ENERGY_CONSUME_SPLIT!DJ40</f>
        <v>0.5</v>
      </c>
      <c r="AD25" s="118">
        <f>ENERGY_CONSUME_SPLIT!DK40</f>
        <v>0.9</v>
      </c>
      <c r="AE25" s="118">
        <f>ENERGY_CONSUME_SPLIT!DL40</f>
        <v>0.1</v>
      </c>
      <c r="AF25" s="118">
        <f>ENERGY_CONSUME_SPLIT!DM40</f>
        <v>0.1</v>
      </c>
      <c r="AG25" s="118">
        <f>ENERGY_CONSUME_SPLIT!DN40</f>
        <v>0.4</v>
      </c>
      <c r="AH25" s="118">
        <f>ENERGY_CONSUME_SPLIT!DO40</f>
        <v>0.3</v>
      </c>
    </row>
    <row r="26" spans="1:34" ht="15">
      <c r="A26" s="39"/>
      <c r="B26" s="56"/>
      <c r="R26" s="42"/>
      <c r="S26" s="42"/>
      <c r="T26" s="42"/>
      <c r="U26" s="42"/>
      <c r="V26" s="42"/>
      <c r="W26" s="42"/>
      <c r="X26" s="42"/>
    </row>
    <row r="27" spans="1:34" ht="15">
      <c r="A27" s="56"/>
      <c r="B27" s="56"/>
      <c r="C27" s="56"/>
      <c r="D27" s="56"/>
      <c r="E27" s="59" t="s">
        <v>571</v>
      </c>
      <c r="F27" s="56"/>
      <c r="G27" s="56"/>
      <c r="H27" s="56"/>
      <c r="I27" s="56"/>
      <c r="J27" s="56"/>
      <c r="K27" s="56"/>
      <c r="L27" s="56"/>
      <c r="M27" s="61"/>
      <c r="N27" s="61"/>
    </row>
    <row r="28" spans="1:34" ht="15.75" thickBot="1">
      <c r="A28" s="56"/>
      <c r="B28" s="56"/>
      <c r="C28" s="69" t="s">
        <v>1</v>
      </c>
      <c r="D28" s="69" t="s">
        <v>5</v>
      </c>
      <c r="E28" s="69" t="s">
        <v>0</v>
      </c>
      <c r="F28" s="68" t="s">
        <v>72</v>
      </c>
      <c r="G28" s="68" t="s">
        <v>196</v>
      </c>
      <c r="H28" s="68" t="s">
        <v>197</v>
      </c>
      <c r="I28" s="68" t="s">
        <v>198</v>
      </c>
      <c r="J28" s="68" t="s">
        <v>199</v>
      </c>
      <c r="K28" s="68" t="s">
        <v>73</v>
      </c>
      <c r="L28" s="68" t="s">
        <v>200</v>
      </c>
      <c r="M28" s="61"/>
      <c r="N28" s="61"/>
    </row>
    <row r="29" spans="1:34" ht="15">
      <c r="A29" s="39" t="s">
        <v>74</v>
      </c>
      <c r="B29" s="56"/>
      <c r="C29" s="56" t="s">
        <v>498</v>
      </c>
      <c r="D29" s="56" t="s">
        <v>521</v>
      </c>
      <c r="E29" s="56" t="s">
        <v>508</v>
      </c>
      <c r="F29" s="57">
        <v>31.54</v>
      </c>
      <c r="G29" s="57">
        <v>31.54</v>
      </c>
      <c r="H29" s="57">
        <v>31.54</v>
      </c>
      <c r="I29" s="57">
        <v>31.54</v>
      </c>
      <c r="J29" s="57">
        <v>31.54</v>
      </c>
      <c r="K29" s="57">
        <v>31.54</v>
      </c>
      <c r="L29" s="57">
        <v>31.54</v>
      </c>
      <c r="M29" s="63"/>
      <c r="N29" s="61"/>
    </row>
    <row r="30" spans="1:34" ht="15">
      <c r="A30" s="39" t="s">
        <v>74</v>
      </c>
      <c r="B30" s="56"/>
      <c r="C30" s="56" t="s">
        <v>499</v>
      </c>
      <c r="D30" s="56" t="s">
        <v>521</v>
      </c>
      <c r="E30" s="56" t="s">
        <v>509</v>
      </c>
      <c r="F30" s="57">
        <v>31.54</v>
      </c>
      <c r="G30" s="57">
        <v>31.54</v>
      </c>
      <c r="H30" s="57">
        <v>31.54</v>
      </c>
      <c r="I30" s="57">
        <v>31.54</v>
      </c>
      <c r="J30" s="57">
        <v>31.54</v>
      </c>
      <c r="K30" s="57">
        <v>31.54</v>
      </c>
      <c r="L30" s="57">
        <v>31.54</v>
      </c>
      <c r="M30" s="63"/>
      <c r="N30" s="61"/>
    </row>
    <row r="31" spans="1:34" ht="15">
      <c r="A31" s="39" t="s">
        <v>74</v>
      </c>
      <c r="B31" s="56"/>
      <c r="C31" s="56" t="s">
        <v>500</v>
      </c>
      <c r="D31" s="56" t="s">
        <v>521</v>
      </c>
      <c r="E31" s="56" t="s">
        <v>510</v>
      </c>
      <c r="F31" s="57">
        <v>31.54</v>
      </c>
      <c r="G31" s="57">
        <v>31.54</v>
      </c>
      <c r="H31" s="57">
        <v>31.54</v>
      </c>
      <c r="I31" s="57">
        <v>31.54</v>
      </c>
      <c r="J31" s="57">
        <v>31.54</v>
      </c>
      <c r="K31" s="57">
        <v>31.54</v>
      </c>
      <c r="L31" s="57">
        <v>31.54</v>
      </c>
      <c r="M31" s="58"/>
      <c r="N31" s="56"/>
    </row>
    <row r="32" spans="1:34" ht="15">
      <c r="A32" s="39" t="s">
        <v>74</v>
      </c>
      <c r="B32" s="56"/>
      <c r="C32" s="56" t="s">
        <v>501</v>
      </c>
      <c r="D32" s="56" t="s">
        <v>521</v>
      </c>
      <c r="E32" s="56" t="s">
        <v>511</v>
      </c>
      <c r="F32" s="57">
        <v>31.54</v>
      </c>
      <c r="G32" s="57">
        <v>31.54</v>
      </c>
      <c r="H32" s="57">
        <v>31.54</v>
      </c>
      <c r="I32" s="57">
        <v>31.54</v>
      </c>
      <c r="J32" s="57">
        <v>31.54</v>
      </c>
      <c r="K32" s="57">
        <v>31.54</v>
      </c>
      <c r="L32" s="57">
        <v>31.54</v>
      </c>
      <c r="M32" s="58"/>
      <c r="N32" s="56"/>
    </row>
    <row r="33" spans="1:14" ht="15">
      <c r="A33" s="39" t="s">
        <v>74</v>
      </c>
      <c r="B33" s="56"/>
      <c r="C33" s="56" t="s">
        <v>502</v>
      </c>
      <c r="D33" s="56" t="s">
        <v>521</v>
      </c>
      <c r="E33" s="56" t="s">
        <v>512</v>
      </c>
      <c r="F33" s="57">
        <v>31.54</v>
      </c>
      <c r="G33" s="57">
        <v>31.54</v>
      </c>
      <c r="H33" s="57">
        <v>31.54</v>
      </c>
      <c r="I33" s="57">
        <v>31.54</v>
      </c>
      <c r="J33" s="57">
        <v>31.54</v>
      </c>
      <c r="K33" s="57">
        <v>31.54</v>
      </c>
      <c r="L33" s="57">
        <v>31.54</v>
      </c>
      <c r="M33" s="58"/>
      <c r="N33" s="56"/>
    </row>
    <row r="34" spans="1:14" ht="15">
      <c r="A34" s="39" t="s">
        <v>74</v>
      </c>
      <c r="B34" s="56"/>
      <c r="C34" s="56" t="s">
        <v>503</v>
      </c>
      <c r="D34" s="56" t="s">
        <v>521</v>
      </c>
      <c r="E34" s="56" t="s">
        <v>513</v>
      </c>
      <c r="F34" s="57">
        <v>31.54</v>
      </c>
      <c r="G34" s="57">
        <v>31.54</v>
      </c>
      <c r="H34" s="57">
        <v>31.54</v>
      </c>
      <c r="I34" s="57">
        <v>31.54</v>
      </c>
      <c r="J34" s="57">
        <v>31.54</v>
      </c>
      <c r="K34" s="57">
        <v>31.54</v>
      </c>
      <c r="L34" s="57">
        <v>31.54</v>
      </c>
      <c r="M34" s="58"/>
      <c r="N34" s="56"/>
    </row>
    <row r="35" spans="1:14" ht="15">
      <c r="A35" s="39" t="s">
        <v>74</v>
      </c>
      <c r="B35" s="56"/>
      <c r="C35" s="56" t="s">
        <v>504</v>
      </c>
      <c r="D35" s="56" t="s">
        <v>521</v>
      </c>
      <c r="E35" s="56" t="s">
        <v>514</v>
      </c>
      <c r="F35" s="57">
        <v>31.54</v>
      </c>
      <c r="G35" s="57">
        <v>31.54</v>
      </c>
      <c r="H35" s="57">
        <v>31.54</v>
      </c>
      <c r="I35" s="57">
        <v>31.54</v>
      </c>
      <c r="J35" s="57">
        <v>31.54</v>
      </c>
      <c r="K35" s="57">
        <v>31.54</v>
      </c>
      <c r="L35" s="57">
        <v>31.54</v>
      </c>
      <c r="M35" s="58"/>
    </row>
    <row r="36" spans="1:14" ht="15">
      <c r="A36" s="39" t="s">
        <v>74</v>
      </c>
      <c r="B36" s="56"/>
      <c r="C36" s="56" t="s">
        <v>505</v>
      </c>
      <c r="D36" s="56" t="s">
        <v>521</v>
      </c>
      <c r="E36" s="56" t="s">
        <v>515</v>
      </c>
      <c r="F36" s="57">
        <v>31.54</v>
      </c>
      <c r="G36" s="57">
        <v>31.54</v>
      </c>
      <c r="H36" s="57">
        <v>31.54</v>
      </c>
      <c r="I36" s="57">
        <v>31.54</v>
      </c>
      <c r="J36" s="57">
        <v>31.54</v>
      </c>
      <c r="K36" s="57">
        <v>31.54</v>
      </c>
      <c r="L36" s="57">
        <v>31.54</v>
      </c>
    </row>
    <row r="37" spans="1:14" ht="15">
      <c r="A37" s="39" t="s">
        <v>74</v>
      </c>
      <c r="B37" s="56"/>
      <c r="C37" s="56" t="s">
        <v>506</v>
      </c>
      <c r="D37" s="56" t="s">
        <v>521</v>
      </c>
      <c r="E37" s="56" t="s">
        <v>516</v>
      </c>
      <c r="F37" s="57">
        <v>31.54</v>
      </c>
      <c r="G37" s="57">
        <v>31.54</v>
      </c>
      <c r="H37" s="57">
        <v>31.54</v>
      </c>
      <c r="I37" s="57">
        <v>31.54</v>
      </c>
      <c r="J37" s="57">
        <v>31.54</v>
      </c>
      <c r="K37" s="57">
        <v>31.54</v>
      </c>
      <c r="L37" s="57">
        <v>31.54</v>
      </c>
      <c r="M37" s="56"/>
    </row>
    <row r="38" spans="1:14" ht="15">
      <c r="A38" s="39" t="s">
        <v>74</v>
      </c>
      <c r="B38" s="56"/>
      <c r="C38" s="56" t="s">
        <v>507</v>
      </c>
      <c r="D38" s="56" t="s">
        <v>521</v>
      </c>
      <c r="E38" s="56" t="s">
        <v>517</v>
      </c>
      <c r="F38" s="57">
        <v>31.54</v>
      </c>
      <c r="G38" s="57">
        <v>31.54</v>
      </c>
      <c r="H38" s="57">
        <v>31.54</v>
      </c>
      <c r="I38" s="57">
        <v>31.54</v>
      </c>
      <c r="J38" s="57">
        <v>31.54</v>
      </c>
      <c r="K38" s="57">
        <v>31.54</v>
      </c>
      <c r="L38" s="57">
        <v>31.54</v>
      </c>
      <c r="M38" s="56"/>
    </row>
    <row r="39" spans="1:14" ht="15">
      <c r="A39" s="39"/>
      <c r="B39" s="56"/>
      <c r="C39" s="56"/>
      <c r="D39" s="56"/>
      <c r="E39" s="56"/>
      <c r="F39" s="57"/>
      <c r="G39" s="57"/>
      <c r="H39" s="57"/>
      <c r="I39" s="57"/>
      <c r="J39" s="57"/>
      <c r="K39" s="57"/>
      <c r="L39" s="57"/>
      <c r="M39" s="56"/>
    </row>
    <row r="40" spans="1:14" ht="15">
      <c r="A40" s="56"/>
      <c r="B40" s="56"/>
      <c r="C40" s="56"/>
      <c r="D40" s="56"/>
      <c r="E40" s="59" t="s">
        <v>581</v>
      </c>
      <c r="F40" s="56"/>
      <c r="G40" s="56"/>
      <c r="H40" s="56"/>
      <c r="I40" s="56"/>
      <c r="J40" s="56"/>
      <c r="K40" s="56"/>
      <c r="L40" s="56"/>
    </row>
    <row r="41" spans="1:14" ht="15.75" thickBot="1">
      <c r="A41" s="56"/>
      <c r="B41" s="56"/>
      <c r="C41" s="69" t="s">
        <v>1</v>
      </c>
      <c r="D41" s="69" t="s">
        <v>5</v>
      </c>
      <c r="E41" s="69" t="s">
        <v>0</v>
      </c>
      <c r="F41" s="68" t="s">
        <v>72</v>
      </c>
      <c r="G41" s="68" t="s">
        <v>196</v>
      </c>
      <c r="H41" s="68" t="s">
        <v>197</v>
      </c>
      <c r="I41" s="68" t="s">
        <v>198</v>
      </c>
      <c r="J41" s="68" t="s">
        <v>199</v>
      </c>
      <c r="K41" s="68" t="s">
        <v>73</v>
      </c>
      <c r="L41" s="68" t="s">
        <v>200</v>
      </c>
    </row>
    <row r="42" spans="1:14" ht="15">
      <c r="A42" s="39" t="s">
        <v>74</v>
      </c>
      <c r="B42" s="56"/>
      <c r="C42" s="56" t="s">
        <v>498</v>
      </c>
      <c r="D42" s="56" t="s">
        <v>521</v>
      </c>
      <c r="E42" s="56" t="s">
        <v>508</v>
      </c>
      <c r="F42" s="57">
        <v>0.1</v>
      </c>
      <c r="G42" s="57">
        <v>0.1</v>
      </c>
      <c r="H42" s="57">
        <v>0.1</v>
      </c>
      <c r="I42" s="57">
        <v>0.1</v>
      </c>
      <c r="J42" s="57">
        <v>0.1</v>
      </c>
      <c r="K42" s="57">
        <v>0.1</v>
      </c>
      <c r="L42" s="57">
        <v>0.1</v>
      </c>
      <c r="M42" s="63"/>
      <c r="N42" s="61"/>
    </row>
    <row r="43" spans="1:14" ht="15">
      <c r="A43" s="39" t="s">
        <v>74</v>
      </c>
      <c r="B43" s="56"/>
      <c r="C43" s="56" t="s">
        <v>499</v>
      </c>
      <c r="D43" s="56" t="s">
        <v>521</v>
      </c>
      <c r="E43" s="56" t="s">
        <v>509</v>
      </c>
      <c r="F43" s="57">
        <v>0.1</v>
      </c>
      <c r="G43" s="57">
        <v>0.1</v>
      </c>
      <c r="H43" s="57">
        <v>0.1</v>
      </c>
      <c r="I43" s="57">
        <v>0.1</v>
      </c>
      <c r="J43" s="57">
        <v>0.1</v>
      </c>
      <c r="K43" s="57">
        <v>0.1</v>
      </c>
      <c r="L43" s="57">
        <v>0.1</v>
      </c>
      <c r="M43" s="63"/>
      <c r="N43" s="61"/>
    </row>
    <row r="44" spans="1:14" ht="15">
      <c r="A44" s="39" t="s">
        <v>74</v>
      </c>
      <c r="B44" s="56"/>
      <c r="C44" s="56" t="s">
        <v>500</v>
      </c>
      <c r="D44" s="56" t="s">
        <v>521</v>
      </c>
      <c r="E44" s="56" t="s">
        <v>510</v>
      </c>
      <c r="F44" s="57">
        <v>0.1</v>
      </c>
      <c r="G44" s="57">
        <v>0.1</v>
      </c>
      <c r="H44" s="57">
        <v>0.1</v>
      </c>
      <c r="I44" s="57">
        <v>0.1</v>
      </c>
      <c r="J44" s="57">
        <v>0.1</v>
      </c>
      <c r="K44" s="57">
        <v>0.1</v>
      </c>
      <c r="L44" s="57">
        <v>0.1</v>
      </c>
      <c r="M44" s="58"/>
      <c r="N44" s="56"/>
    </row>
    <row r="45" spans="1:14" ht="15">
      <c r="A45" s="39" t="s">
        <v>74</v>
      </c>
      <c r="B45" s="56"/>
      <c r="C45" s="56" t="s">
        <v>501</v>
      </c>
      <c r="D45" s="56" t="s">
        <v>521</v>
      </c>
      <c r="E45" s="56" t="s">
        <v>511</v>
      </c>
      <c r="F45" s="57">
        <v>0.1</v>
      </c>
      <c r="G45" s="57">
        <v>0.1</v>
      </c>
      <c r="H45" s="57">
        <v>0.1</v>
      </c>
      <c r="I45" s="57">
        <v>0.1</v>
      </c>
      <c r="J45" s="57">
        <v>0.1</v>
      </c>
      <c r="K45" s="57">
        <v>0.1</v>
      </c>
      <c r="L45" s="57">
        <v>0.1</v>
      </c>
      <c r="M45" s="58"/>
      <c r="N45" s="56"/>
    </row>
    <row r="46" spans="1:14" ht="15">
      <c r="A46" s="39" t="s">
        <v>74</v>
      </c>
      <c r="B46" s="56"/>
      <c r="C46" s="56" t="s">
        <v>502</v>
      </c>
      <c r="D46" s="56" t="s">
        <v>521</v>
      </c>
      <c r="E46" s="56" t="s">
        <v>512</v>
      </c>
      <c r="F46" s="57">
        <v>0.1</v>
      </c>
      <c r="G46" s="57">
        <v>0.1</v>
      </c>
      <c r="H46" s="57">
        <v>0.1</v>
      </c>
      <c r="I46" s="57">
        <v>0.1</v>
      </c>
      <c r="J46" s="57">
        <v>0.1</v>
      </c>
      <c r="K46" s="57">
        <v>0.1</v>
      </c>
      <c r="L46" s="57">
        <v>0.1</v>
      </c>
      <c r="M46" s="58"/>
      <c r="N46" s="56"/>
    </row>
    <row r="47" spans="1:14" ht="15">
      <c r="A47" s="39" t="s">
        <v>74</v>
      </c>
      <c r="B47" s="56"/>
      <c r="C47" s="56" t="s">
        <v>503</v>
      </c>
      <c r="D47" s="56" t="s">
        <v>521</v>
      </c>
      <c r="E47" s="56" t="s">
        <v>513</v>
      </c>
      <c r="F47" s="57">
        <v>0.1</v>
      </c>
      <c r="G47" s="57">
        <v>0.1</v>
      </c>
      <c r="H47" s="57">
        <v>0.1</v>
      </c>
      <c r="I47" s="57">
        <v>0.1</v>
      </c>
      <c r="J47" s="57">
        <v>0.1</v>
      </c>
      <c r="K47" s="57">
        <v>0.1</v>
      </c>
      <c r="L47" s="57">
        <v>0.1</v>
      </c>
      <c r="M47" s="58"/>
      <c r="N47" s="56"/>
    </row>
    <row r="48" spans="1:14" ht="15">
      <c r="A48" s="39" t="s">
        <v>74</v>
      </c>
      <c r="B48" s="56"/>
      <c r="C48" s="56" t="s">
        <v>504</v>
      </c>
      <c r="D48" s="56" t="s">
        <v>521</v>
      </c>
      <c r="E48" s="56" t="s">
        <v>514</v>
      </c>
      <c r="F48" s="57">
        <v>0.1</v>
      </c>
      <c r="G48" s="57">
        <v>0.1</v>
      </c>
      <c r="H48" s="57">
        <v>0.1</v>
      </c>
      <c r="I48" s="57">
        <v>0.1</v>
      </c>
      <c r="J48" s="57">
        <v>0.1</v>
      </c>
      <c r="K48" s="57">
        <v>0.1</v>
      </c>
      <c r="L48" s="57">
        <v>0.1</v>
      </c>
      <c r="M48" s="58"/>
    </row>
    <row r="49" spans="1:14" ht="15">
      <c r="A49" s="39" t="s">
        <v>74</v>
      </c>
      <c r="B49" s="56"/>
      <c r="C49" s="56" t="s">
        <v>505</v>
      </c>
      <c r="D49" s="56" t="s">
        <v>521</v>
      </c>
      <c r="E49" s="56" t="s">
        <v>515</v>
      </c>
      <c r="F49" s="57">
        <v>0.1</v>
      </c>
      <c r="G49" s="57">
        <v>0.1</v>
      </c>
      <c r="H49" s="57">
        <v>0.1</v>
      </c>
      <c r="I49" s="57">
        <v>0.1</v>
      </c>
      <c r="J49" s="57">
        <v>0.1</v>
      </c>
      <c r="K49" s="57">
        <v>0.1</v>
      </c>
      <c r="L49" s="57">
        <v>0.1</v>
      </c>
    </row>
    <row r="50" spans="1:14" ht="15">
      <c r="A50" s="39" t="s">
        <v>74</v>
      </c>
      <c r="B50" s="56"/>
      <c r="C50" s="56" t="s">
        <v>506</v>
      </c>
      <c r="D50" s="56" t="s">
        <v>521</v>
      </c>
      <c r="E50" s="56" t="s">
        <v>516</v>
      </c>
      <c r="F50" s="57">
        <v>0.1</v>
      </c>
      <c r="G50" s="57">
        <v>0.1</v>
      </c>
      <c r="H50" s="57">
        <v>0.1</v>
      </c>
      <c r="I50" s="57">
        <v>0.1</v>
      </c>
      <c r="J50" s="57">
        <v>0.1</v>
      </c>
      <c r="K50" s="57">
        <v>0.1</v>
      </c>
      <c r="L50" s="57">
        <v>0.1</v>
      </c>
      <c r="M50" s="56"/>
    </row>
    <row r="51" spans="1:14" ht="15">
      <c r="A51" s="39" t="s">
        <v>74</v>
      </c>
      <c r="B51" s="56"/>
      <c r="C51" s="56" t="s">
        <v>507</v>
      </c>
      <c r="D51" s="56" t="s">
        <v>521</v>
      </c>
      <c r="E51" s="56" t="s">
        <v>517</v>
      </c>
      <c r="F51" s="57">
        <v>0.1</v>
      </c>
      <c r="G51" s="57">
        <v>0.1</v>
      </c>
      <c r="H51" s="57">
        <v>0.1</v>
      </c>
      <c r="I51" s="57">
        <v>0.1</v>
      </c>
      <c r="J51" s="57">
        <v>0.1</v>
      </c>
      <c r="K51" s="57">
        <v>0.1</v>
      </c>
      <c r="L51" s="57">
        <v>0.1</v>
      </c>
      <c r="M51" s="56"/>
    </row>
    <row r="52" spans="1:14" ht="15">
      <c r="A52" s="39"/>
      <c r="B52" s="56"/>
      <c r="C52" s="56"/>
      <c r="D52" s="56"/>
      <c r="E52" s="56"/>
      <c r="F52" s="57"/>
      <c r="G52" s="57"/>
      <c r="H52" s="57"/>
      <c r="I52" s="57"/>
      <c r="J52" s="57"/>
      <c r="K52" s="57"/>
      <c r="L52" s="57"/>
      <c r="M52" s="56"/>
    </row>
    <row r="53" spans="1:14" ht="15">
      <c r="A53" s="56"/>
      <c r="B53" s="56"/>
      <c r="C53" s="56"/>
      <c r="D53" s="56"/>
      <c r="E53" s="59" t="s">
        <v>230</v>
      </c>
      <c r="F53" s="56"/>
      <c r="G53" s="56"/>
      <c r="H53" s="56"/>
      <c r="I53" s="56"/>
      <c r="J53" s="56"/>
      <c r="K53" s="56"/>
      <c r="L53" s="56"/>
    </row>
    <row r="54" spans="1:14" ht="15.75" thickBot="1">
      <c r="A54" s="56"/>
      <c r="B54" s="56"/>
      <c r="C54" s="69" t="s">
        <v>1</v>
      </c>
      <c r="D54" s="69" t="s">
        <v>5</v>
      </c>
      <c r="E54" s="69" t="s">
        <v>0</v>
      </c>
      <c r="F54" s="68" t="s">
        <v>72</v>
      </c>
      <c r="G54" s="68" t="s">
        <v>196</v>
      </c>
      <c r="H54" s="68" t="s">
        <v>197</v>
      </c>
      <c r="I54" s="68" t="s">
        <v>198</v>
      </c>
      <c r="J54" s="68" t="s">
        <v>199</v>
      </c>
      <c r="K54" s="68" t="s">
        <v>73</v>
      </c>
      <c r="L54" s="68" t="s">
        <v>200</v>
      </c>
    </row>
    <row r="55" spans="1:14" ht="15">
      <c r="A55" s="39" t="s">
        <v>74</v>
      </c>
      <c r="B55" s="56"/>
      <c r="C55" s="56" t="s">
        <v>498</v>
      </c>
      <c r="D55" s="56" t="s">
        <v>521</v>
      </c>
      <c r="E55" s="56" t="s">
        <v>508</v>
      </c>
      <c r="F55" s="61">
        <v>10</v>
      </c>
      <c r="G55" s="61">
        <v>10</v>
      </c>
      <c r="H55" s="61">
        <v>10</v>
      </c>
      <c r="I55" s="61">
        <v>10</v>
      </c>
      <c r="J55" s="61">
        <v>10</v>
      </c>
      <c r="K55" s="61">
        <v>10</v>
      </c>
      <c r="L55" s="61">
        <v>10</v>
      </c>
      <c r="M55" s="63"/>
      <c r="N55" s="61"/>
    </row>
    <row r="56" spans="1:14" ht="15">
      <c r="A56" s="39" t="s">
        <v>74</v>
      </c>
      <c r="B56" s="56"/>
      <c r="C56" s="56" t="s">
        <v>499</v>
      </c>
      <c r="D56" s="56" t="s">
        <v>521</v>
      </c>
      <c r="E56" s="56" t="s">
        <v>509</v>
      </c>
      <c r="F56" s="61">
        <v>10</v>
      </c>
      <c r="G56" s="61">
        <v>10</v>
      </c>
      <c r="H56" s="61">
        <v>10</v>
      </c>
      <c r="I56" s="61">
        <v>10</v>
      </c>
      <c r="J56" s="61">
        <v>10</v>
      </c>
      <c r="K56" s="61">
        <v>10</v>
      </c>
      <c r="L56" s="61">
        <v>10</v>
      </c>
      <c r="M56" s="63"/>
      <c r="N56" s="61"/>
    </row>
    <row r="57" spans="1:14" ht="15">
      <c r="A57" s="39" t="s">
        <v>74</v>
      </c>
      <c r="B57" s="56"/>
      <c r="C57" s="56" t="s">
        <v>500</v>
      </c>
      <c r="D57" s="56" t="s">
        <v>521</v>
      </c>
      <c r="E57" s="56" t="s">
        <v>510</v>
      </c>
      <c r="F57" s="61">
        <v>10</v>
      </c>
      <c r="G57" s="61">
        <v>10</v>
      </c>
      <c r="H57" s="61">
        <v>10</v>
      </c>
      <c r="I57" s="61">
        <v>10</v>
      </c>
      <c r="J57" s="61">
        <v>10</v>
      </c>
      <c r="K57" s="61">
        <v>10</v>
      </c>
      <c r="L57" s="61">
        <v>10</v>
      </c>
      <c r="M57" s="58"/>
      <c r="N57" s="56"/>
    </row>
    <row r="58" spans="1:14" ht="15">
      <c r="A58" s="39" t="s">
        <v>74</v>
      </c>
      <c r="B58" s="56"/>
      <c r="C58" s="56" t="s">
        <v>501</v>
      </c>
      <c r="D58" s="56" t="s">
        <v>521</v>
      </c>
      <c r="E58" s="56" t="s">
        <v>511</v>
      </c>
      <c r="F58" s="61">
        <v>10</v>
      </c>
      <c r="G58" s="61">
        <v>10</v>
      </c>
      <c r="H58" s="61">
        <v>10</v>
      </c>
      <c r="I58" s="61">
        <v>10</v>
      </c>
      <c r="J58" s="61">
        <v>10</v>
      </c>
      <c r="K58" s="61">
        <v>10</v>
      </c>
      <c r="L58" s="61">
        <v>10</v>
      </c>
      <c r="M58" s="58"/>
      <c r="N58" s="56"/>
    </row>
    <row r="59" spans="1:14" ht="15">
      <c r="A59" s="39" t="s">
        <v>74</v>
      </c>
      <c r="B59" s="56"/>
      <c r="C59" s="56" t="s">
        <v>502</v>
      </c>
      <c r="D59" s="56" t="s">
        <v>521</v>
      </c>
      <c r="E59" s="56" t="s">
        <v>512</v>
      </c>
      <c r="F59" s="61">
        <v>10</v>
      </c>
      <c r="G59" s="61">
        <v>10</v>
      </c>
      <c r="H59" s="61">
        <v>10</v>
      </c>
      <c r="I59" s="61">
        <v>10</v>
      </c>
      <c r="J59" s="61">
        <v>10</v>
      </c>
      <c r="K59" s="61">
        <v>10</v>
      </c>
      <c r="L59" s="61">
        <v>10</v>
      </c>
      <c r="M59" s="58"/>
      <c r="N59" s="56"/>
    </row>
    <row r="60" spans="1:14" ht="15">
      <c r="A60" s="39" t="s">
        <v>74</v>
      </c>
      <c r="B60" s="56"/>
      <c r="C60" s="56" t="s">
        <v>503</v>
      </c>
      <c r="D60" s="56" t="s">
        <v>521</v>
      </c>
      <c r="E60" s="56" t="s">
        <v>513</v>
      </c>
      <c r="F60" s="61">
        <v>10</v>
      </c>
      <c r="G60" s="61">
        <v>10</v>
      </c>
      <c r="H60" s="61">
        <v>10</v>
      </c>
      <c r="I60" s="61">
        <v>10</v>
      </c>
      <c r="J60" s="61">
        <v>10</v>
      </c>
      <c r="K60" s="61">
        <v>10</v>
      </c>
      <c r="L60" s="61">
        <v>10</v>
      </c>
      <c r="M60" s="58"/>
      <c r="N60" s="56"/>
    </row>
    <row r="61" spans="1:14" ht="15">
      <c r="A61" s="39" t="s">
        <v>74</v>
      </c>
      <c r="B61" s="56"/>
      <c r="C61" s="56" t="s">
        <v>504</v>
      </c>
      <c r="D61" s="56" t="s">
        <v>521</v>
      </c>
      <c r="E61" s="56" t="s">
        <v>514</v>
      </c>
      <c r="F61" s="61">
        <v>10</v>
      </c>
      <c r="G61" s="61">
        <v>10</v>
      </c>
      <c r="H61" s="61">
        <v>10</v>
      </c>
      <c r="I61" s="61">
        <v>10</v>
      </c>
      <c r="J61" s="61">
        <v>10</v>
      </c>
      <c r="K61" s="61">
        <v>10</v>
      </c>
      <c r="L61" s="61">
        <v>10</v>
      </c>
      <c r="M61" s="58"/>
    </row>
    <row r="62" spans="1:14" ht="15">
      <c r="A62" s="39" t="s">
        <v>74</v>
      </c>
      <c r="B62" s="56"/>
      <c r="C62" s="56" t="s">
        <v>505</v>
      </c>
      <c r="D62" s="56" t="s">
        <v>521</v>
      </c>
      <c r="E62" s="56" t="s">
        <v>515</v>
      </c>
      <c r="F62" s="61">
        <v>10</v>
      </c>
      <c r="G62" s="61">
        <v>10</v>
      </c>
      <c r="H62" s="61">
        <v>10</v>
      </c>
      <c r="I62" s="61">
        <v>10</v>
      </c>
      <c r="J62" s="61">
        <v>10</v>
      </c>
      <c r="K62" s="61">
        <v>10</v>
      </c>
      <c r="L62" s="61">
        <v>10</v>
      </c>
    </row>
    <row r="63" spans="1:14" ht="15">
      <c r="A63" s="39" t="s">
        <v>74</v>
      </c>
      <c r="B63" s="56"/>
      <c r="C63" s="56" t="s">
        <v>506</v>
      </c>
      <c r="D63" s="56" t="s">
        <v>521</v>
      </c>
      <c r="E63" s="56" t="s">
        <v>516</v>
      </c>
      <c r="F63" s="61">
        <v>10</v>
      </c>
      <c r="G63" s="61">
        <v>10</v>
      </c>
      <c r="H63" s="61">
        <v>10</v>
      </c>
      <c r="I63" s="61">
        <v>10</v>
      </c>
      <c r="J63" s="61">
        <v>10</v>
      </c>
      <c r="K63" s="61">
        <v>10</v>
      </c>
      <c r="L63" s="61">
        <v>10</v>
      </c>
      <c r="M63" s="56"/>
    </row>
    <row r="64" spans="1:14" ht="15">
      <c r="A64" s="39" t="s">
        <v>74</v>
      </c>
      <c r="B64" s="56"/>
      <c r="C64" s="56" t="s">
        <v>507</v>
      </c>
      <c r="D64" s="56" t="s">
        <v>521</v>
      </c>
      <c r="E64" s="56" t="s">
        <v>517</v>
      </c>
      <c r="F64" s="61">
        <v>10</v>
      </c>
      <c r="G64" s="61">
        <v>10</v>
      </c>
      <c r="H64" s="61">
        <v>10</v>
      </c>
      <c r="I64" s="61">
        <v>10</v>
      </c>
      <c r="J64" s="61">
        <v>10</v>
      </c>
      <c r="K64" s="61">
        <v>10</v>
      </c>
      <c r="L64" s="61">
        <v>10</v>
      </c>
      <c r="M64" s="56"/>
    </row>
  </sheetData>
  <mergeCells count="2">
    <mergeCell ref="P14:V14"/>
    <mergeCell ref="AB12:AH1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B32221-7C2F-44B6-8FEE-E15B7FE7D294}">
  <dimension ref="A1:X64"/>
  <sheetViews>
    <sheetView workbookViewId="0">
      <selection activeCell="D52" sqref="D52"/>
    </sheetView>
  </sheetViews>
  <sheetFormatPr defaultRowHeight="12.75"/>
  <cols>
    <col min="1" max="1" width="25.140625" bestFit="1" customWidth="1"/>
    <col min="3" max="3" width="15.85546875" bestFit="1" customWidth="1"/>
    <col min="5" max="5" width="17.140625" bestFit="1" customWidth="1"/>
    <col min="15" max="15" width="12.140625" bestFit="1" customWidth="1"/>
    <col min="17" max="17" width="14.140625" bestFit="1" customWidth="1"/>
  </cols>
  <sheetData>
    <row r="1" spans="1:24" ht="15">
      <c r="A1" s="56"/>
      <c r="B1" s="56"/>
      <c r="C1" s="56"/>
      <c r="D1" s="56"/>
      <c r="E1" s="59" t="s">
        <v>228</v>
      </c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</row>
    <row r="2" spans="1:24" ht="15.75" thickBot="1">
      <c r="A2" s="56"/>
      <c r="B2" s="56"/>
      <c r="C2" s="69" t="s">
        <v>1</v>
      </c>
      <c r="D2" s="69" t="s">
        <v>5</v>
      </c>
      <c r="E2" s="69" t="s">
        <v>6</v>
      </c>
      <c r="F2" s="68" t="s">
        <v>72</v>
      </c>
      <c r="G2" s="68" t="s">
        <v>196</v>
      </c>
      <c r="H2" s="68" t="s">
        <v>197</v>
      </c>
      <c r="I2" s="68" t="s">
        <v>198</v>
      </c>
      <c r="J2" s="68" t="s">
        <v>199</v>
      </c>
      <c r="K2" s="68" t="s">
        <v>73</v>
      </c>
      <c r="L2" s="68" t="s">
        <v>200</v>
      </c>
      <c r="M2" s="56"/>
      <c r="N2" s="56"/>
      <c r="O2" s="56"/>
      <c r="P2" s="56"/>
    </row>
    <row r="3" spans="1:24" ht="15">
      <c r="A3" s="39" t="s">
        <v>74</v>
      </c>
      <c r="B3" s="56"/>
      <c r="C3" s="56" t="s">
        <v>478</v>
      </c>
      <c r="D3" s="56" t="s">
        <v>521</v>
      </c>
      <c r="E3" s="56" t="s">
        <v>488</v>
      </c>
      <c r="F3" s="57">
        <f t="shared" ref="F3:F12" si="0">R3*R16/F29/F42</f>
        <v>3.1705770450221937E-2</v>
      </c>
      <c r="G3" s="57">
        <f t="shared" ref="G3:G12" si="1">S3*S16/G29/G42</f>
        <v>0.19775007744872702</v>
      </c>
      <c r="H3" s="57">
        <f t="shared" ref="H3:H12" si="2">T3*T16/H29/H42</f>
        <v>0.51480778195094801</v>
      </c>
      <c r="I3" s="57">
        <f t="shared" ref="I3:I12" si="3">U3*U16/I29/I42</f>
        <v>0.83186548645316738</v>
      </c>
      <c r="J3" s="57">
        <f t="shared" ref="J3:J12" si="4">V3*V16/J29/J42</f>
        <v>1.1489231909553868</v>
      </c>
      <c r="K3" s="57">
        <f t="shared" ref="K3:K12" si="5">W3*W16/K29/K42</f>
        <v>1.4659808954576061</v>
      </c>
      <c r="L3" s="57">
        <f t="shared" ref="L3:L12" si="6">X3*X16/L29/L42</f>
        <v>1.7830385999598255</v>
      </c>
      <c r="M3" s="61"/>
      <c r="N3" s="61" t="s">
        <v>234</v>
      </c>
      <c r="O3" s="61"/>
      <c r="P3" s="61"/>
      <c r="R3" s="57">
        <v>1</v>
      </c>
      <c r="S3" s="57">
        <v>1</v>
      </c>
      <c r="T3" s="57">
        <v>1</v>
      </c>
      <c r="U3" s="57">
        <v>1</v>
      </c>
      <c r="V3" s="57">
        <v>1</v>
      </c>
      <c r="W3" s="57">
        <v>1</v>
      </c>
      <c r="X3" s="57">
        <v>1</v>
      </c>
    </row>
    <row r="4" spans="1:24" ht="15">
      <c r="A4" s="39" t="s">
        <v>74</v>
      </c>
      <c r="B4" s="56"/>
      <c r="C4" s="56" t="s">
        <v>479</v>
      </c>
      <c r="D4" s="56" t="s">
        <v>521</v>
      </c>
      <c r="E4" s="56" t="s">
        <v>489</v>
      </c>
      <c r="F4" s="57">
        <f t="shared" si="0"/>
        <v>9.5117311350665812E-2</v>
      </c>
      <c r="G4" s="57">
        <f t="shared" si="1"/>
        <v>0.34876347495244137</v>
      </c>
      <c r="H4" s="57">
        <f t="shared" si="2"/>
        <v>0.66582117945466068</v>
      </c>
      <c r="I4" s="57">
        <f t="shared" si="3"/>
        <v>6.3411540900443875E-2</v>
      </c>
      <c r="J4" s="57">
        <f t="shared" si="4"/>
        <v>9.5117311350665812E-2</v>
      </c>
      <c r="K4" s="57">
        <f t="shared" si="5"/>
        <v>0.31705770450221943</v>
      </c>
      <c r="L4" s="57">
        <f t="shared" si="6"/>
        <v>0.28535193405199749</v>
      </c>
      <c r="M4" s="61"/>
      <c r="N4" s="61" t="s">
        <v>241</v>
      </c>
      <c r="O4" s="61"/>
      <c r="P4" s="61"/>
      <c r="R4" s="57">
        <v>1</v>
      </c>
      <c r="S4" s="57">
        <v>1</v>
      </c>
      <c r="T4" s="57">
        <v>1</v>
      </c>
      <c r="U4" s="57">
        <v>1</v>
      </c>
      <c r="V4" s="57">
        <v>1</v>
      </c>
      <c r="W4" s="57">
        <v>1</v>
      </c>
      <c r="X4" s="57">
        <v>1</v>
      </c>
    </row>
    <row r="5" spans="1:24" ht="15">
      <c r="A5" s="39" t="s">
        <v>74</v>
      </c>
      <c r="B5" s="56"/>
      <c r="C5" s="56" t="s">
        <v>480</v>
      </c>
      <c r="D5" s="56" t="s">
        <v>521</v>
      </c>
      <c r="E5" s="56" t="s">
        <v>490</v>
      </c>
      <c r="F5" s="57">
        <f t="shared" si="0"/>
        <v>3.1705770450221937E-2</v>
      </c>
      <c r="G5" s="57">
        <f t="shared" si="1"/>
        <v>9.5117311350665812E-2</v>
      </c>
      <c r="H5" s="57">
        <f t="shared" si="2"/>
        <v>0.22194039315155359</v>
      </c>
      <c r="I5" s="57">
        <f t="shared" si="3"/>
        <v>3.1705770450221937E-2</v>
      </c>
      <c r="J5" s="57">
        <f t="shared" si="4"/>
        <v>6.3411540900443875E-2</v>
      </c>
      <c r="K5" s="57">
        <f t="shared" si="5"/>
        <v>9.5117311350665812E-2</v>
      </c>
      <c r="L5" s="57">
        <f t="shared" si="6"/>
        <v>9.5117311350665812E-2</v>
      </c>
      <c r="M5" s="61"/>
      <c r="N5" s="64" t="s">
        <v>206</v>
      </c>
      <c r="O5" s="61"/>
      <c r="P5" s="61"/>
      <c r="R5" s="57">
        <v>1</v>
      </c>
      <c r="S5" s="57">
        <v>1</v>
      </c>
      <c r="T5" s="57">
        <v>1</v>
      </c>
      <c r="U5" s="57">
        <v>1</v>
      </c>
      <c r="V5" s="57">
        <v>1</v>
      </c>
      <c r="W5" s="57">
        <v>1</v>
      </c>
      <c r="X5" s="57">
        <v>1</v>
      </c>
    </row>
    <row r="6" spans="1:24" ht="15">
      <c r="A6" s="39" t="s">
        <v>74</v>
      </c>
      <c r="B6" s="56"/>
      <c r="C6" s="56" t="s">
        <v>481</v>
      </c>
      <c r="D6" s="56" t="s">
        <v>521</v>
      </c>
      <c r="E6" s="56" t="s">
        <v>491</v>
      </c>
      <c r="F6" s="57">
        <f t="shared" si="0"/>
        <v>0</v>
      </c>
      <c r="G6" s="57">
        <f t="shared" si="1"/>
        <v>6.3411540900443875E-2</v>
      </c>
      <c r="H6" s="57">
        <f t="shared" si="2"/>
        <v>6.3411540900443875E-2</v>
      </c>
      <c r="I6" s="57">
        <f t="shared" si="3"/>
        <v>0</v>
      </c>
      <c r="J6" s="57">
        <f t="shared" si="4"/>
        <v>0</v>
      </c>
      <c r="K6" s="57">
        <f t="shared" si="5"/>
        <v>3.1705770450221937E-2</v>
      </c>
      <c r="L6" s="57">
        <f t="shared" si="6"/>
        <v>3.1705770450221937E-2</v>
      </c>
      <c r="M6" s="61"/>
      <c r="N6" s="64" t="s">
        <v>208</v>
      </c>
      <c r="O6" s="61"/>
      <c r="P6" s="61"/>
      <c r="R6" s="57">
        <v>1</v>
      </c>
      <c r="S6" s="57">
        <v>1</v>
      </c>
      <c r="T6" s="57">
        <v>1</v>
      </c>
      <c r="U6" s="57">
        <v>1</v>
      </c>
      <c r="V6" s="57">
        <v>1</v>
      </c>
      <c r="W6" s="57">
        <v>1</v>
      </c>
      <c r="X6" s="57">
        <v>1</v>
      </c>
    </row>
    <row r="7" spans="1:24" ht="15">
      <c r="A7" s="39" t="s">
        <v>74</v>
      </c>
      <c r="B7" s="56"/>
      <c r="C7" s="56" t="s">
        <v>482</v>
      </c>
      <c r="D7" s="56" t="s">
        <v>521</v>
      </c>
      <c r="E7" s="56" t="s">
        <v>492</v>
      </c>
      <c r="F7" s="57">
        <f t="shared" si="0"/>
        <v>0.19023462270133162</v>
      </c>
      <c r="G7" s="57">
        <f t="shared" si="1"/>
        <v>0.98287888395688006</v>
      </c>
      <c r="H7" s="57">
        <f t="shared" si="2"/>
        <v>1.5852885225110971</v>
      </c>
      <c r="I7" s="57">
        <f t="shared" si="3"/>
        <v>0.15852885225110971</v>
      </c>
      <c r="J7" s="57">
        <f t="shared" si="4"/>
        <v>0.19023462270133162</v>
      </c>
      <c r="K7" s="57">
        <f t="shared" si="5"/>
        <v>0.66582117945466068</v>
      </c>
      <c r="L7" s="57">
        <f t="shared" si="6"/>
        <v>0.57070386810399498</v>
      </c>
      <c r="M7" s="61"/>
      <c r="N7" s="64" t="s">
        <v>210</v>
      </c>
      <c r="O7" s="56"/>
      <c r="P7" s="56"/>
      <c r="R7" s="57">
        <v>1</v>
      </c>
      <c r="S7" s="57">
        <v>1</v>
      </c>
      <c r="T7" s="57">
        <v>1</v>
      </c>
      <c r="U7" s="57">
        <v>1</v>
      </c>
      <c r="V7" s="57">
        <v>1</v>
      </c>
      <c r="W7" s="57">
        <v>1</v>
      </c>
      <c r="X7" s="57">
        <v>1</v>
      </c>
    </row>
    <row r="8" spans="1:24" ht="15">
      <c r="A8" s="39" t="s">
        <v>74</v>
      </c>
      <c r="B8" s="56"/>
      <c r="C8" s="56" t="s">
        <v>483</v>
      </c>
      <c r="D8" s="56" t="s">
        <v>521</v>
      </c>
      <c r="E8" s="56" t="s">
        <v>493</v>
      </c>
      <c r="F8" s="57">
        <f t="shared" si="0"/>
        <v>9.5117311350665812E-2</v>
      </c>
      <c r="G8" s="57">
        <f t="shared" si="1"/>
        <v>0.34876347495244137</v>
      </c>
      <c r="H8" s="57">
        <f t="shared" si="2"/>
        <v>0.57070386810399498</v>
      </c>
      <c r="I8" s="57">
        <f t="shared" si="3"/>
        <v>6.3411540900443875E-2</v>
      </c>
      <c r="J8" s="57">
        <f t="shared" si="4"/>
        <v>9.5117311350665812E-2</v>
      </c>
      <c r="K8" s="57">
        <f t="shared" si="5"/>
        <v>0.28535193405199749</v>
      </c>
      <c r="L8" s="57">
        <f t="shared" si="6"/>
        <v>0.2536461636017755</v>
      </c>
      <c r="M8" s="61"/>
      <c r="N8" s="64" t="s">
        <v>219</v>
      </c>
      <c r="R8" s="57">
        <v>1</v>
      </c>
      <c r="S8" s="57">
        <v>1</v>
      </c>
      <c r="T8" s="57">
        <v>1</v>
      </c>
      <c r="U8" s="57">
        <v>1</v>
      </c>
      <c r="V8" s="57">
        <v>1</v>
      </c>
      <c r="W8" s="57">
        <v>1</v>
      </c>
      <c r="X8" s="57">
        <v>1</v>
      </c>
    </row>
    <row r="9" spans="1:24" ht="15">
      <c r="A9" s="39" t="s">
        <v>74</v>
      </c>
      <c r="B9" s="56"/>
      <c r="C9" s="56" t="s">
        <v>484</v>
      </c>
      <c r="D9" s="56" t="s">
        <v>521</v>
      </c>
      <c r="E9" s="56" t="s">
        <v>494</v>
      </c>
      <c r="F9" s="57">
        <f t="shared" si="0"/>
        <v>0.15852885225110971</v>
      </c>
      <c r="G9" s="57">
        <f t="shared" si="1"/>
        <v>0.60240963855421681</v>
      </c>
      <c r="H9" s="57">
        <f t="shared" si="2"/>
        <v>0.79264426125554854</v>
      </c>
      <c r="I9" s="57">
        <f t="shared" si="3"/>
        <v>9.5117311350665812E-2</v>
      </c>
      <c r="J9" s="57">
        <f t="shared" si="4"/>
        <v>0.12682308180088775</v>
      </c>
      <c r="K9" s="57">
        <f t="shared" si="5"/>
        <v>0.28535193405199749</v>
      </c>
      <c r="L9" s="57">
        <f t="shared" si="6"/>
        <v>0.41217501585288518</v>
      </c>
      <c r="M9" s="61"/>
      <c r="N9" s="64" t="s">
        <v>221</v>
      </c>
      <c r="R9" s="57">
        <v>1</v>
      </c>
      <c r="S9" s="57">
        <v>1</v>
      </c>
      <c r="T9" s="57">
        <v>1</v>
      </c>
      <c r="U9" s="57">
        <v>1</v>
      </c>
      <c r="V9" s="57">
        <v>1</v>
      </c>
      <c r="W9" s="57">
        <v>1</v>
      </c>
      <c r="X9" s="57">
        <v>1</v>
      </c>
    </row>
    <row r="10" spans="1:24" ht="15">
      <c r="A10" s="39" t="s">
        <v>74</v>
      </c>
      <c r="B10" s="56"/>
      <c r="C10" s="56" t="s">
        <v>485</v>
      </c>
      <c r="D10" s="56" t="s">
        <v>521</v>
      </c>
      <c r="E10" s="56" t="s">
        <v>495</v>
      </c>
      <c r="F10" s="57">
        <f t="shared" si="0"/>
        <v>0</v>
      </c>
      <c r="G10" s="57">
        <f t="shared" si="1"/>
        <v>6.3411540900443875E-2</v>
      </c>
      <c r="H10" s="57">
        <f t="shared" si="2"/>
        <v>9.5117311350665812E-2</v>
      </c>
      <c r="I10" s="57">
        <f t="shared" si="3"/>
        <v>0</v>
      </c>
      <c r="J10" s="57">
        <f t="shared" si="4"/>
        <v>0</v>
      </c>
      <c r="K10" s="57">
        <f t="shared" si="5"/>
        <v>6.3411540900443875E-2</v>
      </c>
      <c r="L10" s="57">
        <f t="shared" si="6"/>
        <v>6.3411540900443875E-2</v>
      </c>
      <c r="M10" s="61"/>
      <c r="N10" s="64" t="s">
        <v>223</v>
      </c>
      <c r="R10" s="57">
        <v>1</v>
      </c>
      <c r="S10" s="57">
        <v>1</v>
      </c>
      <c r="T10" s="57">
        <v>1</v>
      </c>
      <c r="U10" s="57">
        <v>1</v>
      </c>
      <c r="V10" s="57">
        <v>1</v>
      </c>
      <c r="W10" s="57">
        <v>1</v>
      </c>
      <c r="X10" s="57">
        <v>1</v>
      </c>
    </row>
    <row r="11" spans="1:24" ht="15">
      <c r="A11" s="39" t="s">
        <v>74</v>
      </c>
      <c r="B11" s="56"/>
      <c r="C11" s="56" t="s">
        <v>486</v>
      </c>
      <c r="D11" s="56" t="s">
        <v>521</v>
      </c>
      <c r="E11" s="56" t="s">
        <v>496</v>
      </c>
      <c r="F11" s="57">
        <f t="shared" si="0"/>
        <v>6.3411540900443875E-2</v>
      </c>
      <c r="G11" s="57">
        <f t="shared" si="1"/>
        <v>0.19023462270133162</v>
      </c>
      <c r="H11" s="57">
        <f t="shared" si="2"/>
        <v>0.28535193405199749</v>
      </c>
      <c r="I11" s="57">
        <f t="shared" si="3"/>
        <v>3.1705770450221937E-2</v>
      </c>
      <c r="J11" s="57">
        <f t="shared" si="4"/>
        <v>3.1705770450221937E-2</v>
      </c>
      <c r="K11" s="57">
        <f t="shared" si="5"/>
        <v>0.15852885225110971</v>
      </c>
      <c r="L11" s="57">
        <f t="shared" si="6"/>
        <v>0.19023462270133162</v>
      </c>
      <c r="M11" s="61"/>
      <c r="N11" s="64" t="s">
        <v>225</v>
      </c>
      <c r="R11" s="57">
        <v>1</v>
      </c>
      <c r="S11" s="57">
        <v>1</v>
      </c>
      <c r="T11" s="57">
        <v>1</v>
      </c>
      <c r="U11" s="57">
        <v>1</v>
      </c>
      <c r="V11" s="57">
        <v>1</v>
      </c>
      <c r="W11" s="57">
        <v>1</v>
      </c>
      <c r="X11" s="57">
        <v>1</v>
      </c>
    </row>
    <row r="12" spans="1:24" ht="15">
      <c r="A12" s="39" t="s">
        <v>74</v>
      </c>
      <c r="B12" s="56"/>
      <c r="C12" s="56" t="s">
        <v>487</v>
      </c>
      <c r="D12" s="56" t="s">
        <v>521</v>
      </c>
      <c r="E12" s="56" t="s">
        <v>497</v>
      </c>
      <c r="F12" s="57">
        <f t="shared" si="0"/>
        <v>0</v>
      </c>
      <c r="G12" s="57">
        <f t="shared" si="1"/>
        <v>3.1705770450221937E-2</v>
      </c>
      <c r="H12" s="57">
        <f t="shared" si="2"/>
        <v>6.3411540900443875E-2</v>
      </c>
      <c r="I12" s="57">
        <f t="shared" si="3"/>
        <v>0</v>
      </c>
      <c r="J12" s="57">
        <f t="shared" si="4"/>
        <v>0</v>
      </c>
      <c r="K12" s="57">
        <f t="shared" si="5"/>
        <v>3.1705770450221937E-2</v>
      </c>
      <c r="L12" s="57">
        <f t="shared" si="6"/>
        <v>3.1705770450221937E-2</v>
      </c>
      <c r="M12" s="61"/>
      <c r="N12" s="61" t="s">
        <v>305</v>
      </c>
      <c r="R12" s="57">
        <v>1</v>
      </c>
      <c r="S12" s="57">
        <v>1</v>
      </c>
      <c r="T12" s="57">
        <v>1</v>
      </c>
      <c r="U12" s="57">
        <v>1</v>
      </c>
      <c r="V12" s="57">
        <v>1</v>
      </c>
      <c r="W12" s="57">
        <v>1</v>
      </c>
      <c r="X12" s="57">
        <v>1</v>
      </c>
    </row>
    <row r="13" spans="1:24" ht="15">
      <c r="A13" s="39"/>
      <c r="B13" s="56"/>
      <c r="C13" s="56"/>
      <c r="D13" s="56"/>
      <c r="E13" s="56"/>
      <c r="F13" s="57"/>
      <c r="G13" s="57"/>
      <c r="H13" s="57"/>
      <c r="I13" s="57"/>
      <c r="J13" s="57"/>
      <c r="K13" s="57"/>
      <c r="L13" s="57"/>
      <c r="M13" s="61"/>
      <c r="N13" s="61"/>
    </row>
    <row r="14" spans="1:24" ht="15">
      <c r="A14" s="56"/>
      <c r="B14" s="56"/>
      <c r="C14" s="56"/>
      <c r="D14" s="56"/>
      <c r="E14" s="59" t="s">
        <v>229</v>
      </c>
      <c r="F14" s="56"/>
      <c r="G14" s="56"/>
      <c r="H14" s="56"/>
      <c r="I14" s="56"/>
      <c r="J14" s="56"/>
      <c r="K14" s="56"/>
      <c r="L14" s="56"/>
      <c r="M14" s="61"/>
      <c r="N14" s="61"/>
      <c r="O14" s="112"/>
      <c r="P14" s="112"/>
      <c r="Q14" s="113" t="s">
        <v>576</v>
      </c>
    </row>
    <row r="15" spans="1:24" ht="15.75" thickBot="1">
      <c r="A15" s="56"/>
      <c r="B15" s="56"/>
      <c r="C15" s="69" t="s">
        <v>1</v>
      </c>
      <c r="D15" s="69" t="s">
        <v>5</v>
      </c>
      <c r="E15" s="69" t="s">
        <v>0</v>
      </c>
      <c r="F15" s="68" t="s">
        <v>72</v>
      </c>
      <c r="G15" s="68" t="s">
        <v>196</v>
      </c>
      <c r="H15" s="68" t="s">
        <v>197</v>
      </c>
      <c r="I15" s="68" t="s">
        <v>198</v>
      </c>
      <c r="J15" s="68" t="s">
        <v>199</v>
      </c>
      <c r="K15" s="68" t="s">
        <v>73</v>
      </c>
      <c r="L15" s="68" t="s">
        <v>200</v>
      </c>
      <c r="M15" s="61"/>
      <c r="N15" s="61"/>
      <c r="O15" s="114" t="s">
        <v>0</v>
      </c>
      <c r="P15" s="114" t="s">
        <v>577</v>
      </c>
      <c r="Q15" s="115">
        <v>2020</v>
      </c>
      <c r="R15" s="68" t="s">
        <v>72</v>
      </c>
      <c r="S15" s="68" t="s">
        <v>196</v>
      </c>
      <c r="T15" s="68" t="s">
        <v>197</v>
      </c>
      <c r="U15" s="68" t="s">
        <v>198</v>
      </c>
      <c r="V15" s="68" t="s">
        <v>199</v>
      </c>
      <c r="W15" s="68" t="s">
        <v>73</v>
      </c>
      <c r="X15" s="68" t="s">
        <v>200</v>
      </c>
    </row>
    <row r="16" spans="1:24" ht="15">
      <c r="A16" s="39" t="s">
        <v>74</v>
      </c>
      <c r="B16" s="56"/>
      <c r="C16" s="56" t="s">
        <v>478</v>
      </c>
      <c r="D16" s="56" t="s">
        <v>521</v>
      </c>
      <c r="E16" s="56" t="s">
        <v>488</v>
      </c>
      <c r="F16" s="105">
        <v>0.8</v>
      </c>
      <c r="G16" s="105">
        <v>0.8</v>
      </c>
      <c r="H16" s="105">
        <v>0.8</v>
      </c>
      <c r="I16" s="105">
        <v>0.8</v>
      </c>
      <c r="J16" s="105">
        <v>0.8</v>
      </c>
      <c r="K16" s="105">
        <v>0.8</v>
      </c>
      <c r="L16" s="105">
        <v>0.8</v>
      </c>
      <c r="M16" s="63"/>
      <c r="N16" s="61"/>
      <c r="O16" s="56" t="s">
        <v>488</v>
      </c>
      <c r="P16" s="117" t="s">
        <v>30</v>
      </c>
      <c r="Q16" s="112"/>
      <c r="R16" s="42">
        <f>ENERGY_CONSUME_SPLIT!E42</f>
        <v>0.1</v>
      </c>
      <c r="S16" s="42">
        <f>ENERGY_CONSUME_SPLIT!F42</f>
        <v>0.62370374427328501</v>
      </c>
      <c r="T16" s="42">
        <f>ENERGY_CONSUME_SPLIT!G42</f>
        <v>1.62370374427329</v>
      </c>
      <c r="U16" s="42">
        <f>ENERGY_CONSUME_SPLIT!H42</f>
        <v>2.62370374427329</v>
      </c>
      <c r="V16" s="42">
        <f>ENERGY_CONSUME_SPLIT!I42</f>
        <v>3.62370374427329</v>
      </c>
      <c r="W16" s="42">
        <f>ENERGY_CONSUME_SPLIT!J42</f>
        <v>4.62370374427329</v>
      </c>
      <c r="X16" s="42">
        <f>ENERGY_CONSUME_SPLIT!K42</f>
        <v>5.62370374427329</v>
      </c>
    </row>
    <row r="17" spans="1:24" ht="15">
      <c r="A17" s="39" t="s">
        <v>74</v>
      </c>
      <c r="B17" s="56"/>
      <c r="C17" s="56" t="s">
        <v>479</v>
      </c>
      <c r="D17" s="56" t="s">
        <v>521</v>
      </c>
      <c r="E17" s="56" t="s">
        <v>489</v>
      </c>
      <c r="F17" s="105">
        <v>0.8</v>
      </c>
      <c r="G17" s="105">
        <v>0.8</v>
      </c>
      <c r="H17" s="105">
        <v>0.8</v>
      </c>
      <c r="I17" s="105">
        <v>0.8</v>
      </c>
      <c r="J17" s="105">
        <v>0.8</v>
      </c>
      <c r="K17" s="105">
        <v>0.8</v>
      </c>
      <c r="L17" s="105">
        <v>0.8</v>
      </c>
      <c r="M17" s="63"/>
      <c r="N17" s="61"/>
      <c r="O17" s="56" t="s">
        <v>489</v>
      </c>
      <c r="P17" s="117" t="s">
        <v>30</v>
      </c>
      <c r="Q17" s="112"/>
      <c r="R17" s="42">
        <f>ENERGY_CONSUME_SPLIT!Q42</f>
        <v>0.3</v>
      </c>
      <c r="S17" s="42">
        <f>ENERGY_CONSUME_SPLIT!R42</f>
        <v>1.1000000000000001</v>
      </c>
      <c r="T17" s="42">
        <f>ENERGY_CONSUME_SPLIT!S42</f>
        <v>2.1</v>
      </c>
      <c r="U17" s="42">
        <f>ENERGY_CONSUME_SPLIT!T42</f>
        <v>0.2</v>
      </c>
      <c r="V17" s="42">
        <f>ENERGY_CONSUME_SPLIT!U42</f>
        <v>0.3</v>
      </c>
      <c r="W17" s="42">
        <f>ENERGY_CONSUME_SPLIT!V42</f>
        <v>1</v>
      </c>
      <c r="X17" s="42">
        <f>ENERGY_CONSUME_SPLIT!W42</f>
        <v>0.9</v>
      </c>
    </row>
    <row r="18" spans="1:24" ht="15">
      <c r="A18" s="39" t="s">
        <v>74</v>
      </c>
      <c r="B18" s="56"/>
      <c r="C18" s="56" t="s">
        <v>480</v>
      </c>
      <c r="D18" s="56" t="s">
        <v>521</v>
      </c>
      <c r="E18" s="56" t="s">
        <v>490</v>
      </c>
      <c r="F18" s="105">
        <v>0.8</v>
      </c>
      <c r="G18" s="105">
        <v>0.8</v>
      </c>
      <c r="H18" s="105">
        <v>0.8</v>
      </c>
      <c r="I18" s="105">
        <v>0.8</v>
      </c>
      <c r="J18" s="105">
        <v>0.8</v>
      </c>
      <c r="K18" s="105">
        <v>0.8</v>
      </c>
      <c r="L18" s="105">
        <v>0.8</v>
      </c>
      <c r="M18" s="58"/>
      <c r="N18" s="56"/>
      <c r="O18" s="56" t="s">
        <v>490</v>
      </c>
      <c r="P18" s="117" t="s">
        <v>30</v>
      </c>
      <c r="Q18" s="112"/>
      <c r="R18" s="42">
        <f>ENERGY_CONSUME_SPLIT!AC42</f>
        <v>0.1</v>
      </c>
      <c r="S18" s="42">
        <f>ENERGY_CONSUME_SPLIT!AD42</f>
        <v>0.3</v>
      </c>
      <c r="T18" s="42">
        <f>ENERGY_CONSUME_SPLIT!AE42</f>
        <v>0.7</v>
      </c>
      <c r="U18" s="42">
        <f>ENERGY_CONSUME_SPLIT!AF42</f>
        <v>0.1</v>
      </c>
      <c r="V18" s="42">
        <f>ENERGY_CONSUME_SPLIT!AG42</f>
        <v>0.2</v>
      </c>
      <c r="W18" s="42">
        <f>ENERGY_CONSUME_SPLIT!AH42</f>
        <v>0.3</v>
      </c>
      <c r="X18" s="42">
        <f>ENERGY_CONSUME_SPLIT!AI42</f>
        <v>0.3</v>
      </c>
    </row>
    <row r="19" spans="1:24" ht="15">
      <c r="A19" s="39" t="s">
        <v>74</v>
      </c>
      <c r="B19" s="56"/>
      <c r="C19" s="56" t="s">
        <v>481</v>
      </c>
      <c r="D19" s="56" t="s">
        <v>521</v>
      </c>
      <c r="E19" s="56" t="s">
        <v>491</v>
      </c>
      <c r="F19" s="105">
        <v>0.8</v>
      </c>
      <c r="G19" s="105">
        <v>0.8</v>
      </c>
      <c r="H19" s="105">
        <v>0.8</v>
      </c>
      <c r="I19" s="105">
        <v>0.8</v>
      </c>
      <c r="J19" s="105">
        <v>0.8</v>
      </c>
      <c r="K19" s="105">
        <v>0.8</v>
      </c>
      <c r="L19" s="105">
        <v>0.8</v>
      </c>
      <c r="M19" s="58"/>
      <c r="N19" s="56"/>
      <c r="O19" s="56" t="s">
        <v>491</v>
      </c>
      <c r="P19" s="117" t="s">
        <v>30</v>
      </c>
      <c r="Q19" s="112"/>
      <c r="R19" s="42">
        <f>ENERGY_CONSUME_SPLIT!AO42</f>
        <v>0</v>
      </c>
      <c r="S19" s="42">
        <f>ENERGY_CONSUME_SPLIT!AP42</f>
        <v>0.2</v>
      </c>
      <c r="T19" s="42">
        <f>ENERGY_CONSUME_SPLIT!AQ42</f>
        <v>0.2</v>
      </c>
      <c r="U19" s="42">
        <f>ENERGY_CONSUME_SPLIT!AR42</f>
        <v>0</v>
      </c>
      <c r="V19" s="42">
        <f>ENERGY_CONSUME_SPLIT!AS42</f>
        <v>0</v>
      </c>
      <c r="W19" s="42">
        <f>ENERGY_CONSUME_SPLIT!AT42</f>
        <v>0.1</v>
      </c>
      <c r="X19" s="42">
        <f>ENERGY_CONSUME_SPLIT!AU42</f>
        <v>0.1</v>
      </c>
    </row>
    <row r="20" spans="1:24" ht="15">
      <c r="A20" s="39" t="s">
        <v>74</v>
      </c>
      <c r="B20" s="56"/>
      <c r="C20" s="56" t="s">
        <v>482</v>
      </c>
      <c r="D20" s="56" t="s">
        <v>521</v>
      </c>
      <c r="E20" s="56" t="s">
        <v>492</v>
      </c>
      <c r="F20" s="105">
        <v>0.8</v>
      </c>
      <c r="G20" s="105">
        <v>0.8</v>
      </c>
      <c r="H20" s="105">
        <v>0.8</v>
      </c>
      <c r="I20" s="105">
        <v>0.8</v>
      </c>
      <c r="J20" s="105">
        <v>0.8</v>
      </c>
      <c r="K20" s="105">
        <v>0.8</v>
      </c>
      <c r="L20" s="105">
        <v>0.8</v>
      </c>
      <c r="M20" s="58"/>
      <c r="N20" s="56"/>
      <c r="O20" s="56" t="s">
        <v>492</v>
      </c>
      <c r="P20" s="117" t="s">
        <v>30</v>
      </c>
      <c r="Q20" s="112"/>
      <c r="R20" s="42">
        <f>ENERGY_CONSUME_SPLIT!BA42</f>
        <v>0.6</v>
      </c>
      <c r="S20" s="42">
        <f>ENERGY_CONSUME_SPLIT!BB42</f>
        <v>3.1</v>
      </c>
      <c r="T20" s="42">
        <f>ENERGY_CONSUME_SPLIT!BC42</f>
        <v>5</v>
      </c>
      <c r="U20" s="42">
        <f>ENERGY_CONSUME_SPLIT!BD42</f>
        <v>0.5</v>
      </c>
      <c r="V20" s="42">
        <f>ENERGY_CONSUME_SPLIT!BE42</f>
        <v>0.6</v>
      </c>
      <c r="W20" s="42">
        <f>ENERGY_CONSUME_SPLIT!BF42</f>
        <v>2.1</v>
      </c>
      <c r="X20" s="42">
        <f>ENERGY_CONSUME_SPLIT!BG42</f>
        <v>1.8</v>
      </c>
    </row>
    <row r="21" spans="1:24" ht="15">
      <c r="A21" s="39" t="s">
        <v>74</v>
      </c>
      <c r="B21" s="56"/>
      <c r="C21" s="56" t="s">
        <v>483</v>
      </c>
      <c r="D21" s="56" t="s">
        <v>521</v>
      </c>
      <c r="E21" s="56" t="s">
        <v>493</v>
      </c>
      <c r="F21" s="105">
        <v>0.8</v>
      </c>
      <c r="G21" s="105">
        <v>0.8</v>
      </c>
      <c r="H21" s="105">
        <v>0.8</v>
      </c>
      <c r="I21" s="105">
        <v>0.8</v>
      </c>
      <c r="J21" s="105">
        <v>0.8</v>
      </c>
      <c r="K21" s="105">
        <v>0.8</v>
      </c>
      <c r="L21" s="105">
        <v>0.8</v>
      </c>
      <c r="M21" s="58"/>
      <c r="N21" s="56"/>
      <c r="O21" s="56" t="s">
        <v>493</v>
      </c>
      <c r="P21" s="117" t="s">
        <v>30</v>
      </c>
      <c r="Q21" s="112"/>
      <c r="R21" s="42">
        <f>ENERGY_CONSUME_SPLIT!BM42</f>
        <v>0.3</v>
      </c>
      <c r="S21" s="42">
        <f>ENERGY_CONSUME_SPLIT!BN42</f>
        <v>1.1000000000000001</v>
      </c>
      <c r="T21" s="42">
        <f>ENERGY_CONSUME_SPLIT!BO42</f>
        <v>1.8</v>
      </c>
      <c r="U21" s="42">
        <f>ENERGY_CONSUME_SPLIT!BP42</f>
        <v>0.2</v>
      </c>
      <c r="V21" s="42">
        <f>ENERGY_CONSUME_SPLIT!BQ42</f>
        <v>0.3</v>
      </c>
      <c r="W21" s="42">
        <f>ENERGY_CONSUME_SPLIT!BR42</f>
        <v>0.9</v>
      </c>
      <c r="X21" s="42">
        <f>ENERGY_CONSUME_SPLIT!BS42</f>
        <v>0.8</v>
      </c>
    </row>
    <row r="22" spans="1:24" ht="15">
      <c r="A22" s="39" t="s">
        <v>74</v>
      </c>
      <c r="B22" s="56"/>
      <c r="C22" s="56" t="s">
        <v>484</v>
      </c>
      <c r="D22" s="56" t="s">
        <v>521</v>
      </c>
      <c r="E22" s="56" t="s">
        <v>494</v>
      </c>
      <c r="F22" s="105">
        <v>0.8</v>
      </c>
      <c r="G22" s="105">
        <v>0.8</v>
      </c>
      <c r="H22" s="105">
        <v>0.8</v>
      </c>
      <c r="I22" s="105">
        <v>0.8</v>
      </c>
      <c r="J22" s="105">
        <v>0.8</v>
      </c>
      <c r="K22" s="105">
        <v>0.8</v>
      </c>
      <c r="L22" s="105">
        <v>0.8</v>
      </c>
      <c r="M22" s="58"/>
      <c r="O22" s="56" t="s">
        <v>494</v>
      </c>
      <c r="P22" s="117" t="s">
        <v>30</v>
      </c>
      <c r="Q22" s="112"/>
      <c r="R22" s="42">
        <f>ENERGY_CONSUME_SPLIT!BY42</f>
        <v>0.5</v>
      </c>
      <c r="S22" s="42">
        <f>ENERGY_CONSUME_SPLIT!BZ42</f>
        <v>1.9</v>
      </c>
      <c r="T22" s="42">
        <f>ENERGY_CONSUME_SPLIT!CA42</f>
        <v>2.5</v>
      </c>
      <c r="U22" s="42">
        <f>ENERGY_CONSUME_SPLIT!CB42</f>
        <v>0.3</v>
      </c>
      <c r="V22" s="42">
        <f>ENERGY_CONSUME_SPLIT!CC42</f>
        <v>0.4</v>
      </c>
      <c r="W22" s="42">
        <f>ENERGY_CONSUME_SPLIT!CD42</f>
        <v>0.9</v>
      </c>
      <c r="X22" s="42">
        <f>ENERGY_CONSUME_SPLIT!CE42</f>
        <v>1.3</v>
      </c>
    </row>
    <row r="23" spans="1:24" ht="15">
      <c r="A23" s="39" t="s">
        <v>74</v>
      </c>
      <c r="B23" s="56"/>
      <c r="C23" s="56" t="s">
        <v>485</v>
      </c>
      <c r="D23" s="56" t="s">
        <v>521</v>
      </c>
      <c r="E23" s="56" t="s">
        <v>495</v>
      </c>
      <c r="F23" s="105">
        <v>0.8</v>
      </c>
      <c r="G23" s="105">
        <v>0.8</v>
      </c>
      <c r="H23" s="105">
        <v>0.8</v>
      </c>
      <c r="I23" s="105">
        <v>0.8</v>
      </c>
      <c r="J23" s="105">
        <v>0.8</v>
      </c>
      <c r="K23" s="105">
        <v>0.8</v>
      </c>
      <c r="L23" s="105">
        <v>0.8</v>
      </c>
      <c r="O23" s="56" t="s">
        <v>495</v>
      </c>
      <c r="P23" s="117" t="s">
        <v>30</v>
      </c>
      <c r="Q23" s="112"/>
      <c r="R23" s="42">
        <f>ENERGY_CONSUME_SPLIT!CK42</f>
        <v>0</v>
      </c>
      <c r="S23" s="42">
        <f>ENERGY_CONSUME_SPLIT!CL42</f>
        <v>0.2</v>
      </c>
      <c r="T23" s="42">
        <f>ENERGY_CONSUME_SPLIT!CM42</f>
        <v>0.3</v>
      </c>
      <c r="U23" s="42">
        <f>ENERGY_CONSUME_SPLIT!CN42</f>
        <v>0</v>
      </c>
      <c r="V23" s="42">
        <f>ENERGY_CONSUME_SPLIT!CO42</f>
        <v>0</v>
      </c>
      <c r="W23" s="42">
        <f>ENERGY_CONSUME_SPLIT!CP42</f>
        <v>0.2</v>
      </c>
      <c r="X23" s="42">
        <f>ENERGY_CONSUME_SPLIT!CQ42</f>
        <v>0.2</v>
      </c>
    </row>
    <row r="24" spans="1:24" ht="15">
      <c r="A24" s="39" t="s">
        <v>74</v>
      </c>
      <c r="B24" s="56"/>
      <c r="C24" s="56" t="s">
        <v>486</v>
      </c>
      <c r="D24" s="56" t="s">
        <v>521</v>
      </c>
      <c r="E24" s="56" t="s">
        <v>496</v>
      </c>
      <c r="F24" s="105">
        <v>0.8</v>
      </c>
      <c r="G24" s="105">
        <v>0.8</v>
      </c>
      <c r="H24" s="105">
        <v>0.8</v>
      </c>
      <c r="I24" s="105">
        <v>0.8</v>
      </c>
      <c r="J24" s="105">
        <v>0.8</v>
      </c>
      <c r="K24" s="105">
        <v>0.8</v>
      </c>
      <c r="L24" s="105">
        <v>0.8</v>
      </c>
      <c r="M24" s="56"/>
      <c r="O24" s="56" t="s">
        <v>496</v>
      </c>
      <c r="P24" s="117" t="s">
        <v>30</v>
      </c>
      <c r="Q24" s="112"/>
      <c r="R24" s="42">
        <f>ENERGY_CONSUME_SPLIT!CW42</f>
        <v>0.2</v>
      </c>
      <c r="S24" s="42">
        <f>ENERGY_CONSUME_SPLIT!CX42</f>
        <v>0.6</v>
      </c>
      <c r="T24" s="42">
        <f>ENERGY_CONSUME_SPLIT!CY42</f>
        <v>0.9</v>
      </c>
      <c r="U24" s="42">
        <f>ENERGY_CONSUME_SPLIT!CZ42</f>
        <v>0.1</v>
      </c>
      <c r="V24" s="42">
        <f>ENERGY_CONSUME_SPLIT!DA42</f>
        <v>0.1</v>
      </c>
      <c r="W24" s="42">
        <f>ENERGY_CONSUME_SPLIT!DB42</f>
        <v>0.5</v>
      </c>
      <c r="X24" s="42">
        <f>ENERGY_CONSUME_SPLIT!DC42</f>
        <v>0.6</v>
      </c>
    </row>
    <row r="25" spans="1:24" ht="15">
      <c r="A25" s="39" t="s">
        <v>74</v>
      </c>
      <c r="B25" s="56"/>
      <c r="C25" s="56" t="s">
        <v>487</v>
      </c>
      <c r="D25" s="56" t="s">
        <v>521</v>
      </c>
      <c r="E25" s="56" t="s">
        <v>497</v>
      </c>
      <c r="F25" s="105">
        <v>0.8</v>
      </c>
      <c r="G25" s="105">
        <v>0.8</v>
      </c>
      <c r="H25" s="105">
        <v>0.8</v>
      </c>
      <c r="I25" s="105">
        <v>0.8</v>
      </c>
      <c r="J25" s="105">
        <v>0.8</v>
      </c>
      <c r="K25" s="105">
        <v>0.8</v>
      </c>
      <c r="L25" s="105">
        <v>0.8</v>
      </c>
      <c r="M25" s="56"/>
      <c r="O25" s="56" t="s">
        <v>497</v>
      </c>
      <c r="P25" s="117" t="s">
        <v>30</v>
      </c>
      <c r="Q25" s="112"/>
      <c r="R25" s="42">
        <f>ENERGY_CONSUME_SPLIT!DI42</f>
        <v>0</v>
      </c>
      <c r="S25" s="42">
        <f>ENERGY_CONSUME_SPLIT!DJ42</f>
        <v>0.1</v>
      </c>
      <c r="T25" s="42">
        <f>ENERGY_CONSUME_SPLIT!DK42</f>
        <v>0.2</v>
      </c>
      <c r="U25" s="42">
        <f>ENERGY_CONSUME_SPLIT!DL42</f>
        <v>0</v>
      </c>
      <c r="V25" s="42">
        <f>ENERGY_CONSUME_SPLIT!DM42</f>
        <v>0</v>
      </c>
      <c r="W25" s="42">
        <f>ENERGY_CONSUME_SPLIT!DN42</f>
        <v>0.1</v>
      </c>
      <c r="X25" s="42">
        <f>ENERGY_CONSUME_SPLIT!DO42</f>
        <v>0.1</v>
      </c>
    </row>
    <row r="26" spans="1:24" ht="15">
      <c r="A26" s="39"/>
      <c r="B26" s="56"/>
      <c r="C26" s="56"/>
      <c r="D26" s="56"/>
      <c r="E26" s="56"/>
      <c r="F26" s="57"/>
      <c r="G26" s="57"/>
      <c r="H26" s="57"/>
      <c r="I26" s="57"/>
      <c r="J26" s="57"/>
      <c r="K26" s="57"/>
      <c r="L26" s="57"/>
      <c r="M26" s="56"/>
      <c r="R26" s="42"/>
      <c r="S26" s="42"/>
      <c r="T26" s="42"/>
      <c r="U26" s="42"/>
      <c r="V26" s="42"/>
      <c r="W26" s="42"/>
      <c r="X26" s="42"/>
    </row>
    <row r="27" spans="1:24" ht="15">
      <c r="A27" s="56"/>
      <c r="B27" s="56"/>
      <c r="C27" s="56"/>
      <c r="D27" s="56"/>
      <c r="E27" s="59" t="s">
        <v>571</v>
      </c>
      <c r="F27" s="56"/>
      <c r="G27" s="56"/>
      <c r="H27" s="56"/>
      <c r="I27" s="56"/>
      <c r="J27" s="56"/>
      <c r="K27" s="56"/>
      <c r="L27" s="56"/>
      <c r="M27" s="61"/>
      <c r="N27" s="61"/>
    </row>
    <row r="28" spans="1:24" ht="15.75" thickBot="1">
      <c r="A28" s="56"/>
      <c r="B28" s="56"/>
      <c r="C28" s="69" t="s">
        <v>1</v>
      </c>
      <c r="D28" s="69" t="s">
        <v>5</v>
      </c>
      <c r="E28" s="69" t="s">
        <v>0</v>
      </c>
      <c r="F28" s="68" t="s">
        <v>72</v>
      </c>
      <c r="G28" s="68" t="s">
        <v>196</v>
      </c>
      <c r="H28" s="68" t="s">
        <v>197</v>
      </c>
      <c r="I28" s="68" t="s">
        <v>198</v>
      </c>
      <c r="J28" s="68" t="s">
        <v>199</v>
      </c>
      <c r="K28" s="68" t="s">
        <v>73</v>
      </c>
      <c r="L28" s="68" t="s">
        <v>200</v>
      </c>
      <c r="M28" s="61"/>
      <c r="N28" s="61"/>
    </row>
    <row r="29" spans="1:24" ht="15">
      <c r="A29" s="39" t="s">
        <v>74</v>
      </c>
      <c r="B29" s="56"/>
      <c r="C29" s="56" t="s">
        <v>478</v>
      </c>
      <c r="D29" s="56" t="s">
        <v>521</v>
      </c>
      <c r="E29" s="56" t="s">
        <v>488</v>
      </c>
      <c r="F29" s="57">
        <v>31.54</v>
      </c>
      <c r="G29" s="57">
        <v>31.54</v>
      </c>
      <c r="H29" s="57">
        <v>31.54</v>
      </c>
      <c r="I29" s="57">
        <v>31.54</v>
      </c>
      <c r="J29" s="57">
        <v>31.54</v>
      </c>
      <c r="K29" s="57">
        <v>31.54</v>
      </c>
      <c r="L29" s="57">
        <v>31.54</v>
      </c>
      <c r="M29" s="63"/>
      <c r="N29" s="61"/>
    </row>
    <row r="30" spans="1:24" ht="15">
      <c r="A30" s="39" t="s">
        <v>74</v>
      </c>
      <c r="B30" s="56"/>
      <c r="C30" s="56" t="s">
        <v>479</v>
      </c>
      <c r="D30" s="56" t="s">
        <v>521</v>
      </c>
      <c r="E30" s="56" t="s">
        <v>489</v>
      </c>
      <c r="F30" s="57">
        <v>31.54</v>
      </c>
      <c r="G30" s="57">
        <v>31.54</v>
      </c>
      <c r="H30" s="57">
        <v>31.54</v>
      </c>
      <c r="I30" s="57">
        <v>31.54</v>
      </c>
      <c r="J30" s="57">
        <v>31.54</v>
      </c>
      <c r="K30" s="57">
        <v>31.54</v>
      </c>
      <c r="L30" s="57">
        <v>31.54</v>
      </c>
      <c r="M30" s="63"/>
      <c r="N30" s="61"/>
    </row>
    <row r="31" spans="1:24" ht="15">
      <c r="A31" s="39" t="s">
        <v>74</v>
      </c>
      <c r="B31" s="56"/>
      <c r="C31" s="56" t="s">
        <v>480</v>
      </c>
      <c r="D31" s="56" t="s">
        <v>521</v>
      </c>
      <c r="E31" s="56" t="s">
        <v>490</v>
      </c>
      <c r="F31" s="57">
        <v>31.54</v>
      </c>
      <c r="G31" s="57">
        <v>31.54</v>
      </c>
      <c r="H31" s="57">
        <v>31.54</v>
      </c>
      <c r="I31" s="57">
        <v>31.54</v>
      </c>
      <c r="J31" s="57">
        <v>31.54</v>
      </c>
      <c r="K31" s="57">
        <v>31.54</v>
      </c>
      <c r="L31" s="57">
        <v>31.54</v>
      </c>
      <c r="M31" s="58"/>
      <c r="N31" s="56"/>
    </row>
    <row r="32" spans="1:24" ht="15">
      <c r="A32" s="39" t="s">
        <v>74</v>
      </c>
      <c r="B32" s="56"/>
      <c r="C32" s="56" t="s">
        <v>481</v>
      </c>
      <c r="D32" s="56" t="s">
        <v>521</v>
      </c>
      <c r="E32" s="56" t="s">
        <v>491</v>
      </c>
      <c r="F32" s="57">
        <v>31.54</v>
      </c>
      <c r="G32" s="57">
        <v>31.54</v>
      </c>
      <c r="H32" s="57">
        <v>31.54</v>
      </c>
      <c r="I32" s="57">
        <v>31.54</v>
      </c>
      <c r="J32" s="57">
        <v>31.54</v>
      </c>
      <c r="K32" s="57">
        <v>31.54</v>
      </c>
      <c r="L32" s="57">
        <v>31.54</v>
      </c>
      <c r="M32" s="58"/>
      <c r="N32" s="56"/>
    </row>
    <row r="33" spans="1:14" ht="15">
      <c r="A33" s="39" t="s">
        <v>74</v>
      </c>
      <c r="B33" s="56"/>
      <c r="C33" s="56" t="s">
        <v>482</v>
      </c>
      <c r="D33" s="56" t="s">
        <v>521</v>
      </c>
      <c r="E33" s="56" t="s">
        <v>492</v>
      </c>
      <c r="F33" s="57">
        <v>31.54</v>
      </c>
      <c r="G33" s="57">
        <v>31.54</v>
      </c>
      <c r="H33" s="57">
        <v>31.54</v>
      </c>
      <c r="I33" s="57">
        <v>31.54</v>
      </c>
      <c r="J33" s="57">
        <v>31.54</v>
      </c>
      <c r="K33" s="57">
        <v>31.54</v>
      </c>
      <c r="L33" s="57">
        <v>31.54</v>
      </c>
      <c r="M33" s="58"/>
      <c r="N33" s="56"/>
    </row>
    <row r="34" spans="1:14" ht="15">
      <c r="A34" s="39" t="s">
        <v>74</v>
      </c>
      <c r="B34" s="56"/>
      <c r="C34" s="56" t="s">
        <v>483</v>
      </c>
      <c r="D34" s="56" t="s">
        <v>521</v>
      </c>
      <c r="E34" s="56" t="s">
        <v>493</v>
      </c>
      <c r="F34" s="57">
        <v>31.54</v>
      </c>
      <c r="G34" s="57">
        <v>31.54</v>
      </c>
      <c r="H34" s="57">
        <v>31.54</v>
      </c>
      <c r="I34" s="57">
        <v>31.54</v>
      </c>
      <c r="J34" s="57">
        <v>31.54</v>
      </c>
      <c r="K34" s="57">
        <v>31.54</v>
      </c>
      <c r="L34" s="57">
        <v>31.54</v>
      </c>
      <c r="M34" s="58"/>
      <c r="N34" s="56"/>
    </row>
    <row r="35" spans="1:14" ht="15">
      <c r="A35" s="39" t="s">
        <v>74</v>
      </c>
      <c r="B35" s="56"/>
      <c r="C35" s="56" t="s">
        <v>484</v>
      </c>
      <c r="D35" s="56" t="s">
        <v>521</v>
      </c>
      <c r="E35" s="56" t="s">
        <v>494</v>
      </c>
      <c r="F35" s="57">
        <v>31.54</v>
      </c>
      <c r="G35" s="57">
        <v>31.54</v>
      </c>
      <c r="H35" s="57">
        <v>31.54</v>
      </c>
      <c r="I35" s="57">
        <v>31.54</v>
      </c>
      <c r="J35" s="57">
        <v>31.54</v>
      </c>
      <c r="K35" s="57">
        <v>31.54</v>
      </c>
      <c r="L35" s="57">
        <v>31.54</v>
      </c>
      <c r="M35" s="58"/>
    </row>
    <row r="36" spans="1:14" ht="15">
      <c r="A36" s="39" t="s">
        <v>74</v>
      </c>
      <c r="B36" s="56"/>
      <c r="C36" s="56" t="s">
        <v>485</v>
      </c>
      <c r="D36" s="56" t="s">
        <v>521</v>
      </c>
      <c r="E36" s="56" t="s">
        <v>495</v>
      </c>
      <c r="F36" s="57">
        <v>31.54</v>
      </c>
      <c r="G36" s="57">
        <v>31.54</v>
      </c>
      <c r="H36" s="57">
        <v>31.54</v>
      </c>
      <c r="I36" s="57">
        <v>31.54</v>
      </c>
      <c r="J36" s="57">
        <v>31.54</v>
      </c>
      <c r="K36" s="57">
        <v>31.54</v>
      </c>
      <c r="L36" s="57">
        <v>31.54</v>
      </c>
    </row>
    <row r="37" spans="1:14" ht="15">
      <c r="A37" s="39" t="s">
        <v>74</v>
      </c>
      <c r="B37" s="56"/>
      <c r="C37" s="56" t="s">
        <v>486</v>
      </c>
      <c r="D37" s="56" t="s">
        <v>521</v>
      </c>
      <c r="E37" s="56" t="s">
        <v>496</v>
      </c>
      <c r="F37" s="57">
        <v>31.54</v>
      </c>
      <c r="G37" s="57">
        <v>31.54</v>
      </c>
      <c r="H37" s="57">
        <v>31.54</v>
      </c>
      <c r="I37" s="57">
        <v>31.54</v>
      </c>
      <c r="J37" s="57">
        <v>31.54</v>
      </c>
      <c r="K37" s="57">
        <v>31.54</v>
      </c>
      <c r="L37" s="57">
        <v>31.54</v>
      </c>
      <c r="M37" s="56"/>
    </row>
    <row r="38" spans="1:14" ht="15">
      <c r="A38" s="39" t="s">
        <v>74</v>
      </c>
      <c r="B38" s="56"/>
      <c r="C38" s="56" t="s">
        <v>487</v>
      </c>
      <c r="D38" s="56" t="s">
        <v>521</v>
      </c>
      <c r="E38" s="56" t="s">
        <v>497</v>
      </c>
      <c r="F38" s="57">
        <v>31.54</v>
      </c>
      <c r="G38" s="57">
        <v>31.54</v>
      </c>
      <c r="H38" s="57">
        <v>31.54</v>
      </c>
      <c r="I38" s="57">
        <v>31.54</v>
      </c>
      <c r="J38" s="57">
        <v>31.54</v>
      </c>
      <c r="K38" s="57">
        <v>31.54</v>
      </c>
      <c r="L38" s="57">
        <v>31.54</v>
      </c>
      <c r="M38" s="56"/>
    </row>
    <row r="39" spans="1:14" ht="15">
      <c r="A39" s="39"/>
      <c r="B39" s="56"/>
      <c r="C39" s="56"/>
      <c r="D39" s="56"/>
      <c r="E39" s="56"/>
      <c r="F39" s="57"/>
      <c r="G39" s="57"/>
      <c r="H39" s="57"/>
      <c r="I39" s="57"/>
      <c r="J39" s="57"/>
      <c r="K39" s="57"/>
      <c r="L39" s="57"/>
      <c r="M39" s="56"/>
    </row>
    <row r="40" spans="1:14" ht="15">
      <c r="A40" s="56"/>
      <c r="B40" s="56"/>
      <c r="C40" s="56"/>
      <c r="D40" s="56"/>
      <c r="E40" s="59" t="s">
        <v>581</v>
      </c>
      <c r="F40" s="56"/>
      <c r="G40" s="56"/>
      <c r="H40" s="56"/>
      <c r="I40" s="56"/>
      <c r="J40" s="56"/>
      <c r="K40" s="56"/>
      <c r="L40" s="56"/>
    </row>
    <row r="41" spans="1:14" ht="15.75" thickBot="1">
      <c r="A41" s="56"/>
      <c r="B41" s="56"/>
      <c r="C41" s="69" t="s">
        <v>1</v>
      </c>
      <c r="D41" s="69" t="s">
        <v>5</v>
      </c>
      <c r="E41" s="69" t="s">
        <v>0</v>
      </c>
      <c r="F41" s="68" t="s">
        <v>72</v>
      </c>
      <c r="G41" s="68" t="s">
        <v>196</v>
      </c>
      <c r="H41" s="68" t="s">
        <v>197</v>
      </c>
      <c r="I41" s="68" t="s">
        <v>198</v>
      </c>
      <c r="J41" s="68" t="s">
        <v>199</v>
      </c>
      <c r="K41" s="68" t="s">
        <v>73</v>
      </c>
      <c r="L41" s="68" t="s">
        <v>200</v>
      </c>
    </row>
    <row r="42" spans="1:14" ht="15">
      <c r="A42" s="39" t="s">
        <v>74</v>
      </c>
      <c r="B42" s="56"/>
      <c r="C42" s="56" t="s">
        <v>478</v>
      </c>
      <c r="D42" s="56" t="s">
        <v>521</v>
      </c>
      <c r="E42" s="56" t="s">
        <v>488</v>
      </c>
      <c r="F42" s="57">
        <v>0.1</v>
      </c>
      <c r="G42" s="57">
        <v>0.1</v>
      </c>
      <c r="H42" s="57">
        <v>0.1</v>
      </c>
      <c r="I42" s="57">
        <v>0.1</v>
      </c>
      <c r="J42" s="57">
        <v>0.1</v>
      </c>
      <c r="K42" s="57">
        <v>0.1</v>
      </c>
      <c r="L42" s="57">
        <v>0.1</v>
      </c>
      <c r="M42" s="63"/>
      <c r="N42" s="61"/>
    </row>
    <row r="43" spans="1:14" ht="15">
      <c r="A43" s="39" t="s">
        <v>74</v>
      </c>
      <c r="B43" s="56"/>
      <c r="C43" s="56" t="s">
        <v>479</v>
      </c>
      <c r="D43" s="56" t="s">
        <v>521</v>
      </c>
      <c r="E43" s="56" t="s">
        <v>489</v>
      </c>
      <c r="F43" s="57">
        <v>0.1</v>
      </c>
      <c r="G43" s="57">
        <v>0.1</v>
      </c>
      <c r="H43" s="57">
        <v>0.1</v>
      </c>
      <c r="I43" s="57">
        <v>0.1</v>
      </c>
      <c r="J43" s="57">
        <v>0.1</v>
      </c>
      <c r="K43" s="57">
        <v>0.1</v>
      </c>
      <c r="L43" s="57">
        <v>0.1</v>
      </c>
      <c r="M43" s="63"/>
      <c r="N43" s="61"/>
    </row>
    <row r="44" spans="1:14" ht="15">
      <c r="A44" s="39" t="s">
        <v>74</v>
      </c>
      <c r="B44" s="56"/>
      <c r="C44" s="56" t="s">
        <v>480</v>
      </c>
      <c r="D44" s="56" t="s">
        <v>521</v>
      </c>
      <c r="E44" s="56" t="s">
        <v>490</v>
      </c>
      <c r="F44" s="57">
        <v>0.1</v>
      </c>
      <c r="G44" s="57">
        <v>0.1</v>
      </c>
      <c r="H44" s="57">
        <v>0.1</v>
      </c>
      <c r="I44" s="57">
        <v>0.1</v>
      </c>
      <c r="J44" s="57">
        <v>0.1</v>
      </c>
      <c r="K44" s="57">
        <v>0.1</v>
      </c>
      <c r="L44" s="57">
        <v>0.1</v>
      </c>
      <c r="M44" s="58"/>
      <c r="N44" s="56"/>
    </row>
    <row r="45" spans="1:14" ht="15">
      <c r="A45" s="39" t="s">
        <v>74</v>
      </c>
      <c r="B45" s="56"/>
      <c r="C45" s="56" t="s">
        <v>481</v>
      </c>
      <c r="D45" s="56" t="s">
        <v>521</v>
      </c>
      <c r="E45" s="56" t="s">
        <v>491</v>
      </c>
      <c r="F45" s="57">
        <v>0.1</v>
      </c>
      <c r="G45" s="57">
        <v>0.1</v>
      </c>
      <c r="H45" s="57">
        <v>0.1</v>
      </c>
      <c r="I45" s="57">
        <v>0.1</v>
      </c>
      <c r="J45" s="57">
        <v>0.1</v>
      </c>
      <c r="K45" s="57">
        <v>0.1</v>
      </c>
      <c r="L45" s="57">
        <v>0.1</v>
      </c>
      <c r="M45" s="58"/>
      <c r="N45" s="56"/>
    </row>
    <row r="46" spans="1:14" ht="15">
      <c r="A46" s="39" t="s">
        <v>74</v>
      </c>
      <c r="B46" s="56"/>
      <c r="C46" s="56" t="s">
        <v>482</v>
      </c>
      <c r="D46" s="56" t="s">
        <v>521</v>
      </c>
      <c r="E46" s="56" t="s">
        <v>492</v>
      </c>
      <c r="F46" s="57">
        <v>0.1</v>
      </c>
      <c r="G46" s="57">
        <v>0.1</v>
      </c>
      <c r="H46" s="57">
        <v>0.1</v>
      </c>
      <c r="I46" s="57">
        <v>0.1</v>
      </c>
      <c r="J46" s="57">
        <v>0.1</v>
      </c>
      <c r="K46" s="57">
        <v>0.1</v>
      </c>
      <c r="L46" s="57">
        <v>0.1</v>
      </c>
      <c r="M46" s="58"/>
      <c r="N46" s="56"/>
    </row>
    <row r="47" spans="1:14" ht="15">
      <c r="A47" s="39" t="s">
        <v>74</v>
      </c>
      <c r="B47" s="56"/>
      <c r="C47" s="56" t="s">
        <v>483</v>
      </c>
      <c r="D47" s="56" t="s">
        <v>521</v>
      </c>
      <c r="E47" s="56" t="s">
        <v>493</v>
      </c>
      <c r="F47" s="57">
        <v>0.1</v>
      </c>
      <c r="G47" s="57">
        <v>0.1</v>
      </c>
      <c r="H47" s="57">
        <v>0.1</v>
      </c>
      <c r="I47" s="57">
        <v>0.1</v>
      </c>
      <c r="J47" s="57">
        <v>0.1</v>
      </c>
      <c r="K47" s="57">
        <v>0.1</v>
      </c>
      <c r="L47" s="57">
        <v>0.1</v>
      </c>
      <c r="M47" s="58"/>
      <c r="N47" s="56"/>
    </row>
    <row r="48" spans="1:14" ht="15">
      <c r="A48" s="39" t="s">
        <v>74</v>
      </c>
      <c r="B48" s="56"/>
      <c r="C48" s="56" t="s">
        <v>484</v>
      </c>
      <c r="D48" s="56" t="s">
        <v>521</v>
      </c>
      <c r="E48" s="56" t="s">
        <v>494</v>
      </c>
      <c r="F48" s="57">
        <v>0.1</v>
      </c>
      <c r="G48" s="57">
        <v>0.1</v>
      </c>
      <c r="H48" s="57">
        <v>0.1</v>
      </c>
      <c r="I48" s="57">
        <v>0.1</v>
      </c>
      <c r="J48" s="57">
        <v>0.1</v>
      </c>
      <c r="K48" s="57">
        <v>0.1</v>
      </c>
      <c r="L48" s="57">
        <v>0.1</v>
      </c>
      <c r="M48" s="58"/>
    </row>
    <row r="49" spans="1:14" ht="15">
      <c r="A49" s="39" t="s">
        <v>74</v>
      </c>
      <c r="B49" s="56"/>
      <c r="C49" s="56" t="s">
        <v>485</v>
      </c>
      <c r="D49" s="56" t="s">
        <v>521</v>
      </c>
      <c r="E49" s="56" t="s">
        <v>495</v>
      </c>
      <c r="F49" s="57">
        <v>0.1</v>
      </c>
      <c r="G49" s="57">
        <v>0.1</v>
      </c>
      <c r="H49" s="57">
        <v>0.1</v>
      </c>
      <c r="I49" s="57">
        <v>0.1</v>
      </c>
      <c r="J49" s="57">
        <v>0.1</v>
      </c>
      <c r="K49" s="57">
        <v>0.1</v>
      </c>
      <c r="L49" s="57">
        <v>0.1</v>
      </c>
    </row>
    <row r="50" spans="1:14" ht="15">
      <c r="A50" s="39" t="s">
        <v>74</v>
      </c>
      <c r="B50" s="56"/>
      <c r="C50" s="56" t="s">
        <v>486</v>
      </c>
      <c r="D50" s="56" t="s">
        <v>521</v>
      </c>
      <c r="E50" s="56" t="s">
        <v>496</v>
      </c>
      <c r="F50" s="57">
        <v>0.1</v>
      </c>
      <c r="G50" s="57">
        <v>0.1</v>
      </c>
      <c r="H50" s="57">
        <v>0.1</v>
      </c>
      <c r="I50" s="57">
        <v>0.1</v>
      </c>
      <c r="J50" s="57">
        <v>0.1</v>
      </c>
      <c r="K50" s="57">
        <v>0.1</v>
      </c>
      <c r="L50" s="57">
        <v>0.1</v>
      </c>
      <c r="M50" s="56"/>
    </row>
    <row r="51" spans="1:14" ht="15">
      <c r="A51" s="39" t="s">
        <v>74</v>
      </c>
      <c r="B51" s="56"/>
      <c r="C51" s="56" t="s">
        <v>487</v>
      </c>
      <c r="D51" s="56" t="s">
        <v>521</v>
      </c>
      <c r="E51" s="56" t="s">
        <v>497</v>
      </c>
      <c r="F51" s="57">
        <v>0.1</v>
      </c>
      <c r="G51" s="57">
        <v>0.1</v>
      </c>
      <c r="H51" s="57">
        <v>0.1</v>
      </c>
      <c r="I51" s="57">
        <v>0.1</v>
      </c>
      <c r="J51" s="57">
        <v>0.1</v>
      </c>
      <c r="K51" s="57">
        <v>0.1</v>
      </c>
      <c r="L51" s="57">
        <v>0.1</v>
      </c>
      <c r="M51" s="56"/>
    </row>
    <row r="52" spans="1:14" ht="15">
      <c r="A52" s="39"/>
      <c r="B52" s="56"/>
      <c r="C52" s="56"/>
      <c r="D52" s="56"/>
      <c r="E52" s="56"/>
      <c r="F52" s="57"/>
      <c r="G52" s="57"/>
      <c r="H52" s="57"/>
      <c r="I52" s="57"/>
      <c r="J52" s="57"/>
      <c r="K52" s="57"/>
      <c r="L52" s="57"/>
      <c r="M52" s="56"/>
    </row>
    <row r="53" spans="1:14" ht="15">
      <c r="A53" s="56"/>
      <c r="B53" s="56"/>
      <c r="C53" s="56"/>
      <c r="D53" s="56"/>
      <c r="E53" s="59" t="s">
        <v>230</v>
      </c>
      <c r="F53" s="56"/>
      <c r="G53" s="56"/>
      <c r="H53" s="56"/>
      <c r="I53" s="56"/>
      <c r="J53" s="56"/>
      <c r="K53" s="56"/>
      <c r="L53" s="56"/>
    </row>
    <row r="54" spans="1:14" ht="15.75" thickBot="1">
      <c r="A54" s="56"/>
      <c r="B54" s="56"/>
      <c r="C54" s="69" t="s">
        <v>1</v>
      </c>
      <c r="D54" s="69" t="s">
        <v>5</v>
      </c>
      <c r="E54" s="69" t="s">
        <v>0</v>
      </c>
      <c r="F54" s="68" t="s">
        <v>72</v>
      </c>
      <c r="G54" s="68" t="s">
        <v>196</v>
      </c>
      <c r="H54" s="68" t="s">
        <v>197</v>
      </c>
      <c r="I54" s="68" t="s">
        <v>198</v>
      </c>
      <c r="J54" s="68" t="s">
        <v>199</v>
      </c>
      <c r="K54" s="68" t="s">
        <v>73</v>
      </c>
      <c r="L54" s="68" t="s">
        <v>200</v>
      </c>
    </row>
    <row r="55" spans="1:14" ht="15">
      <c r="A55" s="39" t="s">
        <v>74</v>
      </c>
      <c r="B55" s="56"/>
      <c r="C55" s="56" t="s">
        <v>478</v>
      </c>
      <c r="D55" s="56" t="s">
        <v>521</v>
      </c>
      <c r="E55" s="56" t="s">
        <v>488</v>
      </c>
      <c r="F55" s="61">
        <v>10</v>
      </c>
      <c r="G55" s="61">
        <v>10</v>
      </c>
      <c r="H55" s="61">
        <v>10</v>
      </c>
      <c r="I55" s="61">
        <v>10</v>
      </c>
      <c r="J55" s="61">
        <v>10</v>
      </c>
      <c r="K55" s="61">
        <v>10</v>
      </c>
      <c r="L55" s="61">
        <v>10</v>
      </c>
      <c r="M55" s="63"/>
      <c r="N55" s="61"/>
    </row>
    <row r="56" spans="1:14" ht="15">
      <c r="A56" s="39" t="s">
        <v>74</v>
      </c>
      <c r="B56" s="56"/>
      <c r="C56" s="56" t="s">
        <v>479</v>
      </c>
      <c r="D56" s="56" t="s">
        <v>521</v>
      </c>
      <c r="E56" s="56" t="s">
        <v>489</v>
      </c>
      <c r="F56" s="61">
        <v>10</v>
      </c>
      <c r="G56" s="61">
        <v>10</v>
      </c>
      <c r="H56" s="61">
        <v>10</v>
      </c>
      <c r="I56" s="61">
        <v>10</v>
      </c>
      <c r="J56" s="61">
        <v>10</v>
      </c>
      <c r="K56" s="61">
        <v>10</v>
      </c>
      <c r="L56" s="61">
        <v>10</v>
      </c>
      <c r="M56" s="63"/>
      <c r="N56" s="61"/>
    </row>
    <row r="57" spans="1:14" ht="15">
      <c r="A57" s="39" t="s">
        <v>74</v>
      </c>
      <c r="B57" s="56"/>
      <c r="C57" s="56" t="s">
        <v>480</v>
      </c>
      <c r="D57" s="56" t="s">
        <v>521</v>
      </c>
      <c r="E57" s="56" t="s">
        <v>490</v>
      </c>
      <c r="F57" s="61">
        <v>10</v>
      </c>
      <c r="G57" s="61">
        <v>10</v>
      </c>
      <c r="H57" s="61">
        <v>10</v>
      </c>
      <c r="I57" s="61">
        <v>10</v>
      </c>
      <c r="J57" s="61">
        <v>10</v>
      </c>
      <c r="K57" s="61">
        <v>10</v>
      </c>
      <c r="L57" s="61">
        <v>10</v>
      </c>
      <c r="M57" s="58"/>
      <c r="N57" s="56"/>
    </row>
    <row r="58" spans="1:14" ht="15">
      <c r="A58" s="39" t="s">
        <v>74</v>
      </c>
      <c r="B58" s="56"/>
      <c r="C58" s="56" t="s">
        <v>481</v>
      </c>
      <c r="D58" s="56" t="s">
        <v>521</v>
      </c>
      <c r="E58" s="56" t="s">
        <v>491</v>
      </c>
      <c r="F58" s="61">
        <v>10</v>
      </c>
      <c r="G58" s="61">
        <v>10</v>
      </c>
      <c r="H58" s="61">
        <v>10</v>
      </c>
      <c r="I58" s="61">
        <v>10</v>
      </c>
      <c r="J58" s="61">
        <v>10</v>
      </c>
      <c r="K58" s="61">
        <v>10</v>
      </c>
      <c r="L58" s="61">
        <v>10</v>
      </c>
      <c r="M58" s="58"/>
      <c r="N58" s="56"/>
    </row>
    <row r="59" spans="1:14" ht="15">
      <c r="A59" s="39" t="s">
        <v>74</v>
      </c>
      <c r="B59" s="56"/>
      <c r="C59" s="56" t="s">
        <v>482</v>
      </c>
      <c r="D59" s="56" t="s">
        <v>521</v>
      </c>
      <c r="E59" s="56" t="s">
        <v>492</v>
      </c>
      <c r="F59" s="61">
        <v>10</v>
      </c>
      <c r="G59" s="61">
        <v>10</v>
      </c>
      <c r="H59" s="61">
        <v>10</v>
      </c>
      <c r="I59" s="61">
        <v>10</v>
      </c>
      <c r="J59" s="61">
        <v>10</v>
      </c>
      <c r="K59" s="61">
        <v>10</v>
      </c>
      <c r="L59" s="61">
        <v>10</v>
      </c>
      <c r="M59" s="58"/>
      <c r="N59" s="56"/>
    </row>
    <row r="60" spans="1:14" ht="15">
      <c r="A60" s="39" t="s">
        <v>74</v>
      </c>
      <c r="B60" s="56"/>
      <c r="C60" s="56" t="s">
        <v>483</v>
      </c>
      <c r="D60" s="56" t="s">
        <v>521</v>
      </c>
      <c r="E60" s="56" t="s">
        <v>493</v>
      </c>
      <c r="F60" s="61">
        <v>10</v>
      </c>
      <c r="G60" s="61">
        <v>10</v>
      </c>
      <c r="H60" s="61">
        <v>10</v>
      </c>
      <c r="I60" s="61">
        <v>10</v>
      </c>
      <c r="J60" s="61">
        <v>10</v>
      </c>
      <c r="K60" s="61">
        <v>10</v>
      </c>
      <c r="L60" s="61">
        <v>10</v>
      </c>
      <c r="M60" s="58"/>
      <c r="N60" s="56"/>
    </row>
    <row r="61" spans="1:14" ht="15">
      <c r="A61" s="39" t="s">
        <v>74</v>
      </c>
      <c r="B61" s="56"/>
      <c r="C61" s="56" t="s">
        <v>484</v>
      </c>
      <c r="D61" s="56" t="s">
        <v>521</v>
      </c>
      <c r="E61" s="56" t="s">
        <v>494</v>
      </c>
      <c r="F61" s="61">
        <v>10</v>
      </c>
      <c r="G61" s="61">
        <v>10</v>
      </c>
      <c r="H61" s="61">
        <v>10</v>
      </c>
      <c r="I61" s="61">
        <v>10</v>
      </c>
      <c r="J61" s="61">
        <v>10</v>
      </c>
      <c r="K61" s="61">
        <v>10</v>
      </c>
      <c r="L61" s="61">
        <v>10</v>
      </c>
      <c r="M61" s="58"/>
    </row>
    <row r="62" spans="1:14" ht="15">
      <c r="A62" s="39" t="s">
        <v>74</v>
      </c>
      <c r="B62" s="56"/>
      <c r="C62" s="56" t="s">
        <v>485</v>
      </c>
      <c r="D62" s="56" t="s">
        <v>521</v>
      </c>
      <c r="E62" s="56" t="s">
        <v>495</v>
      </c>
      <c r="F62" s="61">
        <v>10</v>
      </c>
      <c r="G62" s="61">
        <v>10</v>
      </c>
      <c r="H62" s="61">
        <v>10</v>
      </c>
      <c r="I62" s="61">
        <v>10</v>
      </c>
      <c r="J62" s="61">
        <v>10</v>
      </c>
      <c r="K62" s="61">
        <v>10</v>
      </c>
      <c r="L62" s="61">
        <v>10</v>
      </c>
    </row>
    <row r="63" spans="1:14" ht="15">
      <c r="A63" s="39" t="s">
        <v>74</v>
      </c>
      <c r="B63" s="56"/>
      <c r="C63" s="56" t="s">
        <v>486</v>
      </c>
      <c r="D63" s="56" t="s">
        <v>521</v>
      </c>
      <c r="E63" s="56" t="s">
        <v>496</v>
      </c>
      <c r="F63" s="61">
        <v>10</v>
      </c>
      <c r="G63" s="61">
        <v>10</v>
      </c>
      <c r="H63" s="61">
        <v>10</v>
      </c>
      <c r="I63" s="61">
        <v>10</v>
      </c>
      <c r="J63" s="61">
        <v>10</v>
      </c>
      <c r="K63" s="61">
        <v>10</v>
      </c>
      <c r="L63" s="61">
        <v>10</v>
      </c>
      <c r="M63" s="56"/>
    </row>
    <row r="64" spans="1:14" ht="15">
      <c r="A64" s="39" t="s">
        <v>74</v>
      </c>
      <c r="B64" s="56"/>
      <c r="C64" s="56" t="s">
        <v>487</v>
      </c>
      <c r="D64" s="56" t="s">
        <v>521</v>
      </c>
      <c r="E64" s="56" t="s">
        <v>497</v>
      </c>
      <c r="F64" s="61">
        <v>10</v>
      </c>
      <c r="G64" s="61">
        <v>10</v>
      </c>
      <c r="H64" s="61">
        <v>10</v>
      </c>
      <c r="I64" s="61">
        <v>10</v>
      </c>
      <c r="J64" s="61">
        <v>10</v>
      </c>
      <c r="K64" s="61">
        <v>10</v>
      </c>
      <c r="L64" s="61">
        <v>10</v>
      </c>
      <c r="M64" s="5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A2CEC5-2C23-43D9-A9AD-F1697A35446F}">
  <dimension ref="A1:AA533"/>
  <sheetViews>
    <sheetView topLeftCell="A166" workbookViewId="0">
      <selection activeCell="G195" sqref="G195"/>
    </sheetView>
  </sheetViews>
  <sheetFormatPr defaultRowHeight="12.75"/>
  <cols>
    <col min="3" max="3" width="23.85546875" bestFit="1" customWidth="1"/>
    <col min="5" max="5" width="18.85546875" bestFit="1" customWidth="1"/>
    <col min="18" max="18" width="18.85546875" bestFit="1" customWidth="1"/>
    <col min="20" max="20" width="14.140625" bestFit="1" customWidth="1"/>
  </cols>
  <sheetData>
    <row r="1" spans="1:27" ht="15">
      <c r="A1" s="56"/>
      <c r="B1" s="56"/>
      <c r="C1" s="56"/>
      <c r="D1" s="56"/>
      <c r="E1" s="56"/>
      <c r="F1" s="56"/>
      <c r="G1" s="56"/>
      <c r="H1" s="56"/>
      <c r="I1" s="56"/>
      <c r="J1" s="56"/>
      <c r="K1" s="56"/>
      <c r="L1" s="57"/>
      <c r="M1" s="56"/>
      <c r="N1" s="56"/>
      <c r="O1" s="56"/>
      <c r="P1" s="56"/>
      <c r="U1" s="57">
        <v>1</v>
      </c>
      <c r="V1" s="57">
        <v>1</v>
      </c>
      <c r="W1" s="57">
        <v>1</v>
      </c>
      <c r="X1" s="57">
        <v>1</v>
      </c>
      <c r="Y1" s="57">
        <v>1</v>
      </c>
      <c r="Z1" s="57">
        <v>1</v>
      </c>
      <c r="AA1" s="57">
        <v>1</v>
      </c>
    </row>
    <row r="2" spans="1:27" ht="15">
      <c r="A2" s="56"/>
      <c r="B2" s="56"/>
      <c r="C2" s="56"/>
      <c r="D2" s="56"/>
      <c r="E2" s="59" t="s">
        <v>228</v>
      </c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U2" s="57">
        <v>1</v>
      </c>
      <c r="V2" s="57">
        <v>1</v>
      </c>
      <c r="W2" s="57">
        <v>1</v>
      </c>
      <c r="X2" s="57">
        <v>1</v>
      </c>
      <c r="Y2" s="57">
        <v>1</v>
      </c>
      <c r="Z2" s="57">
        <v>1</v>
      </c>
      <c r="AA2" s="57">
        <v>1</v>
      </c>
    </row>
    <row r="3" spans="1:27" ht="15.75" thickBot="1">
      <c r="A3" s="56"/>
      <c r="B3" s="56"/>
      <c r="C3" s="69" t="s">
        <v>1</v>
      </c>
      <c r="D3" s="69" t="s">
        <v>5</v>
      </c>
      <c r="E3" s="69" t="s">
        <v>6</v>
      </c>
      <c r="F3" s="68" t="s">
        <v>72</v>
      </c>
      <c r="G3" s="68" t="s">
        <v>196</v>
      </c>
      <c r="H3" s="68" t="s">
        <v>197</v>
      </c>
      <c r="I3" s="68" t="s">
        <v>198</v>
      </c>
      <c r="J3" s="68" t="s">
        <v>199</v>
      </c>
      <c r="K3" s="68" t="s">
        <v>73</v>
      </c>
      <c r="L3" s="68" t="s">
        <v>200</v>
      </c>
      <c r="M3" s="56"/>
      <c r="N3" s="56"/>
      <c r="O3" s="56"/>
      <c r="P3" s="56"/>
      <c r="U3" s="57">
        <v>1</v>
      </c>
      <c r="V3" s="57">
        <v>1</v>
      </c>
      <c r="W3" s="57">
        <v>1</v>
      </c>
      <c r="X3" s="57">
        <v>1</v>
      </c>
      <c r="Y3" s="57">
        <v>1</v>
      </c>
      <c r="Z3" s="57">
        <v>1</v>
      </c>
      <c r="AA3" s="57">
        <v>1</v>
      </c>
    </row>
    <row r="4" spans="1:27" ht="15">
      <c r="A4" s="39" t="s">
        <v>74</v>
      </c>
      <c r="B4" s="56"/>
      <c r="C4" s="56" t="s">
        <v>418</v>
      </c>
      <c r="D4" s="56" t="s">
        <v>521</v>
      </c>
      <c r="E4" s="56" t="s">
        <v>408</v>
      </c>
      <c r="F4" s="57">
        <f t="shared" ref="F4:F35" si="0">U1*U69/F134/F199</f>
        <v>0.12682308180088775</v>
      </c>
      <c r="G4" s="57">
        <f t="shared" ref="G4:G35" si="1">V1*V69/G134/G199</f>
        <v>0.63411540900443886</v>
      </c>
      <c r="H4" s="57">
        <f t="shared" ref="H4:H35" si="2">W1*W69/H134/H199</f>
        <v>0.69752694990488273</v>
      </c>
      <c r="I4" s="57">
        <f t="shared" ref="I4:I35" si="3">X1*X69/I134/I199</f>
        <v>6.3411540900443875E-2</v>
      </c>
      <c r="J4" s="57">
        <f t="shared" ref="J4:J35" si="4">Y1*Y69/J134/J199</f>
        <v>0.12682308180088775</v>
      </c>
      <c r="K4" s="57">
        <f t="shared" ref="K4:K35" si="5">Z1*Z69/K134/K199</f>
        <v>0.507292327203551</v>
      </c>
      <c r="L4" s="57">
        <f t="shared" ref="L4:L35" si="6">AA1*AA69/L134/L199</f>
        <v>0.22194039315155359</v>
      </c>
      <c r="M4" s="61"/>
      <c r="N4" s="61" t="s">
        <v>234</v>
      </c>
      <c r="O4" s="61"/>
      <c r="P4" s="61"/>
      <c r="U4" s="57">
        <v>1</v>
      </c>
      <c r="V4" s="57">
        <v>1</v>
      </c>
      <c r="W4" s="57">
        <v>1</v>
      </c>
      <c r="X4" s="57">
        <v>1</v>
      </c>
      <c r="Y4" s="57">
        <v>1</v>
      </c>
      <c r="Z4" s="57">
        <v>1</v>
      </c>
      <c r="AA4" s="57">
        <v>1</v>
      </c>
    </row>
    <row r="5" spans="1:27" ht="15">
      <c r="A5" s="39" t="s">
        <v>75</v>
      </c>
      <c r="B5" s="56"/>
      <c r="C5" s="56" t="s">
        <v>419</v>
      </c>
      <c r="D5" s="56" t="s">
        <v>37</v>
      </c>
      <c r="E5" s="56" t="s">
        <v>408</v>
      </c>
      <c r="F5" s="57">
        <f t="shared" si="0"/>
        <v>0</v>
      </c>
      <c r="G5" s="57">
        <f t="shared" si="1"/>
        <v>1</v>
      </c>
      <c r="H5" s="57">
        <f t="shared" si="2"/>
        <v>1</v>
      </c>
      <c r="I5" s="57">
        <f t="shared" si="3"/>
        <v>0</v>
      </c>
      <c r="J5" s="57">
        <f t="shared" si="4"/>
        <v>0</v>
      </c>
      <c r="K5" s="57">
        <f t="shared" si="5"/>
        <v>1</v>
      </c>
      <c r="L5" s="57">
        <f t="shared" si="6"/>
        <v>0</v>
      </c>
      <c r="M5" s="61"/>
      <c r="N5" s="61"/>
      <c r="O5" s="61"/>
      <c r="P5" s="61"/>
      <c r="U5" s="57">
        <v>1</v>
      </c>
      <c r="V5" s="57">
        <v>1</v>
      </c>
      <c r="W5" s="57">
        <v>1</v>
      </c>
      <c r="X5" s="57">
        <v>1</v>
      </c>
      <c r="Y5" s="57">
        <v>1</v>
      </c>
      <c r="Z5" s="57">
        <v>1</v>
      </c>
      <c r="AA5" s="57">
        <v>1</v>
      </c>
    </row>
    <row r="6" spans="1:27" ht="15">
      <c r="A6" s="21" t="s">
        <v>82</v>
      </c>
      <c r="B6" s="56"/>
      <c r="C6" s="56" t="s">
        <v>420</v>
      </c>
      <c r="D6" s="56" t="s">
        <v>231</v>
      </c>
      <c r="E6" s="56" t="s">
        <v>408</v>
      </c>
      <c r="F6" s="57">
        <f t="shared" si="0"/>
        <v>0</v>
      </c>
      <c r="G6" s="57">
        <f t="shared" si="1"/>
        <v>0</v>
      </c>
      <c r="H6" s="57">
        <f t="shared" si="2"/>
        <v>0</v>
      </c>
      <c r="I6" s="57">
        <f t="shared" si="3"/>
        <v>0</v>
      </c>
      <c r="J6" s="57">
        <f t="shared" si="4"/>
        <v>0</v>
      </c>
      <c r="K6" s="57">
        <f t="shared" si="5"/>
        <v>0</v>
      </c>
      <c r="L6" s="57">
        <f t="shared" si="6"/>
        <v>0</v>
      </c>
      <c r="M6" s="61"/>
      <c r="N6" s="61"/>
      <c r="O6" s="61"/>
      <c r="P6" s="61"/>
      <c r="U6" s="57">
        <v>1</v>
      </c>
      <c r="V6" s="57">
        <v>1</v>
      </c>
      <c r="W6" s="57">
        <v>1</v>
      </c>
      <c r="X6" s="57">
        <v>1</v>
      </c>
      <c r="Y6" s="57">
        <v>1</v>
      </c>
      <c r="Z6" s="57">
        <v>1</v>
      </c>
      <c r="AA6" s="57">
        <v>1</v>
      </c>
    </row>
    <row r="7" spans="1:27" ht="15">
      <c r="A7" s="65" t="s">
        <v>83</v>
      </c>
      <c r="B7" s="56"/>
      <c r="C7" s="56" t="s">
        <v>421</v>
      </c>
      <c r="D7" s="56" t="s">
        <v>232</v>
      </c>
      <c r="E7" s="56" t="s">
        <v>408</v>
      </c>
      <c r="F7" s="57">
        <f t="shared" si="0"/>
        <v>0</v>
      </c>
      <c r="G7" s="57">
        <f t="shared" si="1"/>
        <v>0</v>
      </c>
      <c r="H7" s="57">
        <f t="shared" si="2"/>
        <v>0</v>
      </c>
      <c r="I7" s="57">
        <f t="shared" si="3"/>
        <v>0</v>
      </c>
      <c r="J7" s="57">
        <f t="shared" si="4"/>
        <v>0</v>
      </c>
      <c r="K7" s="57">
        <f t="shared" si="5"/>
        <v>0</v>
      </c>
      <c r="L7" s="57">
        <f t="shared" si="6"/>
        <v>0</v>
      </c>
      <c r="M7" s="61"/>
      <c r="N7" s="61"/>
      <c r="O7" s="61"/>
      <c r="P7" s="61"/>
      <c r="U7" s="57">
        <v>1</v>
      </c>
      <c r="V7" s="57">
        <v>1</v>
      </c>
      <c r="W7" s="57">
        <v>1</v>
      </c>
      <c r="X7" s="57">
        <v>1</v>
      </c>
      <c r="Y7" s="57">
        <v>1</v>
      </c>
      <c r="Z7" s="57">
        <v>1</v>
      </c>
      <c r="AA7" s="57">
        <v>1</v>
      </c>
    </row>
    <row r="8" spans="1:27" ht="15">
      <c r="A8" s="65" t="s">
        <v>84</v>
      </c>
      <c r="B8" s="56"/>
      <c r="C8" s="56" t="s">
        <v>422</v>
      </c>
      <c r="D8" s="56" t="s">
        <v>522</v>
      </c>
      <c r="E8" s="56" t="s">
        <v>408</v>
      </c>
      <c r="F8" s="57">
        <f t="shared" si="0"/>
        <v>0</v>
      </c>
      <c r="G8" s="57">
        <f t="shared" si="1"/>
        <v>0</v>
      </c>
      <c r="H8" s="57">
        <f t="shared" si="2"/>
        <v>0</v>
      </c>
      <c r="I8" s="57">
        <f t="shared" si="3"/>
        <v>0</v>
      </c>
      <c r="J8" s="57">
        <f t="shared" si="4"/>
        <v>0</v>
      </c>
      <c r="K8" s="57">
        <f t="shared" si="5"/>
        <v>0</v>
      </c>
      <c r="L8" s="57">
        <f t="shared" si="6"/>
        <v>0</v>
      </c>
      <c r="M8" s="61"/>
      <c r="N8" s="61"/>
      <c r="O8" s="61"/>
      <c r="P8" s="61"/>
      <c r="U8" s="57">
        <v>1</v>
      </c>
      <c r="V8" s="57">
        <v>1</v>
      </c>
      <c r="W8" s="57">
        <v>1</v>
      </c>
      <c r="X8" s="57">
        <v>1</v>
      </c>
      <c r="Y8" s="57">
        <v>1</v>
      </c>
      <c r="Z8" s="57">
        <v>1</v>
      </c>
      <c r="AA8" s="57">
        <v>1</v>
      </c>
    </row>
    <row r="9" spans="1:27" ht="15">
      <c r="A9" s="40" t="s">
        <v>85</v>
      </c>
      <c r="B9" s="56"/>
      <c r="C9" s="56" t="s">
        <v>423</v>
      </c>
      <c r="D9" s="56" t="s">
        <v>42</v>
      </c>
      <c r="E9" s="56" t="s">
        <v>408</v>
      </c>
      <c r="F9" s="57">
        <f t="shared" si="0"/>
        <v>0.99999999999999978</v>
      </c>
      <c r="G9" s="57">
        <f t="shared" si="1"/>
        <v>0</v>
      </c>
      <c r="H9" s="57">
        <f t="shared" si="2"/>
        <v>0.99999999999999645</v>
      </c>
      <c r="I9" s="57">
        <f t="shared" si="3"/>
        <v>0</v>
      </c>
      <c r="J9" s="57">
        <f t="shared" si="4"/>
        <v>0</v>
      </c>
      <c r="K9" s="57">
        <f t="shared" si="5"/>
        <v>0</v>
      </c>
      <c r="L9" s="57">
        <f t="shared" si="6"/>
        <v>1.0000000000000009</v>
      </c>
      <c r="M9" s="61"/>
      <c r="N9" s="61"/>
      <c r="O9" s="61"/>
      <c r="P9" s="61"/>
      <c r="U9" s="57">
        <v>1</v>
      </c>
      <c r="V9" s="57">
        <v>1</v>
      </c>
      <c r="W9" s="57">
        <v>1</v>
      </c>
      <c r="X9" s="57">
        <v>1</v>
      </c>
      <c r="Y9" s="57">
        <v>1</v>
      </c>
      <c r="Z9" s="57">
        <v>1</v>
      </c>
      <c r="AA9" s="57">
        <v>1</v>
      </c>
    </row>
    <row r="10" spans="1:27" ht="15">
      <c r="A10" s="39" t="s">
        <v>74</v>
      </c>
      <c r="B10" s="56"/>
      <c r="C10" s="56" t="s">
        <v>424</v>
      </c>
      <c r="D10" s="56" t="s">
        <v>521</v>
      </c>
      <c r="E10" s="56" t="s">
        <v>409</v>
      </c>
      <c r="F10" s="57">
        <f t="shared" si="0"/>
        <v>0.38046924540266325</v>
      </c>
      <c r="G10" s="57">
        <f t="shared" si="1"/>
        <v>1.5535827520608751</v>
      </c>
      <c r="H10" s="57">
        <f t="shared" si="2"/>
        <v>1.8389346861128724</v>
      </c>
      <c r="I10" s="57">
        <f t="shared" si="3"/>
        <v>0.15852885225110971</v>
      </c>
      <c r="J10" s="57">
        <f t="shared" si="4"/>
        <v>0.22194039315155359</v>
      </c>
      <c r="K10" s="57">
        <f t="shared" si="5"/>
        <v>1.2048192771084336</v>
      </c>
      <c r="L10" s="57">
        <f t="shared" si="6"/>
        <v>0.7609384908053265</v>
      </c>
      <c r="M10" s="61"/>
      <c r="N10" s="61" t="s">
        <v>241</v>
      </c>
      <c r="O10" s="61"/>
      <c r="P10" s="61"/>
      <c r="U10" s="57">
        <v>1</v>
      </c>
      <c r="V10" s="57">
        <v>1</v>
      </c>
      <c r="W10" s="57">
        <v>1</v>
      </c>
      <c r="X10" s="57">
        <v>1</v>
      </c>
      <c r="Y10" s="57">
        <v>1</v>
      </c>
      <c r="Z10" s="57">
        <v>1</v>
      </c>
      <c r="AA10" s="57">
        <v>1</v>
      </c>
    </row>
    <row r="11" spans="1:27" ht="15">
      <c r="A11" s="39" t="s">
        <v>75</v>
      </c>
      <c r="B11" s="56"/>
      <c r="C11" s="56" t="s">
        <v>425</v>
      </c>
      <c r="D11" s="56" t="s">
        <v>37</v>
      </c>
      <c r="E11" s="56" t="s">
        <v>409</v>
      </c>
      <c r="F11" s="57">
        <f t="shared" si="0"/>
        <v>0</v>
      </c>
      <c r="G11" s="57">
        <f t="shared" si="1"/>
        <v>1</v>
      </c>
      <c r="H11" s="57">
        <f t="shared" si="2"/>
        <v>2.9999999999999996</v>
      </c>
      <c r="I11" s="57">
        <f t="shared" si="3"/>
        <v>0</v>
      </c>
      <c r="J11" s="57">
        <f t="shared" si="4"/>
        <v>1</v>
      </c>
      <c r="K11" s="57">
        <f t="shared" si="5"/>
        <v>2</v>
      </c>
      <c r="L11" s="57">
        <f t="shared" si="6"/>
        <v>1</v>
      </c>
      <c r="M11" s="61"/>
      <c r="N11" s="61"/>
      <c r="O11" s="61"/>
      <c r="P11" s="61"/>
      <c r="U11" s="57">
        <v>1</v>
      </c>
      <c r="V11" s="57">
        <v>1</v>
      </c>
      <c r="W11" s="57">
        <v>1</v>
      </c>
      <c r="X11" s="57">
        <v>1</v>
      </c>
      <c r="Y11" s="57">
        <v>1</v>
      </c>
      <c r="Z11" s="57">
        <v>1</v>
      </c>
      <c r="AA11" s="57">
        <v>1</v>
      </c>
    </row>
    <row r="12" spans="1:27" ht="15">
      <c r="A12" s="21" t="s">
        <v>82</v>
      </c>
      <c r="B12" s="56"/>
      <c r="C12" s="56" t="s">
        <v>426</v>
      </c>
      <c r="D12" s="56" t="s">
        <v>231</v>
      </c>
      <c r="E12" s="56" t="s">
        <v>409</v>
      </c>
      <c r="F12" s="57">
        <f t="shared" si="0"/>
        <v>0</v>
      </c>
      <c r="G12" s="57">
        <f t="shared" si="1"/>
        <v>0</v>
      </c>
      <c r="H12" s="57">
        <f t="shared" si="2"/>
        <v>0</v>
      </c>
      <c r="I12" s="57">
        <f t="shared" si="3"/>
        <v>0</v>
      </c>
      <c r="J12" s="57">
        <f t="shared" si="4"/>
        <v>0</v>
      </c>
      <c r="K12" s="57">
        <f t="shared" si="5"/>
        <v>0</v>
      </c>
      <c r="L12" s="57">
        <f t="shared" si="6"/>
        <v>0</v>
      </c>
      <c r="M12" s="61"/>
      <c r="N12" s="61"/>
      <c r="O12" s="61"/>
      <c r="P12" s="61"/>
      <c r="U12" s="57">
        <v>1</v>
      </c>
      <c r="V12" s="57">
        <v>1</v>
      </c>
      <c r="W12" s="57">
        <v>1</v>
      </c>
      <c r="X12" s="57">
        <v>1</v>
      </c>
      <c r="Y12" s="57">
        <v>1</v>
      </c>
      <c r="Z12" s="57">
        <v>1</v>
      </c>
      <c r="AA12" s="57">
        <v>1</v>
      </c>
    </row>
    <row r="13" spans="1:27" ht="15">
      <c r="A13" s="65" t="s">
        <v>83</v>
      </c>
      <c r="B13" s="56"/>
      <c r="C13" s="56" t="s">
        <v>427</v>
      </c>
      <c r="D13" s="56" t="s">
        <v>232</v>
      </c>
      <c r="E13" s="56" t="s">
        <v>409</v>
      </c>
      <c r="F13" s="57">
        <f t="shared" si="0"/>
        <v>0</v>
      </c>
      <c r="G13" s="57">
        <f t="shared" si="1"/>
        <v>0</v>
      </c>
      <c r="H13" s="57">
        <f t="shared" si="2"/>
        <v>0</v>
      </c>
      <c r="I13" s="57">
        <f t="shared" si="3"/>
        <v>0</v>
      </c>
      <c r="J13" s="57">
        <f t="shared" si="4"/>
        <v>0</v>
      </c>
      <c r="K13" s="57">
        <f t="shared" si="5"/>
        <v>0</v>
      </c>
      <c r="L13" s="57">
        <f t="shared" si="6"/>
        <v>0</v>
      </c>
      <c r="M13" s="61"/>
      <c r="N13" s="61"/>
      <c r="O13" s="61"/>
      <c r="P13" s="61"/>
      <c r="U13" s="57">
        <v>1</v>
      </c>
      <c r="V13" s="57">
        <v>1</v>
      </c>
      <c r="W13" s="57">
        <v>1</v>
      </c>
      <c r="X13" s="57">
        <v>1</v>
      </c>
      <c r="Y13" s="57">
        <v>1</v>
      </c>
      <c r="Z13" s="57">
        <v>1</v>
      </c>
      <c r="AA13" s="57">
        <v>1</v>
      </c>
    </row>
    <row r="14" spans="1:27" ht="15">
      <c r="A14" s="65" t="s">
        <v>84</v>
      </c>
      <c r="B14" s="56"/>
      <c r="C14" s="56" t="s">
        <v>428</v>
      </c>
      <c r="D14" s="56" t="s">
        <v>522</v>
      </c>
      <c r="E14" s="56" t="s">
        <v>409</v>
      </c>
      <c r="F14" s="57">
        <f t="shared" si="0"/>
        <v>0</v>
      </c>
      <c r="G14" s="57">
        <f t="shared" si="1"/>
        <v>0</v>
      </c>
      <c r="H14" s="57">
        <f t="shared" si="2"/>
        <v>0</v>
      </c>
      <c r="I14" s="57">
        <f t="shared" si="3"/>
        <v>0</v>
      </c>
      <c r="J14" s="57">
        <f t="shared" si="4"/>
        <v>0</v>
      </c>
      <c r="K14" s="57">
        <f t="shared" si="5"/>
        <v>0</v>
      </c>
      <c r="L14" s="57">
        <f t="shared" si="6"/>
        <v>0</v>
      </c>
      <c r="M14" s="61"/>
      <c r="N14" s="61"/>
      <c r="O14" s="61"/>
      <c r="P14" s="61"/>
      <c r="U14" s="57">
        <v>1</v>
      </c>
      <c r="V14" s="57">
        <v>1</v>
      </c>
      <c r="W14" s="57">
        <v>1</v>
      </c>
      <c r="X14" s="57">
        <v>1</v>
      </c>
      <c r="Y14" s="57">
        <v>1</v>
      </c>
      <c r="Z14" s="57">
        <v>1</v>
      </c>
      <c r="AA14" s="57">
        <v>1</v>
      </c>
    </row>
    <row r="15" spans="1:27" ht="15">
      <c r="A15" s="40" t="s">
        <v>85</v>
      </c>
      <c r="B15" s="56"/>
      <c r="C15" s="56" t="s">
        <v>429</v>
      </c>
      <c r="D15" s="56" t="s">
        <v>42</v>
      </c>
      <c r="E15" s="56" t="s">
        <v>409</v>
      </c>
      <c r="F15" s="57">
        <f t="shared" si="0"/>
        <v>1</v>
      </c>
      <c r="G15" s="57">
        <f t="shared" si="1"/>
        <v>2</v>
      </c>
      <c r="H15" s="57">
        <f t="shared" si="2"/>
        <v>2</v>
      </c>
      <c r="I15" s="57">
        <f t="shared" si="3"/>
        <v>0</v>
      </c>
      <c r="J15" s="57">
        <f t="shared" si="4"/>
        <v>0</v>
      </c>
      <c r="K15" s="57">
        <f t="shared" si="5"/>
        <v>1</v>
      </c>
      <c r="L15" s="57">
        <f t="shared" si="6"/>
        <v>1</v>
      </c>
      <c r="M15" s="61"/>
      <c r="N15" s="61"/>
      <c r="O15" s="61"/>
      <c r="P15" s="61"/>
      <c r="U15" s="57">
        <v>1</v>
      </c>
      <c r="V15" s="57">
        <v>1</v>
      </c>
      <c r="W15" s="57">
        <v>1</v>
      </c>
      <c r="X15" s="57">
        <v>1</v>
      </c>
      <c r="Y15" s="57">
        <v>1</v>
      </c>
      <c r="Z15" s="57">
        <v>1</v>
      </c>
      <c r="AA15" s="57">
        <v>1</v>
      </c>
    </row>
    <row r="16" spans="1:27" ht="15">
      <c r="A16" s="39" t="s">
        <v>74</v>
      </c>
      <c r="B16" s="56"/>
      <c r="C16" s="56" t="s">
        <v>430</v>
      </c>
      <c r="D16" s="56" t="s">
        <v>521</v>
      </c>
      <c r="E16" s="56" t="s">
        <v>410</v>
      </c>
      <c r="F16" s="57">
        <f t="shared" si="0"/>
        <v>6.3411540900443875E-2</v>
      </c>
      <c r="G16" s="57">
        <f t="shared" si="1"/>
        <v>0.38046924540266325</v>
      </c>
      <c r="H16" s="57">
        <f t="shared" si="2"/>
        <v>0.41217501585288518</v>
      </c>
      <c r="I16" s="57">
        <f t="shared" si="3"/>
        <v>0</v>
      </c>
      <c r="J16" s="57">
        <f t="shared" si="4"/>
        <v>0</v>
      </c>
      <c r="K16" s="57">
        <f t="shared" si="5"/>
        <v>0</v>
      </c>
      <c r="L16" s="57">
        <f t="shared" si="6"/>
        <v>3.1705770450221937E-2</v>
      </c>
      <c r="M16" s="61"/>
      <c r="N16" s="64" t="s">
        <v>206</v>
      </c>
      <c r="O16" s="61"/>
      <c r="P16" s="61"/>
      <c r="U16" s="57">
        <v>1</v>
      </c>
      <c r="V16" s="57">
        <v>1</v>
      </c>
      <c r="W16" s="57">
        <v>1</v>
      </c>
      <c r="X16" s="57">
        <v>1</v>
      </c>
      <c r="Y16" s="57">
        <v>1</v>
      </c>
      <c r="Z16" s="57">
        <v>1</v>
      </c>
      <c r="AA16" s="57">
        <v>1</v>
      </c>
    </row>
    <row r="17" spans="1:27" ht="15">
      <c r="A17" s="39" t="s">
        <v>75</v>
      </c>
      <c r="B17" s="56"/>
      <c r="C17" s="56" t="s">
        <v>431</v>
      </c>
      <c r="D17" s="56" t="s">
        <v>37</v>
      </c>
      <c r="E17" s="56" t="s">
        <v>410</v>
      </c>
      <c r="F17" s="57">
        <f t="shared" si="0"/>
        <v>0</v>
      </c>
      <c r="G17" s="57">
        <f t="shared" si="1"/>
        <v>0</v>
      </c>
      <c r="H17" s="57">
        <f t="shared" si="2"/>
        <v>0</v>
      </c>
      <c r="I17" s="57">
        <f t="shared" si="3"/>
        <v>0</v>
      </c>
      <c r="J17" s="57">
        <f t="shared" si="4"/>
        <v>0</v>
      </c>
      <c r="K17" s="57">
        <f t="shared" si="5"/>
        <v>0</v>
      </c>
      <c r="L17" s="57">
        <f t="shared" si="6"/>
        <v>0</v>
      </c>
      <c r="M17" s="61"/>
      <c r="N17" s="61"/>
      <c r="O17" s="61"/>
      <c r="P17" s="61"/>
      <c r="U17" s="57">
        <v>1</v>
      </c>
      <c r="V17" s="57">
        <v>1</v>
      </c>
      <c r="W17" s="57">
        <v>1</v>
      </c>
      <c r="X17" s="57">
        <v>1</v>
      </c>
      <c r="Y17" s="57">
        <v>1</v>
      </c>
      <c r="Z17" s="57">
        <v>1</v>
      </c>
      <c r="AA17" s="57">
        <v>1</v>
      </c>
    </row>
    <row r="18" spans="1:27" ht="15">
      <c r="A18" s="21" t="s">
        <v>82</v>
      </c>
      <c r="B18" s="56"/>
      <c r="C18" s="56" t="s">
        <v>432</v>
      </c>
      <c r="D18" s="56" t="s">
        <v>231</v>
      </c>
      <c r="E18" s="56" t="s">
        <v>410</v>
      </c>
      <c r="F18" s="57">
        <f t="shared" si="0"/>
        <v>0</v>
      </c>
      <c r="G18" s="57">
        <f t="shared" si="1"/>
        <v>0</v>
      </c>
      <c r="H18" s="57">
        <f t="shared" si="2"/>
        <v>0</v>
      </c>
      <c r="I18" s="57">
        <f t="shared" si="3"/>
        <v>0</v>
      </c>
      <c r="J18" s="57">
        <f t="shared" si="4"/>
        <v>0</v>
      </c>
      <c r="K18" s="57">
        <f t="shared" si="5"/>
        <v>0</v>
      </c>
      <c r="L18" s="57">
        <f t="shared" si="6"/>
        <v>0</v>
      </c>
      <c r="M18" s="61"/>
      <c r="N18" s="61"/>
      <c r="O18" s="61"/>
      <c r="P18" s="61"/>
      <c r="U18" s="57">
        <v>1</v>
      </c>
      <c r="V18" s="57">
        <v>1</v>
      </c>
      <c r="W18" s="57">
        <v>1</v>
      </c>
      <c r="X18" s="57">
        <v>1</v>
      </c>
      <c r="Y18" s="57">
        <v>1</v>
      </c>
      <c r="Z18" s="57">
        <v>1</v>
      </c>
      <c r="AA18" s="57">
        <v>1</v>
      </c>
    </row>
    <row r="19" spans="1:27" ht="15">
      <c r="A19" s="65" t="s">
        <v>83</v>
      </c>
      <c r="B19" s="56"/>
      <c r="C19" s="56" t="s">
        <v>433</v>
      </c>
      <c r="D19" s="56" t="s">
        <v>232</v>
      </c>
      <c r="E19" s="56" t="s">
        <v>410</v>
      </c>
      <c r="F19" s="57">
        <f t="shared" si="0"/>
        <v>0</v>
      </c>
      <c r="G19" s="57">
        <f t="shared" si="1"/>
        <v>0</v>
      </c>
      <c r="H19" s="57">
        <f t="shared" si="2"/>
        <v>0</v>
      </c>
      <c r="I19" s="57">
        <f t="shared" si="3"/>
        <v>0</v>
      </c>
      <c r="J19" s="57">
        <f t="shared" si="4"/>
        <v>0</v>
      </c>
      <c r="K19" s="57">
        <f t="shared" si="5"/>
        <v>0</v>
      </c>
      <c r="L19" s="57">
        <f t="shared" si="6"/>
        <v>0</v>
      </c>
      <c r="M19" s="61"/>
      <c r="N19" s="61"/>
      <c r="O19" s="61"/>
      <c r="P19" s="61"/>
      <c r="U19" s="57">
        <v>1</v>
      </c>
      <c r="V19" s="57">
        <v>1</v>
      </c>
      <c r="W19" s="57">
        <v>1</v>
      </c>
      <c r="X19" s="57">
        <v>1</v>
      </c>
      <c r="Y19" s="57">
        <v>1</v>
      </c>
      <c r="Z19" s="57">
        <v>1</v>
      </c>
      <c r="AA19" s="57">
        <v>1</v>
      </c>
    </row>
    <row r="20" spans="1:27" ht="15">
      <c r="A20" s="65" t="s">
        <v>84</v>
      </c>
      <c r="B20" s="56"/>
      <c r="C20" s="56" t="s">
        <v>434</v>
      </c>
      <c r="D20" s="56" t="s">
        <v>522</v>
      </c>
      <c r="E20" s="56" t="s">
        <v>410</v>
      </c>
      <c r="F20" s="57">
        <f t="shared" si="0"/>
        <v>0</v>
      </c>
      <c r="G20" s="57">
        <f t="shared" si="1"/>
        <v>0</v>
      </c>
      <c r="H20" s="57">
        <f t="shared" si="2"/>
        <v>0</v>
      </c>
      <c r="I20" s="57">
        <f t="shared" si="3"/>
        <v>0</v>
      </c>
      <c r="J20" s="57">
        <f t="shared" si="4"/>
        <v>0</v>
      </c>
      <c r="K20" s="57">
        <f t="shared" si="5"/>
        <v>0</v>
      </c>
      <c r="L20" s="57">
        <f t="shared" si="6"/>
        <v>0</v>
      </c>
      <c r="M20" s="61"/>
      <c r="N20" s="61"/>
      <c r="O20" s="61"/>
      <c r="P20" s="61"/>
      <c r="U20" s="57">
        <v>1</v>
      </c>
      <c r="V20" s="57">
        <v>1</v>
      </c>
      <c r="W20" s="57">
        <v>1</v>
      </c>
      <c r="X20" s="57">
        <v>1</v>
      </c>
      <c r="Y20" s="57">
        <v>1</v>
      </c>
      <c r="Z20" s="57">
        <v>1</v>
      </c>
      <c r="AA20" s="57">
        <v>1</v>
      </c>
    </row>
    <row r="21" spans="1:27" ht="15">
      <c r="A21" s="40" t="s">
        <v>85</v>
      </c>
      <c r="B21" s="56"/>
      <c r="C21" s="56" t="s">
        <v>435</v>
      </c>
      <c r="D21" s="56" t="s">
        <v>42</v>
      </c>
      <c r="E21" s="56" t="s">
        <v>410</v>
      </c>
      <c r="F21" s="57">
        <f t="shared" si="0"/>
        <v>0</v>
      </c>
      <c r="G21" s="57">
        <f t="shared" si="1"/>
        <v>0</v>
      </c>
      <c r="H21" s="57">
        <f t="shared" si="2"/>
        <v>0</v>
      </c>
      <c r="I21" s="57">
        <f t="shared" si="3"/>
        <v>0</v>
      </c>
      <c r="J21" s="57">
        <f t="shared" si="4"/>
        <v>0</v>
      </c>
      <c r="K21" s="57">
        <f t="shared" si="5"/>
        <v>0</v>
      </c>
      <c r="L21" s="57">
        <f t="shared" si="6"/>
        <v>0</v>
      </c>
      <c r="M21" s="61"/>
      <c r="N21" s="61"/>
      <c r="O21" s="61"/>
      <c r="P21" s="61"/>
      <c r="U21" s="57">
        <v>1</v>
      </c>
      <c r="V21" s="57">
        <v>1</v>
      </c>
      <c r="W21" s="57">
        <v>1</v>
      </c>
      <c r="X21" s="57">
        <v>1</v>
      </c>
      <c r="Y21" s="57">
        <v>1</v>
      </c>
      <c r="Z21" s="57">
        <v>1</v>
      </c>
      <c r="AA21" s="57">
        <v>1</v>
      </c>
    </row>
    <row r="22" spans="1:27" ht="15">
      <c r="A22" s="39" t="s">
        <v>74</v>
      </c>
      <c r="B22" s="56"/>
      <c r="C22" s="56" t="s">
        <v>436</v>
      </c>
      <c r="D22" s="56" t="s">
        <v>521</v>
      </c>
      <c r="E22" s="56" t="s">
        <v>411</v>
      </c>
      <c r="F22" s="57">
        <f t="shared" si="0"/>
        <v>6.3411540900443875E-2</v>
      </c>
      <c r="G22" s="57">
        <f t="shared" si="1"/>
        <v>0.34876347495244137</v>
      </c>
      <c r="H22" s="57">
        <f t="shared" si="2"/>
        <v>0.2536461636017755</v>
      </c>
      <c r="I22" s="57">
        <f t="shared" si="3"/>
        <v>3.1705770450221937E-2</v>
      </c>
      <c r="J22" s="57">
        <f t="shared" si="4"/>
        <v>3.1705770450221937E-2</v>
      </c>
      <c r="K22" s="57">
        <f t="shared" si="5"/>
        <v>0.22194039315155359</v>
      </c>
      <c r="L22" s="57">
        <f t="shared" si="6"/>
        <v>6.3411540900443875E-2</v>
      </c>
      <c r="M22" s="61"/>
      <c r="N22" s="64" t="s">
        <v>208</v>
      </c>
      <c r="O22" s="61"/>
      <c r="P22" s="61"/>
      <c r="U22" s="57">
        <v>1</v>
      </c>
      <c r="V22" s="57">
        <v>1</v>
      </c>
      <c r="W22" s="57">
        <v>1</v>
      </c>
      <c r="X22" s="57">
        <v>1</v>
      </c>
      <c r="Y22" s="57">
        <v>1</v>
      </c>
      <c r="Z22" s="57">
        <v>1</v>
      </c>
      <c r="AA22" s="57">
        <v>1</v>
      </c>
    </row>
    <row r="23" spans="1:27" ht="15">
      <c r="A23" s="39" t="s">
        <v>75</v>
      </c>
      <c r="B23" s="56"/>
      <c r="C23" s="56" t="s">
        <v>437</v>
      </c>
      <c r="D23" s="56" t="s">
        <v>37</v>
      </c>
      <c r="E23" s="56" t="s">
        <v>411</v>
      </c>
      <c r="F23" s="57">
        <f t="shared" si="0"/>
        <v>0</v>
      </c>
      <c r="G23" s="57">
        <f t="shared" si="1"/>
        <v>0</v>
      </c>
      <c r="H23" s="57">
        <f t="shared" si="2"/>
        <v>0</v>
      </c>
      <c r="I23" s="57">
        <f t="shared" si="3"/>
        <v>0</v>
      </c>
      <c r="J23" s="57">
        <f t="shared" si="4"/>
        <v>0</v>
      </c>
      <c r="K23" s="57">
        <f t="shared" si="5"/>
        <v>0</v>
      </c>
      <c r="L23" s="57">
        <f t="shared" si="6"/>
        <v>0</v>
      </c>
      <c r="M23" s="61"/>
      <c r="N23" s="61"/>
      <c r="O23" s="61"/>
      <c r="P23" s="61"/>
      <c r="U23" s="57">
        <v>1</v>
      </c>
      <c r="V23" s="57">
        <v>1</v>
      </c>
      <c r="W23" s="57">
        <v>1</v>
      </c>
      <c r="X23" s="57">
        <v>1</v>
      </c>
      <c r="Y23" s="57">
        <v>1</v>
      </c>
      <c r="Z23" s="57">
        <v>1</v>
      </c>
      <c r="AA23" s="57">
        <v>1</v>
      </c>
    </row>
    <row r="24" spans="1:27" ht="15">
      <c r="A24" s="21" t="s">
        <v>82</v>
      </c>
      <c r="B24" s="56"/>
      <c r="C24" s="56" t="s">
        <v>438</v>
      </c>
      <c r="D24" s="56" t="s">
        <v>231</v>
      </c>
      <c r="E24" s="56" t="s">
        <v>411</v>
      </c>
      <c r="F24" s="57">
        <f t="shared" si="0"/>
        <v>0</v>
      </c>
      <c r="G24" s="57">
        <f t="shared" si="1"/>
        <v>0</v>
      </c>
      <c r="H24" s="57">
        <f t="shared" si="2"/>
        <v>0</v>
      </c>
      <c r="I24" s="57">
        <f t="shared" si="3"/>
        <v>0</v>
      </c>
      <c r="J24" s="57">
        <f t="shared" si="4"/>
        <v>0</v>
      </c>
      <c r="K24" s="57">
        <f t="shared" si="5"/>
        <v>0</v>
      </c>
      <c r="L24" s="57">
        <f t="shared" si="6"/>
        <v>0</v>
      </c>
      <c r="M24" s="61"/>
      <c r="N24" s="61"/>
      <c r="O24" s="61"/>
      <c r="P24" s="61"/>
      <c r="U24" s="57">
        <v>1</v>
      </c>
      <c r="V24" s="57">
        <v>1</v>
      </c>
      <c r="W24" s="57">
        <v>1</v>
      </c>
      <c r="X24" s="57">
        <v>1</v>
      </c>
      <c r="Y24" s="57">
        <v>1</v>
      </c>
      <c r="Z24" s="57">
        <v>1</v>
      </c>
      <c r="AA24" s="57">
        <v>1</v>
      </c>
    </row>
    <row r="25" spans="1:27" ht="15">
      <c r="A25" s="65" t="s">
        <v>83</v>
      </c>
      <c r="B25" s="56"/>
      <c r="C25" s="56" t="s">
        <v>439</v>
      </c>
      <c r="D25" s="56" t="s">
        <v>232</v>
      </c>
      <c r="E25" s="56" t="s">
        <v>411</v>
      </c>
      <c r="F25" s="57">
        <f t="shared" si="0"/>
        <v>0</v>
      </c>
      <c r="G25" s="57">
        <f t="shared" si="1"/>
        <v>0</v>
      </c>
      <c r="H25" s="57">
        <f t="shared" si="2"/>
        <v>0</v>
      </c>
      <c r="I25" s="57">
        <f t="shared" si="3"/>
        <v>0</v>
      </c>
      <c r="J25" s="57">
        <f t="shared" si="4"/>
        <v>0</v>
      </c>
      <c r="K25" s="57">
        <f t="shared" si="5"/>
        <v>0</v>
      </c>
      <c r="L25" s="57">
        <f t="shared" si="6"/>
        <v>0</v>
      </c>
      <c r="M25" s="61"/>
      <c r="N25" s="61"/>
      <c r="O25" s="61"/>
      <c r="P25" s="61"/>
      <c r="U25" s="57">
        <v>1</v>
      </c>
      <c r="V25" s="57">
        <v>1</v>
      </c>
      <c r="W25" s="57">
        <v>1</v>
      </c>
      <c r="X25" s="57">
        <v>1</v>
      </c>
      <c r="Y25" s="57">
        <v>1</v>
      </c>
      <c r="Z25" s="57">
        <v>1</v>
      </c>
      <c r="AA25" s="57">
        <v>1</v>
      </c>
    </row>
    <row r="26" spans="1:27" ht="15">
      <c r="A26" s="65" t="s">
        <v>84</v>
      </c>
      <c r="B26" s="56"/>
      <c r="C26" s="56" t="s">
        <v>440</v>
      </c>
      <c r="D26" s="56" t="s">
        <v>522</v>
      </c>
      <c r="E26" s="56" t="s">
        <v>411</v>
      </c>
      <c r="F26" s="57">
        <f t="shared" si="0"/>
        <v>0</v>
      </c>
      <c r="G26" s="57">
        <f t="shared" si="1"/>
        <v>0</v>
      </c>
      <c r="H26" s="57">
        <f t="shared" si="2"/>
        <v>0</v>
      </c>
      <c r="I26" s="57">
        <f t="shared" si="3"/>
        <v>0</v>
      </c>
      <c r="J26" s="57">
        <f t="shared" si="4"/>
        <v>0</v>
      </c>
      <c r="K26" s="57">
        <f t="shared" si="5"/>
        <v>0</v>
      </c>
      <c r="L26" s="57">
        <f t="shared" si="6"/>
        <v>0</v>
      </c>
      <c r="M26" s="61"/>
      <c r="N26" s="61"/>
      <c r="O26" s="61"/>
      <c r="P26" s="61"/>
      <c r="U26" s="57">
        <v>1</v>
      </c>
      <c r="V26" s="57">
        <v>1</v>
      </c>
      <c r="W26" s="57">
        <v>1</v>
      </c>
      <c r="X26" s="57">
        <v>1</v>
      </c>
      <c r="Y26" s="57">
        <v>1</v>
      </c>
      <c r="Z26" s="57">
        <v>1</v>
      </c>
      <c r="AA26" s="57">
        <v>1</v>
      </c>
    </row>
    <row r="27" spans="1:27" ht="15">
      <c r="A27" s="40" t="s">
        <v>85</v>
      </c>
      <c r="B27" s="56"/>
      <c r="C27" s="56" t="s">
        <v>441</v>
      </c>
      <c r="D27" s="56" t="s">
        <v>42</v>
      </c>
      <c r="E27" s="56" t="s">
        <v>411</v>
      </c>
      <c r="F27" s="57">
        <f t="shared" si="0"/>
        <v>0</v>
      </c>
      <c r="G27" s="57">
        <f t="shared" si="1"/>
        <v>0</v>
      </c>
      <c r="H27" s="57">
        <f t="shared" si="2"/>
        <v>0</v>
      </c>
      <c r="I27" s="57">
        <f t="shared" si="3"/>
        <v>0</v>
      </c>
      <c r="J27" s="57">
        <f t="shared" si="4"/>
        <v>0</v>
      </c>
      <c r="K27" s="57">
        <f t="shared" si="5"/>
        <v>0</v>
      </c>
      <c r="L27" s="57">
        <f t="shared" si="6"/>
        <v>0</v>
      </c>
      <c r="M27" s="61"/>
      <c r="N27" s="61"/>
      <c r="O27" s="61"/>
      <c r="P27" s="61"/>
      <c r="U27" s="57">
        <v>1</v>
      </c>
      <c r="V27" s="57">
        <v>1</v>
      </c>
      <c r="W27" s="57">
        <v>1</v>
      </c>
      <c r="X27" s="57">
        <v>1</v>
      </c>
      <c r="Y27" s="57">
        <v>1</v>
      </c>
      <c r="Z27" s="57">
        <v>1</v>
      </c>
      <c r="AA27" s="57">
        <v>1</v>
      </c>
    </row>
    <row r="28" spans="1:27" ht="15">
      <c r="A28" s="39" t="s">
        <v>74</v>
      </c>
      <c r="B28" s="56"/>
      <c r="C28" s="56" t="s">
        <v>442</v>
      </c>
      <c r="D28" s="56" t="s">
        <v>521</v>
      </c>
      <c r="E28" s="56" t="s">
        <v>412</v>
      </c>
      <c r="F28" s="57">
        <f t="shared" si="0"/>
        <v>0.79264426125554854</v>
      </c>
      <c r="G28" s="57">
        <f t="shared" si="1"/>
        <v>4.3119847812301835</v>
      </c>
      <c r="H28" s="57">
        <f t="shared" si="2"/>
        <v>7.2606214331008241</v>
      </c>
      <c r="I28" s="57">
        <f t="shared" si="3"/>
        <v>0.507292327203551</v>
      </c>
      <c r="J28" s="57">
        <f t="shared" si="4"/>
        <v>0.507292327203551</v>
      </c>
      <c r="K28" s="57">
        <f t="shared" si="5"/>
        <v>2.5364616360177554</v>
      </c>
      <c r="L28" s="57">
        <f t="shared" si="6"/>
        <v>1.8389346861128724</v>
      </c>
      <c r="M28" s="61"/>
      <c r="N28" s="64" t="s">
        <v>210</v>
      </c>
      <c r="O28" s="61"/>
      <c r="P28" s="61"/>
      <c r="U28" s="57">
        <v>1</v>
      </c>
      <c r="V28" s="57">
        <v>1</v>
      </c>
      <c r="W28" s="57">
        <v>1</v>
      </c>
      <c r="X28" s="57">
        <v>1</v>
      </c>
      <c r="Y28" s="57">
        <v>1</v>
      </c>
      <c r="Z28" s="57">
        <v>1</v>
      </c>
      <c r="AA28" s="57">
        <v>1</v>
      </c>
    </row>
    <row r="29" spans="1:27" ht="15">
      <c r="A29" s="39" t="s">
        <v>75</v>
      </c>
      <c r="B29" s="56"/>
      <c r="C29" s="56" t="s">
        <v>443</v>
      </c>
      <c r="D29" s="56" t="s">
        <v>37</v>
      </c>
      <c r="E29" s="56" t="s">
        <v>412</v>
      </c>
      <c r="F29" s="57">
        <f t="shared" si="0"/>
        <v>0</v>
      </c>
      <c r="G29" s="57">
        <f t="shared" si="1"/>
        <v>5</v>
      </c>
      <c r="H29" s="57">
        <f t="shared" si="2"/>
        <v>10</v>
      </c>
      <c r="I29" s="57">
        <f t="shared" si="3"/>
        <v>0</v>
      </c>
      <c r="J29" s="57">
        <f t="shared" si="4"/>
        <v>1</v>
      </c>
      <c r="K29" s="57">
        <f t="shared" si="5"/>
        <v>2.9999999999999996</v>
      </c>
      <c r="L29" s="57">
        <f t="shared" si="6"/>
        <v>2</v>
      </c>
      <c r="M29" s="61"/>
      <c r="N29" s="61"/>
      <c r="O29" s="61"/>
      <c r="P29" s="61"/>
      <c r="U29" s="57">
        <v>1</v>
      </c>
      <c r="V29" s="57">
        <v>1</v>
      </c>
      <c r="W29" s="57">
        <v>1</v>
      </c>
      <c r="X29" s="57">
        <v>1</v>
      </c>
      <c r="Y29" s="57">
        <v>1</v>
      </c>
      <c r="Z29" s="57">
        <v>1</v>
      </c>
      <c r="AA29" s="57">
        <v>1</v>
      </c>
    </row>
    <row r="30" spans="1:27" ht="15">
      <c r="A30" s="21" t="s">
        <v>82</v>
      </c>
      <c r="B30" s="56"/>
      <c r="C30" s="56" t="s">
        <v>444</v>
      </c>
      <c r="D30" s="56" t="s">
        <v>231</v>
      </c>
      <c r="E30" s="56" t="s">
        <v>412</v>
      </c>
      <c r="F30" s="57">
        <f t="shared" si="0"/>
        <v>0</v>
      </c>
      <c r="G30" s="57">
        <f t="shared" si="1"/>
        <v>0</v>
      </c>
      <c r="H30" s="57">
        <f t="shared" si="2"/>
        <v>0</v>
      </c>
      <c r="I30" s="57">
        <f t="shared" si="3"/>
        <v>0</v>
      </c>
      <c r="J30" s="57">
        <f t="shared" si="4"/>
        <v>0</v>
      </c>
      <c r="K30" s="57">
        <f t="shared" si="5"/>
        <v>0</v>
      </c>
      <c r="L30" s="57">
        <f t="shared" si="6"/>
        <v>0</v>
      </c>
      <c r="M30" s="61"/>
      <c r="N30" s="61"/>
      <c r="O30" s="61"/>
      <c r="P30" s="61"/>
      <c r="U30" s="57">
        <v>1</v>
      </c>
      <c r="V30" s="57">
        <v>1</v>
      </c>
      <c r="W30" s="57">
        <v>1</v>
      </c>
      <c r="X30" s="57">
        <v>1</v>
      </c>
      <c r="Y30" s="57">
        <v>1</v>
      </c>
      <c r="Z30" s="57">
        <v>1</v>
      </c>
      <c r="AA30" s="57">
        <v>1</v>
      </c>
    </row>
    <row r="31" spans="1:27" ht="15">
      <c r="A31" s="65" t="s">
        <v>83</v>
      </c>
      <c r="B31" s="56"/>
      <c r="C31" s="56" t="s">
        <v>445</v>
      </c>
      <c r="D31" s="56" t="s">
        <v>232</v>
      </c>
      <c r="E31" s="56" t="s">
        <v>412</v>
      </c>
      <c r="F31" s="57">
        <f t="shared" si="0"/>
        <v>0</v>
      </c>
      <c r="G31" s="57">
        <f t="shared" si="1"/>
        <v>0</v>
      </c>
      <c r="H31" s="57">
        <f t="shared" si="2"/>
        <v>0</v>
      </c>
      <c r="I31" s="57">
        <f t="shared" si="3"/>
        <v>0</v>
      </c>
      <c r="J31" s="57">
        <f t="shared" si="4"/>
        <v>0</v>
      </c>
      <c r="K31" s="57">
        <f t="shared" si="5"/>
        <v>0</v>
      </c>
      <c r="L31" s="57">
        <f t="shared" si="6"/>
        <v>0</v>
      </c>
      <c r="M31" s="61"/>
      <c r="N31" s="61"/>
      <c r="O31" s="61"/>
      <c r="P31" s="61"/>
      <c r="U31" s="57">
        <v>1</v>
      </c>
      <c r="V31" s="57">
        <v>1</v>
      </c>
      <c r="W31" s="57">
        <v>1</v>
      </c>
      <c r="X31" s="57">
        <v>1</v>
      </c>
      <c r="Y31" s="57">
        <v>1</v>
      </c>
      <c r="Z31" s="57">
        <v>1</v>
      </c>
      <c r="AA31" s="57">
        <v>1</v>
      </c>
    </row>
    <row r="32" spans="1:27" ht="15">
      <c r="A32" s="65" t="s">
        <v>84</v>
      </c>
      <c r="B32" s="56"/>
      <c r="C32" s="56" t="s">
        <v>446</v>
      </c>
      <c r="D32" s="56" t="s">
        <v>522</v>
      </c>
      <c r="E32" s="56" t="s">
        <v>412</v>
      </c>
      <c r="F32" s="57">
        <f t="shared" si="0"/>
        <v>0</v>
      </c>
      <c r="G32" s="57">
        <f t="shared" si="1"/>
        <v>0</v>
      </c>
      <c r="H32" s="57">
        <f t="shared" si="2"/>
        <v>0</v>
      </c>
      <c r="I32" s="57">
        <f t="shared" si="3"/>
        <v>0</v>
      </c>
      <c r="J32" s="57">
        <f t="shared" si="4"/>
        <v>0</v>
      </c>
      <c r="K32" s="57">
        <f t="shared" si="5"/>
        <v>0</v>
      </c>
      <c r="L32" s="57">
        <f t="shared" si="6"/>
        <v>0</v>
      </c>
      <c r="M32" s="61"/>
      <c r="N32" s="61"/>
      <c r="O32" s="61"/>
      <c r="P32" s="61"/>
      <c r="U32" s="57">
        <v>1</v>
      </c>
      <c r="V32" s="57">
        <v>1</v>
      </c>
      <c r="W32" s="57">
        <v>1</v>
      </c>
      <c r="X32" s="57">
        <v>1</v>
      </c>
      <c r="Y32" s="57">
        <v>1</v>
      </c>
      <c r="Z32" s="57">
        <v>1</v>
      </c>
      <c r="AA32" s="57">
        <v>1</v>
      </c>
    </row>
    <row r="33" spans="1:27" ht="15">
      <c r="A33" s="40" t="s">
        <v>85</v>
      </c>
      <c r="B33" s="56"/>
      <c r="C33" s="56" t="s">
        <v>447</v>
      </c>
      <c r="D33" s="56" t="s">
        <v>42</v>
      </c>
      <c r="E33" s="56" t="s">
        <v>412</v>
      </c>
      <c r="F33" s="57">
        <f t="shared" si="0"/>
        <v>1</v>
      </c>
      <c r="G33" s="57">
        <f t="shared" si="1"/>
        <v>5.9999999999999991</v>
      </c>
      <c r="H33" s="57">
        <f t="shared" si="2"/>
        <v>9</v>
      </c>
      <c r="I33" s="57">
        <f t="shared" si="3"/>
        <v>1</v>
      </c>
      <c r="J33" s="57">
        <f t="shared" si="4"/>
        <v>1</v>
      </c>
      <c r="K33" s="57">
        <f t="shared" si="5"/>
        <v>2.9999999999999996</v>
      </c>
      <c r="L33" s="57">
        <f t="shared" si="6"/>
        <v>2</v>
      </c>
      <c r="M33" s="61"/>
      <c r="N33" s="61"/>
      <c r="O33" s="61"/>
      <c r="P33" s="61"/>
      <c r="U33" s="57">
        <v>1</v>
      </c>
      <c r="V33" s="57">
        <v>1</v>
      </c>
      <c r="W33" s="57">
        <v>1</v>
      </c>
      <c r="X33" s="57">
        <v>1</v>
      </c>
      <c r="Y33" s="57">
        <v>1</v>
      </c>
      <c r="Z33" s="57">
        <v>1</v>
      </c>
      <c r="AA33" s="57">
        <v>1</v>
      </c>
    </row>
    <row r="34" spans="1:27" ht="15">
      <c r="A34" s="39" t="s">
        <v>74</v>
      </c>
      <c r="B34" s="56"/>
      <c r="C34" s="56" t="s">
        <v>448</v>
      </c>
      <c r="D34" s="56" t="s">
        <v>521</v>
      </c>
      <c r="E34" s="56" t="s">
        <v>413</v>
      </c>
      <c r="F34" s="57">
        <f t="shared" si="0"/>
        <v>0.38046924540266325</v>
      </c>
      <c r="G34" s="57">
        <f t="shared" si="1"/>
        <v>1.5852885225110971</v>
      </c>
      <c r="H34" s="57">
        <f t="shared" si="2"/>
        <v>2.3462270133164234</v>
      </c>
      <c r="I34" s="57">
        <f t="shared" si="3"/>
        <v>0.22194039315155359</v>
      </c>
      <c r="J34" s="57">
        <f t="shared" si="4"/>
        <v>0.28535193405199749</v>
      </c>
      <c r="K34" s="57">
        <f t="shared" si="5"/>
        <v>1.1097019657577678</v>
      </c>
      <c r="L34" s="57">
        <f t="shared" si="6"/>
        <v>0.66582117945466068</v>
      </c>
      <c r="M34" s="61"/>
      <c r="N34" s="64" t="s">
        <v>219</v>
      </c>
      <c r="O34" s="61"/>
      <c r="P34" s="61"/>
      <c r="U34" s="57">
        <v>1</v>
      </c>
      <c r="V34" s="57">
        <v>1</v>
      </c>
      <c r="W34" s="57">
        <v>1</v>
      </c>
      <c r="X34" s="57">
        <v>1</v>
      </c>
      <c r="Y34" s="57">
        <v>1</v>
      </c>
      <c r="Z34" s="57">
        <v>1</v>
      </c>
      <c r="AA34" s="57">
        <v>1</v>
      </c>
    </row>
    <row r="35" spans="1:27" ht="15">
      <c r="A35" s="39" t="s">
        <v>75</v>
      </c>
      <c r="B35" s="56"/>
      <c r="C35" s="56" t="s">
        <v>449</v>
      </c>
      <c r="D35" s="56" t="s">
        <v>37</v>
      </c>
      <c r="E35" s="56" t="s">
        <v>413</v>
      </c>
      <c r="F35" s="57">
        <f t="shared" si="0"/>
        <v>0</v>
      </c>
      <c r="G35" s="57">
        <f t="shared" si="1"/>
        <v>2.9999999999999996</v>
      </c>
      <c r="H35" s="57">
        <f t="shared" si="2"/>
        <v>4</v>
      </c>
      <c r="I35" s="57">
        <f t="shared" si="3"/>
        <v>0</v>
      </c>
      <c r="J35" s="57">
        <f t="shared" si="4"/>
        <v>0</v>
      </c>
      <c r="K35" s="57">
        <f t="shared" si="5"/>
        <v>1</v>
      </c>
      <c r="L35" s="57">
        <f t="shared" si="6"/>
        <v>1</v>
      </c>
      <c r="M35" s="61"/>
      <c r="N35" s="61"/>
      <c r="O35" s="61"/>
      <c r="P35" s="61"/>
      <c r="U35" s="57">
        <v>1</v>
      </c>
      <c r="V35" s="57">
        <v>1</v>
      </c>
      <c r="W35" s="57">
        <v>1</v>
      </c>
      <c r="X35" s="57">
        <v>1</v>
      </c>
      <c r="Y35" s="57">
        <v>1</v>
      </c>
      <c r="Z35" s="57">
        <v>1</v>
      </c>
      <c r="AA35" s="57">
        <v>1</v>
      </c>
    </row>
    <row r="36" spans="1:27" ht="15">
      <c r="A36" s="21" t="s">
        <v>82</v>
      </c>
      <c r="B36" s="56"/>
      <c r="C36" s="56" t="s">
        <v>450</v>
      </c>
      <c r="D36" s="56" t="s">
        <v>231</v>
      </c>
      <c r="E36" s="56" t="s">
        <v>413</v>
      </c>
      <c r="F36" s="57">
        <f t="shared" ref="F36:F63" si="7">U33*U101/F166/F231</f>
        <v>0</v>
      </c>
      <c r="G36" s="57">
        <f t="shared" ref="G36:G63" si="8">V33*V101/G166/G231</f>
        <v>0</v>
      </c>
      <c r="H36" s="57">
        <f t="shared" ref="H36:H63" si="9">W33*W101/H166/H231</f>
        <v>0</v>
      </c>
      <c r="I36" s="57">
        <f t="shared" ref="I36:I63" si="10">X33*X101/I166/I231</f>
        <v>0</v>
      </c>
      <c r="J36" s="57">
        <f t="shared" ref="J36:J63" si="11">Y33*Y101/J166/J231</f>
        <v>0</v>
      </c>
      <c r="K36" s="57">
        <f t="shared" ref="K36:K63" si="12">Z33*Z101/K166/K231</f>
        <v>0</v>
      </c>
      <c r="L36" s="57">
        <f t="shared" ref="L36:L63" si="13">AA33*AA101/L166/L231</f>
        <v>0</v>
      </c>
      <c r="M36" s="61"/>
      <c r="N36" s="61"/>
      <c r="O36" s="61"/>
      <c r="P36" s="61"/>
      <c r="U36" s="57">
        <v>1</v>
      </c>
      <c r="V36" s="57">
        <v>1</v>
      </c>
      <c r="W36" s="57">
        <v>1</v>
      </c>
      <c r="X36" s="57">
        <v>1</v>
      </c>
      <c r="Y36" s="57">
        <v>1</v>
      </c>
      <c r="Z36" s="57">
        <v>1</v>
      </c>
      <c r="AA36" s="57">
        <v>1</v>
      </c>
    </row>
    <row r="37" spans="1:27" ht="15">
      <c r="A37" s="65" t="s">
        <v>83</v>
      </c>
      <c r="B37" s="56"/>
      <c r="C37" s="56" t="s">
        <v>451</v>
      </c>
      <c r="D37" s="56" t="s">
        <v>232</v>
      </c>
      <c r="E37" s="56" t="s">
        <v>413</v>
      </c>
      <c r="F37" s="57">
        <f t="shared" si="7"/>
        <v>0</v>
      </c>
      <c r="G37" s="57">
        <f t="shared" si="8"/>
        <v>0</v>
      </c>
      <c r="H37" s="57">
        <f t="shared" si="9"/>
        <v>0</v>
      </c>
      <c r="I37" s="57">
        <f t="shared" si="10"/>
        <v>0</v>
      </c>
      <c r="J37" s="57">
        <f t="shared" si="11"/>
        <v>0</v>
      </c>
      <c r="K37" s="57">
        <f t="shared" si="12"/>
        <v>0</v>
      </c>
      <c r="L37" s="57">
        <f t="shared" si="13"/>
        <v>0</v>
      </c>
      <c r="M37" s="61"/>
      <c r="N37" s="61"/>
      <c r="O37" s="61"/>
      <c r="P37" s="61"/>
      <c r="U37" s="57">
        <v>1</v>
      </c>
      <c r="V37" s="57">
        <v>1</v>
      </c>
      <c r="W37" s="57">
        <v>1</v>
      </c>
      <c r="X37" s="57">
        <v>1</v>
      </c>
      <c r="Y37" s="57">
        <v>1</v>
      </c>
      <c r="Z37" s="57">
        <v>1</v>
      </c>
      <c r="AA37" s="57">
        <v>1</v>
      </c>
    </row>
    <row r="38" spans="1:27" ht="15">
      <c r="A38" s="65" t="s">
        <v>84</v>
      </c>
      <c r="B38" s="56"/>
      <c r="C38" s="56" t="s">
        <v>452</v>
      </c>
      <c r="D38" s="56" t="s">
        <v>522</v>
      </c>
      <c r="E38" s="56" t="s">
        <v>413</v>
      </c>
      <c r="F38" s="57">
        <f t="shared" si="7"/>
        <v>0</v>
      </c>
      <c r="G38" s="57">
        <f t="shared" si="8"/>
        <v>0</v>
      </c>
      <c r="H38" s="57">
        <f t="shared" si="9"/>
        <v>0</v>
      </c>
      <c r="I38" s="57">
        <f t="shared" si="10"/>
        <v>0</v>
      </c>
      <c r="J38" s="57">
        <f t="shared" si="11"/>
        <v>0</v>
      </c>
      <c r="K38" s="57">
        <f t="shared" si="12"/>
        <v>0</v>
      </c>
      <c r="L38" s="57">
        <f t="shared" si="13"/>
        <v>0</v>
      </c>
      <c r="M38" s="61"/>
      <c r="N38" s="61"/>
      <c r="O38" s="61"/>
      <c r="P38" s="61"/>
      <c r="U38" s="57">
        <v>1</v>
      </c>
      <c r="V38" s="57">
        <v>1</v>
      </c>
      <c r="W38" s="57">
        <v>1</v>
      </c>
      <c r="X38" s="57">
        <v>1</v>
      </c>
      <c r="Y38" s="57">
        <v>1</v>
      </c>
      <c r="Z38" s="57">
        <v>1</v>
      </c>
      <c r="AA38" s="57">
        <v>1</v>
      </c>
    </row>
    <row r="39" spans="1:27" ht="15">
      <c r="A39" s="40" t="s">
        <v>85</v>
      </c>
      <c r="B39" s="56"/>
      <c r="C39" s="56" t="s">
        <v>453</v>
      </c>
      <c r="D39" s="56" t="s">
        <v>42</v>
      </c>
      <c r="E39" s="56" t="s">
        <v>413</v>
      </c>
      <c r="F39" s="57">
        <f t="shared" si="7"/>
        <v>1</v>
      </c>
      <c r="G39" s="57">
        <f t="shared" si="8"/>
        <v>2</v>
      </c>
      <c r="H39" s="57">
        <f t="shared" si="9"/>
        <v>2.9999999999999996</v>
      </c>
      <c r="I39" s="57">
        <f t="shared" si="10"/>
        <v>0</v>
      </c>
      <c r="J39" s="57">
        <f t="shared" si="11"/>
        <v>1</v>
      </c>
      <c r="K39" s="57">
        <f t="shared" si="12"/>
        <v>1</v>
      </c>
      <c r="L39" s="57">
        <f t="shared" si="13"/>
        <v>1</v>
      </c>
      <c r="M39" s="61"/>
      <c r="N39" s="61"/>
      <c r="O39" s="61"/>
      <c r="P39" s="61"/>
      <c r="U39" s="57">
        <v>1</v>
      </c>
      <c r="V39" s="57">
        <v>1</v>
      </c>
      <c r="W39" s="57">
        <v>1</v>
      </c>
      <c r="X39" s="57">
        <v>1</v>
      </c>
      <c r="Y39" s="57">
        <v>1</v>
      </c>
      <c r="Z39" s="57">
        <v>1</v>
      </c>
      <c r="AA39" s="57">
        <v>1</v>
      </c>
    </row>
    <row r="40" spans="1:27" ht="15">
      <c r="A40" s="39" t="s">
        <v>74</v>
      </c>
      <c r="B40" s="56"/>
      <c r="C40" s="56" t="s">
        <v>454</v>
      </c>
      <c r="D40" s="56" t="s">
        <v>521</v>
      </c>
      <c r="E40" s="56" t="s">
        <v>414</v>
      </c>
      <c r="F40" s="57">
        <f t="shared" si="7"/>
        <v>0.66582117945466068</v>
      </c>
      <c r="G40" s="57">
        <f t="shared" si="8"/>
        <v>2.8852251109701963</v>
      </c>
      <c r="H40" s="57">
        <f t="shared" si="9"/>
        <v>2.9169308814204178</v>
      </c>
      <c r="I40" s="57">
        <f t="shared" si="10"/>
        <v>0.34876347495244137</v>
      </c>
      <c r="J40" s="57">
        <f t="shared" si="11"/>
        <v>0.44388078630310718</v>
      </c>
      <c r="K40" s="57">
        <f t="shared" si="12"/>
        <v>2.0608750792644259</v>
      </c>
      <c r="L40" s="57">
        <f t="shared" si="13"/>
        <v>1.2999365884590992</v>
      </c>
      <c r="M40" s="61"/>
      <c r="N40" s="64" t="s">
        <v>221</v>
      </c>
      <c r="O40" s="61"/>
      <c r="P40" s="61"/>
      <c r="U40" s="57">
        <v>1</v>
      </c>
      <c r="V40" s="57">
        <v>1</v>
      </c>
      <c r="W40" s="57">
        <v>1</v>
      </c>
      <c r="X40" s="57">
        <v>1</v>
      </c>
      <c r="Y40" s="57">
        <v>1</v>
      </c>
      <c r="Z40" s="57">
        <v>1</v>
      </c>
      <c r="AA40" s="57">
        <v>1</v>
      </c>
    </row>
    <row r="41" spans="1:27" ht="15">
      <c r="A41" s="39" t="s">
        <v>75</v>
      </c>
      <c r="B41" s="56"/>
      <c r="C41" s="56" t="s">
        <v>455</v>
      </c>
      <c r="D41" s="56" t="s">
        <v>37</v>
      </c>
      <c r="E41" s="56" t="s">
        <v>414</v>
      </c>
      <c r="F41" s="57">
        <f t="shared" si="7"/>
        <v>0</v>
      </c>
      <c r="G41" s="57">
        <f t="shared" si="8"/>
        <v>13</v>
      </c>
      <c r="H41" s="57">
        <f t="shared" si="9"/>
        <v>45.999999999999993</v>
      </c>
      <c r="I41" s="57">
        <f t="shared" si="10"/>
        <v>1</v>
      </c>
      <c r="J41" s="57">
        <f t="shared" si="11"/>
        <v>1</v>
      </c>
      <c r="K41" s="57">
        <f t="shared" si="12"/>
        <v>8</v>
      </c>
      <c r="L41" s="57">
        <f t="shared" si="13"/>
        <v>5</v>
      </c>
      <c r="M41" s="61"/>
      <c r="N41" s="61"/>
      <c r="O41" s="61"/>
      <c r="P41" s="61"/>
      <c r="U41" s="57">
        <v>1</v>
      </c>
      <c r="V41" s="57">
        <v>1</v>
      </c>
      <c r="W41" s="57">
        <v>1</v>
      </c>
      <c r="X41" s="57">
        <v>1</v>
      </c>
      <c r="Y41" s="57">
        <v>1</v>
      </c>
      <c r="Z41" s="57">
        <v>1</v>
      </c>
      <c r="AA41" s="57">
        <v>1</v>
      </c>
    </row>
    <row r="42" spans="1:27" ht="15">
      <c r="A42" s="21" t="s">
        <v>82</v>
      </c>
      <c r="B42" s="56"/>
      <c r="C42" s="56" t="s">
        <v>456</v>
      </c>
      <c r="D42" s="56" t="s">
        <v>231</v>
      </c>
      <c r="E42" s="56" t="s">
        <v>414</v>
      </c>
      <c r="F42" s="57">
        <f t="shared" si="7"/>
        <v>0</v>
      </c>
      <c r="G42" s="57">
        <f t="shared" si="8"/>
        <v>0</v>
      </c>
      <c r="H42" s="57">
        <f t="shared" si="9"/>
        <v>0</v>
      </c>
      <c r="I42" s="57">
        <f t="shared" si="10"/>
        <v>0</v>
      </c>
      <c r="J42" s="57">
        <f t="shared" si="11"/>
        <v>0</v>
      </c>
      <c r="K42" s="57">
        <f t="shared" si="12"/>
        <v>0</v>
      </c>
      <c r="L42" s="57">
        <f t="shared" si="13"/>
        <v>0</v>
      </c>
      <c r="M42" s="61"/>
      <c r="N42" s="61"/>
      <c r="O42" s="61"/>
      <c r="P42" s="61"/>
      <c r="U42" s="57">
        <v>1</v>
      </c>
      <c r="V42" s="57">
        <v>1</v>
      </c>
      <c r="W42" s="57">
        <v>1</v>
      </c>
      <c r="X42" s="57">
        <v>1</v>
      </c>
      <c r="Y42" s="57">
        <v>1</v>
      </c>
      <c r="Z42" s="57">
        <v>1</v>
      </c>
      <c r="AA42" s="57">
        <v>1</v>
      </c>
    </row>
    <row r="43" spans="1:27" ht="15">
      <c r="A43" s="65" t="s">
        <v>83</v>
      </c>
      <c r="B43" s="56"/>
      <c r="C43" s="56" t="s">
        <v>457</v>
      </c>
      <c r="D43" s="56" t="s">
        <v>232</v>
      </c>
      <c r="E43" s="56" t="s">
        <v>414</v>
      </c>
      <c r="F43" s="57">
        <f t="shared" si="7"/>
        <v>0</v>
      </c>
      <c r="G43" s="57">
        <f t="shared" si="8"/>
        <v>0</v>
      </c>
      <c r="H43" s="57">
        <f t="shared" si="9"/>
        <v>0</v>
      </c>
      <c r="I43" s="57">
        <f t="shared" si="10"/>
        <v>0</v>
      </c>
      <c r="J43" s="57">
        <f t="shared" si="11"/>
        <v>0</v>
      </c>
      <c r="K43" s="57">
        <f t="shared" si="12"/>
        <v>0</v>
      </c>
      <c r="L43" s="57">
        <f t="shared" si="13"/>
        <v>0</v>
      </c>
      <c r="M43" s="61"/>
      <c r="N43" s="61"/>
      <c r="O43" s="61"/>
      <c r="P43" s="61"/>
      <c r="U43" s="57">
        <v>1</v>
      </c>
      <c r="V43" s="57">
        <v>1</v>
      </c>
      <c r="W43" s="57">
        <v>1</v>
      </c>
      <c r="X43" s="57">
        <v>1</v>
      </c>
      <c r="Y43" s="57">
        <v>1</v>
      </c>
      <c r="Z43" s="57">
        <v>1</v>
      </c>
      <c r="AA43" s="57">
        <v>1</v>
      </c>
    </row>
    <row r="44" spans="1:27" ht="15">
      <c r="A44" s="65" t="s">
        <v>84</v>
      </c>
      <c r="B44" s="56"/>
      <c r="C44" s="56" t="s">
        <v>458</v>
      </c>
      <c r="D44" s="56" t="s">
        <v>522</v>
      </c>
      <c r="E44" s="56" t="s">
        <v>414</v>
      </c>
      <c r="F44" s="57">
        <f t="shared" si="7"/>
        <v>0</v>
      </c>
      <c r="G44" s="57">
        <f t="shared" si="8"/>
        <v>0</v>
      </c>
      <c r="H44" s="57">
        <f t="shared" si="9"/>
        <v>0</v>
      </c>
      <c r="I44" s="57">
        <f t="shared" si="10"/>
        <v>0</v>
      </c>
      <c r="J44" s="57">
        <f t="shared" si="11"/>
        <v>0</v>
      </c>
      <c r="K44" s="57">
        <f t="shared" si="12"/>
        <v>0</v>
      </c>
      <c r="L44" s="57">
        <f t="shared" si="13"/>
        <v>0</v>
      </c>
      <c r="M44" s="61"/>
      <c r="N44" s="61"/>
      <c r="O44" s="61"/>
      <c r="P44" s="61"/>
      <c r="U44" s="57">
        <v>1</v>
      </c>
      <c r="V44" s="57">
        <v>1</v>
      </c>
      <c r="W44" s="57">
        <v>1</v>
      </c>
      <c r="X44" s="57">
        <v>1</v>
      </c>
      <c r="Y44" s="57">
        <v>1</v>
      </c>
      <c r="Z44" s="57">
        <v>1</v>
      </c>
      <c r="AA44" s="57">
        <v>1</v>
      </c>
    </row>
    <row r="45" spans="1:27" ht="15">
      <c r="A45" s="40" t="s">
        <v>85</v>
      </c>
      <c r="B45" s="56"/>
      <c r="C45" s="56" t="s">
        <v>459</v>
      </c>
      <c r="D45" s="56" t="s">
        <v>42</v>
      </c>
      <c r="E45" s="56" t="s">
        <v>414</v>
      </c>
      <c r="F45" s="57">
        <f t="shared" si="7"/>
        <v>6.9999999999999991</v>
      </c>
      <c r="G45" s="57">
        <f t="shared" si="8"/>
        <v>9</v>
      </c>
      <c r="H45" s="57">
        <f t="shared" si="9"/>
        <v>28.999999999999996</v>
      </c>
      <c r="I45" s="57">
        <f t="shared" si="10"/>
        <v>1</v>
      </c>
      <c r="J45" s="57">
        <f t="shared" si="11"/>
        <v>4</v>
      </c>
      <c r="K45" s="57">
        <f t="shared" si="12"/>
        <v>9</v>
      </c>
      <c r="L45" s="57">
        <f t="shared" si="13"/>
        <v>6.9999999999999991</v>
      </c>
      <c r="M45" s="61"/>
      <c r="N45" s="61"/>
      <c r="O45" s="61"/>
      <c r="P45" s="61"/>
      <c r="U45" s="57">
        <v>1</v>
      </c>
      <c r="V45" s="57">
        <v>1</v>
      </c>
      <c r="W45" s="57">
        <v>1</v>
      </c>
      <c r="X45" s="57">
        <v>1</v>
      </c>
      <c r="Y45" s="57">
        <v>1</v>
      </c>
      <c r="Z45" s="57">
        <v>1</v>
      </c>
      <c r="AA45" s="57">
        <v>1</v>
      </c>
    </row>
    <row r="46" spans="1:27" ht="15">
      <c r="A46" s="39" t="s">
        <v>74</v>
      </c>
      <c r="B46" s="56"/>
      <c r="C46" s="56" t="s">
        <v>460</v>
      </c>
      <c r="D46" s="56" t="s">
        <v>521</v>
      </c>
      <c r="E46" s="56" t="s">
        <v>415</v>
      </c>
      <c r="F46" s="57">
        <f t="shared" si="7"/>
        <v>6.3411540900443875E-2</v>
      </c>
      <c r="G46" s="57">
        <f t="shared" si="8"/>
        <v>0.34876347495244137</v>
      </c>
      <c r="H46" s="57">
        <f t="shared" si="9"/>
        <v>0.31705770450221943</v>
      </c>
      <c r="I46" s="57">
        <f t="shared" si="10"/>
        <v>3.1705770450221937E-2</v>
      </c>
      <c r="J46" s="57">
        <f t="shared" si="11"/>
        <v>3.1705770450221937E-2</v>
      </c>
      <c r="K46" s="57">
        <f t="shared" si="12"/>
        <v>0.19023462270133162</v>
      </c>
      <c r="L46" s="57">
        <f t="shared" si="13"/>
        <v>0.12682308180088775</v>
      </c>
      <c r="M46" s="61"/>
      <c r="N46" s="64" t="s">
        <v>223</v>
      </c>
      <c r="O46" s="61"/>
      <c r="P46" s="61"/>
      <c r="U46" s="57">
        <v>1</v>
      </c>
      <c r="V46" s="57">
        <v>1</v>
      </c>
      <c r="W46" s="57">
        <v>1</v>
      </c>
      <c r="X46" s="57">
        <v>1</v>
      </c>
      <c r="Y46" s="57">
        <v>1</v>
      </c>
      <c r="Z46" s="57">
        <v>1</v>
      </c>
      <c r="AA46" s="57">
        <v>1</v>
      </c>
    </row>
    <row r="47" spans="1:27" ht="15">
      <c r="A47" s="39" t="s">
        <v>75</v>
      </c>
      <c r="B47" s="56"/>
      <c r="C47" s="56" t="s">
        <v>461</v>
      </c>
      <c r="D47" s="56" t="s">
        <v>37</v>
      </c>
      <c r="E47" s="56" t="s">
        <v>415</v>
      </c>
      <c r="F47" s="57">
        <f t="shared" si="7"/>
        <v>0</v>
      </c>
      <c r="G47" s="57">
        <f t="shared" si="8"/>
        <v>0</v>
      </c>
      <c r="H47" s="57">
        <f t="shared" si="9"/>
        <v>0</v>
      </c>
      <c r="I47" s="57">
        <f t="shared" si="10"/>
        <v>0</v>
      </c>
      <c r="J47" s="57">
        <f t="shared" si="11"/>
        <v>0</v>
      </c>
      <c r="K47" s="57">
        <f t="shared" si="12"/>
        <v>0</v>
      </c>
      <c r="L47" s="57">
        <f t="shared" si="13"/>
        <v>0</v>
      </c>
      <c r="M47" s="61"/>
      <c r="N47" s="61"/>
      <c r="O47" s="61"/>
      <c r="P47" s="61"/>
      <c r="U47" s="57">
        <v>1</v>
      </c>
      <c r="V47" s="57">
        <v>1</v>
      </c>
      <c r="W47" s="57">
        <v>1</v>
      </c>
      <c r="X47" s="57">
        <v>1</v>
      </c>
      <c r="Y47" s="57">
        <v>1</v>
      </c>
      <c r="Z47" s="57">
        <v>1</v>
      </c>
      <c r="AA47" s="57">
        <v>1</v>
      </c>
    </row>
    <row r="48" spans="1:27" ht="15">
      <c r="A48" s="21" t="s">
        <v>82</v>
      </c>
      <c r="B48" s="56"/>
      <c r="C48" s="56" t="s">
        <v>462</v>
      </c>
      <c r="D48" s="56" t="s">
        <v>231</v>
      </c>
      <c r="E48" s="56" t="s">
        <v>415</v>
      </c>
      <c r="F48" s="57">
        <f t="shared" si="7"/>
        <v>0</v>
      </c>
      <c r="G48" s="57">
        <f t="shared" si="8"/>
        <v>0</v>
      </c>
      <c r="H48" s="57">
        <f t="shared" si="9"/>
        <v>0</v>
      </c>
      <c r="I48" s="57">
        <f t="shared" si="10"/>
        <v>0</v>
      </c>
      <c r="J48" s="57">
        <f t="shared" si="11"/>
        <v>0</v>
      </c>
      <c r="K48" s="57">
        <f t="shared" si="12"/>
        <v>0</v>
      </c>
      <c r="L48" s="57">
        <f t="shared" si="13"/>
        <v>0</v>
      </c>
      <c r="M48" s="61"/>
      <c r="N48" s="61"/>
      <c r="O48" s="61"/>
      <c r="P48" s="61"/>
      <c r="U48" s="57">
        <v>1</v>
      </c>
      <c r="V48" s="57">
        <v>1</v>
      </c>
      <c r="W48" s="57">
        <v>1</v>
      </c>
      <c r="X48" s="57">
        <v>1</v>
      </c>
      <c r="Y48" s="57">
        <v>1</v>
      </c>
      <c r="Z48" s="57">
        <v>1</v>
      </c>
      <c r="AA48" s="57">
        <v>1</v>
      </c>
    </row>
    <row r="49" spans="1:27" ht="15">
      <c r="A49" s="65" t="s">
        <v>83</v>
      </c>
      <c r="B49" s="56"/>
      <c r="C49" s="56" t="s">
        <v>463</v>
      </c>
      <c r="D49" s="56" t="s">
        <v>232</v>
      </c>
      <c r="E49" s="56" t="s">
        <v>415</v>
      </c>
      <c r="F49" s="57">
        <f t="shared" si="7"/>
        <v>0</v>
      </c>
      <c r="G49" s="57">
        <f t="shared" si="8"/>
        <v>0</v>
      </c>
      <c r="H49" s="57">
        <f t="shared" si="9"/>
        <v>0</v>
      </c>
      <c r="I49" s="57">
        <f t="shared" si="10"/>
        <v>0</v>
      </c>
      <c r="J49" s="57">
        <f t="shared" si="11"/>
        <v>0</v>
      </c>
      <c r="K49" s="57">
        <f t="shared" si="12"/>
        <v>0</v>
      </c>
      <c r="L49" s="57">
        <f t="shared" si="13"/>
        <v>0</v>
      </c>
      <c r="M49" s="61"/>
      <c r="N49" s="61"/>
      <c r="O49" s="61"/>
      <c r="P49" s="61"/>
      <c r="U49" s="57">
        <v>1</v>
      </c>
      <c r="V49" s="57">
        <v>1</v>
      </c>
      <c r="W49" s="57">
        <v>1</v>
      </c>
      <c r="X49" s="57">
        <v>1</v>
      </c>
      <c r="Y49" s="57">
        <v>1</v>
      </c>
      <c r="Z49" s="57">
        <v>1</v>
      </c>
      <c r="AA49" s="57">
        <v>1</v>
      </c>
    </row>
    <row r="50" spans="1:27" ht="15">
      <c r="A50" s="65" t="s">
        <v>84</v>
      </c>
      <c r="B50" s="56"/>
      <c r="C50" s="56" t="s">
        <v>464</v>
      </c>
      <c r="D50" s="56" t="s">
        <v>522</v>
      </c>
      <c r="E50" s="56" t="s">
        <v>415</v>
      </c>
      <c r="F50" s="57">
        <f t="shared" si="7"/>
        <v>0</v>
      </c>
      <c r="G50" s="57">
        <f t="shared" si="8"/>
        <v>0</v>
      </c>
      <c r="H50" s="57">
        <f t="shared" si="9"/>
        <v>0</v>
      </c>
      <c r="I50" s="57">
        <f t="shared" si="10"/>
        <v>0</v>
      </c>
      <c r="J50" s="57">
        <f t="shared" si="11"/>
        <v>0</v>
      </c>
      <c r="K50" s="57">
        <f t="shared" si="12"/>
        <v>0</v>
      </c>
      <c r="L50" s="57">
        <f t="shared" si="13"/>
        <v>0</v>
      </c>
      <c r="M50" s="61"/>
      <c r="N50" s="61"/>
      <c r="O50" s="61"/>
      <c r="P50" s="61"/>
      <c r="U50" s="57">
        <v>1</v>
      </c>
      <c r="V50" s="57">
        <v>1</v>
      </c>
      <c r="W50" s="57">
        <v>1</v>
      </c>
      <c r="X50" s="57">
        <v>1</v>
      </c>
      <c r="Y50" s="57">
        <v>1</v>
      </c>
      <c r="Z50" s="57">
        <v>1</v>
      </c>
      <c r="AA50" s="57">
        <v>1</v>
      </c>
    </row>
    <row r="51" spans="1:27" ht="15">
      <c r="A51" s="40" t="s">
        <v>85</v>
      </c>
      <c r="B51" s="56"/>
      <c r="C51" s="56" t="s">
        <v>465</v>
      </c>
      <c r="D51" s="56" t="s">
        <v>42</v>
      </c>
      <c r="E51" s="56" t="s">
        <v>415</v>
      </c>
      <c r="F51" s="57">
        <f t="shared" si="7"/>
        <v>0</v>
      </c>
      <c r="G51" s="57">
        <f t="shared" si="8"/>
        <v>0</v>
      </c>
      <c r="H51" s="57">
        <f t="shared" si="9"/>
        <v>0</v>
      </c>
      <c r="I51" s="57">
        <f t="shared" si="10"/>
        <v>0</v>
      </c>
      <c r="J51" s="57">
        <f t="shared" si="11"/>
        <v>0</v>
      </c>
      <c r="K51" s="57">
        <f t="shared" si="12"/>
        <v>0</v>
      </c>
      <c r="L51" s="57">
        <f t="shared" si="13"/>
        <v>0</v>
      </c>
      <c r="M51" s="61"/>
      <c r="N51" s="61"/>
      <c r="O51" s="61"/>
      <c r="P51" s="61"/>
      <c r="U51" s="57">
        <v>1</v>
      </c>
      <c r="V51" s="57">
        <v>1</v>
      </c>
      <c r="W51" s="57">
        <v>1</v>
      </c>
      <c r="X51" s="57">
        <v>1</v>
      </c>
      <c r="Y51" s="57">
        <v>1</v>
      </c>
      <c r="Z51" s="57">
        <v>1</v>
      </c>
      <c r="AA51" s="57">
        <v>1</v>
      </c>
    </row>
    <row r="52" spans="1:27" ht="15">
      <c r="A52" s="39" t="s">
        <v>74</v>
      </c>
      <c r="B52" s="56"/>
      <c r="C52" s="56" t="s">
        <v>466</v>
      </c>
      <c r="D52" s="56" t="s">
        <v>521</v>
      </c>
      <c r="E52" s="56" t="s">
        <v>416</v>
      </c>
      <c r="F52" s="57">
        <f t="shared" si="7"/>
        <v>0.19023462270133162</v>
      </c>
      <c r="G52" s="57">
        <f t="shared" si="8"/>
        <v>0.79264426125554854</v>
      </c>
      <c r="H52" s="57">
        <f t="shared" si="9"/>
        <v>1.0462904248573239</v>
      </c>
      <c r="I52" s="57">
        <f t="shared" si="10"/>
        <v>6.3411540900443875E-2</v>
      </c>
      <c r="J52" s="57">
        <f t="shared" si="11"/>
        <v>9.5117311350665812E-2</v>
      </c>
      <c r="K52" s="57">
        <f t="shared" si="12"/>
        <v>0.60240963855421681</v>
      </c>
      <c r="L52" s="57">
        <f t="shared" si="13"/>
        <v>0.47558655675332911</v>
      </c>
      <c r="M52" s="61"/>
      <c r="N52" s="64" t="s">
        <v>225</v>
      </c>
      <c r="O52" s="61"/>
      <c r="P52" s="61"/>
      <c r="U52" s="57">
        <v>1</v>
      </c>
      <c r="V52" s="57">
        <v>1</v>
      </c>
      <c r="W52" s="57">
        <v>1</v>
      </c>
      <c r="X52" s="57">
        <v>1</v>
      </c>
      <c r="Y52" s="57">
        <v>1</v>
      </c>
      <c r="Z52" s="57">
        <v>1</v>
      </c>
      <c r="AA52" s="57">
        <v>1</v>
      </c>
    </row>
    <row r="53" spans="1:27" ht="15">
      <c r="A53" s="39" t="s">
        <v>75</v>
      </c>
      <c r="B53" s="56"/>
      <c r="C53" s="56" t="s">
        <v>467</v>
      </c>
      <c r="D53" s="56" t="s">
        <v>37</v>
      </c>
      <c r="E53" s="56" t="s">
        <v>416</v>
      </c>
      <c r="F53" s="57">
        <f t="shared" si="7"/>
        <v>0</v>
      </c>
      <c r="G53" s="57">
        <f t="shared" si="8"/>
        <v>2</v>
      </c>
      <c r="H53" s="57">
        <f t="shared" si="9"/>
        <v>4</v>
      </c>
      <c r="I53" s="57">
        <f t="shared" si="10"/>
        <v>0</v>
      </c>
      <c r="J53" s="57">
        <f t="shared" si="11"/>
        <v>0</v>
      </c>
      <c r="K53" s="57">
        <f t="shared" si="12"/>
        <v>2</v>
      </c>
      <c r="L53" s="57">
        <f t="shared" si="13"/>
        <v>2</v>
      </c>
      <c r="M53" s="61"/>
      <c r="N53" s="61"/>
      <c r="O53" s="61"/>
      <c r="P53" s="61"/>
      <c r="U53" s="57">
        <v>1</v>
      </c>
      <c r="V53" s="57">
        <v>1</v>
      </c>
      <c r="W53" s="57">
        <v>1</v>
      </c>
      <c r="X53" s="57">
        <v>1</v>
      </c>
      <c r="Y53" s="57">
        <v>1</v>
      </c>
      <c r="Z53" s="57">
        <v>1</v>
      </c>
      <c r="AA53" s="57">
        <v>1</v>
      </c>
    </row>
    <row r="54" spans="1:27" ht="15">
      <c r="A54" s="21" t="s">
        <v>82</v>
      </c>
      <c r="B54" s="56"/>
      <c r="C54" s="56" t="s">
        <v>468</v>
      </c>
      <c r="D54" s="56" t="s">
        <v>231</v>
      </c>
      <c r="E54" s="56" t="s">
        <v>416</v>
      </c>
      <c r="F54" s="57">
        <f t="shared" si="7"/>
        <v>0</v>
      </c>
      <c r="G54" s="57">
        <f t="shared" si="8"/>
        <v>0</v>
      </c>
      <c r="H54" s="57">
        <f t="shared" si="9"/>
        <v>0</v>
      </c>
      <c r="I54" s="57">
        <f t="shared" si="10"/>
        <v>0</v>
      </c>
      <c r="J54" s="57">
        <f t="shared" si="11"/>
        <v>0</v>
      </c>
      <c r="K54" s="57">
        <f t="shared" si="12"/>
        <v>0</v>
      </c>
      <c r="L54" s="57">
        <f t="shared" si="13"/>
        <v>0</v>
      </c>
      <c r="M54" s="61"/>
      <c r="N54" s="61"/>
      <c r="O54" s="61"/>
      <c r="P54" s="61"/>
      <c r="U54" s="57">
        <v>1</v>
      </c>
      <c r="V54" s="57">
        <v>1</v>
      </c>
      <c r="W54" s="57">
        <v>1</v>
      </c>
      <c r="X54" s="57">
        <v>1</v>
      </c>
      <c r="Y54" s="57">
        <v>1</v>
      </c>
      <c r="Z54" s="57">
        <v>1</v>
      </c>
      <c r="AA54" s="57">
        <v>1</v>
      </c>
    </row>
    <row r="55" spans="1:27" ht="15">
      <c r="A55" s="65" t="s">
        <v>83</v>
      </c>
      <c r="B55" s="56"/>
      <c r="C55" s="56" t="s">
        <v>469</v>
      </c>
      <c r="D55" s="56" t="s">
        <v>232</v>
      </c>
      <c r="E55" s="56" t="s">
        <v>416</v>
      </c>
      <c r="F55" s="57">
        <f t="shared" si="7"/>
        <v>0</v>
      </c>
      <c r="G55" s="57">
        <f t="shared" si="8"/>
        <v>0</v>
      </c>
      <c r="H55" s="57">
        <f t="shared" si="9"/>
        <v>0</v>
      </c>
      <c r="I55" s="57">
        <f t="shared" si="10"/>
        <v>0</v>
      </c>
      <c r="J55" s="57">
        <f t="shared" si="11"/>
        <v>0</v>
      </c>
      <c r="K55" s="57">
        <f t="shared" si="12"/>
        <v>0</v>
      </c>
      <c r="L55" s="57">
        <f t="shared" si="13"/>
        <v>0</v>
      </c>
      <c r="M55" s="61"/>
      <c r="N55" s="61"/>
      <c r="O55" s="61"/>
      <c r="P55" s="61"/>
      <c r="U55" s="57">
        <v>1</v>
      </c>
      <c r="V55" s="57">
        <v>1</v>
      </c>
      <c r="W55" s="57">
        <v>1</v>
      </c>
      <c r="X55" s="57">
        <v>1</v>
      </c>
      <c r="Y55" s="57">
        <v>1</v>
      </c>
      <c r="Z55" s="57">
        <v>1</v>
      </c>
      <c r="AA55" s="57">
        <v>1</v>
      </c>
    </row>
    <row r="56" spans="1:27" ht="15">
      <c r="A56" s="65" t="s">
        <v>84</v>
      </c>
      <c r="B56" s="56"/>
      <c r="C56" s="56" t="s">
        <v>470</v>
      </c>
      <c r="D56" s="56" t="s">
        <v>522</v>
      </c>
      <c r="E56" s="56" t="s">
        <v>416</v>
      </c>
      <c r="F56" s="57">
        <f t="shared" si="7"/>
        <v>0</v>
      </c>
      <c r="G56" s="57">
        <f t="shared" si="8"/>
        <v>0</v>
      </c>
      <c r="H56" s="57">
        <f t="shared" si="9"/>
        <v>0</v>
      </c>
      <c r="I56" s="57">
        <f t="shared" si="10"/>
        <v>0</v>
      </c>
      <c r="J56" s="57">
        <f t="shared" si="11"/>
        <v>0</v>
      </c>
      <c r="K56" s="57">
        <f t="shared" si="12"/>
        <v>0</v>
      </c>
      <c r="L56" s="57">
        <f t="shared" si="13"/>
        <v>0</v>
      </c>
      <c r="M56" s="61"/>
      <c r="N56" s="61"/>
      <c r="O56" s="61"/>
      <c r="P56" s="61"/>
      <c r="U56" s="57">
        <v>1</v>
      </c>
      <c r="V56" s="57">
        <v>1</v>
      </c>
      <c r="W56" s="57">
        <v>1</v>
      </c>
      <c r="X56" s="57">
        <v>1</v>
      </c>
      <c r="Y56" s="57">
        <v>1</v>
      </c>
      <c r="Z56" s="57">
        <v>1</v>
      </c>
      <c r="AA56" s="57">
        <v>1</v>
      </c>
    </row>
    <row r="57" spans="1:27" ht="15">
      <c r="A57" s="40" t="s">
        <v>85</v>
      </c>
      <c r="B57" s="56"/>
      <c r="C57" s="56" t="s">
        <v>471</v>
      </c>
      <c r="D57" s="56" t="s">
        <v>42</v>
      </c>
      <c r="E57" s="56" t="s">
        <v>416</v>
      </c>
      <c r="F57" s="57">
        <f t="shared" si="7"/>
        <v>1</v>
      </c>
      <c r="G57" s="57">
        <f t="shared" si="8"/>
        <v>2.9999999999999996</v>
      </c>
      <c r="H57" s="57">
        <f t="shared" si="9"/>
        <v>1</v>
      </c>
      <c r="I57" s="57">
        <f t="shared" si="10"/>
        <v>0</v>
      </c>
      <c r="J57" s="57">
        <f t="shared" si="11"/>
        <v>0</v>
      </c>
      <c r="K57" s="57">
        <f t="shared" si="12"/>
        <v>2</v>
      </c>
      <c r="L57" s="57">
        <f t="shared" si="13"/>
        <v>1</v>
      </c>
      <c r="M57" s="61"/>
      <c r="N57" s="61"/>
      <c r="O57" s="61"/>
      <c r="P57" s="61"/>
      <c r="U57" s="57">
        <v>1</v>
      </c>
      <c r="V57" s="57">
        <v>1</v>
      </c>
      <c r="W57" s="57">
        <v>1</v>
      </c>
      <c r="X57" s="57">
        <v>1</v>
      </c>
      <c r="Y57" s="57">
        <v>1</v>
      </c>
      <c r="Z57" s="57">
        <v>1</v>
      </c>
      <c r="AA57" s="57">
        <v>1</v>
      </c>
    </row>
    <row r="58" spans="1:27" ht="15">
      <c r="A58" s="39" t="s">
        <v>74</v>
      </c>
      <c r="B58" s="56"/>
      <c r="C58" s="56" t="s">
        <v>472</v>
      </c>
      <c r="D58" s="56" t="s">
        <v>521</v>
      </c>
      <c r="E58" s="56" t="s">
        <v>417</v>
      </c>
      <c r="F58" s="57">
        <f t="shared" si="7"/>
        <v>6.3411540900443875E-2</v>
      </c>
      <c r="G58" s="57">
        <f t="shared" si="8"/>
        <v>0.15852885225110971</v>
      </c>
      <c r="H58" s="57">
        <f t="shared" si="9"/>
        <v>0.22194039315155359</v>
      </c>
      <c r="I58" s="57">
        <f t="shared" si="10"/>
        <v>3.1705770450221937E-2</v>
      </c>
      <c r="J58" s="57">
        <f t="shared" si="11"/>
        <v>3.1705770450221937E-2</v>
      </c>
      <c r="K58" s="57">
        <f t="shared" si="12"/>
        <v>0.15852885225110971</v>
      </c>
      <c r="L58" s="57">
        <f t="shared" si="13"/>
        <v>6.3411540900443875E-2</v>
      </c>
      <c r="M58" s="61"/>
      <c r="N58" s="61" t="s">
        <v>305</v>
      </c>
      <c r="O58" s="61"/>
      <c r="P58" s="61"/>
      <c r="U58" s="57">
        <v>1</v>
      </c>
      <c r="V58" s="57">
        <v>1</v>
      </c>
      <c r="W58" s="57">
        <v>1</v>
      </c>
      <c r="X58" s="57">
        <v>1</v>
      </c>
      <c r="Y58" s="57">
        <v>1</v>
      </c>
      <c r="Z58" s="57">
        <v>1</v>
      </c>
      <c r="AA58" s="57">
        <v>1</v>
      </c>
    </row>
    <row r="59" spans="1:27" ht="15">
      <c r="A59" s="39" t="s">
        <v>75</v>
      </c>
      <c r="B59" s="56"/>
      <c r="C59" s="56" t="s">
        <v>473</v>
      </c>
      <c r="D59" s="56" t="s">
        <v>37</v>
      </c>
      <c r="E59" s="56" t="s">
        <v>417</v>
      </c>
      <c r="F59" s="57">
        <f t="shared" si="7"/>
        <v>0</v>
      </c>
      <c r="G59" s="57">
        <f t="shared" si="8"/>
        <v>0</v>
      </c>
      <c r="H59" s="57">
        <f t="shared" si="9"/>
        <v>0</v>
      </c>
      <c r="I59" s="57">
        <f t="shared" si="10"/>
        <v>0</v>
      </c>
      <c r="J59" s="57">
        <f t="shared" si="11"/>
        <v>0</v>
      </c>
      <c r="K59" s="57">
        <f t="shared" si="12"/>
        <v>0</v>
      </c>
      <c r="L59" s="57">
        <f t="shared" si="13"/>
        <v>0</v>
      </c>
      <c r="M59" s="61"/>
      <c r="N59" s="61"/>
      <c r="O59" s="61"/>
      <c r="P59" s="61"/>
      <c r="U59" s="57">
        <v>1</v>
      </c>
      <c r="V59" s="57">
        <v>1</v>
      </c>
      <c r="W59" s="57">
        <v>1</v>
      </c>
      <c r="X59" s="57">
        <v>1</v>
      </c>
      <c r="Y59" s="57">
        <v>1</v>
      </c>
      <c r="Z59" s="57">
        <v>1</v>
      </c>
      <c r="AA59" s="57">
        <v>1</v>
      </c>
    </row>
    <row r="60" spans="1:27" ht="15">
      <c r="A60" s="21" t="s">
        <v>82</v>
      </c>
      <c r="B60" s="56"/>
      <c r="C60" s="56" t="s">
        <v>474</v>
      </c>
      <c r="D60" s="56" t="s">
        <v>231</v>
      </c>
      <c r="E60" s="56" t="s">
        <v>417</v>
      </c>
      <c r="F60" s="57">
        <f t="shared" si="7"/>
        <v>0</v>
      </c>
      <c r="G60" s="57">
        <f t="shared" si="8"/>
        <v>0</v>
      </c>
      <c r="H60" s="57">
        <f t="shared" si="9"/>
        <v>0</v>
      </c>
      <c r="I60" s="57">
        <f t="shared" si="10"/>
        <v>0</v>
      </c>
      <c r="J60" s="57">
        <f t="shared" si="11"/>
        <v>0</v>
      </c>
      <c r="K60" s="57">
        <f t="shared" si="12"/>
        <v>0</v>
      </c>
      <c r="L60" s="57">
        <f t="shared" si="13"/>
        <v>0</v>
      </c>
      <c r="M60" s="61"/>
      <c r="N60" s="61"/>
      <c r="O60" s="61"/>
      <c r="P60" s="61"/>
      <c r="U60" s="57">
        <v>1</v>
      </c>
      <c r="V60" s="57">
        <v>1</v>
      </c>
      <c r="W60" s="57">
        <v>1</v>
      </c>
      <c r="X60" s="57">
        <v>1</v>
      </c>
      <c r="Y60" s="57">
        <v>1</v>
      </c>
      <c r="Z60" s="57">
        <v>1</v>
      </c>
      <c r="AA60" s="57">
        <v>1</v>
      </c>
    </row>
    <row r="61" spans="1:27" ht="15">
      <c r="A61" s="65" t="s">
        <v>83</v>
      </c>
      <c r="B61" s="56"/>
      <c r="C61" s="56" t="s">
        <v>475</v>
      </c>
      <c r="D61" s="56" t="s">
        <v>232</v>
      </c>
      <c r="E61" s="56" t="s">
        <v>417</v>
      </c>
      <c r="F61" s="57">
        <f t="shared" si="7"/>
        <v>0</v>
      </c>
      <c r="G61" s="57">
        <f t="shared" si="8"/>
        <v>0</v>
      </c>
      <c r="H61" s="57">
        <f t="shared" si="9"/>
        <v>0</v>
      </c>
      <c r="I61" s="57">
        <f t="shared" si="10"/>
        <v>0</v>
      </c>
      <c r="J61" s="57">
        <f t="shared" si="11"/>
        <v>0</v>
      </c>
      <c r="K61" s="57">
        <f t="shared" si="12"/>
        <v>0</v>
      </c>
      <c r="L61" s="57">
        <f t="shared" si="13"/>
        <v>0</v>
      </c>
      <c r="M61" s="61"/>
      <c r="N61" s="61"/>
      <c r="O61" s="61"/>
      <c r="P61" s="61"/>
    </row>
    <row r="62" spans="1:27" ht="15">
      <c r="A62" s="65" t="s">
        <v>84</v>
      </c>
      <c r="B62" s="56"/>
      <c r="C62" s="56" t="s">
        <v>476</v>
      </c>
      <c r="D62" s="56" t="s">
        <v>522</v>
      </c>
      <c r="E62" s="56" t="s">
        <v>417</v>
      </c>
      <c r="F62" s="57">
        <f t="shared" si="7"/>
        <v>0</v>
      </c>
      <c r="G62" s="57">
        <f t="shared" si="8"/>
        <v>0</v>
      </c>
      <c r="H62" s="57">
        <f t="shared" si="9"/>
        <v>0</v>
      </c>
      <c r="I62" s="57">
        <f t="shared" si="10"/>
        <v>0</v>
      </c>
      <c r="J62" s="57">
        <f t="shared" si="11"/>
        <v>0</v>
      </c>
      <c r="K62" s="57">
        <f t="shared" si="12"/>
        <v>0</v>
      </c>
      <c r="L62" s="57">
        <f t="shared" si="13"/>
        <v>0</v>
      </c>
      <c r="M62" s="61"/>
      <c r="N62" s="61"/>
      <c r="O62" s="61"/>
      <c r="P62" s="61"/>
    </row>
    <row r="63" spans="1:27" ht="15">
      <c r="A63" s="40" t="s">
        <v>85</v>
      </c>
      <c r="B63" s="56"/>
      <c r="C63" s="56" t="s">
        <v>477</v>
      </c>
      <c r="D63" s="56" t="s">
        <v>42</v>
      </c>
      <c r="E63" s="56" t="s">
        <v>417</v>
      </c>
      <c r="F63" s="57">
        <f t="shared" si="7"/>
        <v>0</v>
      </c>
      <c r="G63" s="57">
        <f t="shared" si="8"/>
        <v>0</v>
      </c>
      <c r="H63" s="57">
        <f t="shared" si="9"/>
        <v>0</v>
      </c>
      <c r="I63" s="57">
        <f t="shared" si="10"/>
        <v>0</v>
      </c>
      <c r="J63" s="57">
        <f t="shared" si="11"/>
        <v>0</v>
      </c>
      <c r="K63" s="57">
        <f t="shared" si="12"/>
        <v>0</v>
      </c>
      <c r="L63" s="57">
        <f t="shared" si="13"/>
        <v>0</v>
      </c>
      <c r="M63" s="61"/>
      <c r="N63" s="61"/>
      <c r="O63" s="61"/>
      <c r="P63" s="61"/>
    </row>
    <row r="64" spans="1:27" ht="15">
      <c r="A64" s="43"/>
      <c r="B64" s="56"/>
      <c r="C64" s="56"/>
      <c r="D64" s="56"/>
      <c r="E64" s="56"/>
      <c r="F64" s="57"/>
      <c r="G64" s="57"/>
      <c r="H64" s="57"/>
      <c r="I64" s="57"/>
      <c r="J64" s="57"/>
      <c r="K64" s="57"/>
      <c r="L64" s="57"/>
      <c r="M64" s="61"/>
      <c r="N64" s="61"/>
      <c r="O64" s="61"/>
      <c r="P64" s="61"/>
    </row>
    <row r="65" spans="1:27" ht="15">
      <c r="A65" s="43"/>
      <c r="B65" s="56"/>
      <c r="C65" s="56"/>
      <c r="D65" s="56"/>
      <c r="E65" s="56"/>
      <c r="F65" s="57"/>
      <c r="G65" s="57"/>
      <c r="H65" s="57"/>
      <c r="I65" s="57"/>
      <c r="J65" s="57"/>
      <c r="K65" s="57"/>
      <c r="L65" s="57"/>
      <c r="M65" s="61"/>
      <c r="N65" s="61"/>
      <c r="O65" s="61"/>
      <c r="P65" s="61"/>
    </row>
    <row r="66" spans="1:27" ht="15">
      <c r="A66" s="43"/>
      <c r="B66" s="56"/>
      <c r="C66" s="56"/>
      <c r="D66" s="56"/>
      <c r="E66" s="56"/>
      <c r="F66" s="57"/>
      <c r="G66" s="57"/>
      <c r="H66" s="57"/>
      <c r="I66" s="57"/>
      <c r="J66" s="57"/>
      <c r="K66" s="57"/>
      <c r="L66" s="57"/>
      <c r="M66" s="61"/>
      <c r="N66" s="61"/>
      <c r="O66" s="61"/>
      <c r="P66" s="61"/>
    </row>
    <row r="67" spans="1:27" ht="15">
      <c r="A67" s="43"/>
      <c r="B67" s="56"/>
      <c r="C67" s="56"/>
      <c r="D67" s="56"/>
      <c r="E67" s="59" t="s">
        <v>229</v>
      </c>
      <c r="F67" s="57"/>
      <c r="G67" s="57"/>
      <c r="H67" s="57"/>
      <c r="I67" s="57"/>
      <c r="J67" s="57"/>
      <c r="K67" s="57"/>
      <c r="L67" s="57"/>
      <c r="M67" s="61"/>
      <c r="N67" s="44" t="s">
        <v>307</v>
      </c>
      <c r="O67" s="61"/>
      <c r="P67" s="61"/>
    </row>
    <row r="68" spans="1:27" ht="15.75" thickBot="1">
      <c r="A68" s="56"/>
      <c r="B68" s="56"/>
      <c r="C68" s="69" t="s">
        <v>1</v>
      </c>
      <c r="D68" s="69" t="s">
        <v>5</v>
      </c>
      <c r="E68" s="69" t="s">
        <v>6</v>
      </c>
      <c r="F68" s="68" t="s">
        <v>72</v>
      </c>
      <c r="G68" s="68" t="s">
        <v>196</v>
      </c>
      <c r="H68" s="68" t="s">
        <v>197</v>
      </c>
      <c r="I68" s="68" t="s">
        <v>198</v>
      </c>
      <c r="J68" s="68" t="s">
        <v>199</v>
      </c>
      <c r="K68" s="68" t="s">
        <v>73</v>
      </c>
      <c r="L68" s="68" t="s">
        <v>200</v>
      </c>
      <c r="M68" s="56"/>
      <c r="N68" s="56"/>
      <c r="O68" s="56"/>
      <c r="P68" s="56"/>
      <c r="U68" s="68" t="s">
        <v>72</v>
      </c>
      <c r="V68" s="68" t="s">
        <v>196</v>
      </c>
      <c r="W68" s="68" t="s">
        <v>197</v>
      </c>
      <c r="X68" s="68" t="s">
        <v>198</v>
      </c>
      <c r="Y68" s="68" t="s">
        <v>199</v>
      </c>
      <c r="Z68" s="68" t="s">
        <v>73</v>
      </c>
      <c r="AA68" s="68" t="s">
        <v>200</v>
      </c>
    </row>
    <row r="69" spans="1:27" ht="15">
      <c r="A69" s="39" t="s">
        <v>74</v>
      </c>
      <c r="B69" s="56"/>
      <c r="C69" s="56" t="s">
        <v>418</v>
      </c>
      <c r="D69" s="56" t="s">
        <v>521</v>
      </c>
      <c r="E69" s="56" t="s">
        <v>408</v>
      </c>
      <c r="F69" s="105">
        <v>0.8</v>
      </c>
      <c r="G69" s="105">
        <v>0.8</v>
      </c>
      <c r="H69" s="105">
        <v>0.8</v>
      </c>
      <c r="I69" s="105">
        <v>0.8</v>
      </c>
      <c r="J69" s="105">
        <v>0.8</v>
      </c>
      <c r="K69" s="105">
        <v>0.8</v>
      </c>
      <c r="L69" s="105">
        <v>0.8</v>
      </c>
      <c r="M69" s="61"/>
      <c r="N69" s="61" t="s">
        <v>234</v>
      </c>
      <c r="O69" s="61"/>
      <c r="P69" s="61"/>
      <c r="U69" s="42">
        <f>ENERGY_CONSUME_SPLIT!E44</f>
        <v>0.4</v>
      </c>
      <c r="V69" s="42">
        <f>ENERGY_CONSUME_SPLIT!F44</f>
        <v>2</v>
      </c>
      <c r="W69" s="42">
        <f>ENERGY_CONSUME_SPLIT!G44</f>
        <v>2.2000000000000002</v>
      </c>
      <c r="X69" s="42">
        <f>ENERGY_CONSUME_SPLIT!H44</f>
        <v>0.2</v>
      </c>
      <c r="Y69" s="42">
        <f>ENERGY_CONSUME_SPLIT!I44</f>
        <v>0.4</v>
      </c>
      <c r="Z69" s="42">
        <f>ENERGY_CONSUME_SPLIT!J44</f>
        <v>1.6</v>
      </c>
      <c r="AA69" s="42">
        <f>ENERGY_CONSUME_SPLIT!K44</f>
        <v>0.7</v>
      </c>
    </row>
    <row r="70" spans="1:27" ht="15">
      <c r="A70" s="39" t="s">
        <v>75</v>
      </c>
      <c r="B70" s="56"/>
      <c r="C70" s="56" t="s">
        <v>419</v>
      </c>
      <c r="D70" s="56" t="s">
        <v>37</v>
      </c>
      <c r="E70" s="56" t="s">
        <v>408</v>
      </c>
      <c r="F70" s="105">
        <v>0.8</v>
      </c>
      <c r="G70" s="105">
        <v>0.8</v>
      </c>
      <c r="H70" s="105">
        <v>0.8</v>
      </c>
      <c r="I70" s="105">
        <v>0.8</v>
      </c>
      <c r="J70" s="105">
        <v>0.8</v>
      </c>
      <c r="K70" s="105">
        <v>0.8</v>
      </c>
      <c r="L70" s="105">
        <v>0.8</v>
      </c>
      <c r="M70" s="61"/>
      <c r="N70" s="61"/>
      <c r="O70" s="61"/>
      <c r="P70" s="61"/>
      <c r="U70" s="42">
        <f>ENERGY_CONSUME_SPLIT!E45</f>
        <v>0</v>
      </c>
      <c r="V70" s="42">
        <f>ENERGY_CONSUME_SPLIT!F45</f>
        <v>0.1</v>
      </c>
      <c r="W70" s="42">
        <f>ENERGY_CONSUME_SPLIT!G45</f>
        <v>0.1</v>
      </c>
      <c r="X70" s="42">
        <f>ENERGY_CONSUME_SPLIT!H45</f>
        <v>0</v>
      </c>
      <c r="Y70" s="42">
        <f>ENERGY_CONSUME_SPLIT!I45</f>
        <v>0</v>
      </c>
      <c r="Z70" s="42">
        <f>ENERGY_CONSUME_SPLIT!J45</f>
        <v>0.1</v>
      </c>
      <c r="AA70" s="42">
        <f>ENERGY_CONSUME_SPLIT!K45</f>
        <v>0</v>
      </c>
    </row>
    <row r="71" spans="1:27" ht="15">
      <c r="A71" s="21" t="s">
        <v>82</v>
      </c>
      <c r="B71" s="56"/>
      <c r="C71" s="56" t="s">
        <v>420</v>
      </c>
      <c r="D71" s="56" t="s">
        <v>231</v>
      </c>
      <c r="E71" s="56" t="s">
        <v>408</v>
      </c>
      <c r="F71" s="105">
        <v>0.8</v>
      </c>
      <c r="G71" s="105">
        <v>0.8</v>
      </c>
      <c r="H71" s="105">
        <v>0.8</v>
      </c>
      <c r="I71" s="105">
        <v>0.8</v>
      </c>
      <c r="J71" s="105">
        <v>0.8</v>
      </c>
      <c r="K71" s="105">
        <v>0.8</v>
      </c>
      <c r="L71" s="105">
        <v>0.8</v>
      </c>
      <c r="M71" s="61"/>
      <c r="N71" s="61"/>
      <c r="O71" s="61"/>
      <c r="P71" s="61"/>
      <c r="U71" s="42">
        <f>ENERGY_CONSUME_SPLIT!E46</f>
        <v>0</v>
      </c>
      <c r="V71" s="42">
        <f>ENERGY_CONSUME_SPLIT!F46</f>
        <v>0</v>
      </c>
      <c r="W71" s="42">
        <f>ENERGY_CONSUME_SPLIT!G46</f>
        <v>0</v>
      </c>
      <c r="X71" s="42">
        <f>ENERGY_CONSUME_SPLIT!H46</f>
        <v>0</v>
      </c>
      <c r="Y71" s="42">
        <f>ENERGY_CONSUME_SPLIT!I46</f>
        <v>0</v>
      </c>
      <c r="Z71" s="42">
        <f>ENERGY_CONSUME_SPLIT!J46</f>
        <v>0</v>
      </c>
      <c r="AA71" s="42">
        <f>ENERGY_CONSUME_SPLIT!K46</f>
        <v>0</v>
      </c>
    </row>
    <row r="72" spans="1:27" ht="15">
      <c r="A72" s="65" t="s">
        <v>83</v>
      </c>
      <c r="B72" s="56"/>
      <c r="C72" s="56" t="s">
        <v>421</v>
      </c>
      <c r="D72" s="56" t="s">
        <v>232</v>
      </c>
      <c r="E72" s="56" t="s">
        <v>408</v>
      </c>
      <c r="F72" s="105">
        <v>0.8</v>
      </c>
      <c r="G72" s="105">
        <v>0.8</v>
      </c>
      <c r="H72" s="105">
        <v>0.8</v>
      </c>
      <c r="I72" s="105">
        <v>0.8</v>
      </c>
      <c r="J72" s="105">
        <v>0.8</v>
      </c>
      <c r="K72" s="105">
        <v>0.8</v>
      </c>
      <c r="L72" s="105">
        <v>0.8</v>
      </c>
      <c r="M72" s="61"/>
      <c r="N72" s="61"/>
      <c r="O72" s="61"/>
      <c r="P72" s="61"/>
      <c r="U72" s="42">
        <f>ENERGY_CONSUME_SPLIT!E47</f>
        <v>0</v>
      </c>
      <c r="V72" s="42">
        <f>ENERGY_CONSUME_SPLIT!F47</f>
        <v>0</v>
      </c>
      <c r="W72" s="42">
        <f>ENERGY_CONSUME_SPLIT!G47</f>
        <v>0</v>
      </c>
      <c r="X72" s="42">
        <f>ENERGY_CONSUME_SPLIT!H47</f>
        <v>0</v>
      </c>
      <c r="Y72" s="42">
        <f>ENERGY_CONSUME_SPLIT!I47</f>
        <v>0</v>
      </c>
      <c r="Z72" s="42">
        <f>ENERGY_CONSUME_SPLIT!J47</f>
        <v>0</v>
      </c>
      <c r="AA72" s="42">
        <f>ENERGY_CONSUME_SPLIT!K47</f>
        <v>0</v>
      </c>
    </row>
    <row r="73" spans="1:27" ht="15">
      <c r="A73" s="65" t="s">
        <v>84</v>
      </c>
      <c r="B73" s="56"/>
      <c r="C73" s="56" t="s">
        <v>422</v>
      </c>
      <c r="D73" s="56" t="s">
        <v>522</v>
      </c>
      <c r="E73" s="56" t="s">
        <v>408</v>
      </c>
      <c r="F73" s="105">
        <v>0.8</v>
      </c>
      <c r="G73" s="105">
        <v>0.8</v>
      </c>
      <c r="H73" s="105">
        <v>0.8</v>
      </c>
      <c r="I73" s="105">
        <v>0.8</v>
      </c>
      <c r="J73" s="105">
        <v>0.8</v>
      </c>
      <c r="K73" s="105">
        <v>0.8</v>
      </c>
      <c r="L73" s="105">
        <v>0.8</v>
      </c>
      <c r="M73" s="61"/>
      <c r="N73" s="61"/>
      <c r="O73" s="61"/>
      <c r="P73" s="61"/>
      <c r="U73" s="42">
        <f>ENERGY_CONSUME_SPLIT!E48</f>
        <v>0</v>
      </c>
      <c r="V73" s="42">
        <f>ENERGY_CONSUME_SPLIT!F48</f>
        <v>0</v>
      </c>
      <c r="W73" s="42">
        <f>ENERGY_CONSUME_SPLIT!G48</f>
        <v>0</v>
      </c>
      <c r="X73" s="42">
        <f>ENERGY_CONSUME_SPLIT!H48</f>
        <v>0</v>
      </c>
      <c r="Y73" s="42">
        <f>ENERGY_CONSUME_SPLIT!I48</f>
        <v>0</v>
      </c>
      <c r="Z73" s="42">
        <f>ENERGY_CONSUME_SPLIT!J48</f>
        <v>0</v>
      </c>
      <c r="AA73" s="42">
        <f>ENERGY_CONSUME_SPLIT!K48</f>
        <v>0</v>
      </c>
    </row>
    <row r="74" spans="1:27" ht="15">
      <c r="A74" s="40" t="s">
        <v>85</v>
      </c>
      <c r="B74" s="56"/>
      <c r="C74" s="56" t="s">
        <v>423</v>
      </c>
      <c r="D74" s="56" t="s">
        <v>42</v>
      </c>
      <c r="E74" s="56" t="s">
        <v>408</v>
      </c>
      <c r="F74" s="105">
        <v>0.8</v>
      </c>
      <c r="G74" s="105">
        <v>0.8</v>
      </c>
      <c r="H74" s="105">
        <v>0.8</v>
      </c>
      <c r="I74" s="105">
        <v>0.8</v>
      </c>
      <c r="J74" s="105">
        <v>0.8</v>
      </c>
      <c r="K74" s="105">
        <v>0.8</v>
      </c>
      <c r="L74" s="105">
        <v>0.8</v>
      </c>
      <c r="M74" s="61"/>
      <c r="N74" s="61"/>
      <c r="O74" s="61"/>
      <c r="P74" s="61"/>
      <c r="U74" s="42">
        <f>ENERGY_CONSUME_SPLIT!E49</f>
        <v>9.9999999999999978E-2</v>
      </c>
      <c r="V74" s="42">
        <f>ENERGY_CONSUME_SPLIT!F49</f>
        <v>0</v>
      </c>
      <c r="W74" s="42">
        <f>ENERGY_CONSUME_SPLIT!G49</f>
        <v>9.9999999999999645E-2</v>
      </c>
      <c r="X74" s="42">
        <f>ENERGY_CONSUME_SPLIT!H49</f>
        <v>0</v>
      </c>
      <c r="Y74" s="42">
        <f>ENERGY_CONSUME_SPLIT!I49</f>
        <v>0</v>
      </c>
      <c r="Z74" s="42">
        <f>ENERGY_CONSUME_SPLIT!J49</f>
        <v>0</v>
      </c>
      <c r="AA74" s="42">
        <f>ENERGY_CONSUME_SPLIT!K49</f>
        <v>0.10000000000000009</v>
      </c>
    </row>
    <row r="75" spans="1:27" ht="15">
      <c r="A75" s="39" t="s">
        <v>74</v>
      </c>
      <c r="B75" s="56"/>
      <c r="C75" s="56" t="s">
        <v>424</v>
      </c>
      <c r="D75" s="56" t="s">
        <v>521</v>
      </c>
      <c r="E75" s="56" t="s">
        <v>409</v>
      </c>
      <c r="F75" s="105">
        <v>0.8</v>
      </c>
      <c r="G75" s="105">
        <v>0.8</v>
      </c>
      <c r="H75" s="105">
        <v>0.8</v>
      </c>
      <c r="I75" s="105">
        <v>0.8</v>
      </c>
      <c r="J75" s="105">
        <v>0.8</v>
      </c>
      <c r="K75" s="105">
        <v>0.8</v>
      </c>
      <c r="L75" s="105">
        <v>0.8</v>
      </c>
      <c r="M75" s="61"/>
      <c r="N75" s="61" t="s">
        <v>241</v>
      </c>
      <c r="O75" s="61"/>
      <c r="P75" s="61"/>
      <c r="U75" s="42">
        <f>ENERGY_CONSUME_SPLIT!Q44</f>
        <v>1.2</v>
      </c>
      <c r="V75" s="42">
        <f>ENERGY_CONSUME_SPLIT!R44</f>
        <v>4.9000000000000004</v>
      </c>
      <c r="W75" s="42">
        <f>ENERGY_CONSUME_SPLIT!S44</f>
        <v>5.8</v>
      </c>
      <c r="X75" s="42">
        <f>ENERGY_CONSUME_SPLIT!T44</f>
        <v>0.5</v>
      </c>
      <c r="Y75" s="42">
        <f>ENERGY_CONSUME_SPLIT!U44</f>
        <v>0.7</v>
      </c>
      <c r="Z75" s="42">
        <f>ENERGY_CONSUME_SPLIT!V44</f>
        <v>3.8</v>
      </c>
      <c r="AA75" s="42">
        <f>ENERGY_CONSUME_SPLIT!W44</f>
        <v>2.4</v>
      </c>
    </row>
    <row r="76" spans="1:27" ht="15">
      <c r="A76" s="39" t="s">
        <v>75</v>
      </c>
      <c r="B76" s="56"/>
      <c r="C76" s="56" t="s">
        <v>425</v>
      </c>
      <c r="D76" s="56" t="s">
        <v>37</v>
      </c>
      <c r="E76" s="56" t="s">
        <v>409</v>
      </c>
      <c r="F76" s="105">
        <v>0.8</v>
      </c>
      <c r="G76" s="105">
        <v>0.8</v>
      </c>
      <c r="H76" s="105">
        <v>0.8</v>
      </c>
      <c r="I76" s="105">
        <v>0.8</v>
      </c>
      <c r="J76" s="105">
        <v>0.8</v>
      </c>
      <c r="K76" s="105">
        <v>0.8</v>
      </c>
      <c r="L76" s="105">
        <v>0.8</v>
      </c>
      <c r="M76" s="61"/>
      <c r="N76" s="61"/>
      <c r="O76" s="61"/>
      <c r="P76" s="61"/>
      <c r="U76" s="42">
        <f>ENERGY_CONSUME_SPLIT!Q45</f>
        <v>0</v>
      </c>
      <c r="V76" s="42">
        <f>ENERGY_CONSUME_SPLIT!R45</f>
        <v>0.1</v>
      </c>
      <c r="W76" s="42">
        <f>ENERGY_CONSUME_SPLIT!S45</f>
        <v>0.3</v>
      </c>
      <c r="X76" s="42">
        <f>ENERGY_CONSUME_SPLIT!T45</f>
        <v>0</v>
      </c>
      <c r="Y76" s="42">
        <f>ENERGY_CONSUME_SPLIT!U45</f>
        <v>0.1</v>
      </c>
      <c r="Z76" s="42">
        <f>ENERGY_CONSUME_SPLIT!V45</f>
        <v>0.2</v>
      </c>
      <c r="AA76" s="42">
        <f>ENERGY_CONSUME_SPLIT!W45</f>
        <v>0.1</v>
      </c>
    </row>
    <row r="77" spans="1:27" ht="15">
      <c r="A77" s="21" t="s">
        <v>82</v>
      </c>
      <c r="B77" s="56"/>
      <c r="C77" s="56" t="s">
        <v>426</v>
      </c>
      <c r="D77" s="56" t="s">
        <v>231</v>
      </c>
      <c r="E77" s="56" t="s">
        <v>409</v>
      </c>
      <c r="F77" s="105">
        <v>0.8</v>
      </c>
      <c r="G77" s="105">
        <v>0.8</v>
      </c>
      <c r="H77" s="105">
        <v>0.8</v>
      </c>
      <c r="I77" s="105">
        <v>0.8</v>
      </c>
      <c r="J77" s="105">
        <v>0.8</v>
      </c>
      <c r="K77" s="105">
        <v>0.8</v>
      </c>
      <c r="L77" s="105">
        <v>0.8</v>
      </c>
      <c r="M77" s="61"/>
      <c r="N77" s="61"/>
      <c r="O77" s="61"/>
      <c r="P77" s="61"/>
      <c r="U77" s="42">
        <f>ENERGY_CONSUME_SPLIT!Q46</f>
        <v>0</v>
      </c>
      <c r="V77" s="42">
        <f>ENERGY_CONSUME_SPLIT!R46</f>
        <v>0</v>
      </c>
      <c r="W77" s="42">
        <f>ENERGY_CONSUME_SPLIT!S46</f>
        <v>0</v>
      </c>
      <c r="X77" s="42">
        <f>ENERGY_CONSUME_SPLIT!T46</f>
        <v>0</v>
      </c>
      <c r="Y77" s="42">
        <f>ENERGY_CONSUME_SPLIT!U46</f>
        <v>0</v>
      </c>
      <c r="Z77" s="42">
        <f>ENERGY_CONSUME_SPLIT!V46</f>
        <v>0</v>
      </c>
      <c r="AA77" s="42">
        <f>ENERGY_CONSUME_SPLIT!W46</f>
        <v>0</v>
      </c>
    </row>
    <row r="78" spans="1:27" ht="15">
      <c r="A78" s="65" t="s">
        <v>83</v>
      </c>
      <c r="B78" s="56"/>
      <c r="C78" s="56" t="s">
        <v>427</v>
      </c>
      <c r="D78" s="56" t="s">
        <v>232</v>
      </c>
      <c r="E78" s="56" t="s">
        <v>409</v>
      </c>
      <c r="F78" s="105">
        <v>0.8</v>
      </c>
      <c r="G78" s="105">
        <v>0.8</v>
      </c>
      <c r="H78" s="105">
        <v>0.8</v>
      </c>
      <c r="I78" s="105">
        <v>0.8</v>
      </c>
      <c r="J78" s="105">
        <v>0.8</v>
      </c>
      <c r="K78" s="105">
        <v>0.8</v>
      </c>
      <c r="L78" s="105">
        <v>0.8</v>
      </c>
      <c r="M78" s="61"/>
      <c r="N78" s="61"/>
      <c r="O78" s="61"/>
      <c r="P78" s="61"/>
      <c r="U78" s="42">
        <f>ENERGY_CONSUME_SPLIT!Q47</f>
        <v>0</v>
      </c>
      <c r="V78" s="42">
        <f>ENERGY_CONSUME_SPLIT!R47</f>
        <v>0</v>
      </c>
      <c r="W78" s="42">
        <f>ENERGY_CONSUME_SPLIT!S47</f>
        <v>0</v>
      </c>
      <c r="X78" s="42">
        <f>ENERGY_CONSUME_SPLIT!T47</f>
        <v>0</v>
      </c>
      <c r="Y78" s="42">
        <f>ENERGY_CONSUME_SPLIT!U47</f>
        <v>0</v>
      </c>
      <c r="Z78" s="42">
        <f>ENERGY_CONSUME_SPLIT!V47</f>
        <v>0</v>
      </c>
      <c r="AA78" s="42">
        <f>ENERGY_CONSUME_SPLIT!W47</f>
        <v>0</v>
      </c>
    </row>
    <row r="79" spans="1:27" ht="15">
      <c r="A79" s="65" t="s">
        <v>84</v>
      </c>
      <c r="B79" s="56"/>
      <c r="C79" s="56" t="s">
        <v>428</v>
      </c>
      <c r="D79" s="56" t="s">
        <v>522</v>
      </c>
      <c r="E79" s="56" t="s">
        <v>409</v>
      </c>
      <c r="F79" s="105">
        <v>0.8</v>
      </c>
      <c r="G79" s="105">
        <v>0.8</v>
      </c>
      <c r="H79" s="105">
        <v>0.8</v>
      </c>
      <c r="I79" s="105">
        <v>0.8</v>
      </c>
      <c r="J79" s="105">
        <v>0.8</v>
      </c>
      <c r="K79" s="105">
        <v>0.8</v>
      </c>
      <c r="L79" s="105">
        <v>0.8</v>
      </c>
      <c r="M79" s="61"/>
      <c r="N79" s="61"/>
      <c r="O79" s="61"/>
      <c r="P79" s="61"/>
      <c r="U79" s="42">
        <f>ENERGY_CONSUME_SPLIT!Q48</f>
        <v>0</v>
      </c>
      <c r="V79" s="42">
        <f>ENERGY_CONSUME_SPLIT!R48</f>
        <v>0</v>
      </c>
      <c r="W79" s="42">
        <f>ENERGY_CONSUME_SPLIT!S48</f>
        <v>0</v>
      </c>
      <c r="X79" s="42">
        <f>ENERGY_CONSUME_SPLIT!T48</f>
        <v>0</v>
      </c>
      <c r="Y79" s="42">
        <f>ENERGY_CONSUME_SPLIT!U48</f>
        <v>0</v>
      </c>
      <c r="Z79" s="42">
        <f>ENERGY_CONSUME_SPLIT!V48</f>
        <v>0</v>
      </c>
      <c r="AA79" s="42">
        <f>ENERGY_CONSUME_SPLIT!W48</f>
        <v>0</v>
      </c>
    </row>
    <row r="80" spans="1:27" ht="15">
      <c r="A80" s="40" t="s">
        <v>85</v>
      </c>
      <c r="B80" s="56"/>
      <c r="C80" s="56" t="s">
        <v>429</v>
      </c>
      <c r="D80" s="56" t="s">
        <v>42</v>
      </c>
      <c r="E80" s="56" t="s">
        <v>409</v>
      </c>
      <c r="F80" s="105">
        <v>0.8</v>
      </c>
      <c r="G80" s="105">
        <v>0.8</v>
      </c>
      <c r="H80" s="105">
        <v>0.8</v>
      </c>
      <c r="I80" s="105">
        <v>0.8</v>
      </c>
      <c r="J80" s="105">
        <v>0.8</v>
      </c>
      <c r="K80" s="105">
        <v>0.8</v>
      </c>
      <c r="L80" s="105">
        <v>0.8</v>
      </c>
      <c r="M80" s="61"/>
      <c r="N80" s="61"/>
      <c r="O80" s="61"/>
      <c r="P80" s="61"/>
      <c r="U80" s="42">
        <f>ENERGY_CONSUME_SPLIT!Q49</f>
        <v>0.1</v>
      </c>
      <c r="V80" s="42">
        <f>ENERGY_CONSUME_SPLIT!R49</f>
        <v>0.2</v>
      </c>
      <c r="W80" s="42">
        <f>ENERGY_CONSUME_SPLIT!S49</f>
        <v>0.2</v>
      </c>
      <c r="X80" s="42">
        <f>ENERGY_CONSUME_SPLIT!T49</f>
        <v>0</v>
      </c>
      <c r="Y80" s="42">
        <f>ENERGY_CONSUME_SPLIT!U49</f>
        <v>0</v>
      </c>
      <c r="Z80" s="42">
        <f>ENERGY_CONSUME_SPLIT!V49</f>
        <v>0.1</v>
      </c>
      <c r="AA80" s="42">
        <f>ENERGY_CONSUME_SPLIT!W49</f>
        <v>0.1</v>
      </c>
    </row>
    <row r="81" spans="1:27" ht="15">
      <c r="A81" s="39" t="s">
        <v>74</v>
      </c>
      <c r="B81" s="56"/>
      <c r="C81" s="56" t="s">
        <v>430</v>
      </c>
      <c r="D81" s="56" t="s">
        <v>521</v>
      </c>
      <c r="E81" s="56" t="s">
        <v>410</v>
      </c>
      <c r="F81" s="105">
        <v>0.8</v>
      </c>
      <c r="G81" s="105">
        <v>0.8</v>
      </c>
      <c r="H81" s="105">
        <v>0.8</v>
      </c>
      <c r="I81" s="105">
        <v>0.8</v>
      </c>
      <c r="J81" s="105">
        <v>0.8</v>
      </c>
      <c r="K81" s="105">
        <v>0.8</v>
      </c>
      <c r="L81" s="105">
        <v>0.8</v>
      </c>
      <c r="M81" s="61"/>
      <c r="N81" s="64" t="s">
        <v>206</v>
      </c>
      <c r="O81" s="61"/>
      <c r="P81" s="61"/>
      <c r="U81" s="42">
        <f>ENERGY_CONSUME_SPLIT!AC44</f>
        <v>0.2</v>
      </c>
      <c r="V81" s="42">
        <f>ENERGY_CONSUME_SPLIT!AD44</f>
        <v>1.2</v>
      </c>
      <c r="W81" s="42">
        <f>ENERGY_CONSUME_SPLIT!AE44</f>
        <v>1.3</v>
      </c>
      <c r="X81" s="42">
        <f>ENERGY_CONSUME_SPLIT!AF44</f>
        <v>0</v>
      </c>
      <c r="Y81" s="42">
        <f>ENERGY_CONSUME_SPLIT!AG44</f>
        <v>0</v>
      </c>
      <c r="Z81" s="42">
        <f>ENERGY_CONSUME_SPLIT!AH44</f>
        <v>0</v>
      </c>
      <c r="AA81" s="42">
        <f>ENERGY_CONSUME_SPLIT!AI44</f>
        <v>0.1</v>
      </c>
    </row>
    <row r="82" spans="1:27" ht="15">
      <c r="A82" s="39" t="s">
        <v>75</v>
      </c>
      <c r="B82" s="56"/>
      <c r="C82" s="56" t="s">
        <v>431</v>
      </c>
      <c r="D82" s="56" t="s">
        <v>37</v>
      </c>
      <c r="E82" s="56" t="s">
        <v>410</v>
      </c>
      <c r="F82" s="105">
        <v>0.8</v>
      </c>
      <c r="G82" s="105">
        <v>0.8</v>
      </c>
      <c r="H82" s="105">
        <v>0.8</v>
      </c>
      <c r="I82" s="105">
        <v>0.8</v>
      </c>
      <c r="J82" s="105">
        <v>0.8</v>
      </c>
      <c r="K82" s="105">
        <v>0.8</v>
      </c>
      <c r="L82" s="105">
        <v>0.8</v>
      </c>
      <c r="M82" s="61"/>
      <c r="N82" s="61"/>
      <c r="O82" s="61"/>
      <c r="P82" s="61"/>
      <c r="U82" s="42">
        <f>ENERGY_CONSUME_SPLIT!AC45</f>
        <v>0</v>
      </c>
      <c r="V82" s="42">
        <f>ENERGY_CONSUME_SPLIT!AD45</f>
        <v>0</v>
      </c>
      <c r="W82" s="42">
        <f>ENERGY_CONSUME_SPLIT!AE45</f>
        <v>0</v>
      </c>
      <c r="X82" s="42">
        <f>ENERGY_CONSUME_SPLIT!AF45</f>
        <v>0</v>
      </c>
      <c r="Y82" s="42">
        <f>ENERGY_CONSUME_SPLIT!AG45</f>
        <v>0</v>
      </c>
      <c r="Z82" s="42">
        <f>ENERGY_CONSUME_SPLIT!AH45</f>
        <v>0</v>
      </c>
      <c r="AA82" s="42">
        <f>ENERGY_CONSUME_SPLIT!AI45</f>
        <v>0</v>
      </c>
    </row>
    <row r="83" spans="1:27" ht="15">
      <c r="A83" s="21" t="s">
        <v>82</v>
      </c>
      <c r="B83" s="56"/>
      <c r="C83" s="56" t="s">
        <v>432</v>
      </c>
      <c r="D83" s="56" t="s">
        <v>231</v>
      </c>
      <c r="E83" s="56" t="s">
        <v>410</v>
      </c>
      <c r="F83" s="105">
        <v>0.8</v>
      </c>
      <c r="G83" s="105">
        <v>0.8</v>
      </c>
      <c r="H83" s="105">
        <v>0.8</v>
      </c>
      <c r="I83" s="105">
        <v>0.8</v>
      </c>
      <c r="J83" s="105">
        <v>0.8</v>
      </c>
      <c r="K83" s="105">
        <v>0.8</v>
      </c>
      <c r="L83" s="105">
        <v>0.8</v>
      </c>
      <c r="M83" s="61"/>
      <c r="N83" s="61"/>
      <c r="O83" s="61"/>
      <c r="P83" s="61"/>
      <c r="U83" s="42">
        <f>ENERGY_CONSUME_SPLIT!AC46</f>
        <v>0</v>
      </c>
      <c r="V83" s="42">
        <f>ENERGY_CONSUME_SPLIT!AD46</f>
        <v>0</v>
      </c>
      <c r="W83" s="42">
        <f>ENERGY_CONSUME_SPLIT!AE46</f>
        <v>0</v>
      </c>
      <c r="X83" s="42">
        <f>ENERGY_CONSUME_SPLIT!AF46</f>
        <v>0</v>
      </c>
      <c r="Y83" s="42">
        <f>ENERGY_CONSUME_SPLIT!AG46</f>
        <v>0</v>
      </c>
      <c r="Z83" s="42">
        <f>ENERGY_CONSUME_SPLIT!AH46</f>
        <v>0</v>
      </c>
      <c r="AA83" s="42">
        <f>ENERGY_CONSUME_SPLIT!AI46</f>
        <v>0</v>
      </c>
    </row>
    <row r="84" spans="1:27" ht="15">
      <c r="A84" s="65" t="s">
        <v>83</v>
      </c>
      <c r="B84" s="56"/>
      <c r="C84" s="56" t="s">
        <v>433</v>
      </c>
      <c r="D84" s="56" t="s">
        <v>232</v>
      </c>
      <c r="E84" s="56" t="s">
        <v>410</v>
      </c>
      <c r="F84" s="105">
        <v>0.8</v>
      </c>
      <c r="G84" s="105">
        <v>0.8</v>
      </c>
      <c r="H84" s="105">
        <v>0.8</v>
      </c>
      <c r="I84" s="105">
        <v>0.8</v>
      </c>
      <c r="J84" s="105">
        <v>0.8</v>
      </c>
      <c r="K84" s="105">
        <v>0.8</v>
      </c>
      <c r="L84" s="105">
        <v>0.8</v>
      </c>
      <c r="M84" s="61"/>
      <c r="N84" s="61"/>
      <c r="O84" s="61"/>
      <c r="P84" s="61"/>
      <c r="U84" s="42">
        <f>ENERGY_CONSUME_SPLIT!AC47</f>
        <v>0</v>
      </c>
      <c r="V84" s="42">
        <f>ENERGY_CONSUME_SPLIT!AD47</f>
        <v>0</v>
      </c>
      <c r="W84" s="42">
        <f>ENERGY_CONSUME_SPLIT!AE47</f>
        <v>0</v>
      </c>
      <c r="X84" s="42">
        <f>ENERGY_CONSUME_SPLIT!AF47</f>
        <v>0</v>
      </c>
      <c r="Y84" s="42">
        <f>ENERGY_CONSUME_SPLIT!AG47</f>
        <v>0</v>
      </c>
      <c r="Z84" s="42">
        <f>ENERGY_CONSUME_SPLIT!AH47</f>
        <v>0</v>
      </c>
      <c r="AA84" s="42">
        <f>ENERGY_CONSUME_SPLIT!AI47</f>
        <v>0</v>
      </c>
    </row>
    <row r="85" spans="1:27" ht="15">
      <c r="A85" s="65" t="s">
        <v>84</v>
      </c>
      <c r="B85" s="56"/>
      <c r="C85" s="56" t="s">
        <v>434</v>
      </c>
      <c r="D85" s="56" t="s">
        <v>522</v>
      </c>
      <c r="E85" s="56" t="s">
        <v>410</v>
      </c>
      <c r="F85" s="105">
        <v>0.8</v>
      </c>
      <c r="G85" s="105">
        <v>0.8</v>
      </c>
      <c r="H85" s="105">
        <v>0.8</v>
      </c>
      <c r="I85" s="105">
        <v>0.8</v>
      </c>
      <c r="J85" s="105">
        <v>0.8</v>
      </c>
      <c r="K85" s="105">
        <v>0.8</v>
      </c>
      <c r="L85" s="105">
        <v>0.8</v>
      </c>
      <c r="M85" s="61"/>
      <c r="N85" s="61"/>
      <c r="O85" s="61"/>
      <c r="P85" s="61"/>
      <c r="U85" s="42">
        <f>ENERGY_CONSUME_SPLIT!AC48</f>
        <v>0</v>
      </c>
      <c r="V85" s="42">
        <f>ENERGY_CONSUME_SPLIT!AD48</f>
        <v>0</v>
      </c>
      <c r="W85" s="42">
        <f>ENERGY_CONSUME_SPLIT!AE48</f>
        <v>0</v>
      </c>
      <c r="X85" s="42">
        <f>ENERGY_CONSUME_SPLIT!AF48</f>
        <v>0</v>
      </c>
      <c r="Y85" s="42">
        <f>ENERGY_CONSUME_SPLIT!AG48</f>
        <v>0</v>
      </c>
      <c r="Z85" s="42">
        <f>ENERGY_CONSUME_SPLIT!AH48</f>
        <v>0</v>
      </c>
      <c r="AA85" s="42">
        <f>ENERGY_CONSUME_SPLIT!AI48</f>
        <v>0</v>
      </c>
    </row>
    <row r="86" spans="1:27" ht="15">
      <c r="A86" s="40" t="s">
        <v>85</v>
      </c>
      <c r="B86" s="56"/>
      <c r="C86" s="56" t="s">
        <v>435</v>
      </c>
      <c r="D86" s="56" t="s">
        <v>42</v>
      </c>
      <c r="E86" s="56" t="s">
        <v>410</v>
      </c>
      <c r="F86" s="105">
        <v>0.8</v>
      </c>
      <c r="G86" s="105">
        <v>0.8</v>
      </c>
      <c r="H86" s="105">
        <v>0.8</v>
      </c>
      <c r="I86" s="105">
        <v>0.8</v>
      </c>
      <c r="J86" s="105">
        <v>0.8</v>
      </c>
      <c r="K86" s="105">
        <v>0.8</v>
      </c>
      <c r="L86" s="105">
        <v>0.8</v>
      </c>
      <c r="M86" s="61"/>
      <c r="N86" s="61"/>
      <c r="O86" s="61"/>
      <c r="P86" s="61"/>
      <c r="U86" s="42">
        <f>ENERGY_CONSUME_SPLIT!AC49</f>
        <v>0</v>
      </c>
      <c r="V86" s="42">
        <f>ENERGY_CONSUME_SPLIT!AD49</f>
        <v>0</v>
      </c>
      <c r="W86" s="42">
        <f>ENERGY_CONSUME_SPLIT!AE49</f>
        <v>0</v>
      </c>
      <c r="X86" s="42">
        <f>ENERGY_CONSUME_SPLIT!AF49</f>
        <v>0</v>
      </c>
      <c r="Y86" s="42">
        <f>ENERGY_CONSUME_SPLIT!AG49</f>
        <v>0</v>
      </c>
      <c r="Z86" s="42">
        <f>ENERGY_CONSUME_SPLIT!AH49</f>
        <v>0</v>
      </c>
      <c r="AA86" s="42">
        <f>ENERGY_CONSUME_SPLIT!AI49</f>
        <v>0</v>
      </c>
    </row>
    <row r="87" spans="1:27" ht="15">
      <c r="A87" s="39" t="s">
        <v>74</v>
      </c>
      <c r="B87" s="56"/>
      <c r="C87" s="56" t="s">
        <v>436</v>
      </c>
      <c r="D87" s="56" t="s">
        <v>521</v>
      </c>
      <c r="E87" s="56" t="s">
        <v>411</v>
      </c>
      <c r="F87" s="105">
        <v>0.8</v>
      </c>
      <c r="G87" s="105">
        <v>0.8</v>
      </c>
      <c r="H87" s="105">
        <v>0.8</v>
      </c>
      <c r="I87" s="105">
        <v>0.8</v>
      </c>
      <c r="J87" s="105">
        <v>0.8</v>
      </c>
      <c r="K87" s="105">
        <v>0.8</v>
      </c>
      <c r="L87" s="105">
        <v>0.8</v>
      </c>
      <c r="M87" s="61"/>
      <c r="N87" s="64" t="s">
        <v>208</v>
      </c>
      <c r="O87" s="61"/>
      <c r="P87" s="61"/>
      <c r="U87" s="42">
        <f>ENERGY_CONSUME_SPLIT!AO44</f>
        <v>0.2</v>
      </c>
      <c r="V87" s="42">
        <f>ENERGY_CONSUME_SPLIT!AP44</f>
        <v>1.1000000000000001</v>
      </c>
      <c r="W87" s="42">
        <f>ENERGY_CONSUME_SPLIT!AQ44</f>
        <v>0.8</v>
      </c>
      <c r="X87" s="42">
        <f>ENERGY_CONSUME_SPLIT!AR44</f>
        <v>0.1</v>
      </c>
      <c r="Y87" s="42">
        <f>ENERGY_CONSUME_SPLIT!AS44</f>
        <v>0.1</v>
      </c>
      <c r="Z87" s="42">
        <f>ENERGY_CONSUME_SPLIT!AT44</f>
        <v>0.7</v>
      </c>
      <c r="AA87" s="42">
        <f>ENERGY_CONSUME_SPLIT!AU44</f>
        <v>0.2</v>
      </c>
    </row>
    <row r="88" spans="1:27" ht="15">
      <c r="A88" s="39" t="s">
        <v>75</v>
      </c>
      <c r="B88" s="56"/>
      <c r="C88" s="56" t="s">
        <v>437</v>
      </c>
      <c r="D88" s="56" t="s">
        <v>37</v>
      </c>
      <c r="E88" s="56" t="s">
        <v>411</v>
      </c>
      <c r="F88" s="105">
        <v>0.8</v>
      </c>
      <c r="G88" s="105">
        <v>0.8</v>
      </c>
      <c r="H88" s="105">
        <v>0.8</v>
      </c>
      <c r="I88" s="105">
        <v>0.8</v>
      </c>
      <c r="J88" s="105">
        <v>0.8</v>
      </c>
      <c r="K88" s="105">
        <v>0.8</v>
      </c>
      <c r="L88" s="105">
        <v>0.8</v>
      </c>
      <c r="M88" s="61"/>
      <c r="N88" s="61"/>
      <c r="O88" s="61"/>
      <c r="P88" s="61"/>
      <c r="U88" s="42">
        <f>ENERGY_CONSUME_SPLIT!AO45</f>
        <v>0</v>
      </c>
      <c r="V88" s="42">
        <f>ENERGY_CONSUME_SPLIT!AP45</f>
        <v>0</v>
      </c>
      <c r="W88" s="42">
        <f>ENERGY_CONSUME_SPLIT!AQ45</f>
        <v>0</v>
      </c>
      <c r="X88" s="42">
        <f>ENERGY_CONSUME_SPLIT!AR45</f>
        <v>0</v>
      </c>
      <c r="Y88" s="42">
        <f>ENERGY_CONSUME_SPLIT!AS45</f>
        <v>0</v>
      </c>
      <c r="Z88" s="42">
        <f>ENERGY_CONSUME_SPLIT!AT45</f>
        <v>0</v>
      </c>
      <c r="AA88" s="42">
        <f>ENERGY_CONSUME_SPLIT!AU45</f>
        <v>0</v>
      </c>
    </row>
    <row r="89" spans="1:27" ht="15">
      <c r="A89" s="21" t="s">
        <v>82</v>
      </c>
      <c r="B89" s="56"/>
      <c r="C89" s="56" t="s">
        <v>438</v>
      </c>
      <c r="D89" s="56" t="s">
        <v>231</v>
      </c>
      <c r="E89" s="56" t="s">
        <v>411</v>
      </c>
      <c r="F89" s="105">
        <v>0.8</v>
      </c>
      <c r="G89" s="105">
        <v>0.8</v>
      </c>
      <c r="H89" s="105">
        <v>0.8</v>
      </c>
      <c r="I89" s="105">
        <v>0.8</v>
      </c>
      <c r="J89" s="105">
        <v>0.8</v>
      </c>
      <c r="K89" s="105">
        <v>0.8</v>
      </c>
      <c r="L89" s="105">
        <v>0.8</v>
      </c>
      <c r="M89" s="61"/>
      <c r="N89" s="61"/>
      <c r="O89" s="61"/>
      <c r="P89" s="61"/>
      <c r="U89" s="42">
        <f>ENERGY_CONSUME_SPLIT!AO46</f>
        <v>0</v>
      </c>
      <c r="V89" s="42">
        <f>ENERGY_CONSUME_SPLIT!AP46</f>
        <v>0</v>
      </c>
      <c r="W89" s="42">
        <f>ENERGY_CONSUME_SPLIT!AQ46</f>
        <v>0</v>
      </c>
      <c r="X89" s="42">
        <f>ENERGY_CONSUME_SPLIT!AR46</f>
        <v>0</v>
      </c>
      <c r="Y89" s="42">
        <f>ENERGY_CONSUME_SPLIT!AS46</f>
        <v>0</v>
      </c>
      <c r="Z89" s="42">
        <f>ENERGY_CONSUME_SPLIT!AT46</f>
        <v>0</v>
      </c>
      <c r="AA89" s="42">
        <f>ENERGY_CONSUME_SPLIT!AU46</f>
        <v>0</v>
      </c>
    </row>
    <row r="90" spans="1:27" ht="15">
      <c r="A90" s="65" t="s">
        <v>83</v>
      </c>
      <c r="B90" s="56"/>
      <c r="C90" s="56" t="s">
        <v>439</v>
      </c>
      <c r="D90" s="56" t="s">
        <v>232</v>
      </c>
      <c r="E90" s="56" t="s">
        <v>411</v>
      </c>
      <c r="F90" s="105">
        <v>0.8</v>
      </c>
      <c r="G90" s="105">
        <v>0.8</v>
      </c>
      <c r="H90" s="105">
        <v>0.8</v>
      </c>
      <c r="I90" s="105">
        <v>0.8</v>
      </c>
      <c r="J90" s="105">
        <v>0.8</v>
      </c>
      <c r="K90" s="105">
        <v>0.8</v>
      </c>
      <c r="L90" s="105">
        <v>0.8</v>
      </c>
      <c r="M90" s="61"/>
      <c r="N90" s="61"/>
      <c r="O90" s="61"/>
      <c r="P90" s="61"/>
      <c r="U90" s="42">
        <f>ENERGY_CONSUME_SPLIT!AO47</f>
        <v>0</v>
      </c>
      <c r="V90" s="42">
        <f>ENERGY_CONSUME_SPLIT!AP47</f>
        <v>0</v>
      </c>
      <c r="W90" s="42">
        <f>ENERGY_CONSUME_SPLIT!AQ47</f>
        <v>0</v>
      </c>
      <c r="X90" s="42">
        <f>ENERGY_CONSUME_SPLIT!AR47</f>
        <v>0</v>
      </c>
      <c r="Y90" s="42">
        <f>ENERGY_CONSUME_SPLIT!AS47</f>
        <v>0</v>
      </c>
      <c r="Z90" s="42">
        <f>ENERGY_CONSUME_SPLIT!AT47</f>
        <v>0</v>
      </c>
      <c r="AA90" s="42">
        <f>ENERGY_CONSUME_SPLIT!AU47</f>
        <v>0</v>
      </c>
    </row>
    <row r="91" spans="1:27" ht="15">
      <c r="A91" s="65" t="s">
        <v>84</v>
      </c>
      <c r="B91" s="56"/>
      <c r="C91" s="56" t="s">
        <v>440</v>
      </c>
      <c r="D91" s="56" t="s">
        <v>522</v>
      </c>
      <c r="E91" s="56" t="s">
        <v>411</v>
      </c>
      <c r="F91" s="105">
        <v>0.8</v>
      </c>
      <c r="G91" s="105">
        <v>0.8</v>
      </c>
      <c r="H91" s="105">
        <v>0.8</v>
      </c>
      <c r="I91" s="105">
        <v>0.8</v>
      </c>
      <c r="J91" s="105">
        <v>0.8</v>
      </c>
      <c r="K91" s="105">
        <v>0.8</v>
      </c>
      <c r="L91" s="105">
        <v>0.8</v>
      </c>
      <c r="M91" s="61"/>
      <c r="N91" s="61"/>
      <c r="O91" s="61"/>
      <c r="P91" s="61"/>
      <c r="U91" s="42">
        <f>ENERGY_CONSUME_SPLIT!AO48</f>
        <v>0</v>
      </c>
      <c r="V91" s="42">
        <f>ENERGY_CONSUME_SPLIT!AP48</f>
        <v>0</v>
      </c>
      <c r="W91" s="42">
        <f>ENERGY_CONSUME_SPLIT!AQ48</f>
        <v>0</v>
      </c>
      <c r="X91" s="42">
        <f>ENERGY_CONSUME_SPLIT!AR48</f>
        <v>0</v>
      </c>
      <c r="Y91" s="42">
        <f>ENERGY_CONSUME_SPLIT!AS48</f>
        <v>0</v>
      </c>
      <c r="Z91" s="42">
        <f>ENERGY_CONSUME_SPLIT!AT48</f>
        <v>0</v>
      </c>
      <c r="AA91" s="42">
        <f>ENERGY_CONSUME_SPLIT!AU48</f>
        <v>0</v>
      </c>
    </row>
    <row r="92" spans="1:27" ht="15">
      <c r="A92" s="40" t="s">
        <v>85</v>
      </c>
      <c r="B92" s="56"/>
      <c r="C92" s="56" t="s">
        <v>441</v>
      </c>
      <c r="D92" s="56" t="s">
        <v>42</v>
      </c>
      <c r="E92" s="56" t="s">
        <v>411</v>
      </c>
      <c r="F92" s="105">
        <v>0.8</v>
      </c>
      <c r="G92" s="105">
        <v>0.8</v>
      </c>
      <c r="H92" s="105">
        <v>0.8</v>
      </c>
      <c r="I92" s="105">
        <v>0.8</v>
      </c>
      <c r="J92" s="105">
        <v>0.8</v>
      </c>
      <c r="K92" s="105">
        <v>0.8</v>
      </c>
      <c r="L92" s="105">
        <v>0.8</v>
      </c>
      <c r="M92" s="61"/>
      <c r="N92" s="61"/>
      <c r="O92" s="61"/>
      <c r="P92" s="61"/>
      <c r="U92" s="42">
        <f>ENERGY_CONSUME_SPLIT!AO49</f>
        <v>0</v>
      </c>
      <c r="V92" s="42">
        <f>ENERGY_CONSUME_SPLIT!AP49</f>
        <v>0</v>
      </c>
      <c r="W92" s="42">
        <f>ENERGY_CONSUME_SPLIT!AQ49</f>
        <v>0</v>
      </c>
      <c r="X92" s="42">
        <f>ENERGY_CONSUME_SPLIT!AR49</f>
        <v>0</v>
      </c>
      <c r="Y92" s="42">
        <f>ENERGY_CONSUME_SPLIT!AS49</f>
        <v>0</v>
      </c>
      <c r="Z92" s="42">
        <f>ENERGY_CONSUME_SPLIT!AT49</f>
        <v>0</v>
      </c>
      <c r="AA92" s="42">
        <f>ENERGY_CONSUME_SPLIT!AU49</f>
        <v>0</v>
      </c>
    </row>
    <row r="93" spans="1:27" ht="15">
      <c r="A93" s="39" t="s">
        <v>74</v>
      </c>
      <c r="B93" s="56"/>
      <c r="C93" s="56" t="s">
        <v>442</v>
      </c>
      <c r="D93" s="56" t="s">
        <v>521</v>
      </c>
      <c r="E93" s="56" t="s">
        <v>412</v>
      </c>
      <c r="F93" s="105">
        <v>0.8</v>
      </c>
      <c r="G93" s="105">
        <v>0.8</v>
      </c>
      <c r="H93" s="105">
        <v>0.8</v>
      </c>
      <c r="I93" s="105">
        <v>0.8</v>
      </c>
      <c r="J93" s="105">
        <v>0.8</v>
      </c>
      <c r="K93" s="105">
        <v>0.8</v>
      </c>
      <c r="L93" s="105">
        <v>0.8</v>
      </c>
      <c r="M93" s="61"/>
      <c r="N93" s="64" t="s">
        <v>210</v>
      </c>
      <c r="O93" s="61"/>
      <c r="P93" s="61"/>
      <c r="U93" s="42">
        <f>ENERGY_CONSUME_SPLIT!BA44</f>
        <v>2.5</v>
      </c>
      <c r="V93" s="42">
        <f>ENERGY_CONSUME_SPLIT!BB44</f>
        <v>13.6</v>
      </c>
      <c r="W93" s="42">
        <f>ENERGY_CONSUME_SPLIT!BC44</f>
        <v>22.9</v>
      </c>
      <c r="X93" s="42">
        <f>ENERGY_CONSUME_SPLIT!BD44</f>
        <v>1.6</v>
      </c>
      <c r="Y93" s="42">
        <f>ENERGY_CONSUME_SPLIT!BE44</f>
        <v>1.6</v>
      </c>
      <c r="Z93" s="42">
        <f>ENERGY_CONSUME_SPLIT!BF44</f>
        <v>8</v>
      </c>
      <c r="AA93" s="42">
        <f>ENERGY_CONSUME_SPLIT!BG44</f>
        <v>5.8</v>
      </c>
    </row>
    <row r="94" spans="1:27" ht="15">
      <c r="A94" s="39" t="s">
        <v>75</v>
      </c>
      <c r="B94" s="56"/>
      <c r="C94" s="56" t="s">
        <v>443</v>
      </c>
      <c r="D94" s="56" t="s">
        <v>37</v>
      </c>
      <c r="E94" s="56" t="s">
        <v>412</v>
      </c>
      <c r="F94" s="105">
        <v>0.8</v>
      </c>
      <c r="G94" s="105">
        <v>0.8</v>
      </c>
      <c r="H94" s="105">
        <v>0.8</v>
      </c>
      <c r="I94" s="105">
        <v>0.8</v>
      </c>
      <c r="J94" s="105">
        <v>0.8</v>
      </c>
      <c r="K94" s="105">
        <v>0.8</v>
      </c>
      <c r="L94" s="105">
        <v>0.8</v>
      </c>
      <c r="M94" s="61"/>
      <c r="N94" s="61"/>
      <c r="O94" s="61"/>
      <c r="P94" s="61"/>
      <c r="U94" s="42">
        <f>ENERGY_CONSUME_SPLIT!BA45</f>
        <v>0</v>
      </c>
      <c r="V94" s="42">
        <f>ENERGY_CONSUME_SPLIT!BB45</f>
        <v>0.5</v>
      </c>
      <c r="W94" s="42">
        <f>ENERGY_CONSUME_SPLIT!BC45</f>
        <v>1</v>
      </c>
      <c r="X94" s="42">
        <f>ENERGY_CONSUME_SPLIT!BD45</f>
        <v>0</v>
      </c>
      <c r="Y94" s="42">
        <f>ENERGY_CONSUME_SPLIT!BE45</f>
        <v>0.1</v>
      </c>
      <c r="Z94" s="42">
        <f>ENERGY_CONSUME_SPLIT!BF45</f>
        <v>0.3</v>
      </c>
      <c r="AA94" s="42">
        <f>ENERGY_CONSUME_SPLIT!BG45</f>
        <v>0.2</v>
      </c>
    </row>
    <row r="95" spans="1:27" ht="15">
      <c r="A95" s="21" t="s">
        <v>82</v>
      </c>
      <c r="B95" s="56"/>
      <c r="C95" s="56" t="s">
        <v>444</v>
      </c>
      <c r="D95" s="56" t="s">
        <v>231</v>
      </c>
      <c r="E95" s="56" t="s">
        <v>412</v>
      </c>
      <c r="F95" s="105">
        <v>0.8</v>
      </c>
      <c r="G95" s="105">
        <v>0.8</v>
      </c>
      <c r="H95" s="105">
        <v>0.8</v>
      </c>
      <c r="I95" s="105">
        <v>0.8</v>
      </c>
      <c r="J95" s="105">
        <v>0.8</v>
      </c>
      <c r="K95" s="105">
        <v>0.8</v>
      </c>
      <c r="L95" s="105">
        <v>0.8</v>
      </c>
      <c r="M95" s="61"/>
      <c r="N95" s="61"/>
      <c r="O95" s="61"/>
      <c r="P95" s="61"/>
      <c r="U95" s="42">
        <f>ENERGY_CONSUME_SPLIT!BA46</f>
        <v>0</v>
      </c>
      <c r="V95" s="42">
        <f>ENERGY_CONSUME_SPLIT!BB46</f>
        <v>0</v>
      </c>
      <c r="W95" s="42">
        <f>ENERGY_CONSUME_SPLIT!BC46</f>
        <v>0</v>
      </c>
      <c r="X95" s="42">
        <f>ENERGY_CONSUME_SPLIT!BD46</f>
        <v>0</v>
      </c>
      <c r="Y95" s="42">
        <f>ENERGY_CONSUME_SPLIT!BE46</f>
        <v>0</v>
      </c>
      <c r="Z95" s="42">
        <f>ENERGY_CONSUME_SPLIT!BF46</f>
        <v>0</v>
      </c>
      <c r="AA95" s="42">
        <f>ENERGY_CONSUME_SPLIT!BG46</f>
        <v>0</v>
      </c>
    </row>
    <row r="96" spans="1:27" ht="15">
      <c r="A96" s="65" t="s">
        <v>83</v>
      </c>
      <c r="B96" s="56"/>
      <c r="C96" s="56" t="s">
        <v>445</v>
      </c>
      <c r="D96" s="56" t="s">
        <v>232</v>
      </c>
      <c r="E96" s="56" t="s">
        <v>412</v>
      </c>
      <c r="F96" s="105">
        <v>0.8</v>
      </c>
      <c r="G96" s="105">
        <v>0.8</v>
      </c>
      <c r="H96" s="105">
        <v>0.8</v>
      </c>
      <c r="I96" s="105">
        <v>0.8</v>
      </c>
      <c r="J96" s="105">
        <v>0.8</v>
      </c>
      <c r="K96" s="105">
        <v>0.8</v>
      </c>
      <c r="L96" s="105">
        <v>0.8</v>
      </c>
      <c r="M96" s="61"/>
      <c r="N96" s="61"/>
      <c r="O96" s="61"/>
      <c r="P96" s="61"/>
      <c r="U96" s="42">
        <f>ENERGY_CONSUME_SPLIT!BA47</f>
        <v>0</v>
      </c>
      <c r="V96" s="42">
        <f>ENERGY_CONSUME_SPLIT!BB47</f>
        <v>0</v>
      </c>
      <c r="W96" s="42">
        <f>ENERGY_CONSUME_SPLIT!BC47</f>
        <v>0</v>
      </c>
      <c r="X96" s="42">
        <f>ENERGY_CONSUME_SPLIT!BD47</f>
        <v>0</v>
      </c>
      <c r="Y96" s="42">
        <f>ENERGY_CONSUME_SPLIT!BE47</f>
        <v>0</v>
      </c>
      <c r="Z96" s="42">
        <f>ENERGY_CONSUME_SPLIT!BF47</f>
        <v>0</v>
      </c>
      <c r="AA96" s="42">
        <f>ENERGY_CONSUME_SPLIT!BG47</f>
        <v>0</v>
      </c>
    </row>
    <row r="97" spans="1:27" ht="15">
      <c r="A97" s="65" t="s">
        <v>84</v>
      </c>
      <c r="B97" s="56"/>
      <c r="C97" s="56" t="s">
        <v>446</v>
      </c>
      <c r="D97" s="56" t="s">
        <v>522</v>
      </c>
      <c r="E97" s="56" t="s">
        <v>412</v>
      </c>
      <c r="F97" s="105">
        <v>0.8</v>
      </c>
      <c r="G97" s="105">
        <v>0.8</v>
      </c>
      <c r="H97" s="105">
        <v>0.8</v>
      </c>
      <c r="I97" s="105">
        <v>0.8</v>
      </c>
      <c r="J97" s="105">
        <v>0.8</v>
      </c>
      <c r="K97" s="105">
        <v>0.8</v>
      </c>
      <c r="L97" s="105">
        <v>0.8</v>
      </c>
      <c r="M97" s="61"/>
      <c r="N97" s="61"/>
      <c r="O97" s="61"/>
      <c r="P97" s="61"/>
      <c r="U97" s="42">
        <f>ENERGY_CONSUME_SPLIT!BA48</f>
        <v>0</v>
      </c>
      <c r="V97" s="42">
        <f>ENERGY_CONSUME_SPLIT!BB48</f>
        <v>0</v>
      </c>
      <c r="W97" s="42">
        <f>ENERGY_CONSUME_SPLIT!BC48</f>
        <v>0</v>
      </c>
      <c r="X97" s="42">
        <f>ENERGY_CONSUME_SPLIT!BD48</f>
        <v>0</v>
      </c>
      <c r="Y97" s="42">
        <f>ENERGY_CONSUME_SPLIT!BE48</f>
        <v>0</v>
      </c>
      <c r="Z97" s="42">
        <f>ENERGY_CONSUME_SPLIT!BF48</f>
        <v>0</v>
      </c>
      <c r="AA97" s="42">
        <f>ENERGY_CONSUME_SPLIT!BG48</f>
        <v>0</v>
      </c>
    </row>
    <row r="98" spans="1:27" ht="15">
      <c r="A98" s="40" t="s">
        <v>85</v>
      </c>
      <c r="B98" s="56"/>
      <c r="C98" s="56" t="s">
        <v>447</v>
      </c>
      <c r="D98" s="56" t="s">
        <v>42</v>
      </c>
      <c r="E98" s="56" t="s">
        <v>412</v>
      </c>
      <c r="F98" s="105">
        <v>0.8</v>
      </c>
      <c r="G98" s="105">
        <v>0.8</v>
      </c>
      <c r="H98" s="105">
        <v>0.8</v>
      </c>
      <c r="I98" s="105">
        <v>0.8</v>
      </c>
      <c r="J98" s="105">
        <v>0.8</v>
      </c>
      <c r="K98" s="105">
        <v>0.8</v>
      </c>
      <c r="L98" s="105">
        <v>0.8</v>
      </c>
      <c r="M98" s="61"/>
      <c r="N98" s="61"/>
      <c r="O98" s="61"/>
      <c r="P98" s="61"/>
      <c r="U98" s="42">
        <f>ENERGY_CONSUME_SPLIT!BA49</f>
        <v>0.1</v>
      </c>
      <c r="V98" s="42">
        <f>ENERGY_CONSUME_SPLIT!BB49</f>
        <v>0.6</v>
      </c>
      <c r="W98" s="42">
        <f>ENERGY_CONSUME_SPLIT!BC49</f>
        <v>0.9</v>
      </c>
      <c r="X98" s="42">
        <f>ENERGY_CONSUME_SPLIT!BD49</f>
        <v>0.1</v>
      </c>
      <c r="Y98" s="42">
        <f>ENERGY_CONSUME_SPLIT!BE49</f>
        <v>0.1</v>
      </c>
      <c r="Z98" s="42">
        <f>ENERGY_CONSUME_SPLIT!BF49</f>
        <v>0.3</v>
      </c>
      <c r="AA98" s="42">
        <f>ENERGY_CONSUME_SPLIT!BG49</f>
        <v>0.2</v>
      </c>
    </row>
    <row r="99" spans="1:27" ht="15">
      <c r="A99" s="39" t="s">
        <v>74</v>
      </c>
      <c r="B99" s="56"/>
      <c r="C99" s="56" t="s">
        <v>448</v>
      </c>
      <c r="D99" s="56" t="s">
        <v>521</v>
      </c>
      <c r="E99" s="56" t="s">
        <v>413</v>
      </c>
      <c r="F99" s="105">
        <v>0.8</v>
      </c>
      <c r="G99" s="105">
        <v>0.8</v>
      </c>
      <c r="H99" s="105">
        <v>0.8</v>
      </c>
      <c r="I99" s="105">
        <v>0.8</v>
      </c>
      <c r="J99" s="105">
        <v>0.8</v>
      </c>
      <c r="K99" s="105">
        <v>0.8</v>
      </c>
      <c r="L99" s="105">
        <v>0.8</v>
      </c>
      <c r="M99" s="61"/>
      <c r="N99" s="64" t="s">
        <v>219</v>
      </c>
      <c r="O99" s="61"/>
      <c r="P99" s="61"/>
      <c r="U99" s="42">
        <f>ENERGY_CONSUME_SPLIT!BM44</f>
        <v>1.2</v>
      </c>
      <c r="V99" s="42">
        <f>ENERGY_CONSUME_SPLIT!BN44</f>
        <v>5</v>
      </c>
      <c r="W99" s="42">
        <f>ENERGY_CONSUME_SPLIT!BO44</f>
        <v>7.4</v>
      </c>
      <c r="X99" s="42">
        <f>ENERGY_CONSUME_SPLIT!BP44</f>
        <v>0.7</v>
      </c>
      <c r="Y99" s="42">
        <f>ENERGY_CONSUME_SPLIT!BQ44</f>
        <v>0.9</v>
      </c>
      <c r="Z99" s="42">
        <f>ENERGY_CONSUME_SPLIT!BR44</f>
        <v>3.5</v>
      </c>
      <c r="AA99" s="42">
        <f>ENERGY_CONSUME_SPLIT!BS44</f>
        <v>2.1</v>
      </c>
    </row>
    <row r="100" spans="1:27" ht="15">
      <c r="A100" s="39" t="s">
        <v>75</v>
      </c>
      <c r="B100" s="56"/>
      <c r="C100" s="56" t="s">
        <v>449</v>
      </c>
      <c r="D100" s="56" t="s">
        <v>37</v>
      </c>
      <c r="E100" s="56" t="s">
        <v>413</v>
      </c>
      <c r="F100" s="105">
        <v>0.8</v>
      </c>
      <c r="G100" s="105">
        <v>0.8</v>
      </c>
      <c r="H100" s="105">
        <v>0.8</v>
      </c>
      <c r="I100" s="105">
        <v>0.8</v>
      </c>
      <c r="J100" s="105">
        <v>0.8</v>
      </c>
      <c r="K100" s="105">
        <v>0.8</v>
      </c>
      <c r="L100" s="105">
        <v>0.8</v>
      </c>
      <c r="M100" s="61"/>
      <c r="N100" s="61"/>
      <c r="O100" s="61"/>
      <c r="P100" s="61"/>
      <c r="U100" s="42">
        <f>ENERGY_CONSUME_SPLIT!BM45</f>
        <v>0</v>
      </c>
      <c r="V100" s="42">
        <f>ENERGY_CONSUME_SPLIT!BN45</f>
        <v>0.3</v>
      </c>
      <c r="W100" s="42">
        <f>ENERGY_CONSUME_SPLIT!BO45</f>
        <v>0.4</v>
      </c>
      <c r="X100" s="42">
        <f>ENERGY_CONSUME_SPLIT!BP45</f>
        <v>0</v>
      </c>
      <c r="Y100" s="42">
        <f>ENERGY_CONSUME_SPLIT!BQ45</f>
        <v>0</v>
      </c>
      <c r="Z100" s="42">
        <f>ENERGY_CONSUME_SPLIT!BR45</f>
        <v>0.1</v>
      </c>
      <c r="AA100" s="42">
        <f>ENERGY_CONSUME_SPLIT!BS45</f>
        <v>0.1</v>
      </c>
    </row>
    <row r="101" spans="1:27" ht="15">
      <c r="A101" s="21" t="s">
        <v>82</v>
      </c>
      <c r="B101" s="56"/>
      <c r="C101" s="56" t="s">
        <v>450</v>
      </c>
      <c r="D101" s="56" t="s">
        <v>231</v>
      </c>
      <c r="E101" s="56" t="s">
        <v>413</v>
      </c>
      <c r="F101" s="105">
        <v>0.8</v>
      </c>
      <c r="G101" s="105">
        <v>0.8</v>
      </c>
      <c r="H101" s="105">
        <v>0.8</v>
      </c>
      <c r="I101" s="105">
        <v>0.8</v>
      </c>
      <c r="J101" s="105">
        <v>0.8</v>
      </c>
      <c r="K101" s="105">
        <v>0.8</v>
      </c>
      <c r="L101" s="105">
        <v>0.8</v>
      </c>
      <c r="M101" s="61"/>
      <c r="N101" s="61"/>
      <c r="O101" s="61"/>
      <c r="P101" s="61"/>
      <c r="U101" s="42">
        <f>ENERGY_CONSUME_SPLIT!BM46</f>
        <v>0</v>
      </c>
      <c r="V101" s="42">
        <f>ENERGY_CONSUME_SPLIT!BN46</f>
        <v>0</v>
      </c>
      <c r="W101" s="42">
        <f>ENERGY_CONSUME_SPLIT!BO46</f>
        <v>0</v>
      </c>
      <c r="X101" s="42">
        <f>ENERGY_CONSUME_SPLIT!BP46</f>
        <v>0</v>
      </c>
      <c r="Y101" s="42">
        <f>ENERGY_CONSUME_SPLIT!BQ46</f>
        <v>0</v>
      </c>
      <c r="Z101" s="42">
        <f>ENERGY_CONSUME_SPLIT!BR46</f>
        <v>0</v>
      </c>
      <c r="AA101" s="42">
        <f>ENERGY_CONSUME_SPLIT!BS46</f>
        <v>0</v>
      </c>
    </row>
    <row r="102" spans="1:27" ht="15">
      <c r="A102" s="65" t="s">
        <v>83</v>
      </c>
      <c r="B102" s="56"/>
      <c r="C102" s="56" t="s">
        <v>451</v>
      </c>
      <c r="D102" s="56" t="s">
        <v>232</v>
      </c>
      <c r="E102" s="56" t="s">
        <v>413</v>
      </c>
      <c r="F102" s="105">
        <v>0.8</v>
      </c>
      <c r="G102" s="105">
        <v>0.8</v>
      </c>
      <c r="H102" s="105">
        <v>0.8</v>
      </c>
      <c r="I102" s="105">
        <v>0.8</v>
      </c>
      <c r="J102" s="105">
        <v>0.8</v>
      </c>
      <c r="K102" s="105">
        <v>0.8</v>
      </c>
      <c r="L102" s="105">
        <v>0.8</v>
      </c>
      <c r="M102" s="61"/>
      <c r="N102" s="61"/>
      <c r="O102" s="61"/>
      <c r="P102" s="61"/>
      <c r="U102" s="42">
        <f>ENERGY_CONSUME_SPLIT!BM47</f>
        <v>0</v>
      </c>
      <c r="V102" s="42">
        <f>ENERGY_CONSUME_SPLIT!BN47</f>
        <v>0</v>
      </c>
      <c r="W102" s="42">
        <f>ENERGY_CONSUME_SPLIT!BO47</f>
        <v>0</v>
      </c>
      <c r="X102" s="42">
        <f>ENERGY_CONSUME_SPLIT!BP47</f>
        <v>0</v>
      </c>
      <c r="Y102" s="42">
        <f>ENERGY_CONSUME_SPLIT!BQ47</f>
        <v>0</v>
      </c>
      <c r="Z102" s="42">
        <f>ENERGY_CONSUME_SPLIT!BR47</f>
        <v>0</v>
      </c>
      <c r="AA102" s="42">
        <f>ENERGY_CONSUME_SPLIT!BS47</f>
        <v>0</v>
      </c>
    </row>
    <row r="103" spans="1:27" ht="15">
      <c r="A103" s="65" t="s">
        <v>84</v>
      </c>
      <c r="B103" s="56"/>
      <c r="C103" s="56" t="s">
        <v>452</v>
      </c>
      <c r="D103" s="56" t="s">
        <v>522</v>
      </c>
      <c r="E103" s="56" t="s">
        <v>413</v>
      </c>
      <c r="F103" s="105">
        <v>0.8</v>
      </c>
      <c r="G103" s="105">
        <v>0.8</v>
      </c>
      <c r="H103" s="105">
        <v>0.8</v>
      </c>
      <c r="I103" s="105">
        <v>0.8</v>
      </c>
      <c r="J103" s="105">
        <v>0.8</v>
      </c>
      <c r="K103" s="105">
        <v>0.8</v>
      </c>
      <c r="L103" s="105">
        <v>0.8</v>
      </c>
      <c r="M103" s="61"/>
      <c r="N103" s="61"/>
      <c r="O103" s="61"/>
      <c r="P103" s="61"/>
      <c r="U103" s="42">
        <f>ENERGY_CONSUME_SPLIT!BM48</f>
        <v>0</v>
      </c>
      <c r="V103" s="42">
        <f>ENERGY_CONSUME_SPLIT!BN48</f>
        <v>0</v>
      </c>
      <c r="W103" s="42">
        <f>ENERGY_CONSUME_SPLIT!BO48</f>
        <v>0</v>
      </c>
      <c r="X103" s="42">
        <f>ENERGY_CONSUME_SPLIT!BP48</f>
        <v>0</v>
      </c>
      <c r="Y103" s="42">
        <f>ENERGY_CONSUME_SPLIT!BQ48</f>
        <v>0</v>
      </c>
      <c r="Z103" s="42">
        <f>ENERGY_CONSUME_SPLIT!BR48</f>
        <v>0</v>
      </c>
      <c r="AA103" s="42">
        <f>ENERGY_CONSUME_SPLIT!BS48</f>
        <v>0</v>
      </c>
    </row>
    <row r="104" spans="1:27" ht="15">
      <c r="A104" s="40" t="s">
        <v>85</v>
      </c>
      <c r="B104" s="56"/>
      <c r="C104" s="56" t="s">
        <v>453</v>
      </c>
      <c r="D104" s="56" t="s">
        <v>42</v>
      </c>
      <c r="E104" s="56" t="s">
        <v>413</v>
      </c>
      <c r="F104" s="105">
        <v>0.8</v>
      </c>
      <c r="G104" s="105">
        <v>0.8</v>
      </c>
      <c r="H104" s="105">
        <v>0.8</v>
      </c>
      <c r="I104" s="105">
        <v>0.8</v>
      </c>
      <c r="J104" s="105">
        <v>0.8</v>
      </c>
      <c r="K104" s="105">
        <v>0.8</v>
      </c>
      <c r="L104" s="105">
        <v>0.8</v>
      </c>
      <c r="M104" s="61"/>
      <c r="N104" s="61"/>
      <c r="O104" s="61"/>
      <c r="P104" s="61"/>
      <c r="U104" s="42">
        <f>ENERGY_CONSUME_SPLIT!BM49</f>
        <v>0.1</v>
      </c>
      <c r="V104" s="42">
        <f>ENERGY_CONSUME_SPLIT!BN49</f>
        <v>0.2</v>
      </c>
      <c r="W104" s="42">
        <f>ENERGY_CONSUME_SPLIT!BO49</f>
        <v>0.3</v>
      </c>
      <c r="X104" s="42">
        <f>ENERGY_CONSUME_SPLIT!BP49</f>
        <v>0</v>
      </c>
      <c r="Y104" s="42">
        <f>ENERGY_CONSUME_SPLIT!BQ49</f>
        <v>0.1</v>
      </c>
      <c r="Z104" s="42">
        <f>ENERGY_CONSUME_SPLIT!BR49</f>
        <v>0.1</v>
      </c>
      <c r="AA104" s="42">
        <f>ENERGY_CONSUME_SPLIT!BS49</f>
        <v>0.1</v>
      </c>
    </row>
    <row r="105" spans="1:27" ht="15">
      <c r="A105" s="39" t="s">
        <v>74</v>
      </c>
      <c r="B105" s="56"/>
      <c r="C105" s="56" t="s">
        <v>454</v>
      </c>
      <c r="D105" s="56" t="s">
        <v>521</v>
      </c>
      <c r="E105" s="56" t="s">
        <v>414</v>
      </c>
      <c r="F105" s="105">
        <v>0.8</v>
      </c>
      <c r="G105" s="105">
        <v>0.8</v>
      </c>
      <c r="H105" s="105">
        <v>0.8</v>
      </c>
      <c r="I105" s="105">
        <v>0.8</v>
      </c>
      <c r="J105" s="105">
        <v>0.8</v>
      </c>
      <c r="K105" s="105">
        <v>0.8</v>
      </c>
      <c r="L105" s="105">
        <v>0.8</v>
      </c>
      <c r="M105" s="61"/>
      <c r="N105" s="64" t="s">
        <v>221</v>
      </c>
      <c r="O105" s="61"/>
      <c r="P105" s="61"/>
      <c r="U105" s="42">
        <f>ENERGY_CONSUME_SPLIT!BY44</f>
        <v>2.1</v>
      </c>
      <c r="V105" s="42">
        <f>ENERGY_CONSUME_SPLIT!BZ44</f>
        <v>9.1</v>
      </c>
      <c r="W105" s="42">
        <f>ENERGY_CONSUME_SPLIT!CA44</f>
        <v>9.1999999999999993</v>
      </c>
      <c r="X105" s="42">
        <f>ENERGY_CONSUME_SPLIT!CB44</f>
        <v>1.1000000000000001</v>
      </c>
      <c r="Y105" s="42">
        <f>ENERGY_CONSUME_SPLIT!CC44</f>
        <v>1.4</v>
      </c>
      <c r="Z105" s="42">
        <f>ENERGY_CONSUME_SPLIT!CD44</f>
        <v>6.5</v>
      </c>
      <c r="AA105" s="42">
        <f>ENERGY_CONSUME_SPLIT!CE44</f>
        <v>4.0999999999999996</v>
      </c>
    </row>
    <row r="106" spans="1:27" ht="15">
      <c r="A106" s="39" t="s">
        <v>75</v>
      </c>
      <c r="B106" s="56"/>
      <c r="C106" s="56" t="s">
        <v>455</v>
      </c>
      <c r="D106" s="56" t="s">
        <v>37</v>
      </c>
      <c r="E106" s="56" t="s">
        <v>414</v>
      </c>
      <c r="F106" s="105">
        <v>0.8</v>
      </c>
      <c r="G106" s="105">
        <v>0.8</v>
      </c>
      <c r="H106" s="105">
        <v>0.8</v>
      </c>
      <c r="I106" s="105">
        <v>0.8</v>
      </c>
      <c r="J106" s="105">
        <v>0.8</v>
      </c>
      <c r="K106" s="105">
        <v>0.8</v>
      </c>
      <c r="L106" s="105">
        <v>0.8</v>
      </c>
      <c r="M106" s="61"/>
      <c r="N106" s="61"/>
      <c r="O106" s="61"/>
      <c r="P106" s="61"/>
      <c r="U106" s="42">
        <f>ENERGY_CONSUME_SPLIT!BY45</f>
        <v>0</v>
      </c>
      <c r="V106" s="42">
        <f>ENERGY_CONSUME_SPLIT!BZ45</f>
        <v>1.3</v>
      </c>
      <c r="W106" s="42">
        <f>ENERGY_CONSUME_SPLIT!CA45</f>
        <v>4.5999999999999996</v>
      </c>
      <c r="X106" s="42">
        <f>ENERGY_CONSUME_SPLIT!CB45</f>
        <v>0.1</v>
      </c>
      <c r="Y106" s="42">
        <f>ENERGY_CONSUME_SPLIT!CC45</f>
        <v>0.1</v>
      </c>
      <c r="Z106" s="42">
        <f>ENERGY_CONSUME_SPLIT!CD45</f>
        <v>0.8</v>
      </c>
      <c r="AA106" s="42">
        <f>ENERGY_CONSUME_SPLIT!CE45</f>
        <v>0.5</v>
      </c>
    </row>
    <row r="107" spans="1:27" ht="15">
      <c r="A107" s="21" t="s">
        <v>82</v>
      </c>
      <c r="B107" s="56"/>
      <c r="C107" s="56" t="s">
        <v>456</v>
      </c>
      <c r="D107" s="56" t="s">
        <v>231</v>
      </c>
      <c r="E107" s="56" t="s">
        <v>414</v>
      </c>
      <c r="F107" s="105">
        <v>0.8</v>
      </c>
      <c r="G107" s="105">
        <v>0.8</v>
      </c>
      <c r="H107" s="105">
        <v>0.8</v>
      </c>
      <c r="I107" s="105">
        <v>0.8</v>
      </c>
      <c r="J107" s="105">
        <v>0.8</v>
      </c>
      <c r="K107" s="105">
        <v>0.8</v>
      </c>
      <c r="L107" s="105">
        <v>0.8</v>
      </c>
      <c r="M107" s="61"/>
      <c r="N107" s="61"/>
      <c r="O107" s="61"/>
      <c r="P107" s="61"/>
      <c r="U107" s="42">
        <f>ENERGY_CONSUME_SPLIT!BY46</f>
        <v>0</v>
      </c>
      <c r="V107" s="42">
        <f>ENERGY_CONSUME_SPLIT!BZ46</f>
        <v>0</v>
      </c>
      <c r="W107" s="42">
        <f>ENERGY_CONSUME_SPLIT!CA46</f>
        <v>0</v>
      </c>
      <c r="X107" s="42">
        <f>ENERGY_CONSUME_SPLIT!CB46</f>
        <v>0</v>
      </c>
      <c r="Y107" s="42">
        <f>ENERGY_CONSUME_SPLIT!CC46</f>
        <v>0</v>
      </c>
      <c r="Z107" s="42">
        <f>ENERGY_CONSUME_SPLIT!CD46</f>
        <v>0</v>
      </c>
      <c r="AA107" s="42">
        <f>ENERGY_CONSUME_SPLIT!CE46</f>
        <v>0</v>
      </c>
    </row>
    <row r="108" spans="1:27" ht="15">
      <c r="A108" s="65" t="s">
        <v>83</v>
      </c>
      <c r="B108" s="56"/>
      <c r="C108" s="56" t="s">
        <v>457</v>
      </c>
      <c r="D108" s="56" t="s">
        <v>232</v>
      </c>
      <c r="E108" s="56" t="s">
        <v>414</v>
      </c>
      <c r="F108" s="105">
        <v>0.8</v>
      </c>
      <c r="G108" s="105">
        <v>0.8</v>
      </c>
      <c r="H108" s="105">
        <v>0.8</v>
      </c>
      <c r="I108" s="105">
        <v>0.8</v>
      </c>
      <c r="J108" s="105">
        <v>0.8</v>
      </c>
      <c r="K108" s="105">
        <v>0.8</v>
      </c>
      <c r="L108" s="105">
        <v>0.8</v>
      </c>
      <c r="M108" s="61"/>
      <c r="N108" s="61"/>
      <c r="O108" s="61"/>
      <c r="P108" s="61"/>
      <c r="U108" s="42">
        <f>ENERGY_CONSUME_SPLIT!BY47</f>
        <v>0</v>
      </c>
      <c r="V108" s="42">
        <f>ENERGY_CONSUME_SPLIT!BZ47</f>
        <v>0</v>
      </c>
      <c r="W108" s="42">
        <f>ENERGY_CONSUME_SPLIT!CA47</f>
        <v>0</v>
      </c>
      <c r="X108" s="42">
        <f>ENERGY_CONSUME_SPLIT!CB47</f>
        <v>0</v>
      </c>
      <c r="Y108" s="42">
        <f>ENERGY_CONSUME_SPLIT!CC47</f>
        <v>0</v>
      </c>
      <c r="Z108" s="42">
        <f>ENERGY_CONSUME_SPLIT!CD47</f>
        <v>0</v>
      </c>
      <c r="AA108" s="42">
        <f>ENERGY_CONSUME_SPLIT!CE47</f>
        <v>0</v>
      </c>
    </row>
    <row r="109" spans="1:27" ht="15">
      <c r="A109" s="65" t="s">
        <v>84</v>
      </c>
      <c r="B109" s="56"/>
      <c r="C109" s="56" t="s">
        <v>458</v>
      </c>
      <c r="D109" s="56" t="s">
        <v>522</v>
      </c>
      <c r="E109" s="56" t="s">
        <v>414</v>
      </c>
      <c r="F109" s="105">
        <v>0.8</v>
      </c>
      <c r="G109" s="105">
        <v>0.8</v>
      </c>
      <c r="H109" s="105">
        <v>0.8</v>
      </c>
      <c r="I109" s="105">
        <v>0.8</v>
      </c>
      <c r="J109" s="105">
        <v>0.8</v>
      </c>
      <c r="K109" s="105">
        <v>0.8</v>
      </c>
      <c r="L109" s="105">
        <v>0.8</v>
      </c>
      <c r="M109" s="61"/>
      <c r="N109" s="61"/>
      <c r="O109" s="61"/>
      <c r="P109" s="61"/>
      <c r="U109" s="42">
        <f>ENERGY_CONSUME_SPLIT!BY48</f>
        <v>0</v>
      </c>
      <c r="V109" s="42">
        <f>ENERGY_CONSUME_SPLIT!BZ48</f>
        <v>0</v>
      </c>
      <c r="W109" s="42">
        <f>ENERGY_CONSUME_SPLIT!CA48</f>
        <v>0</v>
      </c>
      <c r="X109" s="42">
        <f>ENERGY_CONSUME_SPLIT!CB48</f>
        <v>0</v>
      </c>
      <c r="Y109" s="42">
        <f>ENERGY_CONSUME_SPLIT!CC48</f>
        <v>0</v>
      </c>
      <c r="Z109" s="42">
        <f>ENERGY_CONSUME_SPLIT!CD48</f>
        <v>0</v>
      </c>
      <c r="AA109" s="42">
        <f>ENERGY_CONSUME_SPLIT!CE48</f>
        <v>0</v>
      </c>
    </row>
    <row r="110" spans="1:27" ht="15">
      <c r="A110" s="40" t="s">
        <v>85</v>
      </c>
      <c r="B110" s="56"/>
      <c r="C110" s="56" t="s">
        <v>459</v>
      </c>
      <c r="D110" s="56" t="s">
        <v>42</v>
      </c>
      <c r="E110" s="56" t="s">
        <v>414</v>
      </c>
      <c r="F110" s="105">
        <v>0.8</v>
      </c>
      <c r="G110" s="105">
        <v>0.8</v>
      </c>
      <c r="H110" s="105">
        <v>0.8</v>
      </c>
      <c r="I110" s="105">
        <v>0.8</v>
      </c>
      <c r="J110" s="105">
        <v>0.8</v>
      </c>
      <c r="K110" s="105">
        <v>0.8</v>
      </c>
      <c r="L110" s="105">
        <v>0.8</v>
      </c>
      <c r="M110" s="61"/>
      <c r="N110" s="61"/>
      <c r="O110" s="61"/>
      <c r="P110" s="61"/>
      <c r="U110" s="42">
        <f>ENERGY_CONSUME_SPLIT!BY49</f>
        <v>0.7</v>
      </c>
      <c r="V110" s="42">
        <f>ENERGY_CONSUME_SPLIT!BZ49</f>
        <v>0.9</v>
      </c>
      <c r="W110" s="42">
        <f>ENERGY_CONSUME_SPLIT!CA49</f>
        <v>2.9</v>
      </c>
      <c r="X110" s="42">
        <f>ENERGY_CONSUME_SPLIT!CB49</f>
        <v>0.1</v>
      </c>
      <c r="Y110" s="42">
        <f>ENERGY_CONSUME_SPLIT!CC49</f>
        <v>0.4</v>
      </c>
      <c r="Z110" s="42">
        <f>ENERGY_CONSUME_SPLIT!CD49</f>
        <v>0.9</v>
      </c>
      <c r="AA110" s="42">
        <f>ENERGY_CONSUME_SPLIT!CE49</f>
        <v>0.7</v>
      </c>
    </row>
    <row r="111" spans="1:27" ht="15">
      <c r="A111" s="39" t="s">
        <v>74</v>
      </c>
      <c r="B111" s="56"/>
      <c r="C111" s="56" t="s">
        <v>460</v>
      </c>
      <c r="D111" s="56" t="s">
        <v>521</v>
      </c>
      <c r="E111" s="56" t="s">
        <v>415</v>
      </c>
      <c r="F111" s="105">
        <v>0.8</v>
      </c>
      <c r="G111" s="105">
        <v>0.8</v>
      </c>
      <c r="H111" s="105">
        <v>0.8</v>
      </c>
      <c r="I111" s="105">
        <v>0.8</v>
      </c>
      <c r="J111" s="105">
        <v>0.8</v>
      </c>
      <c r="K111" s="105">
        <v>0.8</v>
      </c>
      <c r="L111" s="105">
        <v>0.8</v>
      </c>
      <c r="M111" s="61"/>
      <c r="N111" s="64" t="s">
        <v>223</v>
      </c>
      <c r="O111" s="61"/>
      <c r="P111" s="61"/>
      <c r="U111" s="42">
        <f>ENERGY_CONSUME_SPLIT!CK44</f>
        <v>0.2</v>
      </c>
      <c r="V111" s="42">
        <f>ENERGY_CONSUME_SPLIT!CL44</f>
        <v>1.1000000000000001</v>
      </c>
      <c r="W111" s="42">
        <f>ENERGY_CONSUME_SPLIT!CM44</f>
        <v>1</v>
      </c>
      <c r="X111" s="42">
        <f>ENERGY_CONSUME_SPLIT!CN44</f>
        <v>0.1</v>
      </c>
      <c r="Y111" s="42">
        <f>ENERGY_CONSUME_SPLIT!CO44</f>
        <v>0.1</v>
      </c>
      <c r="Z111" s="42">
        <f>ENERGY_CONSUME_SPLIT!CP44</f>
        <v>0.6</v>
      </c>
      <c r="AA111" s="42">
        <f>ENERGY_CONSUME_SPLIT!CQ44</f>
        <v>0.4</v>
      </c>
    </row>
    <row r="112" spans="1:27" ht="15">
      <c r="A112" s="39" t="s">
        <v>75</v>
      </c>
      <c r="B112" s="56"/>
      <c r="C112" s="56" t="s">
        <v>461</v>
      </c>
      <c r="D112" s="56" t="s">
        <v>37</v>
      </c>
      <c r="E112" s="56" t="s">
        <v>415</v>
      </c>
      <c r="F112" s="105">
        <v>0.8</v>
      </c>
      <c r="G112" s="105">
        <v>0.8</v>
      </c>
      <c r="H112" s="105">
        <v>0.8</v>
      </c>
      <c r="I112" s="105">
        <v>0.8</v>
      </c>
      <c r="J112" s="105">
        <v>0.8</v>
      </c>
      <c r="K112" s="105">
        <v>0.8</v>
      </c>
      <c r="L112" s="105">
        <v>0.8</v>
      </c>
      <c r="M112" s="61"/>
      <c r="N112" s="61"/>
      <c r="O112" s="61"/>
      <c r="P112" s="61"/>
      <c r="U112" s="42">
        <f>ENERGY_CONSUME_SPLIT!CK45</f>
        <v>0</v>
      </c>
      <c r="V112" s="42">
        <f>ENERGY_CONSUME_SPLIT!CL45</f>
        <v>0</v>
      </c>
      <c r="W112" s="42">
        <f>ENERGY_CONSUME_SPLIT!CM45</f>
        <v>0</v>
      </c>
      <c r="X112" s="42">
        <f>ENERGY_CONSUME_SPLIT!CN45</f>
        <v>0</v>
      </c>
      <c r="Y112" s="42">
        <f>ENERGY_CONSUME_SPLIT!CO45</f>
        <v>0</v>
      </c>
      <c r="Z112" s="42">
        <f>ENERGY_CONSUME_SPLIT!CP45</f>
        <v>0</v>
      </c>
      <c r="AA112" s="42">
        <f>ENERGY_CONSUME_SPLIT!CQ45</f>
        <v>0</v>
      </c>
    </row>
    <row r="113" spans="1:27" ht="15">
      <c r="A113" s="21" t="s">
        <v>82</v>
      </c>
      <c r="B113" s="56"/>
      <c r="C113" s="56" t="s">
        <v>462</v>
      </c>
      <c r="D113" s="56" t="s">
        <v>231</v>
      </c>
      <c r="E113" s="56" t="s">
        <v>415</v>
      </c>
      <c r="F113" s="105">
        <v>0.8</v>
      </c>
      <c r="G113" s="105">
        <v>0.8</v>
      </c>
      <c r="H113" s="105">
        <v>0.8</v>
      </c>
      <c r="I113" s="105">
        <v>0.8</v>
      </c>
      <c r="J113" s="105">
        <v>0.8</v>
      </c>
      <c r="K113" s="105">
        <v>0.8</v>
      </c>
      <c r="L113" s="105">
        <v>0.8</v>
      </c>
      <c r="M113" s="61"/>
      <c r="N113" s="61"/>
      <c r="O113" s="61"/>
      <c r="P113" s="61"/>
      <c r="U113" s="42">
        <f>ENERGY_CONSUME_SPLIT!CK46</f>
        <v>0</v>
      </c>
      <c r="V113" s="42">
        <f>ENERGY_CONSUME_SPLIT!CL46</f>
        <v>0</v>
      </c>
      <c r="W113" s="42">
        <f>ENERGY_CONSUME_SPLIT!CM46</f>
        <v>0</v>
      </c>
      <c r="X113" s="42">
        <f>ENERGY_CONSUME_SPLIT!CN46</f>
        <v>0</v>
      </c>
      <c r="Y113" s="42">
        <f>ENERGY_CONSUME_SPLIT!CO46</f>
        <v>0</v>
      </c>
      <c r="Z113" s="42">
        <f>ENERGY_CONSUME_SPLIT!CP46</f>
        <v>0</v>
      </c>
      <c r="AA113" s="42">
        <f>ENERGY_CONSUME_SPLIT!CQ46</f>
        <v>0</v>
      </c>
    </row>
    <row r="114" spans="1:27" ht="15">
      <c r="A114" s="65" t="s">
        <v>83</v>
      </c>
      <c r="B114" s="56"/>
      <c r="C114" s="56" t="s">
        <v>463</v>
      </c>
      <c r="D114" s="56" t="s">
        <v>232</v>
      </c>
      <c r="E114" s="56" t="s">
        <v>415</v>
      </c>
      <c r="F114" s="105">
        <v>0.8</v>
      </c>
      <c r="G114" s="105">
        <v>0.8</v>
      </c>
      <c r="H114" s="105">
        <v>0.8</v>
      </c>
      <c r="I114" s="105">
        <v>0.8</v>
      </c>
      <c r="J114" s="105">
        <v>0.8</v>
      </c>
      <c r="K114" s="105">
        <v>0.8</v>
      </c>
      <c r="L114" s="105">
        <v>0.8</v>
      </c>
      <c r="M114" s="61"/>
      <c r="N114" s="61"/>
      <c r="O114" s="61"/>
      <c r="P114" s="61"/>
      <c r="U114" s="42">
        <f>ENERGY_CONSUME_SPLIT!CK47</f>
        <v>0</v>
      </c>
      <c r="V114" s="42">
        <f>ENERGY_CONSUME_SPLIT!CL47</f>
        <v>0</v>
      </c>
      <c r="W114" s="42">
        <f>ENERGY_CONSUME_SPLIT!CM47</f>
        <v>0</v>
      </c>
      <c r="X114" s="42">
        <f>ENERGY_CONSUME_SPLIT!CN47</f>
        <v>0</v>
      </c>
      <c r="Y114" s="42">
        <f>ENERGY_CONSUME_SPLIT!CO47</f>
        <v>0</v>
      </c>
      <c r="Z114" s="42">
        <f>ENERGY_CONSUME_SPLIT!CP47</f>
        <v>0</v>
      </c>
      <c r="AA114" s="42">
        <f>ENERGY_CONSUME_SPLIT!CQ47</f>
        <v>0</v>
      </c>
    </row>
    <row r="115" spans="1:27" ht="15">
      <c r="A115" s="65" t="s">
        <v>84</v>
      </c>
      <c r="B115" s="56"/>
      <c r="C115" s="56" t="s">
        <v>464</v>
      </c>
      <c r="D115" s="56" t="s">
        <v>522</v>
      </c>
      <c r="E115" s="56" t="s">
        <v>415</v>
      </c>
      <c r="F115" s="105">
        <v>0.8</v>
      </c>
      <c r="G115" s="105">
        <v>0.8</v>
      </c>
      <c r="H115" s="105">
        <v>0.8</v>
      </c>
      <c r="I115" s="105">
        <v>0.8</v>
      </c>
      <c r="J115" s="105">
        <v>0.8</v>
      </c>
      <c r="K115" s="105">
        <v>0.8</v>
      </c>
      <c r="L115" s="105">
        <v>0.8</v>
      </c>
      <c r="M115" s="61"/>
      <c r="N115" s="61"/>
      <c r="O115" s="61"/>
      <c r="P115" s="61"/>
      <c r="U115" s="42">
        <f>ENERGY_CONSUME_SPLIT!CK48</f>
        <v>0</v>
      </c>
      <c r="V115" s="42">
        <f>ENERGY_CONSUME_SPLIT!CL48</f>
        <v>0</v>
      </c>
      <c r="W115" s="42">
        <f>ENERGY_CONSUME_SPLIT!CM48</f>
        <v>0</v>
      </c>
      <c r="X115" s="42">
        <f>ENERGY_CONSUME_SPLIT!CN48</f>
        <v>0</v>
      </c>
      <c r="Y115" s="42">
        <f>ENERGY_CONSUME_SPLIT!CO48</f>
        <v>0</v>
      </c>
      <c r="Z115" s="42">
        <f>ENERGY_CONSUME_SPLIT!CP48</f>
        <v>0</v>
      </c>
      <c r="AA115" s="42">
        <f>ENERGY_CONSUME_SPLIT!CQ48</f>
        <v>0</v>
      </c>
    </row>
    <row r="116" spans="1:27" ht="15">
      <c r="A116" s="40" t="s">
        <v>85</v>
      </c>
      <c r="B116" s="56"/>
      <c r="C116" s="56" t="s">
        <v>465</v>
      </c>
      <c r="D116" s="56" t="s">
        <v>42</v>
      </c>
      <c r="E116" s="56" t="s">
        <v>415</v>
      </c>
      <c r="F116" s="105">
        <v>0.8</v>
      </c>
      <c r="G116" s="105">
        <v>0.8</v>
      </c>
      <c r="H116" s="105">
        <v>0.8</v>
      </c>
      <c r="I116" s="105">
        <v>0.8</v>
      </c>
      <c r="J116" s="105">
        <v>0.8</v>
      </c>
      <c r="K116" s="105">
        <v>0.8</v>
      </c>
      <c r="L116" s="105">
        <v>0.8</v>
      </c>
      <c r="M116" s="61"/>
      <c r="N116" s="61"/>
      <c r="O116" s="61"/>
      <c r="P116" s="61"/>
      <c r="U116" s="42">
        <f>ENERGY_CONSUME_SPLIT!CK49</f>
        <v>0</v>
      </c>
      <c r="V116" s="42">
        <f>ENERGY_CONSUME_SPLIT!CL49</f>
        <v>0</v>
      </c>
      <c r="W116" s="42">
        <f>ENERGY_CONSUME_SPLIT!CM49</f>
        <v>0</v>
      </c>
      <c r="X116" s="42">
        <f>ENERGY_CONSUME_SPLIT!CN49</f>
        <v>0</v>
      </c>
      <c r="Y116" s="42">
        <f>ENERGY_CONSUME_SPLIT!CO49</f>
        <v>0</v>
      </c>
      <c r="Z116" s="42">
        <f>ENERGY_CONSUME_SPLIT!CP49</f>
        <v>0</v>
      </c>
      <c r="AA116" s="42">
        <f>ENERGY_CONSUME_SPLIT!CQ49</f>
        <v>0</v>
      </c>
    </row>
    <row r="117" spans="1:27" ht="15">
      <c r="A117" s="39" t="s">
        <v>74</v>
      </c>
      <c r="B117" s="56"/>
      <c r="C117" s="56" t="s">
        <v>466</v>
      </c>
      <c r="D117" s="56" t="s">
        <v>521</v>
      </c>
      <c r="E117" s="56" t="s">
        <v>416</v>
      </c>
      <c r="F117" s="105">
        <v>0.8</v>
      </c>
      <c r="G117" s="105">
        <v>0.8</v>
      </c>
      <c r="H117" s="105">
        <v>0.8</v>
      </c>
      <c r="I117" s="105">
        <v>0.8</v>
      </c>
      <c r="J117" s="105">
        <v>0.8</v>
      </c>
      <c r="K117" s="105">
        <v>0.8</v>
      </c>
      <c r="L117" s="105">
        <v>0.8</v>
      </c>
      <c r="M117" s="61"/>
      <c r="N117" s="64" t="s">
        <v>225</v>
      </c>
      <c r="O117" s="61"/>
      <c r="P117" s="61"/>
      <c r="U117" s="42">
        <f>ENERGY_CONSUME_SPLIT!CW44</f>
        <v>0.6</v>
      </c>
      <c r="V117" s="42">
        <f>ENERGY_CONSUME_SPLIT!CX44</f>
        <v>2.5</v>
      </c>
      <c r="W117" s="42">
        <f>ENERGY_CONSUME_SPLIT!CY44</f>
        <v>3.3</v>
      </c>
      <c r="X117" s="42">
        <f>ENERGY_CONSUME_SPLIT!CZ44</f>
        <v>0.2</v>
      </c>
      <c r="Y117" s="42">
        <f>ENERGY_CONSUME_SPLIT!DA44</f>
        <v>0.3</v>
      </c>
      <c r="Z117" s="42">
        <f>ENERGY_CONSUME_SPLIT!DB44</f>
        <v>1.9</v>
      </c>
      <c r="AA117" s="42">
        <f>ENERGY_CONSUME_SPLIT!DC44</f>
        <v>1.5</v>
      </c>
    </row>
    <row r="118" spans="1:27" ht="15">
      <c r="A118" s="39" t="s">
        <v>75</v>
      </c>
      <c r="B118" s="56"/>
      <c r="C118" s="56" t="s">
        <v>467</v>
      </c>
      <c r="D118" s="56" t="s">
        <v>37</v>
      </c>
      <c r="E118" s="56" t="s">
        <v>416</v>
      </c>
      <c r="F118" s="105">
        <v>0.8</v>
      </c>
      <c r="G118" s="105">
        <v>0.8</v>
      </c>
      <c r="H118" s="105">
        <v>0.8</v>
      </c>
      <c r="I118" s="105">
        <v>0.8</v>
      </c>
      <c r="J118" s="105">
        <v>0.8</v>
      </c>
      <c r="K118" s="105">
        <v>0.8</v>
      </c>
      <c r="L118" s="105">
        <v>0.8</v>
      </c>
      <c r="M118" s="61"/>
      <c r="N118" s="61"/>
      <c r="O118" s="61"/>
      <c r="P118" s="61"/>
      <c r="U118" s="42">
        <f>ENERGY_CONSUME_SPLIT!CW45</f>
        <v>0</v>
      </c>
      <c r="V118" s="42">
        <f>ENERGY_CONSUME_SPLIT!CX45</f>
        <v>0.2</v>
      </c>
      <c r="W118" s="42">
        <f>ENERGY_CONSUME_SPLIT!CY45</f>
        <v>0.4</v>
      </c>
      <c r="X118" s="42">
        <f>ENERGY_CONSUME_SPLIT!CZ45</f>
        <v>0</v>
      </c>
      <c r="Y118" s="42">
        <f>ENERGY_CONSUME_SPLIT!DA45</f>
        <v>0</v>
      </c>
      <c r="Z118" s="42">
        <f>ENERGY_CONSUME_SPLIT!DB45</f>
        <v>0.2</v>
      </c>
      <c r="AA118" s="42">
        <f>ENERGY_CONSUME_SPLIT!DC45</f>
        <v>0.2</v>
      </c>
    </row>
    <row r="119" spans="1:27" ht="15">
      <c r="A119" s="21" t="s">
        <v>82</v>
      </c>
      <c r="B119" s="56"/>
      <c r="C119" s="56" t="s">
        <v>468</v>
      </c>
      <c r="D119" s="56" t="s">
        <v>231</v>
      </c>
      <c r="E119" s="56" t="s">
        <v>416</v>
      </c>
      <c r="F119" s="105">
        <v>0.8</v>
      </c>
      <c r="G119" s="105">
        <v>0.8</v>
      </c>
      <c r="H119" s="105">
        <v>0.8</v>
      </c>
      <c r="I119" s="105">
        <v>0.8</v>
      </c>
      <c r="J119" s="105">
        <v>0.8</v>
      </c>
      <c r="K119" s="105">
        <v>0.8</v>
      </c>
      <c r="L119" s="105">
        <v>0.8</v>
      </c>
      <c r="M119" s="61"/>
      <c r="N119" s="61"/>
      <c r="O119" s="61"/>
      <c r="P119" s="61"/>
      <c r="U119" s="42">
        <f>ENERGY_CONSUME_SPLIT!CW46</f>
        <v>0</v>
      </c>
      <c r="V119" s="42">
        <f>ENERGY_CONSUME_SPLIT!CX46</f>
        <v>0</v>
      </c>
      <c r="W119" s="42">
        <f>ENERGY_CONSUME_SPLIT!CY46</f>
        <v>0</v>
      </c>
      <c r="X119" s="42">
        <f>ENERGY_CONSUME_SPLIT!CZ46</f>
        <v>0</v>
      </c>
      <c r="Y119" s="42">
        <f>ENERGY_CONSUME_SPLIT!DA46</f>
        <v>0</v>
      </c>
      <c r="Z119" s="42">
        <f>ENERGY_CONSUME_SPLIT!DB46</f>
        <v>0</v>
      </c>
      <c r="AA119" s="42">
        <f>ENERGY_CONSUME_SPLIT!DC46</f>
        <v>0</v>
      </c>
    </row>
    <row r="120" spans="1:27" ht="15">
      <c r="A120" s="65" t="s">
        <v>83</v>
      </c>
      <c r="B120" s="56"/>
      <c r="C120" s="56" t="s">
        <v>469</v>
      </c>
      <c r="D120" s="56" t="s">
        <v>232</v>
      </c>
      <c r="E120" s="56" t="s">
        <v>416</v>
      </c>
      <c r="F120" s="105">
        <v>0.8</v>
      </c>
      <c r="G120" s="105">
        <v>0.8</v>
      </c>
      <c r="H120" s="105">
        <v>0.8</v>
      </c>
      <c r="I120" s="105">
        <v>0.8</v>
      </c>
      <c r="J120" s="105">
        <v>0.8</v>
      </c>
      <c r="K120" s="105">
        <v>0.8</v>
      </c>
      <c r="L120" s="105">
        <v>0.8</v>
      </c>
      <c r="M120" s="61"/>
      <c r="N120" s="61"/>
      <c r="O120" s="61"/>
      <c r="P120" s="61"/>
      <c r="U120" s="42">
        <f>ENERGY_CONSUME_SPLIT!CW47</f>
        <v>0</v>
      </c>
      <c r="V120" s="42">
        <f>ENERGY_CONSUME_SPLIT!CX47</f>
        <v>0</v>
      </c>
      <c r="W120" s="42">
        <f>ENERGY_CONSUME_SPLIT!CY47</f>
        <v>0</v>
      </c>
      <c r="X120" s="42">
        <f>ENERGY_CONSUME_SPLIT!CZ47</f>
        <v>0</v>
      </c>
      <c r="Y120" s="42">
        <f>ENERGY_CONSUME_SPLIT!DA47</f>
        <v>0</v>
      </c>
      <c r="Z120" s="42">
        <f>ENERGY_CONSUME_SPLIT!DB47</f>
        <v>0</v>
      </c>
      <c r="AA120" s="42">
        <f>ENERGY_CONSUME_SPLIT!DC47</f>
        <v>0</v>
      </c>
    </row>
    <row r="121" spans="1:27" ht="15">
      <c r="A121" s="65" t="s">
        <v>84</v>
      </c>
      <c r="B121" s="56"/>
      <c r="C121" s="56" t="s">
        <v>470</v>
      </c>
      <c r="D121" s="56" t="s">
        <v>522</v>
      </c>
      <c r="E121" s="56" t="s">
        <v>416</v>
      </c>
      <c r="F121" s="105">
        <v>0.8</v>
      </c>
      <c r="G121" s="105">
        <v>0.8</v>
      </c>
      <c r="H121" s="105">
        <v>0.8</v>
      </c>
      <c r="I121" s="105">
        <v>0.8</v>
      </c>
      <c r="J121" s="105">
        <v>0.8</v>
      </c>
      <c r="K121" s="105">
        <v>0.8</v>
      </c>
      <c r="L121" s="105">
        <v>0.8</v>
      </c>
      <c r="M121" s="61"/>
      <c r="N121" s="61"/>
      <c r="O121" s="61"/>
      <c r="P121" s="61"/>
      <c r="U121" s="42">
        <f>ENERGY_CONSUME_SPLIT!CW48</f>
        <v>0</v>
      </c>
      <c r="V121" s="42">
        <f>ENERGY_CONSUME_SPLIT!CX48</f>
        <v>0</v>
      </c>
      <c r="W121" s="42">
        <f>ENERGY_CONSUME_SPLIT!CY48</f>
        <v>0</v>
      </c>
      <c r="X121" s="42">
        <f>ENERGY_CONSUME_SPLIT!CZ48</f>
        <v>0</v>
      </c>
      <c r="Y121" s="42">
        <f>ENERGY_CONSUME_SPLIT!DA48</f>
        <v>0</v>
      </c>
      <c r="Z121" s="42">
        <f>ENERGY_CONSUME_SPLIT!DB48</f>
        <v>0</v>
      </c>
      <c r="AA121" s="42">
        <f>ENERGY_CONSUME_SPLIT!DC48</f>
        <v>0</v>
      </c>
    </row>
    <row r="122" spans="1:27" ht="15">
      <c r="A122" s="40" t="s">
        <v>85</v>
      </c>
      <c r="B122" s="56"/>
      <c r="C122" s="56" t="s">
        <v>471</v>
      </c>
      <c r="D122" s="56" t="s">
        <v>42</v>
      </c>
      <c r="E122" s="56" t="s">
        <v>416</v>
      </c>
      <c r="F122" s="105">
        <v>0.8</v>
      </c>
      <c r="G122" s="105">
        <v>0.8</v>
      </c>
      <c r="H122" s="105">
        <v>0.8</v>
      </c>
      <c r="I122" s="105">
        <v>0.8</v>
      </c>
      <c r="J122" s="105">
        <v>0.8</v>
      </c>
      <c r="K122" s="105">
        <v>0.8</v>
      </c>
      <c r="L122" s="105">
        <v>0.8</v>
      </c>
      <c r="M122" s="61"/>
      <c r="N122" s="61"/>
      <c r="O122" s="61"/>
      <c r="P122" s="61"/>
      <c r="U122" s="42">
        <f>ENERGY_CONSUME_SPLIT!CW49</f>
        <v>0.1</v>
      </c>
      <c r="V122" s="42">
        <f>ENERGY_CONSUME_SPLIT!CX49</f>
        <v>0.3</v>
      </c>
      <c r="W122" s="42">
        <f>ENERGY_CONSUME_SPLIT!CY49</f>
        <v>0.1</v>
      </c>
      <c r="X122" s="42">
        <f>ENERGY_CONSUME_SPLIT!CZ49</f>
        <v>0</v>
      </c>
      <c r="Y122" s="42">
        <f>ENERGY_CONSUME_SPLIT!DA49</f>
        <v>0</v>
      </c>
      <c r="Z122" s="42">
        <f>ENERGY_CONSUME_SPLIT!DB49</f>
        <v>0.2</v>
      </c>
      <c r="AA122" s="42">
        <f>ENERGY_CONSUME_SPLIT!DC49</f>
        <v>0.1</v>
      </c>
    </row>
    <row r="123" spans="1:27" ht="15">
      <c r="A123" s="39" t="s">
        <v>74</v>
      </c>
      <c r="B123" s="56"/>
      <c r="C123" s="56" t="s">
        <v>472</v>
      </c>
      <c r="D123" s="56" t="s">
        <v>521</v>
      </c>
      <c r="E123" s="56" t="s">
        <v>417</v>
      </c>
      <c r="F123" s="105">
        <v>0.8</v>
      </c>
      <c r="G123" s="105">
        <v>0.8</v>
      </c>
      <c r="H123" s="105">
        <v>0.8</v>
      </c>
      <c r="I123" s="105">
        <v>0.8</v>
      </c>
      <c r="J123" s="105">
        <v>0.8</v>
      </c>
      <c r="K123" s="105">
        <v>0.8</v>
      </c>
      <c r="L123" s="105">
        <v>0.8</v>
      </c>
      <c r="M123" s="61"/>
      <c r="N123" s="61" t="s">
        <v>305</v>
      </c>
      <c r="O123" s="61"/>
      <c r="P123" s="61"/>
      <c r="U123" s="42">
        <f>ENERGY_CONSUME_SPLIT!DI44</f>
        <v>0.2</v>
      </c>
      <c r="V123" s="42">
        <f>ENERGY_CONSUME_SPLIT!DJ44</f>
        <v>0.5</v>
      </c>
      <c r="W123" s="42">
        <f>ENERGY_CONSUME_SPLIT!DK44</f>
        <v>0.7</v>
      </c>
      <c r="X123" s="42">
        <f>ENERGY_CONSUME_SPLIT!DL44</f>
        <v>0.1</v>
      </c>
      <c r="Y123" s="42">
        <f>ENERGY_CONSUME_SPLIT!DM44</f>
        <v>0.1</v>
      </c>
      <c r="Z123" s="42">
        <f>ENERGY_CONSUME_SPLIT!DN44</f>
        <v>0.5</v>
      </c>
      <c r="AA123" s="42">
        <f>ENERGY_CONSUME_SPLIT!DO44</f>
        <v>0.2</v>
      </c>
    </row>
    <row r="124" spans="1:27" ht="15">
      <c r="A124" s="39" t="s">
        <v>75</v>
      </c>
      <c r="B124" s="56"/>
      <c r="C124" s="56" t="s">
        <v>473</v>
      </c>
      <c r="D124" s="56" t="s">
        <v>37</v>
      </c>
      <c r="E124" s="56" t="s">
        <v>417</v>
      </c>
      <c r="F124" s="105">
        <v>0.8</v>
      </c>
      <c r="G124" s="105">
        <v>0.8</v>
      </c>
      <c r="H124" s="105">
        <v>0.8</v>
      </c>
      <c r="I124" s="105">
        <v>0.8</v>
      </c>
      <c r="J124" s="105">
        <v>0.8</v>
      </c>
      <c r="K124" s="105">
        <v>0.8</v>
      </c>
      <c r="L124" s="105">
        <v>0.8</v>
      </c>
      <c r="M124" s="61"/>
      <c r="N124" s="61"/>
      <c r="O124" s="61"/>
      <c r="P124" s="61"/>
      <c r="U124" s="42">
        <f>ENERGY_CONSUME_SPLIT!DI45</f>
        <v>0</v>
      </c>
      <c r="V124" s="42">
        <f>ENERGY_CONSUME_SPLIT!DJ45</f>
        <v>0</v>
      </c>
      <c r="W124" s="42">
        <f>ENERGY_CONSUME_SPLIT!DK45</f>
        <v>0</v>
      </c>
      <c r="X124" s="42">
        <f>ENERGY_CONSUME_SPLIT!DL45</f>
        <v>0</v>
      </c>
      <c r="Y124" s="42">
        <f>ENERGY_CONSUME_SPLIT!DM45</f>
        <v>0</v>
      </c>
      <c r="Z124" s="42">
        <f>ENERGY_CONSUME_SPLIT!DN45</f>
        <v>0</v>
      </c>
      <c r="AA124" s="42">
        <f>ENERGY_CONSUME_SPLIT!DO45</f>
        <v>0</v>
      </c>
    </row>
    <row r="125" spans="1:27" ht="15">
      <c r="A125" s="21" t="s">
        <v>82</v>
      </c>
      <c r="B125" s="56"/>
      <c r="C125" s="56" t="s">
        <v>474</v>
      </c>
      <c r="D125" s="56" t="s">
        <v>231</v>
      </c>
      <c r="E125" s="56" t="s">
        <v>417</v>
      </c>
      <c r="F125" s="105">
        <v>0.8</v>
      </c>
      <c r="G125" s="105">
        <v>0.8</v>
      </c>
      <c r="H125" s="105">
        <v>0.8</v>
      </c>
      <c r="I125" s="105">
        <v>0.8</v>
      </c>
      <c r="J125" s="105">
        <v>0.8</v>
      </c>
      <c r="K125" s="105">
        <v>0.8</v>
      </c>
      <c r="L125" s="105">
        <v>0.8</v>
      </c>
      <c r="M125" s="61"/>
      <c r="N125" s="61"/>
      <c r="O125" s="61"/>
      <c r="P125" s="61"/>
      <c r="U125" s="42">
        <f>ENERGY_CONSUME_SPLIT!DI46</f>
        <v>0</v>
      </c>
      <c r="V125" s="42">
        <f>ENERGY_CONSUME_SPLIT!DJ46</f>
        <v>0</v>
      </c>
      <c r="W125" s="42">
        <f>ENERGY_CONSUME_SPLIT!DK46</f>
        <v>0</v>
      </c>
      <c r="X125" s="42">
        <f>ENERGY_CONSUME_SPLIT!DL46</f>
        <v>0</v>
      </c>
      <c r="Y125" s="42">
        <f>ENERGY_CONSUME_SPLIT!DM46</f>
        <v>0</v>
      </c>
      <c r="Z125" s="42">
        <f>ENERGY_CONSUME_SPLIT!DN46</f>
        <v>0</v>
      </c>
      <c r="AA125" s="42">
        <f>ENERGY_CONSUME_SPLIT!DO46</f>
        <v>0</v>
      </c>
    </row>
    <row r="126" spans="1:27" ht="15">
      <c r="A126" s="65" t="s">
        <v>83</v>
      </c>
      <c r="B126" s="56"/>
      <c r="C126" s="56" t="s">
        <v>475</v>
      </c>
      <c r="D126" s="56" t="s">
        <v>232</v>
      </c>
      <c r="E126" s="56" t="s">
        <v>417</v>
      </c>
      <c r="F126" s="105">
        <v>0.8</v>
      </c>
      <c r="G126" s="105">
        <v>0.8</v>
      </c>
      <c r="H126" s="105">
        <v>0.8</v>
      </c>
      <c r="I126" s="105">
        <v>0.8</v>
      </c>
      <c r="J126" s="105">
        <v>0.8</v>
      </c>
      <c r="K126" s="105">
        <v>0.8</v>
      </c>
      <c r="L126" s="105">
        <v>0.8</v>
      </c>
      <c r="M126" s="61"/>
      <c r="N126" s="61"/>
      <c r="O126" s="61"/>
      <c r="P126" s="61"/>
      <c r="U126" s="42">
        <f>ENERGY_CONSUME_SPLIT!DI47</f>
        <v>0</v>
      </c>
      <c r="V126" s="42">
        <f>ENERGY_CONSUME_SPLIT!DJ47</f>
        <v>0</v>
      </c>
      <c r="W126" s="42">
        <f>ENERGY_CONSUME_SPLIT!DK47</f>
        <v>0</v>
      </c>
      <c r="X126" s="42">
        <f>ENERGY_CONSUME_SPLIT!DL47</f>
        <v>0</v>
      </c>
      <c r="Y126" s="42">
        <f>ENERGY_CONSUME_SPLIT!DM47</f>
        <v>0</v>
      </c>
      <c r="Z126" s="42">
        <f>ENERGY_CONSUME_SPLIT!DN47</f>
        <v>0</v>
      </c>
      <c r="AA126" s="42">
        <f>ENERGY_CONSUME_SPLIT!DO47</f>
        <v>0</v>
      </c>
    </row>
    <row r="127" spans="1:27" ht="15">
      <c r="A127" s="65" t="s">
        <v>84</v>
      </c>
      <c r="B127" s="56"/>
      <c r="C127" s="56" t="s">
        <v>476</v>
      </c>
      <c r="D127" s="56" t="s">
        <v>522</v>
      </c>
      <c r="E127" s="56" t="s">
        <v>417</v>
      </c>
      <c r="F127" s="105">
        <v>0.8</v>
      </c>
      <c r="G127" s="105">
        <v>0.8</v>
      </c>
      <c r="H127" s="105">
        <v>0.8</v>
      </c>
      <c r="I127" s="105">
        <v>0.8</v>
      </c>
      <c r="J127" s="105">
        <v>0.8</v>
      </c>
      <c r="K127" s="105">
        <v>0.8</v>
      </c>
      <c r="L127" s="105">
        <v>0.8</v>
      </c>
      <c r="M127" s="61"/>
      <c r="N127" s="61"/>
      <c r="O127" s="61"/>
      <c r="P127" s="61"/>
      <c r="U127" s="42">
        <f>ENERGY_CONSUME_SPLIT!DI48</f>
        <v>0</v>
      </c>
      <c r="V127" s="42">
        <f>ENERGY_CONSUME_SPLIT!DJ48</f>
        <v>0</v>
      </c>
      <c r="W127" s="42">
        <f>ENERGY_CONSUME_SPLIT!DK48</f>
        <v>0</v>
      </c>
      <c r="X127" s="42">
        <f>ENERGY_CONSUME_SPLIT!DL48</f>
        <v>0</v>
      </c>
      <c r="Y127" s="42">
        <f>ENERGY_CONSUME_SPLIT!DM48</f>
        <v>0</v>
      </c>
      <c r="Z127" s="42">
        <f>ENERGY_CONSUME_SPLIT!DN48</f>
        <v>0</v>
      </c>
      <c r="AA127" s="42">
        <f>ENERGY_CONSUME_SPLIT!DO48</f>
        <v>0</v>
      </c>
    </row>
    <row r="128" spans="1:27" ht="15">
      <c r="A128" s="40" t="s">
        <v>85</v>
      </c>
      <c r="B128" s="56"/>
      <c r="C128" s="56" t="s">
        <v>477</v>
      </c>
      <c r="D128" s="56" t="s">
        <v>42</v>
      </c>
      <c r="E128" s="56" t="s">
        <v>417</v>
      </c>
      <c r="F128" s="105">
        <v>0.8</v>
      </c>
      <c r="G128" s="105">
        <v>0.8</v>
      </c>
      <c r="H128" s="105">
        <v>0.8</v>
      </c>
      <c r="I128" s="105">
        <v>0.8</v>
      </c>
      <c r="J128" s="105">
        <v>0.8</v>
      </c>
      <c r="K128" s="105">
        <v>0.8</v>
      </c>
      <c r="L128" s="105">
        <v>0.8</v>
      </c>
      <c r="M128" s="61"/>
      <c r="N128" s="61"/>
      <c r="O128" s="61"/>
      <c r="P128" s="61"/>
      <c r="U128" s="42">
        <f>ENERGY_CONSUME_SPLIT!DI49</f>
        <v>0</v>
      </c>
      <c r="V128" s="42">
        <f>ENERGY_CONSUME_SPLIT!DJ49</f>
        <v>0</v>
      </c>
      <c r="W128" s="42">
        <f>ENERGY_CONSUME_SPLIT!DK49</f>
        <v>0</v>
      </c>
      <c r="X128" s="42">
        <f>ENERGY_CONSUME_SPLIT!DL49</f>
        <v>0</v>
      </c>
      <c r="Y128" s="42">
        <f>ENERGY_CONSUME_SPLIT!DM49</f>
        <v>0</v>
      </c>
      <c r="Z128" s="42">
        <f>ENERGY_CONSUME_SPLIT!DN49</f>
        <v>0</v>
      </c>
      <c r="AA128" s="42">
        <f>ENERGY_CONSUME_SPLIT!DO49</f>
        <v>0</v>
      </c>
    </row>
    <row r="129" spans="1:27" ht="15">
      <c r="A129" s="56"/>
      <c r="B129" s="56"/>
      <c r="C129" s="56"/>
      <c r="D129" s="56"/>
      <c r="E129" s="56"/>
      <c r="F129" s="61"/>
      <c r="G129" s="61"/>
      <c r="H129" s="61"/>
      <c r="I129" s="61"/>
      <c r="J129" s="61"/>
      <c r="K129" s="61"/>
      <c r="L129" s="61"/>
      <c r="M129" s="61"/>
      <c r="N129" s="61"/>
      <c r="O129" s="61"/>
      <c r="P129" s="61"/>
    </row>
    <row r="130" spans="1:27" ht="15">
      <c r="A130" s="56"/>
      <c r="B130" s="56"/>
      <c r="C130" s="56"/>
      <c r="D130" s="56"/>
      <c r="E130" s="56"/>
      <c r="F130" s="61"/>
      <c r="G130" s="61"/>
      <c r="H130" s="61"/>
      <c r="I130" s="61"/>
      <c r="J130" s="61"/>
      <c r="K130" s="61"/>
      <c r="L130" s="61"/>
      <c r="M130" s="61"/>
      <c r="N130" s="61"/>
      <c r="O130" s="61"/>
      <c r="P130" s="61"/>
    </row>
    <row r="131" spans="1:27" ht="15">
      <c r="A131" s="56"/>
      <c r="B131" s="56"/>
      <c r="C131" s="56"/>
      <c r="D131" s="56"/>
      <c r="E131" s="56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</row>
    <row r="132" spans="1:27" ht="15">
      <c r="A132" s="43"/>
      <c r="B132" s="56"/>
      <c r="C132" s="56"/>
      <c r="D132" s="56"/>
      <c r="E132" s="59" t="s">
        <v>571</v>
      </c>
      <c r="F132" s="57"/>
      <c r="G132" s="57"/>
      <c r="H132" s="57"/>
      <c r="I132" s="57"/>
      <c r="J132" s="57"/>
      <c r="K132" s="57"/>
      <c r="L132" s="57"/>
      <c r="M132" s="61"/>
      <c r="N132" s="44" t="s">
        <v>306</v>
      </c>
      <c r="O132" s="61"/>
      <c r="P132" s="61"/>
    </row>
    <row r="133" spans="1:27" ht="15.75" thickBot="1">
      <c r="A133" s="56"/>
      <c r="B133" s="56"/>
      <c r="C133" s="69" t="s">
        <v>1</v>
      </c>
      <c r="D133" s="69" t="s">
        <v>5</v>
      </c>
      <c r="E133" s="69" t="s">
        <v>6</v>
      </c>
      <c r="F133" s="68" t="s">
        <v>72</v>
      </c>
      <c r="G133" s="68" t="s">
        <v>196</v>
      </c>
      <c r="H133" s="68" t="s">
        <v>197</v>
      </c>
      <c r="I133" s="68" t="s">
        <v>198</v>
      </c>
      <c r="J133" s="68" t="s">
        <v>199</v>
      </c>
      <c r="K133" s="68" t="s">
        <v>73</v>
      </c>
      <c r="L133" s="68" t="s">
        <v>200</v>
      </c>
      <c r="M133" s="56"/>
      <c r="N133" s="56"/>
      <c r="O133" s="56"/>
      <c r="P133" s="56"/>
      <c r="R133" s="112"/>
      <c r="S133" s="112"/>
      <c r="T133" s="113" t="s">
        <v>576</v>
      </c>
      <c r="U133" s="112"/>
      <c r="V133" s="112"/>
      <c r="W133" s="112"/>
      <c r="X133" s="112"/>
      <c r="Y133" s="112"/>
      <c r="Z133" s="112"/>
      <c r="AA133" s="112"/>
    </row>
    <row r="134" spans="1:27" ht="15">
      <c r="A134" s="39" t="s">
        <v>74</v>
      </c>
      <c r="B134" s="56"/>
      <c r="C134" s="56" t="s">
        <v>418</v>
      </c>
      <c r="D134" s="56" t="s">
        <v>521</v>
      </c>
      <c r="E134" s="56" t="s">
        <v>408</v>
      </c>
      <c r="F134" s="57">
        <v>31.54</v>
      </c>
      <c r="G134" s="57">
        <v>31.54</v>
      </c>
      <c r="H134" s="57">
        <v>31.54</v>
      </c>
      <c r="I134" s="57">
        <v>31.54</v>
      </c>
      <c r="J134" s="57">
        <v>31.54</v>
      </c>
      <c r="K134" s="57">
        <v>31.54</v>
      </c>
      <c r="L134" s="57">
        <v>31.54</v>
      </c>
      <c r="M134" s="61"/>
      <c r="N134" s="61" t="s">
        <v>234</v>
      </c>
      <c r="O134" s="61"/>
      <c r="P134" s="61"/>
      <c r="R134" s="114" t="s">
        <v>0</v>
      </c>
      <c r="S134" s="114" t="s">
        <v>577</v>
      </c>
      <c r="T134" s="115">
        <v>2020</v>
      </c>
      <c r="U134" s="119" t="s">
        <v>72</v>
      </c>
      <c r="V134" s="119" t="s">
        <v>196</v>
      </c>
      <c r="W134" s="119" t="s">
        <v>197</v>
      </c>
      <c r="X134" s="119" t="s">
        <v>198</v>
      </c>
      <c r="Y134" s="119" t="s">
        <v>199</v>
      </c>
      <c r="Z134" s="119" t="s">
        <v>73</v>
      </c>
      <c r="AA134" s="119" t="s">
        <v>200</v>
      </c>
    </row>
    <row r="135" spans="1:27" ht="15">
      <c r="A135" s="39" t="s">
        <v>75</v>
      </c>
      <c r="B135" s="56"/>
      <c r="C135" s="56" t="s">
        <v>419</v>
      </c>
      <c r="D135" s="56" t="s">
        <v>37</v>
      </c>
      <c r="E135" s="56" t="s">
        <v>408</v>
      </c>
      <c r="F135" s="57">
        <v>1</v>
      </c>
      <c r="G135" s="57">
        <v>1</v>
      </c>
      <c r="H135" s="57">
        <v>1</v>
      </c>
      <c r="I135" s="57">
        <v>1</v>
      </c>
      <c r="J135" s="57">
        <v>1</v>
      </c>
      <c r="K135" s="57">
        <v>1</v>
      </c>
      <c r="L135" s="57">
        <v>1</v>
      </c>
      <c r="M135" s="61"/>
      <c r="N135" s="61"/>
      <c r="O135" s="61"/>
      <c r="P135" s="61"/>
      <c r="R135" s="108" t="s">
        <v>408</v>
      </c>
      <c r="S135" s="117" t="s">
        <v>30</v>
      </c>
      <c r="T135" s="112"/>
      <c r="U135" s="118">
        <f>SUM(U69:U74)</f>
        <v>0.5</v>
      </c>
      <c r="V135" s="118">
        <f t="shared" ref="V135:AA135" si="14">SUM(V69:V74)</f>
        <v>2.1</v>
      </c>
      <c r="W135" s="118">
        <f t="shared" si="14"/>
        <v>2.4</v>
      </c>
      <c r="X135" s="118">
        <f t="shared" si="14"/>
        <v>0.2</v>
      </c>
      <c r="Y135" s="118">
        <f t="shared" si="14"/>
        <v>0.4</v>
      </c>
      <c r="Z135" s="118">
        <f t="shared" si="14"/>
        <v>1.7000000000000002</v>
      </c>
      <c r="AA135" s="118">
        <f t="shared" si="14"/>
        <v>0.8</v>
      </c>
    </row>
    <row r="136" spans="1:27" ht="15">
      <c r="A136" s="21" t="s">
        <v>82</v>
      </c>
      <c r="B136" s="56"/>
      <c r="C136" s="56" t="s">
        <v>420</v>
      </c>
      <c r="D136" s="56" t="s">
        <v>231</v>
      </c>
      <c r="E136" s="56" t="s">
        <v>408</v>
      </c>
      <c r="F136" s="57">
        <v>1</v>
      </c>
      <c r="G136" s="57">
        <v>1</v>
      </c>
      <c r="H136" s="57">
        <v>1</v>
      </c>
      <c r="I136" s="57">
        <v>1</v>
      </c>
      <c r="J136" s="57">
        <v>1</v>
      </c>
      <c r="K136" s="57">
        <v>1</v>
      </c>
      <c r="L136" s="57">
        <v>1</v>
      </c>
      <c r="M136" s="61"/>
      <c r="N136" s="61"/>
      <c r="O136" s="61"/>
      <c r="P136" s="61"/>
      <c r="R136" s="108" t="s">
        <v>409</v>
      </c>
      <c r="S136" s="117" t="s">
        <v>30</v>
      </c>
      <c r="T136" s="112"/>
      <c r="U136" s="118">
        <f>SUM(U75:U80)</f>
        <v>1.3</v>
      </c>
      <c r="V136" s="118">
        <f t="shared" ref="V136:AA136" si="15">SUM(V75:V80)</f>
        <v>5.2</v>
      </c>
      <c r="W136" s="118">
        <f t="shared" si="15"/>
        <v>6.3</v>
      </c>
      <c r="X136" s="118">
        <f t="shared" si="15"/>
        <v>0.5</v>
      </c>
      <c r="Y136" s="118">
        <f t="shared" si="15"/>
        <v>0.79999999999999993</v>
      </c>
      <c r="Z136" s="118">
        <f t="shared" si="15"/>
        <v>4.0999999999999996</v>
      </c>
      <c r="AA136" s="118">
        <f t="shared" si="15"/>
        <v>2.6</v>
      </c>
    </row>
    <row r="137" spans="1:27" ht="15">
      <c r="A137" s="65" t="s">
        <v>83</v>
      </c>
      <c r="B137" s="56"/>
      <c r="C137" s="56" t="s">
        <v>421</v>
      </c>
      <c r="D137" s="56" t="s">
        <v>232</v>
      </c>
      <c r="E137" s="56" t="s">
        <v>408</v>
      </c>
      <c r="F137" s="57">
        <v>1</v>
      </c>
      <c r="G137" s="57">
        <v>1</v>
      </c>
      <c r="H137" s="57">
        <v>1</v>
      </c>
      <c r="I137" s="57">
        <v>1</v>
      </c>
      <c r="J137" s="57">
        <v>1</v>
      </c>
      <c r="K137" s="57">
        <v>1</v>
      </c>
      <c r="L137" s="57">
        <v>1</v>
      </c>
      <c r="M137" s="61"/>
      <c r="N137" s="61"/>
      <c r="O137" s="61"/>
      <c r="P137" s="61"/>
      <c r="R137" s="108" t="s">
        <v>410</v>
      </c>
      <c r="S137" s="117" t="s">
        <v>30</v>
      </c>
      <c r="T137" s="112"/>
      <c r="U137" s="118">
        <f>SUM(U81:U86)</f>
        <v>0.2</v>
      </c>
      <c r="V137" s="118">
        <f t="shared" ref="V137:AA137" si="16">SUM(V81:V86)</f>
        <v>1.2</v>
      </c>
      <c r="W137" s="118">
        <f t="shared" si="16"/>
        <v>1.3</v>
      </c>
      <c r="X137" s="118">
        <f t="shared" si="16"/>
        <v>0</v>
      </c>
      <c r="Y137" s="118">
        <f t="shared" si="16"/>
        <v>0</v>
      </c>
      <c r="Z137" s="118">
        <f t="shared" si="16"/>
        <v>0</v>
      </c>
      <c r="AA137" s="118">
        <f t="shared" si="16"/>
        <v>0.1</v>
      </c>
    </row>
    <row r="138" spans="1:27" ht="15">
      <c r="A138" s="65" t="s">
        <v>84</v>
      </c>
      <c r="B138" s="56"/>
      <c r="C138" s="56" t="s">
        <v>422</v>
      </c>
      <c r="D138" s="56" t="s">
        <v>522</v>
      </c>
      <c r="E138" s="56" t="s">
        <v>408</v>
      </c>
      <c r="F138" s="57">
        <v>1</v>
      </c>
      <c r="G138" s="57">
        <v>1</v>
      </c>
      <c r="H138" s="57">
        <v>1</v>
      </c>
      <c r="I138" s="57">
        <v>1</v>
      </c>
      <c r="J138" s="57">
        <v>1</v>
      </c>
      <c r="K138" s="57">
        <v>1</v>
      </c>
      <c r="L138" s="57">
        <v>1</v>
      </c>
      <c r="M138" s="61"/>
      <c r="N138" s="61"/>
      <c r="O138" s="61"/>
      <c r="P138" s="61"/>
      <c r="R138" s="108" t="s">
        <v>411</v>
      </c>
      <c r="S138" s="117" t="s">
        <v>30</v>
      </c>
      <c r="T138" s="112"/>
      <c r="U138" s="118">
        <f>SUM(U87:U92)</f>
        <v>0.2</v>
      </c>
      <c r="V138" s="118">
        <f t="shared" ref="V138:AA138" si="17">SUM(V87:V92)</f>
        <v>1.1000000000000001</v>
      </c>
      <c r="W138" s="118">
        <f t="shared" si="17"/>
        <v>0.8</v>
      </c>
      <c r="X138" s="118">
        <f t="shared" si="17"/>
        <v>0.1</v>
      </c>
      <c r="Y138" s="118">
        <f t="shared" si="17"/>
        <v>0.1</v>
      </c>
      <c r="Z138" s="118">
        <f t="shared" si="17"/>
        <v>0.7</v>
      </c>
      <c r="AA138" s="118">
        <f t="shared" si="17"/>
        <v>0.2</v>
      </c>
    </row>
    <row r="139" spans="1:27" ht="15">
      <c r="A139" s="40" t="s">
        <v>85</v>
      </c>
      <c r="B139" s="56"/>
      <c r="C139" s="56" t="s">
        <v>423</v>
      </c>
      <c r="D139" s="56" t="s">
        <v>42</v>
      </c>
      <c r="E139" s="56" t="s">
        <v>408</v>
      </c>
      <c r="F139" s="57">
        <v>1</v>
      </c>
      <c r="G139" s="57">
        <v>1</v>
      </c>
      <c r="H139" s="57">
        <v>1</v>
      </c>
      <c r="I139" s="57">
        <v>1</v>
      </c>
      <c r="J139" s="57">
        <v>1</v>
      </c>
      <c r="K139" s="57">
        <v>1</v>
      </c>
      <c r="L139" s="57">
        <v>1</v>
      </c>
      <c r="M139" s="61"/>
      <c r="N139" s="61"/>
      <c r="O139" s="61"/>
      <c r="P139" s="61"/>
      <c r="R139" s="108" t="s">
        <v>412</v>
      </c>
      <c r="S139" s="117" t="s">
        <v>30</v>
      </c>
      <c r="T139" s="112"/>
      <c r="U139" s="118">
        <f>SUM(U93:U98)</f>
        <v>2.6</v>
      </c>
      <c r="V139" s="118">
        <f t="shared" ref="V139:AA139" si="18">SUM(V93:V98)</f>
        <v>14.7</v>
      </c>
      <c r="W139" s="118">
        <f t="shared" si="18"/>
        <v>24.799999999999997</v>
      </c>
      <c r="X139" s="118">
        <f t="shared" si="18"/>
        <v>1.7000000000000002</v>
      </c>
      <c r="Y139" s="118">
        <f t="shared" si="18"/>
        <v>1.8000000000000003</v>
      </c>
      <c r="Z139" s="118">
        <f t="shared" si="18"/>
        <v>8.6000000000000014</v>
      </c>
      <c r="AA139" s="118">
        <f t="shared" si="18"/>
        <v>6.2</v>
      </c>
    </row>
    <row r="140" spans="1:27" ht="15">
      <c r="A140" s="39" t="s">
        <v>74</v>
      </c>
      <c r="B140" s="56"/>
      <c r="C140" s="56" t="s">
        <v>424</v>
      </c>
      <c r="D140" s="56" t="s">
        <v>521</v>
      </c>
      <c r="E140" s="56" t="s">
        <v>409</v>
      </c>
      <c r="F140" s="57">
        <v>31.54</v>
      </c>
      <c r="G140" s="57">
        <v>31.54</v>
      </c>
      <c r="H140" s="57">
        <v>31.54</v>
      </c>
      <c r="I140" s="57">
        <v>31.54</v>
      </c>
      <c r="J140" s="57">
        <v>31.54</v>
      </c>
      <c r="K140" s="57">
        <v>31.54</v>
      </c>
      <c r="L140" s="57">
        <v>31.54</v>
      </c>
      <c r="M140" s="61"/>
      <c r="N140" s="61" t="s">
        <v>241</v>
      </c>
      <c r="O140" s="61"/>
      <c r="P140" s="61"/>
      <c r="R140" s="108" t="s">
        <v>413</v>
      </c>
      <c r="S140" s="117" t="s">
        <v>30</v>
      </c>
      <c r="T140" s="112"/>
      <c r="U140" s="118">
        <f>SUM(U99:U104)</f>
        <v>1.3</v>
      </c>
      <c r="V140" s="118">
        <f t="shared" ref="V140:AA140" si="19">SUM(V99:V104)</f>
        <v>5.5</v>
      </c>
      <c r="W140" s="118">
        <f t="shared" si="19"/>
        <v>8.1000000000000014</v>
      </c>
      <c r="X140" s="118">
        <f t="shared" si="19"/>
        <v>0.7</v>
      </c>
      <c r="Y140" s="118">
        <f t="shared" si="19"/>
        <v>1</v>
      </c>
      <c r="Z140" s="118">
        <f t="shared" si="19"/>
        <v>3.7</v>
      </c>
      <c r="AA140" s="118">
        <f t="shared" si="19"/>
        <v>2.3000000000000003</v>
      </c>
    </row>
    <row r="141" spans="1:27" ht="15">
      <c r="A141" s="39" t="s">
        <v>75</v>
      </c>
      <c r="B141" s="56"/>
      <c r="C141" s="56" t="s">
        <v>425</v>
      </c>
      <c r="D141" s="56" t="s">
        <v>37</v>
      </c>
      <c r="E141" s="56" t="s">
        <v>409</v>
      </c>
      <c r="F141" s="57">
        <v>1</v>
      </c>
      <c r="G141" s="57">
        <v>1</v>
      </c>
      <c r="H141" s="57">
        <v>1</v>
      </c>
      <c r="I141" s="57">
        <v>1</v>
      </c>
      <c r="J141" s="57">
        <v>1</v>
      </c>
      <c r="K141" s="57">
        <v>1</v>
      </c>
      <c r="L141" s="57">
        <v>1</v>
      </c>
      <c r="M141" s="61"/>
      <c r="N141" s="61"/>
      <c r="O141" s="61"/>
      <c r="P141" s="61"/>
      <c r="R141" s="108" t="s">
        <v>414</v>
      </c>
      <c r="S141" s="117" t="s">
        <v>30</v>
      </c>
      <c r="T141" s="112"/>
      <c r="U141" s="118">
        <f>SUM(U105:U110)</f>
        <v>2.8</v>
      </c>
      <c r="V141" s="118">
        <f t="shared" ref="V141:AA141" si="20">SUM(V105:V110)</f>
        <v>11.3</v>
      </c>
      <c r="W141" s="118">
        <f t="shared" si="20"/>
        <v>16.7</v>
      </c>
      <c r="X141" s="118">
        <f t="shared" si="20"/>
        <v>1.3000000000000003</v>
      </c>
      <c r="Y141" s="118">
        <f t="shared" si="20"/>
        <v>1.9</v>
      </c>
      <c r="Z141" s="118">
        <f t="shared" si="20"/>
        <v>8.1999999999999993</v>
      </c>
      <c r="AA141" s="118">
        <f t="shared" si="20"/>
        <v>5.3</v>
      </c>
    </row>
    <row r="142" spans="1:27" ht="15">
      <c r="A142" s="21" t="s">
        <v>82</v>
      </c>
      <c r="B142" s="56"/>
      <c r="C142" s="56" t="s">
        <v>426</v>
      </c>
      <c r="D142" s="56" t="s">
        <v>231</v>
      </c>
      <c r="E142" s="56" t="s">
        <v>409</v>
      </c>
      <c r="F142" s="57">
        <v>1</v>
      </c>
      <c r="G142" s="57">
        <v>1</v>
      </c>
      <c r="H142" s="57">
        <v>1</v>
      </c>
      <c r="I142" s="57">
        <v>1</v>
      </c>
      <c r="J142" s="57">
        <v>1</v>
      </c>
      <c r="K142" s="57">
        <v>1</v>
      </c>
      <c r="L142" s="57">
        <v>1</v>
      </c>
      <c r="M142" s="61"/>
      <c r="N142" s="61"/>
      <c r="O142" s="61"/>
      <c r="P142" s="61"/>
      <c r="R142" s="108" t="s">
        <v>415</v>
      </c>
      <c r="S142" s="117" t="s">
        <v>30</v>
      </c>
      <c r="T142" s="112"/>
      <c r="U142" s="118">
        <f>SUM(U111:U116)</f>
        <v>0.2</v>
      </c>
      <c r="V142" s="118">
        <f t="shared" ref="V142:AA142" si="21">SUM(V111:V116)</f>
        <v>1.1000000000000001</v>
      </c>
      <c r="W142" s="118">
        <f t="shared" si="21"/>
        <v>1</v>
      </c>
      <c r="X142" s="118">
        <f t="shared" si="21"/>
        <v>0.1</v>
      </c>
      <c r="Y142" s="118">
        <f t="shared" si="21"/>
        <v>0.1</v>
      </c>
      <c r="Z142" s="118">
        <f t="shared" si="21"/>
        <v>0.6</v>
      </c>
      <c r="AA142" s="118">
        <f t="shared" si="21"/>
        <v>0.4</v>
      </c>
    </row>
    <row r="143" spans="1:27" ht="15">
      <c r="A143" s="65" t="s">
        <v>83</v>
      </c>
      <c r="B143" s="56"/>
      <c r="C143" s="56" t="s">
        <v>427</v>
      </c>
      <c r="D143" s="56" t="s">
        <v>232</v>
      </c>
      <c r="E143" s="56" t="s">
        <v>409</v>
      </c>
      <c r="F143" s="57">
        <v>1</v>
      </c>
      <c r="G143" s="57">
        <v>1</v>
      </c>
      <c r="H143" s="57">
        <v>1</v>
      </c>
      <c r="I143" s="57">
        <v>1</v>
      </c>
      <c r="J143" s="57">
        <v>1</v>
      </c>
      <c r="K143" s="57">
        <v>1</v>
      </c>
      <c r="L143" s="57">
        <v>1</v>
      </c>
      <c r="M143" s="61"/>
      <c r="N143" s="61"/>
      <c r="O143" s="61"/>
      <c r="P143" s="61"/>
      <c r="R143" s="108" t="s">
        <v>416</v>
      </c>
      <c r="S143" s="117" t="s">
        <v>30</v>
      </c>
      <c r="T143" s="112"/>
      <c r="U143" s="118">
        <f>SUM(U117:U122)</f>
        <v>0.7</v>
      </c>
      <c r="V143" s="118">
        <f t="shared" ref="V143:AA143" si="22">SUM(V117:V122)</f>
        <v>3</v>
      </c>
      <c r="W143" s="118">
        <f t="shared" si="22"/>
        <v>3.8</v>
      </c>
      <c r="X143" s="118">
        <f t="shared" si="22"/>
        <v>0.2</v>
      </c>
      <c r="Y143" s="118">
        <f t="shared" si="22"/>
        <v>0.3</v>
      </c>
      <c r="Z143" s="118">
        <f t="shared" si="22"/>
        <v>2.3000000000000003</v>
      </c>
      <c r="AA143" s="118">
        <f t="shared" si="22"/>
        <v>1.8</v>
      </c>
    </row>
    <row r="144" spans="1:27" ht="15">
      <c r="A144" s="65" t="s">
        <v>84</v>
      </c>
      <c r="B144" s="56"/>
      <c r="C144" s="56" t="s">
        <v>428</v>
      </c>
      <c r="D144" s="56" t="s">
        <v>522</v>
      </c>
      <c r="E144" s="56" t="s">
        <v>409</v>
      </c>
      <c r="F144" s="57">
        <v>1</v>
      </c>
      <c r="G144" s="57">
        <v>1</v>
      </c>
      <c r="H144" s="57">
        <v>1</v>
      </c>
      <c r="I144" s="57">
        <v>1</v>
      </c>
      <c r="J144" s="57">
        <v>1</v>
      </c>
      <c r="K144" s="57">
        <v>1</v>
      </c>
      <c r="L144" s="57">
        <v>1</v>
      </c>
      <c r="M144" s="61"/>
      <c r="N144" s="61"/>
      <c r="O144" s="61"/>
      <c r="P144" s="61"/>
      <c r="R144" s="108" t="s">
        <v>417</v>
      </c>
      <c r="S144" s="117" t="s">
        <v>30</v>
      </c>
      <c r="T144" s="112"/>
      <c r="U144" s="118">
        <f>SUM(U123:U128)</f>
        <v>0.2</v>
      </c>
      <c r="V144" s="118">
        <f t="shared" ref="V144:AA144" si="23">SUM(V123:V128)</f>
        <v>0.5</v>
      </c>
      <c r="W144" s="118">
        <f t="shared" si="23"/>
        <v>0.7</v>
      </c>
      <c r="X144" s="118">
        <f t="shared" si="23"/>
        <v>0.1</v>
      </c>
      <c r="Y144" s="118">
        <f t="shared" si="23"/>
        <v>0.1</v>
      </c>
      <c r="Z144" s="118">
        <f t="shared" si="23"/>
        <v>0.5</v>
      </c>
      <c r="AA144" s="118">
        <f t="shared" si="23"/>
        <v>0.2</v>
      </c>
    </row>
    <row r="145" spans="1:18" ht="15">
      <c r="A145" s="40" t="s">
        <v>85</v>
      </c>
      <c r="B145" s="56"/>
      <c r="C145" s="56" t="s">
        <v>429</v>
      </c>
      <c r="D145" s="56" t="s">
        <v>42</v>
      </c>
      <c r="E145" s="56" t="s">
        <v>409</v>
      </c>
      <c r="F145" s="57">
        <v>1</v>
      </c>
      <c r="G145" s="57">
        <v>1</v>
      </c>
      <c r="H145" s="57">
        <v>1</v>
      </c>
      <c r="I145" s="57">
        <v>1</v>
      </c>
      <c r="J145" s="57">
        <v>1</v>
      </c>
      <c r="K145" s="57">
        <v>1</v>
      </c>
      <c r="L145" s="57">
        <v>1</v>
      </c>
      <c r="M145" s="61"/>
      <c r="N145" s="61"/>
      <c r="O145" s="61"/>
      <c r="P145" s="61"/>
      <c r="R145" s="56"/>
    </row>
    <row r="146" spans="1:18" ht="15">
      <c r="A146" s="39" t="s">
        <v>74</v>
      </c>
      <c r="B146" s="56"/>
      <c r="C146" s="56" t="s">
        <v>430</v>
      </c>
      <c r="D146" s="56" t="s">
        <v>521</v>
      </c>
      <c r="E146" s="56" t="s">
        <v>410</v>
      </c>
      <c r="F146" s="57">
        <v>31.54</v>
      </c>
      <c r="G146" s="57">
        <v>31.54</v>
      </c>
      <c r="H146" s="57">
        <v>31.54</v>
      </c>
      <c r="I146" s="57">
        <v>31.54</v>
      </c>
      <c r="J146" s="57">
        <v>31.54</v>
      </c>
      <c r="K146" s="57">
        <v>31.54</v>
      </c>
      <c r="L146" s="57">
        <v>31.54</v>
      </c>
      <c r="M146" s="61"/>
      <c r="N146" s="64" t="s">
        <v>206</v>
      </c>
      <c r="O146" s="61"/>
      <c r="P146" s="61"/>
      <c r="R146" s="56"/>
    </row>
    <row r="147" spans="1:18" ht="15">
      <c r="A147" s="39" t="s">
        <v>75</v>
      </c>
      <c r="B147" s="56"/>
      <c r="C147" s="56" t="s">
        <v>431</v>
      </c>
      <c r="D147" s="56" t="s">
        <v>37</v>
      </c>
      <c r="E147" s="56" t="s">
        <v>410</v>
      </c>
      <c r="F147" s="57">
        <v>1</v>
      </c>
      <c r="G147" s="57">
        <v>1</v>
      </c>
      <c r="H147" s="57">
        <v>1</v>
      </c>
      <c r="I147" s="57">
        <v>1</v>
      </c>
      <c r="J147" s="57">
        <v>1</v>
      </c>
      <c r="K147" s="57">
        <v>1</v>
      </c>
      <c r="L147" s="57">
        <v>1</v>
      </c>
      <c r="M147" s="61"/>
      <c r="N147" s="61"/>
      <c r="O147" s="61"/>
      <c r="P147" s="61"/>
    </row>
    <row r="148" spans="1:18" ht="15">
      <c r="A148" s="21" t="s">
        <v>82</v>
      </c>
      <c r="B148" s="56"/>
      <c r="C148" s="56" t="s">
        <v>432</v>
      </c>
      <c r="D148" s="56" t="s">
        <v>231</v>
      </c>
      <c r="E148" s="56" t="s">
        <v>410</v>
      </c>
      <c r="F148" s="57">
        <v>1</v>
      </c>
      <c r="G148" s="57">
        <v>1</v>
      </c>
      <c r="H148" s="57">
        <v>1</v>
      </c>
      <c r="I148" s="57">
        <v>1</v>
      </c>
      <c r="J148" s="57">
        <v>1</v>
      </c>
      <c r="K148" s="57">
        <v>1</v>
      </c>
      <c r="L148" s="57">
        <v>1</v>
      </c>
      <c r="M148" s="61"/>
      <c r="N148" s="61"/>
      <c r="O148" s="61"/>
      <c r="P148" s="61"/>
      <c r="R148" s="56"/>
    </row>
    <row r="149" spans="1:18" ht="15">
      <c r="A149" s="65" t="s">
        <v>83</v>
      </c>
      <c r="B149" s="56"/>
      <c r="C149" s="56" t="s">
        <v>433</v>
      </c>
      <c r="D149" s="56" t="s">
        <v>232</v>
      </c>
      <c r="E149" s="56" t="s">
        <v>410</v>
      </c>
      <c r="F149" s="57">
        <v>1</v>
      </c>
      <c r="G149" s="57">
        <v>1</v>
      </c>
      <c r="H149" s="57">
        <v>1</v>
      </c>
      <c r="I149" s="57">
        <v>1</v>
      </c>
      <c r="J149" s="57">
        <v>1</v>
      </c>
      <c r="K149" s="57">
        <v>1</v>
      </c>
      <c r="L149" s="57">
        <v>1</v>
      </c>
      <c r="M149" s="61"/>
      <c r="N149" s="61"/>
      <c r="O149" s="61"/>
      <c r="P149" s="61"/>
      <c r="R149" s="56"/>
    </row>
    <row r="150" spans="1:18" ht="15">
      <c r="A150" s="65" t="s">
        <v>84</v>
      </c>
      <c r="B150" s="56"/>
      <c r="C150" s="56" t="s">
        <v>434</v>
      </c>
      <c r="D150" s="56" t="s">
        <v>522</v>
      </c>
      <c r="E150" s="56" t="s">
        <v>410</v>
      </c>
      <c r="F150" s="57">
        <v>1</v>
      </c>
      <c r="G150" s="57">
        <v>1</v>
      </c>
      <c r="H150" s="57">
        <v>1</v>
      </c>
      <c r="I150" s="57">
        <v>1</v>
      </c>
      <c r="J150" s="57">
        <v>1</v>
      </c>
      <c r="K150" s="57">
        <v>1</v>
      </c>
      <c r="L150" s="57">
        <v>1</v>
      </c>
      <c r="M150" s="61"/>
      <c r="N150" s="61"/>
      <c r="O150" s="61"/>
      <c r="P150" s="61"/>
      <c r="R150" s="56"/>
    </row>
    <row r="151" spans="1:18" ht="15">
      <c r="A151" s="40" t="s">
        <v>85</v>
      </c>
      <c r="B151" s="56"/>
      <c r="C151" s="56" t="s">
        <v>435</v>
      </c>
      <c r="D151" s="56" t="s">
        <v>42</v>
      </c>
      <c r="E151" s="56" t="s">
        <v>410</v>
      </c>
      <c r="F151" s="57">
        <v>1</v>
      </c>
      <c r="G151" s="57">
        <v>1</v>
      </c>
      <c r="H151" s="57">
        <v>1</v>
      </c>
      <c r="I151" s="57">
        <v>1</v>
      </c>
      <c r="J151" s="57">
        <v>1</v>
      </c>
      <c r="K151" s="57">
        <v>1</v>
      </c>
      <c r="L151" s="57">
        <v>1</v>
      </c>
      <c r="M151" s="61"/>
      <c r="N151" s="61"/>
      <c r="O151" s="61"/>
      <c r="P151" s="61"/>
      <c r="R151" s="56"/>
    </row>
    <row r="152" spans="1:18" ht="15">
      <c r="A152" s="39" t="s">
        <v>74</v>
      </c>
      <c r="B152" s="56"/>
      <c r="C152" s="56" t="s">
        <v>436</v>
      </c>
      <c r="D152" s="56" t="s">
        <v>521</v>
      </c>
      <c r="E152" s="56" t="s">
        <v>411</v>
      </c>
      <c r="F152" s="57">
        <v>31.54</v>
      </c>
      <c r="G152" s="57">
        <v>31.54</v>
      </c>
      <c r="H152" s="57">
        <v>31.54</v>
      </c>
      <c r="I152" s="57">
        <v>31.54</v>
      </c>
      <c r="J152" s="57">
        <v>31.54</v>
      </c>
      <c r="K152" s="57">
        <v>31.54</v>
      </c>
      <c r="L152" s="57">
        <v>31.54</v>
      </c>
      <c r="M152" s="61"/>
      <c r="N152" s="64" t="s">
        <v>208</v>
      </c>
      <c r="O152" s="61"/>
      <c r="P152" s="61"/>
      <c r="R152" s="56"/>
    </row>
    <row r="153" spans="1:18" ht="15">
      <c r="A153" s="39" t="s">
        <v>75</v>
      </c>
      <c r="B153" s="56"/>
      <c r="C153" s="56" t="s">
        <v>437</v>
      </c>
      <c r="D153" s="56" t="s">
        <v>37</v>
      </c>
      <c r="E153" s="56" t="s">
        <v>411</v>
      </c>
      <c r="F153" s="57">
        <v>1</v>
      </c>
      <c r="G153" s="57">
        <v>1</v>
      </c>
      <c r="H153" s="57">
        <v>1</v>
      </c>
      <c r="I153" s="57">
        <v>1</v>
      </c>
      <c r="J153" s="57">
        <v>1</v>
      </c>
      <c r="K153" s="57">
        <v>1</v>
      </c>
      <c r="L153" s="57">
        <v>1</v>
      </c>
      <c r="M153" s="61"/>
      <c r="N153" s="61"/>
      <c r="O153" s="61"/>
      <c r="P153" s="61"/>
    </row>
    <row r="154" spans="1:18" ht="15">
      <c r="A154" s="21" t="s">
        <v>82</v>
      </c>
      <c r="B154" s="56"/>
      <c r="C154" s="56" t="s">
        <v>438</v>
      </c>
      <c r="D154" s="56" t="s">
        <v>231</v>
      </c>
      <c r="E154" s="56" t="s">
        <v>411</v>
      </c>
      <c r="F154" s="57">
        <v>1</v>
      </c>
      <c r="G154" s="57">
        <v>1</v>
      </c>
      <c r="H154" s="57">
        <v>1</v>
      </c>
      <c r="I154" s="57">
        <v>1</v>
      </c>
      <c r="J154" s="57">
        <v>1</v>
      </c>
      <c r="K154" s="57">
        <v>1</v>
      </c>
      <c r="L154" s="57">
        <v>1</v>
      </c>
      <c r="M154" s="61"/>
      <c r="N154" s="61"/>
      <c r="O154" s="61"/>
      <c r="P154" s="61"/>
      <c r="R154" s="56"/>
    </row>
    <row r="155" spans="1:18" ht="15">
      <c r="A155" s="65" t="s">
        <v>83</v>
      </c>
      <c r="B155" s="56"/>
      <c r="C155" s="56" t="s">
        <v>439</v>
      </c>
      <c r="D155" s="56" t="s">
        <v>232</v>
      </c>
      <c r="E155" s="56" t="s">
        <v>411</v>
      </c>
      <c r="F155" s="57">
        <v>1</v>
      </c>
      <c r="G155" s="57">
        <v>1</v>
      </c>
      <c r="H155" s="57">
        <v>1</v>
      </c>
      <c r="I155" s="57">
        <v>1</v>
      </c>
      <c r="J155" s="57">
        <v>1</v>
      </c>
      <c r="K155" s="57">
        <v>1</v>
      </c>
      <c r="L155" s="57">
        <v>1</v>
      </c>
      <c r="M155" s="61"/>
      <c r="N155" s="61"/>
      <c r="O155" s="61"/>
      <c r="P155" s="61"/>
      <c r="R155" s="56"/>
    </row>
    <row r="156" spans="1:18" ht="15">
      <c r="A156" s="65" t="s">
        <v>84</v>
      </c>
      <c r="B156" s="56"/>
      <c r="C156" s="56" t="s">
        <v>440</v>
      </c>
      <c r="D156" s="56" t="s">
        <v>522</v>
      </c>
      <c r="E156" s="56" t="s">
        <v>411</v>
      </c>
      <c r="F156" s="57">
        <v>1</v>
      </c>
      <c r="G156" s="57">
        <v>1</v>
      </c>
      <c r="H156" s="57">
        <v>1</v>
      </c>
      <c r="I156" s="57">
        <v>1</v>
      </c>
      <c r="J156" s="57">
        <v>1</v>
      </c>
      <c r="K156" s="57">
        <v>1</v>
      </c>
      <c r="L156" s="57">
        <v>1</v>
      </c>
      <c r="M156" s="61"/>
      <c r="N156" s="61"/>
      <c r="O156" s="61"/>
      <c r="P156" s="61"/>
      <c r="R156" s="56"/>
    </row>
    <row r="157" spans="1:18" ht="15">
      <c r="A157" s="40" t="s">
        <v>85</v>
      </c>
      <c r="B157" s="56"/>
      <c r="C157" s="56" t="s">
        <v>441</v>
      </c>
      <c r="D157" s="56" t="s">
        <v>42</v>
      </c>
      <c r="E157" s="56" t="s">
        <v>411</v>
      </c>
      <c r="F157" s="57">
        <v>1</v>
      </c>
      <c r="G157" s="57">
        <v>1</v>
      </c>
      <c r="H157" s="57">
        <v>1</v>
      </c>
      <c r="I157" s="57">
        <v>1</v>
      </c>
      <c r="J157" s="57">
        <v>1</v>
      </c>
      <c r="K157" s="57">
        <v>1</v>
      </c>
      <c r="L157" s="57">
        <v>1</v>
      </c>
      <c r="M157" s="61"/>
      <c r="N157" s="61"/>
      <c r="O157" s="61"/>
      <c r="P157" s="61"/>
      <c r="R157" s="56"/>
    </row>
    <row r="158" spans="1:18" ht="15">
      <c r="A158" s="39" t="s">
        <v>74</v>
      </c>
      <c r="B158" s="56"/>
      <c r="C158" s="56" t="s">
        <v>442</v>
      </c>
      <c r="D158" s="56" t="s">
        <v>521</v>
      </c>
      <c r="E158" s="56" t="s">
        <v>412</v>
      </c>
      <c r="F158" s="57">
        <v>31.54</v>
      </c>
      <c r="G158" s="57">
        <v>31.54</v>
      </c>
      <c r="H158" s="57">
        <v>31.54</v>
      </c>
      <c r="I158" s="57">
        <v>31.54</v>
      </c>
      <c r="J158" s="57">
        <v>31.54</v>
      </c>
      <c r="K158" s="57">
        <v>31.54</v>
      </c>
      <c r="L158" s="57">
        <v>31.54</v>
      </c>
      <c r="M158" s="61"/>
      <c r="N158" s="64" t="s">
        <v>210</v>
      </c>
      <c r="O158" s="61"/>
      <c r="P158" s="61"/>
      <c r="R158" s="56"/>
    </row>
    <row r="159" spans="1:18" ht="15">
      <c r="A159" s="39" t="s">
        <v>75</v>
      </c>
      <c r="B159" s="56"/>
      <c r="C159" s="56" t="s">
        <v>443</v>
      </c>
      <c r="D159" s="56" t="s">
        <v>37</v>
      </c>
      <c r="E159" s="56" t="s">
        <v>412</v>
      </c>
      <c r="F159" s="57">
        <v>1</v>
      </c>
      <c r="G159" s="57">
        <v>1</v>
      </c>
      <c r="H159" s="57">
        <v>1</v>
      </c>
      <c r="I159" s="57">
        <v>1</v>
      </c>
      <c r="J159" s="57">
        <v>1</v>
      </c>
      <c r="K159" s="57">
        <v>1</v>
      </c>
      <c r="L159" s="57">
        <v>1</v>
      </c>
      <c r="M159" s="61"/>
      <c r="N159" s="61"/>
      <c r="O159" s="61"/>
      <c r="P159" s="61"/>
    </row>
    <row r="160" spans="1:18" ht="15">
      <c r="A160" s="21" t="s">
        <v>82</v>
      </c>
      <c r="B160" s="56"/>
      <c r="C160" s="56" t="s">
        <v>444</v>
      </c>
      <c r="D160" s="56" t="s">
        <v>231</v>
      </c>
      <c r="E160" s="56" t="s">
        <v>412</v>
      </c>
      <c r="F160" s="57">
        <v>1</v>
      </c>
      <c r="G160" s="57">
        <v>1</v>
      </c>
      <c r="H160" s="57">
        <v>1</v>
      </c>
      <c r="I160" s="57">
        <v>1</v>
      </c>
      <c r="J160" s="57">
        <v>1</v>
      </c>
      <c r="K160" s="57">
        <v>1</v>
      </c>
      <c r="L160" s="57">
        <v>1</v>
      </c>
      <c r="M160" s="61"/>
      <c r="N160" s="61"/>
      <c r="O160" s="61"/>
      <c r="P160" s="61"/>
      <c r="R160" s="56"/>
    </row>
    <row r="161" spans="1:18" ht="15">
      <c r="A161" s="65" t="s">
        <v>83</v>
      </c>
      <c r="B161" s="56"/>
      <c r="C161" s="56" t="s">
        <v>445</v>
      </c>
      <c r="D161" s="56" t="s">
        <v>232</v>
      </c>
      <c r="E161" s="56" t="s">
        <v>412</v>
      </c>
      <c r="F161" s="57">
        <v>1</v>
      </c>
      <c r="G161" s="57">
        <v>1</v>
      </c>
      <c r="H161" s="57">
        <v>1</v>
      </c>
      <c r="I161" s="57">
        <v>1</v>
      </c>
      <c r="J161" s="57">
        <v>1</v>
      </c>
      <c r="K161" s="57">
        <v>1</v>
      </c>
      <c r="L161" s="57">
        <v>1</v>
      </c>
      <c r="M161" s="61"/>
      <c r="N161" s="61"/>
      <c r="O161" s="61"/>
      <c r="P161" s="61"/>
      <c r="R161" s="56"/>
    </row>
    <row r="162" spans="1:18" ht="15">
      <c r="A162" s="65" t="s">
        <v>84</v>
      </c>
      <c r="B162" s="56"/>
      <c r="C162" s="56" t="s">
        <v>446</v>
      </c>
      <c r="D162" s="56" t="s">
        <v>522</v>
      </c>
      <c r="E162" s="56" t="s">
        <v>412</v>
      </c>
      <c r="F162" s="57">
        <v>1</v>
      </c>
      <c r="G162" s="57">
        <v>1</v>
      </c>
      <c r="H162" s="57">
        <v>1</v>
      </c>
      <c r="I162" s="57">
        <v>1</v>
      </c>
      <c r="J162" s="57">
        <v>1</v>
      </c>
      <c r="K162" s="57">
        <v>1</v>
      </c>
      <c r="L162" s="57">
        <v>1</v>
      </c>
      <c r="M162" s="61"/>
      <c r="N162" s="61"/>
      <c r="O162" s="61"/>
      <c r="P162" s="61"/>
      <c r="R162" s="56"/>
    </row>
    <row r="163" spans="1:18" ht="15">
      <c r="A163" s="40" t="s">
        <v>85</v>
      </c>
      <c r="B163" s="56"/>
      <c r="C163" s="56" t="s">
        <v>447</v>
      </c>
      <c r="D163" s="56" t="s">
        <v>42</v>
      </c>
      <c r="E163" s="56" t="s">
        <v>412</v>
      </c>
      <c r="F163" s="57">
        <v>1</v>
      </c>
      <c r="G163" s="57">
        <v>1</v>
      </c>
      <c r="H163" s="57">
        <v>1</v>
      </c>
      <c r="I163" s="57">
        <v>1</v>
      </c>
      <c r="J163" s="57">
        <v>1</v>
      </c>
      <c r="K163" s="57">
        <v>1</v>
      </c>
      <c r="L163" s="57">
        <v>1</v>
      </c>
      <c r="M163" s="61"/>
      <c r="N163" s="61"/>
      <c r="O163" s="61"/>
      <c r="P163" s="61"/>
      <c r="R163" s="56"/>
    </row>
    <row r="164" spans="1:18" ht="15">
      <c r="A164" s="39" t="s">
        <v>74</v>
      </c>
      <c r="B164" s="56"/>
      <c r="C164" s="56" t="s">
        <v>448</v>
      </c>
      <c r="D164" s="56" t="s">
        <v>521</v>
      </c>
      <c r="E164" s="56" t="s">
        <v>413</v>
      </c>
      <c r="F164" s="57">
        <v>31.54</v>
      </c>
      <c r="G164" s="57">
        <v>31.54</v>
      </c>
      <c r="H164" s="57">
        <v>31.54</v>
      </c>
      <c r="I164" s="57">
        <v>31.54</v>
      </c>
      <c r="J164" s="57">
        <v>31.54</v>
      </c>
      <c r="K164" s="57">
        <v>31.54</v>
      </c>
      <c r="L164" s="57">
        <v>31.54</v>
      </c>
      <c r="M164" s="61"/>
      <c r="N164" s="64" t="s">
        <v>219</v>
      </c>
      <c r="O164" s="61"/>
      <c r="P164" s="61"/>
      <c r="R164" s="56"/>
    </row>
    <row r="165" spans="1:18" ht="15">
      <c r="A165" s="39" t="s">
        <v>75</v>
      </c>
      <c r="B165" s="56"/>
      <c r="C165" s="56" t="s">
        <v>449</v>
      </c>
      <c r="D165" s="56" t="s">
        <v>37</v>
      </c>
      <c r="E165" s="56" t="s">
        <v>413</v>
      </c>
      <c r="F165" s="57">
        <v>1</v>
      </c>
      <c r="G165" s="57">
        <v>1</v>
      </c>
      <c r="H165" s="57">
        <v>1</v>
      </c>
      <c r="I165" s="57">
        <v>1</v>
      </c>
      <c r="J165" s="57">
        <v>1</v>
      </c>
      <c r="K165" s="57">
        <v>1</v>
      </c>
      <c r="L165" s="57">
        <v>1</v>
      </c>
      <c r="M165" s="61"/>
      <c r="N165" s="61"/>
      <c r="O165" s="61"/>
      <c r="P165" s="61"/>
    </row>
    <row r="166" spans="1:18" ht="15">
      <c r="A166" s="21" t="s">
        <v>82</v>
      </c>
      <c r="B166" s="56"/>
      <c r="C166" s="56" t="s">
        <v>450</v>
      </c>
      <c r="D166" s="56" t="s">
        <v>231</v>
      </c>
      <c r="E166" s="56" t="s">
        <v>413</v>
      </c>
      <c r="F166" s="57">
        <v>1</v>
      </c>
      <c r="G166" s="57">
        <v>1</v>
      </c>
      <c r="H166" s="57">
        <v>1</v>
      </c>
      <c r="I166" s="57">
        <v>1</v>
      </c>
      <c r="J166" s="57">
        <v>1</v>
      </c>
      <c r="K166" s="57">
        <v>1</v>
      </c>
      <c r="L166" s="57">
        <v>1</v>
      </c>
      <c r="M166" s="61"/>
      <c r="N166" s="61"/>
      <c r="O166" s="61"/>
      <c r="P166" s="61"/>
      <c r="R166" s="56"/>
    </row>
    <row r="167" spans="1:18" ht="15">
      <c r="A167" s="65" t="s">
        <v>83</v>
      </c>
      <c r="B167" s="56"/>
      <c r="C167" s="56" t="s">
        <v>451</v>
      </c>
      <c r="D167" s="56" t="s">
        <v>232</v>
      </c>
      <c r="E167" s="56" t="s">
        <v>413</v>
      </c>
      <c r="F167" s="57">
        <v>1</v>
      </c>
      <c r="G167" s="57">
        <v>1</v>
      </c>
      <c r="H167" s="57">
        <v>1</v>
      </c>
      <c r="I167" s="57">
        <v>1</v>
      </c>
      <c r="J167" s="57">
        <v>1</v>
      </c>
      <c r="K167" s="57">
        <v>1</v>
      </c>
      <c r="L167" s="57">
        <v>1</v>
      </c>
      <c r="M167" s="61"/>
      <c r="N167" s="61"/>
      <c r="O167" s="61"/>
      <c r="P167" s="61"/>
      <c r="R167" s="56"/>
    </row>
    <row r="168" spans="1:18" ht="15">
      <c r="A168" s="65" t="s">
        <v>84</v>
      </c>
      <c r="B168" s="56"/>
      <c r="C168" s="56" t="s">
        <v>452</v>
      </c>
      <c r="D168" s="56" t="s">
        <v>522</v>
      </c>
      <c r="E168" s="56" t="s">
        <v>413</v>
      </c>
      <c r="F168" s="57">
        <v>1</v>
      </c>
      <c r="G168" s="57">
        <v>1</v>
      </c>
      <c r="H168" s="57">
        <v>1</v>
      </c>
      <c r="I168" s="57">
        <v>1</v>
      </c>
      <c r="J168" s="57">
        <v>1</v>
      </c>
      <c r="K168" s="57">
        <v>1</v>
      </c>
      <c r="L168" s="57">
        <v>1</v>
      </c>
      <c r="M168" s="61"/>
      <c r="N168" s="61"/>
      <c r="O168" s="61"/>
      <c r="P168" s="61"/>
      <c r="R168" s="56"/>
    </row>
    <row r="169" spans="1:18" ht="15">
      <c r="A169" s="40" t="s">
        <v>85</v>
      </c>
      <c r="B169" s="56"/>
      <c r="C169" s="56" t="s">
        <v>453</v>
      </c>
      <c r="D169" s="56" t="s">
        <v>42</v>
      </c>
      <c r="E169" s="56" t="s">
        <v>413</v>
      </c>
      <c r="F169" s="57">
        <v>1</v>
      </c>
      <c r="G169" s="57">
        <v>1</v>
      </c>
      <c r="H169" s="57">
        <v>1</v>
      </c>
      <c r="I169" s="57">
        <v>1</v>
      </c>
      <c r="J169" s="57">
        <v>1</v>
      </c>
      <c r="K169" s="57">
        <v>1</v>
      </c>
      <c r="L169" s="57">
        <v>1</v>
      </c>
      <c r="M169" s="61"/>
      <c r="N169" s="61"/>
      <c r="O169" s="61"/>
      <c r="P169" s="61"/>
      <c r="R169" s="56"/>
    </row>
    <row r="170" spans="1:18" ht="15">
      <c r="A170" s="39" t="s">
        <v>74</v>
      </c>
      <c r="B170" s="56"/>
      <c r="C170" s="56" t="s">
        <v>454</v>
      </c>
      <c r="D170" s="56" t="s">
        <v>521</v>
      </c>
      <c r="E170" s="56" t="s">
        <v>414</v>
      </c>
      <c r="F170" s="57">
        <v>31.54</v>
      </c>
      <c r="G170" s="57">
        <v>31.54</v>
      </c>
      <c r="H170" s="57">
        <v>31.54</v>
      </c>
      <c r="I170" s="57">
        <v>31.54</v>
      </c>
      <c r="J170" s="57">
        <v>31.54</v>
      </c>
      <c r="K170" s="57">
        <v>31.54</v>
      </c>
      <c r="L170" s="57">
        <v>31.54</v>
      </c>
      <c r="M170" s="61"/>
      <c r="N170" s="64" t="s">
        <v>221</v>
      </c>
      <c r="O170" s="61"/>
      <c r="P170" s="61"/>
      <c r="R170" s="56"/>
    </row>
    <row r="171" spans="1:18" ht="15">
      <c r="A171" s="39" t="s">
        <v>75</v>
      </c>
      <c r="B171" s="56"/>
      <c r="C171" s="56" t="s">
        <v>455</v>
      </c>
      <c r="D171" s="56" t="s">
        <v>37</v>
      </c>
      <c r="E171" s="56" t="s">
        <v>414</v>
      </c>
      <c r="F171" s="57">
        <v>1</v>
      </c>
      <c r="G171" s="57">
        <v>1</v>
      </c>
      <c r="H171" s="57">
        <v>1</v>
      </c>
      <c r="I171" s="57">
        <v>1</v>
      </c>
      <c r="J171" s="57">
        <v>1</v>
      </c>
      <c r="K171" s="57">
        <v>1</v>
      </c>
      <c r="L171" s="57">
        <v>1</v>
      </c>
      <c r="M171" s="61"/>
      <c r="N171" s="61"/>
      <c r="O171" s="61"/>
      <c r="P171" s="61"/>
      <c r="R171" s="56"/>
    </row>
    <row r="172" spans="1:18" ht="15">
      <c r="A172" s="21" t="s">
        <v>82</v>
      </c>
      <c r="B172" s="56"/>
      <c r="C172" s="56" t="s">
        <v>456</v>
      </c>
      <c r="D172" s="56" t="s">
        <v>231</v>
      </c>
      <c r="E172" s="56" t="s">
        <v>414</v>
      </c>
      <c r="F172" s="57">
        <v>1</v>
      </c>
      <c r="G172" s="57">
        <v>1</v>
      </c>
      <c r="H172" s="57">
        <v>1</v>
      </c>
      <c r="I172" s="57">
        <v>1</v>
      </c>
      <c r="J172" s="57">
        <v>1</v>
      </c>
      <c r="K172" s="57">
        <v>1</v>
      </c>
      <c r="L172" s="57">
        <v>1</v>
      </c>
      <c r="M172" s="61"/>
      <c r="N172" s="61"/>
      <c r="O172" s="61"/>
      <c r="P172" s="61"/>
      <c r="R172" s="56"/>
    </row>
    <row r="173" spans="1:18" ht="15">
      <c r="A173" s="65" t="s">
        <v>83</v>
      </c>
      <c r="B173" s="56"/>
      <c r="C173" s="56" t="s">
        <v>457</v>
      </c>
      <c r="D173" s="56" t="s">
        <v>232</v>
      </c>
      <c r="E173" s="56" t="s">
        <v>414</v>
      </c>
      <c r="F173" s="57">
        <v>1</v>
      </c>
      <c r="G173" s="57">
        <v>1</v>
      </c>
      <c r="H173" s="57">
        <v>1</v>
      </c>
      <c r="I173" s="57">
        <v>1</v>
      </c>
      <c r="J173" s="57">
        <v>1</v>
      </c>
      <c r="K173" s="57">
        <v>1</v>
      </c>
      <c r="L173" s="57">
        <v>1</v>
      </c>
      <c r="M173" s="61"/>
      <c r="N173" s="61"/>
      <c r="O173" s="61"/>
      <c r="P173" s="61"/>
      <c r="R173" s="56"/>
    </row>
    <row r="174" spans="1:18" ht="15">
      <c r="A174" s="65" t="s">
        <v>84</v>
      </c>
      <c r="B174" s="56"/>
      <c r="C174" s="56" t="s">
        <v>458</v>
      </c>
      <c r="D174" s="56" t="s">
        <v>522</v>
      </c>
      <c r="E174" s="56" t="s">
        <v>414</v>
      </c>
      <c r="F174" s="57">
        <v>1</v>
      </c>
      <c r="G174" s="57">
        <v>1</v>
      </c>
      <c r="H174" s="57">
        <v>1</v>
      </c>
      <c r="I174" s="57">
        <v>1</v>
      </c>
      <c r="J174" s="57">
        <v>1</v>
      </c>
      <c r="K174" s="57">
        <v>1</v>
      </c>
      <c r="L174" s="57">
        <v>1</v>
      </c>
      <c r="M174" s="61"/>
      <c r="N174" s="61"/>
      <c r="O174" s="61"/>
      <c r="P174" s="61"/>
      <c r="R174" s="56"/>
    </row>
    <row r="175" spans="1:18" ht="15">
      <c r="A175" s="40" t="s">
        <v>85</v>
      </c>
      <c r="B175" s="56"/>
      <c r="C175" s="56" t="s">
        <v>459</v>
      </c>
      <c r="D175" s="56" t="s">
        <v>42</v>
      </c>
      <c r="E175" s="56" t="s">
        <v>414</v>
      </c>
      <c r="F175" s="57">
        <v>1</v>
      </c>
      <c r="G175" s="57">
        <v>1</v>
      </c>
      <c r="H175" s="57">
        <v>1</v>
      </c>
      <c r="I175" s="57">
        <v>1</v>
      </c>
      <c r="J175" s="57">
        <v>1</v>
      </c>
      <c r="K175" s="57">
        <v>1</v>
      </c>
      <c r="L175" s="57">
        <v>1</v>
      </c>
      <c r="M175" s="61"/>
      <c r="N175" s="61"/>
      <c r="O175" s="61"/>
      <c r="P175" s="61"/>
      <c r="R175" s="56"/>
    </row>
    <row r="176" spans="1:18" ht="15">
      <c r="A176" s="39" t="s">
        <v>74</v>
      </c>
      <c r="B176" s="56"/>
      <c r="C176" s="56" t="s">
        <v>460</v>
      </c>
      <c r="D176" s="56" t="s">
        <v>521</v>
      </c>
      <c r="E176" s="56" t="s">
        <v>415</v>
      </c>
      <c r="F176" s="57">
        <v>31.54</v>
      </c>
      <c r="G176" s="57">
        <v>31.54</v>
      </c>
      <c r="H176" s="57">
        <v>31.54</v>
      </c>
      <c r="I176" s="57">
        <v>31.54</v>
      </c>
      <c r="J176" s="57">
        <v>31.54</v>
      </c>
      <c r="K176" s="57">
        <v>31.54</v>
      </c>
      <c r="L176" s="57">
        <v>31.54</v>
      </c>
      <c r="M176" s="61"/>
      <c r="N176" s="64" t="s">
        <v>223</v>
      </c>
      <c r="O176" s="61"/>
      <c r="P176" s="61"/>
    </row>
    <row r="177" spans="1:18" ht="15">
      <c r="A177" s="39" t="s">
        <v>75</v>
      </c>
      <c r="B177" s="56"/>
      <c r="C177" s="56" t="s">
        <v>461</v>
      </c>
      <c r="D177" s="56" t="s">
        <v>37</v>
      </c>
      <c r="E177" s="56" t="s">
        <v>415</v>
      </c>
      <c r="F177" s="57">
        <v>1</v>
      </c>
      <c r="G177" s="57">
        <v>1</v>
      </c>
      <c r="H177" s="57">
        <v>1</v>
      </c>
      <c r="I177" s="57">
        <v>1</v>
      </c>
      <c r="J177" s="57">
        <v>1</v>
      </c>
      <c r="K177" s="57">
        <v>1</v>
      </c>
      <c r="L177" s="57">
        <v>1</v>
      </c>
      <c r="M177" s="61"/>
      <c r="N177" s="61"/>
      <c r="O177" s="61"/>
      <c r="P177" s="61"/>
    </row>
    <row r="178" spans="1:18" ht="15">
      <c r="A178" s="21" t="s">
        <v>82</v>
      </c>
      <c r="B178" s="56"/>
      <c r="C178" s="56" t="s">
        <v>462</v>
      </c>
      <c r="D178" s="56" t="s">
        <v>231</v>
      </c>
      <c r="E178" s="56" t="s">
        <v>415</v>
      </c>
      <c r="F178" s="57">
        <v>1</v>
      </c>
      <c r="G178" s="57">
        <v>1</v>
      </c>
      <c r="H178" s="57">
        <v>1</v>
      </c>
      <c r="I178" s="57">
        <v>1</v>
      </c>
      <c r="J178" s="57">
        <v>1</v>
      </c>
      <c r="K178" s="57">
        <v>1</v>
      </c>
      <c r="L178" s="57">
        <v>1</v>
      </c>
      <c r="M178" s="61"/>
      <c r="N178" s="61"/>
      <c r="O178" s="61"/>
      <c r="P178" s="61"/>
      <c r="R178" s="56"/>
    </row>
    <row r="179" spans="1:18" ht="15">
      <c r="A179" s="65" t="s">
        <v>83</v>
      </c>
      <c r="B179" s="56"/>
      <c r="C179" s="56" t="s">
        <v>463</v>
      </c>
      <c r="D179" s="56" t="s">
        <v>232</v>
      </c>
      <c r="E179" s="56" t="s">
        <v>415</v>
      </c>
      <c r="F179" s="57">
        <v>1</v>
      </c>
      <c r="G179" s="57">
        <v>1</v>
      </c>
      <c r="H179" s="57">
        <v>1</v>
      </c>
      <c r="I179" s="57">
        <v>1</v>
      </c>
      <c r="J179" s="57">
        <v>1</v>
      </c>
      <c r="K179" s="57">
        <v>1</v>
      </c>
      <c r="L179" s="57">
        <v>1</v>
      </c>
      <c r="M179" s="61"/>
      <c r="N179" s="61"/>
      <c r="O179" s="61"/>
      <c r="P179" s="61"/>
      <c r="R179" s="56"/>
    </row>
    <row r="180" spans="1:18" ht="15">
      <c r="A180" s="65" t="s">
        <v>84</v>
      </c>
      <c r="B180" s="56"/>
      <c r="C180" s="56" t="s">
        <v>464</v>
      </c>
      <c r="D180" s="56" t="s">
        <v>522</v>
      </c>
      <c r="E180" s="56" t="s">
        <v>415</v>
      </c>
      <c r="F180" s="57">
        <v>1</v>
      </c>
      <c r="G180" s="57">
        <v>1</v>
      </c>
      <c r="H180" s="57">
        <v>1</v>
      </c>
      <c r="I180" s="57">
        <v>1</v>
      </c>
      <c r="J180" s="57">
        <v>1</v>
      </c>
      <c r="K180" s="57">
        <v>1</v>
      </c>
      <c r="L180" s="57">
        <v>1</v>
      </c>
      <c r="M180" s="61"/>
      <c r="N180" s="61"/>
      <c r="O180" s="61"/>
      <c r="P180" s="61"/>
      <c r="R180" s="56"/>
    </row>
    <row r="181" spans="1:18" ht="15">
      <c r="A181" s="40" t="s">
        <v>85</v>
      </c>
      <c r="B181" s="56"/>
      <c r="C181" s="56" t="s">
        <v>465</v>
      </c>
      <c r="D181" s="56" t="s">
        <v>42</v>
      </c>
      <c r="E181" s="56" t="s">
        <v>415</v>
      </c>
      <c r="F181" s="57">
        <v>1</v>
      </c>
      <c r="G181" s="57">
        <v>1</v>
      </c>
      <c r="H181" s="57">
        <v>1</v>
      </c>
      <c r="I181" s="57">
        <v>1</v>
      </c>
      <c r="J181" s="57">
        <v>1</v>
      </c>
      <c r="K181" s="57">
        <v>1</v>
      </c>
      <c r="L181" s="57">
        <v>1</v>
      </c>
      <c r="M181" s="61"/>
      <c r="N181" s="61"/>
      <c r="O181" s="61"/>
      <c r="P181" s="61"/>
      <c r="R181" s="56"/>
    </row>
    <row r="182" spans="1:18" ht="15">
      <c r="A182" s="39" t="s">
        <v>74</v>
      </c>
      <c r="B182" s="56"/>
      <c r="C182" s="56" t="s">
        <v>466</v>
      </c>
      <c r="D182" s="56" t="s">
        <v>521</v>
      </c>
      <c r="E182" s="56" t="s">
        <v>416</v>
      </c>
      <c r="F182" s="57">
        <v>31.54</v>
      </c>
      <c r="G182" s="57">
        <v>31.54</v>
      </c>
      <c r="H182" s="57">
        <v>31.54</v>
      </c>
      <c r="I182" s="57">
        <v>31.54</v>
      </c>
      <c r="J182" s="57">
        <v>31.54</v>
      </c>
      <c r="K182" s="57">
        <v>31.54</v>
      </c>
      <c r="L182" s="57">
        <v>31.54</v>
      </c>
      <c r="M182" s="61"/>
      <c r="N182" s="64" t="s">
        <v>225</v>
      </c>
      <c r="O182" s="61"/>
      <c r="P182" s="61"/>
      <c r="R182" s="56"/>
    </row>
    <row r="183" spans="1:18" ht="15">
      <c r="A183" s="39" t="s">
        <v>75</v>
      </c>
      <c r="B183" s="56"/>
      <c r="C183" s="56" t="s">
        <v>467</v>
      </c>
      <c r="D183" s="56" t="s">
        <v>37</v>
      </c>
      <c r="E183" s="56" t="s">
        <v>416</v>
      </c>
      <c r="F183" s="57">
        <v>1</v>
      </c>
      <c r="G183" s="57">
        <v>1</v>
      </c>
      <c r="H183" s="57">
        <v>1</v>
      </c>
      <c r="I183" s="57">
        <v>1</v>
      </c>
      <c r="J183" s="57">
        <v>1</v>
      </c>
      <c r="K183" s="57">
        <v>1</v>
      </c>
      <c r="L183" s="57">
        <v>1</v>
      </c>
      <c r="M183" s="61"/>
      <c r="N183" s="61"/>
      <c r="O183" s="61"/>
      <c r="P183" s="61"/>
      <c r="R183" s="56"/>
    </row>
    <row r="184" spans="1:18" ht="15">
      <c r="A184" s="21" t="s">
        <v>82</v>
      </c>
      <c r="B184" s="56"/>
      <c r="C184" s="56" t="s">
        <v>468</v>
      </c>
      <c r="D184" s="56" t="s">
        <v>231</v>
      </c>
      <c r="E184" s="56" t="s">
        <v>416</v>
      </c>
      <c r="F184" s="57">
        <v>1</v>
      </c>
      <c r="G184" s="57">
        <v>1</v>
      </c>
      <c r="H184" s="57">
        <v>1</v>
      </c>
      <c r="I184" s="57">
        <v>1</v>
      </c>
      <c r="J184" s="57">
        <v>1</v>
      </c>
      <c r="K184" s="57">
        <v>1</v>
      </c>
      <c r="L184" s="57">
        <v>1</v>
      </c>
      <c r="M184" s="61"/>
      <c r="N184" s="61"/>
      <c r="O184" s="61"/>
      <c r="P184" s="61"/>
      <c r="R184" s="56"/>
    </row>
    <row r="185" spans="1:18" ht="15">
      <c r="A185" s="65" t="s">
        <v>83</v>
      </c>
      <c r="B185" s="56"/>
      <c r="C185" s="56" t="s">
        <v>469</v>
      </c>
      <c r="D185" s="56" t="s">
        <v>232</v>
      </c>
      <c r="E185" s="56" t="s">
        <v>416</v>
      </c>
      <c r="F185" s="57">
        <v>1</v>
      </c>
      <c r="G185" s="57">
        <v>1</v>
      </c>
      <c r="H185" s="57">
        <v>1</v>
      </c>
      <c r="I185" s="57">
        <v>1</v>
      </c>
      <c r="J185" s="57">
        <v>1</v>
      </c>
      <c r="K185" s="57">
        <v>1</v>
      </c>
      <c r="L185" s="57">
        <v>1</v>
      </c>
      <c r="M185" s="61"/>
      <c r="N185" s="61"/>
      <c r="O185" s="61"/>
      <c r="P185" s="61"/>
      <c r="R185" s="56"/>
    </row>
    <row r="186" spans="1:18" ht="15">
      <c r="A186" s="65" t="s">
        <v>84</v>
      </c>
      <c r="B186" s="56"/>
      <c r="C186" s="56" t="s">
        <v>470</v>
      </c>
      <c r="D186" s="56" t="s">
        <v>522</v>
      </c>
      <c r="E186" s="56" t="s">
        <v>416</v>
      </c>
      <c r="F186" s="57">
        <v>1</v>
      </c>
      <c r="G186" s="57">
        <v>1</v>
      </c>
      <c r="H186" s="57">
        <v>1</v>
      </c>
      <c r="I186" s="57">
        <v>1</v>
      </c>
      <c r="J186" s="57">
        <v>1</v>
      </c>
      <c r="K186" s="57">
        <v>1</v>
      </c>
      <c r="L186" s="57">
        <v>1</v>
      </c>
      <c r="M186" s="61"/>
      <c r="N186" s="61"/>
      <c r="O186" s="61"/>
      <c r="P186" s="61"/>
      <c r="R186" s="56"/>
    </row>
    <row r="187" spans="1:18" ht="15">
      <c r="A187" s="40" t="s">
        <v>85</v>
      </c>
      <c r="B187" s="56"/>
      <c r="C187" s="56" t="s">
        <v>471</v>
      </c>
      <c r="D187" s="56" t="s">
        <v>42</v>
      </c>
      <c r="E187" s="56" t="s">
        <v>416</v>
      </c>
      <c r="F187" s="57">
        <v>1</v>
      </c>
      <c r="G187" s="57">
        <v>1</v>
      </c>
      <c r="H187" s="57">
        <v>1</v>
      </c>
      <c r="I187" s="57">
        <v>1</v>
      </c>
      <c r="J187" s="57">
        <v>1</v>
      </c>
      <c r="K187" s="57">
        <v>1</v>
      </c>
      <c r="L187" s="57">
        <v>1</v>
      </c>
      <c r="M187" s="61"/>
      <c r="N187" s="61"/>
      <c r="O187" s="61"/>
      <c r="P187" s="61"/>
      <c r="R187" s="56"/>
    </row>
    <row r="188" spans="1:18" ht="15">
      <c r="A188" s="39" t="s">
        <v>74</v>
      </c>
      <c r="B188" s="56"/>
      <c r="C188" s="56" t="s">
        <v>472</v>
      </c>
      <c r="D188" s="56" t="s">
        <v>521</v>
      </c>
      <c r="E188" s="56" t="s">
        <v>417</v>
      </c>
      <c r="F188" s="57">
        <v>31.54</v>
      </c>
      <c r="G188" s="57">
        <v>31.54</v>
      </c>
      <c r="H188" s="57">
        <v>31.54</v>
      </c>
      <c r="I188" s="57">
        <v>31.54</v>
      </c>
      <c r="J188" s="57">
        <v>31.54</v>
      </c>
      <c r="K188" s="57">
        <v>31.54</v>
      </c>
      <c r="L188" s="57">
        <v>31.54</v>
      </c>
      <c r="M188" s="61"/>
      <c r="N188" s="61" t="s">
        <v>305</v>
      </c>
      <c r="O188" s="61"/>
      <c r="P188" s="61"/>
    </row>
    <row r="189" spans="1:18" ht="15">
      <c r="A189" s="39" t="s">
        <v>75</v>
      </c>
      <c r="B189" s="56"/>
      <c r="C189" s="56" t="s">
        <v>473</v>
      </c>
      <c r="D189" s="56" t="s">
        <v>37</v>
      </c>
      <c r="E189" s="56" t="s">
        <v>417</v>
      </c>
      <c r="F189" s="57">
        <v>1</v>
      </c>
      <c r="G189" s="57">
        <v>1</v>
      </c>
      <c r="H189" s="57">
        <v>1</v>
      </c>
      <c r="I189" s="57">
        <v>1</v>
      </c>
      <c r="J189" s="57">
        <v>1</v>
      </c>
      <c r="K189" s="57">
        <v>1</v>
      </c>
      <c r="L189" s="57">
        <v>1</v>
      </c>
      <c r="M189" s="61"/>
      <c r="N189" s="61"/>
      <c r="O189" s="61"/>
      <c r="P189" s="61"/>
    </row>
    <row r="190" spans="1:18" ht="15">
      <c r="A190" s="21" t="s">
        <v>82</v>
      </c>
      <c r="B190" s="56"/>
      <c r="C190" s="56" t="s">
        <v>474</v>
      </c>
      <c r="D190" s="56" t="s">
        <v>231</v>
      </c>
      <c r="E190" s="56" t="s">
        <v>417</v>
      </c>
      <c r="F190" s="57">
        <v>1</v>
      </c>
      <c r="G190" s="57">
        <v>1</v>
      </c>
      <c r="H190" s="57">
        <v>1</v>
      </c>
      <c r="I190" s="57">
        <v>1</v>
      </c>
      <c r="J190" s="57">
        <v>1</v>
      </c>
      <c r="K190" s="57">
        <v>1</v>
      </c>
      <c r="L190" s="57">
        <v>1</v>
      </c>
      <c r="M190" s="61"/>
      <c r="N190" s="61"/>
      <c r="O190" s="61"/>
      <c r="P190" s="61"/>
      <c r="R190" s="56"/>
    </row>
    <row r="191" spans="1:18" ht="15">
      <c r="A191" s="65" t="s">
        <v>83</v>
      </c>
      <c r="B191" s="56"/>
      <c r="C191" s="56" t="s">
        <v>475</v>
      </c>
      <c r="D191" s="56" t="s">
        <v>232</v>
      </c>
      <c r="E191" s="56" t="s">
        <v>417</v>
      </c>
      <c r="F191" s="57">
        <v>1</v>
      </c>
      <c r="G191" s="57">
        <v>1</v>
      </c>
      <c r="H191" s="57">
        <v>1</v>
      </c>
      <c r="I191" s="57">
        <v>1</v>
      </c>
      <c r="J191" s="57">
        <v>1</v>
      </c>
      <c r="K191" s="57">
        <v>1</v>
      </c>
      <c r="L191" s="57">
        <v>1</v>
      </c>
      <c r="M191" s="61"/>
      <c r="N191" s="61"/>
      <c r="O191" s="61"/>
      <c r="P191" s="61"/>
      <c r="R191" s="56"/>
    </row>
    <row r="192" spans="1:18" ht="15">
      <c r="A192" s="65" t="s">
        <v>84</v>
      </c>
      <c r="B192" s="56"/>
      <c r="C192" s="56" t="s">
        <v>476</v>
      </c>
      <c r="D192" s="56" t="s">
        <v>522</v>
      </c>
      <c r="E192" s="56" t="s">
        <v>417</v>
      </c>
      <c r="F192" s="57">
        <v>1</v>
      </c>
      <c r="G192" s="57">
        <v>1</v>
      </c>
      <c r="H192" s="57">
        <v>1</v>
      </c>
      <c r="I192" s="57">
        <v>1</v>
      </c>
      <c r="J192" s="57">
        <v>1</v>
      </c>
      <c r="K192" s="57">
        <v>1</v>
      </c>
      <c r="L192" s="57">
        <v>1</v>
      </c>
      <c r="M192" s="61"/>
      <c r="N192" s="61"/>
      <c r="O192" s="61"/>
      <c r="P192" s="61"/>
      <c r="R192" s="56"/>
    </row>
    <row r="193" spans="1:18" ht="15.6" customHeight="1">
      <c r="A193" s="40" t="s">
        <v>85</v>
      </c>
      <c r="B193" s="56"/>
      <c r="C193" s="56" t="s">
        <v>477</v>
      </c>
      <c r="D193" s="56" t="s">
        <v>42</v>
      </c>
      <c r="E193" s="56" t="s">
        <v>417</v>
      </c>
      <c r="F193" s="57">
        <v>1</v>
      </c>
      <c r="G193" s="57">
        <v>1</v>
      </c>
      <c r="H193" s="57">
        <v>1</v>
      </c>
      <c r="I193" s="57">
        <v>1</v>
      </c>
      <c r="J193" s="57">
        <v>1</v>
      </c>
      <c r="K193" s="57">
        <v>1</v>
      </c>
      <c r="L193" s="57">
        <v>1</v>
      </c>
      <c r="M193" s="61"/>
      <c r="N193" s="61"/>
      <c r="O193" s="61"/>
      <c r="P193" s="61"/>
      <c r="R193" s="56"/>
    </row>
    <row r="194" spans="1:18" ht="15">
      <c r="A194" s="43"/>
      <c r="B194" s="56"/>
      <c r="C194" s="56"/>
      <c r="D194" s="56"/>
      <c r="E194" s="56"/>
      <c r="F194" s="57"/>
      <c r="G194" s="57"/>
      <c r="H194" s="57"/>
      <c r="I194" s="57"/>
      <c r="J194" s="57"/>
      <c r="K194" s="57"/>
      <c r="L194" s="57"/>
      <c r="M194" s="61"/>
      <c r="N194" s="61"/>
      <c r="O194" s="61"/>
      <c r="P194" s="61"/>
      <c r="R194" s="56"/>
    </row>
    <row r="195" spans="1:18" ht="15">
      <c r="A195" s="43"/>
      <c r="B195" s="56"/>
      <c r="C195" s="56"/>
      <c r="D195" s="56"/>
      <c r="E195" s="56"/>
      <c r="F195" s="57"/>
      <c r="G195" s="57"/>
      <c r="H195" s="57"/>
      <c r="I195" s="57"/>
      <c r="J195" s="57"/>
      <c r="K195" s="57"/>
      <c r="L195" s="57"/>
      <c r="M195" s="61"/>
      <c r="N195" s="61"/>
      <c r="O195" s="61"/>
      <c r="P195" s="61"/>
    </row>
    <row r="196" spans="1:18" ht="15">
      <c r="A196" s="43"/>
      <c r="B196" s="56"/>
      <c r="C196" s="56"/>
      <c r="D196" s="56"/>
      <c r="E196" s="56"/>
      <c r="F196" s="57"/>
      <c r="G196" s="57"/>
      <c r="H196" s="57"/>
      <c r="I196" s="57"/>
      <c r="J196" s="57"/>
      <c r="K196" s="57"/>
      <c r="L196" s="57"/>
      <c r="M196" s="61"/>
      <c r="N196" s="61"/>
      <c r="O196" s="61"/>
      <c r="P196" s="61"/>
    </row>
    <row r="197" spans="1:18" ht="15">
      <c r="A197" s="43"/>
      <c r="B197" s="56"/>
      <c r="C197" s="56"/>
      <c r="D197" s="56"/>
      <c r="E197" s="59" t="s">
        <v>581</v>
      </c>
      <c r="F197" s="57"/>
      <c r="G197" s="57"/>
      <c r="H197" s="57"/>
      <c r="I197" s="57"/>
      <c r="J197" s="57"/>
      <c r="K197" s="57"/>
      <c r="L197" s="57"/>
      <c r="M197" s="61"/>
      <c r="N197" s="61"/>
      <c r="O197" s="61"/>
      <c r="P197" s="61"/>
    </row>
    <row r="198" spans="1:18" ht="15.75" thickBot="1">
      <c r="A198" s="56"/>
      <c r="B198" s="56"/>
      <c r="C198" s="69" t="s">
        <v>1</v>
      </c>
      <c r="D198" s="69" t="s">
        <v>5</v>
      </c>
      <c r="E198" s="69" t="s">
        <v>6</v>
      </c>
      <c r="F198" s="68" t="s">
        <v>72</v>
      </c>
      <c r="G198" s="68" t="s">
        <v>196</v>
      </c>
      <c r="H198" s="68" t="s">
        <v>197</v>
      </c>
      <c r="I198" s="68" t="s">
        <v>198</v>
      </c>
      <c r="J198" s="68" t="s">
        <v>199</v>
      </c>
      <c r="K198" s="68" t="s">
        <v>73</v>
      </c>
      <c r="L198" s="68" t="s">
        <v>200</v>
      </c>
      <c r="M198" s="56"/>
      <c r="N198" s="44" t="s">
        <v>306</v>
      </c>
      <c r="O198" s="56"/>
      <c r="P198" s="56"/>
    </row>
    <row r="199" spans="1:18" ht="15">
      <c r="A199" s="39" t="s">
        <v>74</v>
      </c>
      <c r="B199" s="56"/>
      <c r="C199" s="56" t="s">
        <v>418</v>
      </c>
      <c r="D199" s="56" t="s">
        <v>521</v>
      </c>
      <c r="E199" s="56" t="s">
        <v>408</v>
      </c>
      <c r="F199" s="57">
        <v>0.1</v>
      </c>
      <c r="G199" s="57">
        <v>0.1</v>
      </c>
      <c r="H199" s="57">
        <v>0.1</v>
      </c>
      <c r="I199" s="57">
        <v>0.1</v>
      </c>
      <c r="J199" s="57">
        <v>0.1</v>
      </c>
      <c r="K199" s="57">
        <v>0.1</v>
      </c>
      <c r="L199" s="57">
        <v>0.1</v>
      </c>
      <c r="M199" s="61"/>
      <c r="N199" s="61" t="s">
        <v>234</v>
      </c>
      <c r="O199" s="61"/>
      <c r="P199" s="61"/>
    </row>
    <row r="200" spans="1:18" ht="15">
      <c r="A200" s="39" t="s">
        <v>75</v>
      </c>
      <c r="B200" s="56"/>
      <c r="C200" s="56" t="s">
        <v>419</v>
      </c>
      <c r="D200" s="56" t="s">
        <v>37</v>
      </c>
      <c r="E200" s="56" t="s">
        <v>408</v>
      </c>
      <c r="F200" s="57">
        <v>0.1</v>
      </c>
      <c r="G200" s="57">
        <v>0.1</v>
      </c>
      <c r="H200" s="57">
        <v>0.1</v>
      </c>
      <c r="I200" s="57">
        <v>0.1</v>
      </c>
      <c r="J200" s="57">
        <v>0.1</v>
      </c>
      <c r="K200" s="57">
        <v>0.1</v>
      </c>
      <c r="L200" s="57">
        <v>0.1</v>
      </c>
      <c r="M200" s="61"/>
      <c r="N200" s="61"/>
      <c r="O200" s="61"/>
      <c r="P200" s="61"/>
    </row>
    <row r="201" spans="1:18" ht="15">
      <c r="A201" s="21" t="s">
        <v>82</v>
      </c>
      <c r="B201" s="56"/>
      <c r="C201" s="56" t="s">
        <v>420</v>
      </c>
      <c r="D201" s="56" t="s">
        <v>231</v>
      </c>
      <c r="E201" s="56" t="s">
        <v>408</v>
      </c>
      <c r="F201" s="57">
        <v>0.1</v>
      </c>
      <c r="G201" s="57">
        <v>0.1</v>
      </c>
      <c r="H201" s="57">
        <v>0.1</v>
      </c>
      <c r="I201" s="57">
        <v>0.1</v>
      </c>
      <c r="J201" s="57">
        <v>0.1</v>
      </c>
      <c r="K201" s="57">
        <v>0.1</v>
      </c>
      <c r="L201" s="57">
        <v>0.1</v>
      </c>
      <c r="M201" s="61"/>
      <c r="N201" s="61"/>
      <c r="O201" s="61"/>
      <c r="P201" s="61"/>
    </row>
    <row r="202" spans="1:18" ht="15">
      <c r="A202" s="65" t="s">
        <v>83</v>
      </c>
      <c r="B202" s="56"/>
      <c r="C202" s="56" t="s">
        <v>421</v>
      </c>
      <c r="D202" s="56" t="s">
        <v>232</v>
      </c>
      <c r="E202" s="56" t="s">
        <v>408</v>
      </c>
      <c r="F202" s="57">
        <v>0.1</v>
      </c>
      <c r="G202" s="57">
        <v>0.1</v>
      </c>
      <c r="H202" s="57">
        <v>0.1</v>
      </c>
      <c r="I202" s="57">
        <v>0.1</v>
      </c>
      <c r="J202" s="57">
        <v>0.1</v>
      </c>
      <c r="K202" s="57">
        <v>0.1</v>
      </c>
      <c r="L202" s="57">
        <v>0.1</v>
      </c>
      <c r="M202" s="61"/>
      <c r="N202" s="61"/>
      <c r="O202" s="61"/>
      <c r="P202" s="61"/>
    </row>
    <row r="203" spans="1:18" ht="15">
      <c r="A203" s="65" t="s">
        <v>84</v>
      </c>
      <c r="B203" s="56"/>
      <c r="C203" s="56" t="s">
        <v>422</v>
      </c>
      <c r="D203" s="56" t="s">
        <v>522</v>
      </c>
      <c r="E203" s="56" t="s">
        <v>408</v>
      </c>
      <c r="F203" s="57">
        <v>0.1</v>
      </c>
      <c r="G203" s="57">
        <v>0.1</v>
      </c>
      <c r="H203" s="57">
        <v>0.1</v>
      </c>
      <c r="I203" s="57">
        <v>0.1</v>
      </c>
      <c r="J203" s="57">
        <v>0.1</v>
      </c>
      <c r="K203" s="57">
        <v>0.1</v>
      </c>
      <c r="L203" s="57">
        <v>0.1</v>
      </c>
      <c r="M203" s="61"/>
      <c r="N203" s="61"/>
      <c r="O203" s="61"/>
      <c r="P203" s="61"/>
    </row>
    <row r="204" spans="1:18" ht="15">
      <c r="A204" s="40" t="s">
        <v>85</v>
      </c>
      <c r="B204" s="56"/>
      <c r="C204" s="56" t="s">
        <v>423</v>
      </c>
      <c r="D204" s="56" t="s">
        <v>42</v>
      </c>
      <c r="E204" s="56" t="s">
        <v>408</v>
      </c>
      <c r="F204" s="57">
        <v>0.1</v>
      </c>
      <c r="G204" s="57">
        <v>0.1</v>
      </c>
      <c r="H204" s="57">
        <v>0.1</v>
      </c>
      <c r="I204" s="57">
        <v>0.1</v>
      </c>
      <c r="J204" s="57">
        <v>0.1</v>
      </c>
      <c r="K204" s="57">
        <v>0.1</v>
      </c>
      <c r="L204" s="57">
        <v>0.1</v>
      </c>
      <c r="M204" s="61"/>
      <c r="N204" s="61"/>
      <c r="O204" s="61"/>
      <c r="P204" s="61"/>
    </row>
    <row r="205" spans="1:18" ht="15">
      <c r="A205" s="39" t="s">
        <v>74</v>
      </c>
      <c r="B205" s="56"/>
      <c r="C205" s="56" t="s">
        <v>424</v>
      </c>
      <c r="D205" s="56" t="s">
        <v>521</v>
      </c>
      <c r="E205" s="56" t="s">
        <v>409</v>
      </c>
      <c r="F205" s="57">
        <v>0.1</v>
      </c>
      <c r="G205" s="57">
        <v>0.1</v>
      </c>
      <c r="H205" s="57">
        <v>0.1</v>
      </c>
      <c r="I205" s="57">
        <v>0.1</v>
      </c>
      <c r="J205" s="57">
        <v>0.1</v>
      </c>
      <c r="K205" s="57">
        <v>0.1</v>
      </c>
      <c r="L205" s="57">
        <v>0.1</v>
      </c>
      <c r="M205" s="61"/>
      <c r="N205" s="61" t="s">
        <v>241</v>
      </c>
      <c r="O205" s="61"/>
      <c r="P205" s="61"/>
    </row>
    <row r="206" spans="1:18" ht="15">
      <c r="A206" s="39" t="s">
        <v>75</v>
      </c>
      <c r="B206" s="56"/>
      <c r="C206" s="56" t="s">
        <v>425</v>
      </c>
      <c r="D206" s="56" t="s">
        <v>37</v>
      </c>
      <c r="E206" s="56" t="s">
        <v>409</v>
      </c>
      <c r="F206" s="57">
        <v>0.1</v>
      </c>
      <c r="G206" s="57">
        <v>0.1</v>
      </c>
      <c r="H206" s="57">
        <v>0.1</v>
      </c>
      <c r="I206" s="57">
        <v>0.1</v>
      </c>
      <c r="J206" s="57">
        <v>0.1</v>
      </c>
      <c r="K206" s="57">
        <v>0.1</v>
      </c>
      <c r="L206" s="57">
        <v>0.1</v>
      </c>
      <c r="M206" s="61"/>
      <c r="N206" s="61"/>
      <c r="O206" s="61"/>
      <c r="P206" s="61"/>
    </row>
    <row r="207" spans="1:18" ht="15">
      <c r="A207" s="21" t="s">
        <v>82</v>
      </c>
      <c r="B207" s="56"/>
      <c r="C207" s="56" t="s">
        <v>426</v>
      </c>
      <c r="D207" s="56" t="s">
        <v>231</v>
      </c>
      <c r="E207" s="56" t="s">
        <v>409</v>
      </c>
      <c r="F207" s="57">
        <v>0.1</v>
      </c>
      <c r="G207" s="57">
        <v>0.1</v>
      </c>
      <c r="H207" s="57">
        <v>0.1</v>
      </c>
      <c r="I207" s="57">
        <v>0.1</v>
      </c>
      <c r="J207" s="57">
        <v>0.1</v>
      </c>
      <c r="K207" s="57">
        <v>0.1</v>
      </c>
      <c r="L207" s="57">
        <v>0.1</v>
      </c>
      <c r="M207" s="61"/>
      <c r="N207" s="61"/>
      <c r="O207" s="61"/>
      <c r="P207" s="61"/>
    </row>
    <row r="208" spans="1:18" ht="15">
      <c r="A208" s="65" t="s">
        <v>83</v>
      </c>
      <c r="B208" s="56"/>
      <c r="C208" s="56" t="s">
        <v>427</v>
      </c>
      <c r="D208" s="56" t="s">
        <v>232</v>
      </c>
      <c r="E208" s="56" t="s">
        <v>409</v>
      </c>
      <c r="F208" s="57">
        <v>0.1</v>
      </c>
      <c r="G208" s="57">
        <v>0.1</v>
      </c>
      <c r="H208" s="57">
        <v>0.1</v>
      </c>
      <c r="I208" s="57">
        <v>0.1</v>
      </c>
      <c r="J208" s="57">
        <v>0.1</v>
      </c>
      <c r="K208" s="57">
        <v>0.1</v>
      </c>
      <c r="L208" s="57">
        <v>0.1</v>
      </c>
      <c r="M208" s="61"/>
      <c r="N208" s="61"/>
      <c r="O208" s="61"/>
      <c r="P208" s="61"/>
    </row>
    <row r="209" spans="1:16" ht="15">
      <c r="A209" s="65" t="s">
        <v>84</v>
      </c>
      <c r="B209" s="56"/>
      <c r="C209" s="56" t="s">
        <v>428</v>
      </c>
      <c r="D209" s="56" t="s">
        <v>522</v>
      </c>
      <c r="E209" s="56" t="s">
        <v>409</v>
      </c>
      <c r="F209" s="57">
        <v>0.1</v>
      </c>
      <c r="G209" s="57">
        <v>0.1</v>
      </c>
      <c r="H209" s="57">
        <v>0.1</v>
      </c>
      <c r="I209" s="57">
        <v>0.1</v>
      </c>
      <c r="J209" s="57">
        <v>0.1</v>
      </c>
      <c r="K209" s="57">
        <v>0.1</v>
      </c>
      <c r="L209" s="57">
        <v>0.1</v>
      </c>
      <c r="M209" s="61"/>
      <c r="N209" s="61"/>
      <c r="O209" s="61"/>
      <c r="P209" s="61"/>
    </row>
    <row r="210" spans="1:16" ht="15">
      <c r="A210" s="40" t="s">
        <v>85</v>
      </c>
      <c r="B210" s="56"/>
      <c r="C210" s="56" t="s">
        <v>429</v>
      </c>
      <c r="D210" s="56" t="s">
        <v>42</v>
      </c>
      <c r="E210" s="56" t="s">
        <v>409</v>
      </c>
      <c r="F210" s="57">
        <v>0.1</v>
      </c>
      <c r="G210" s="57">
        <v>0.1</v>
      </c>
      <c r="H210" s="57">
        <v>0.1</v>
      </c>
      <c r="I210" s="57">
        <v>0.1</v>
      </c>
      <c r="J210" s="57">
        <v>0.1</v>
      </c>
      <c r="K210" s="57">
        <v>0.1</v>
      </c>
      <c r="L210" s="57">
        <v>0.1</v>
      </c>
      <c r="M210" s="61"/>
      <c r="N210" s="61"/>
      <c r="O210" s="61"/>
      <c r="P210" s="61"/>
    </row>
    <row r="211" spans="1:16" ht="15">
      <c r="A211" s="39" t="s">
        <v>74</v>
      </c>
      <c r="B211" s="56"/>
      <c r="C211" s="56" t="s">
        <v>430</v>
      </c>
      <c r="D211" s="56" t="s">
        <v>521</v>
      </c>
      <c r="E211" s="56" t="s">
        <v>410</v>
      </c>
      <c r="F211" s="57">
        <v>0.1</v>
      </c>
      <c r="G211" s="57">
        <v>0.1</v>
      </c>
      <c r="H211" s="57">
        <v>0.1</v>
      </c>
      <c r="I211" s="57">
        <v>0.1</v>
      </c>
      <c r="J211" s="57">
        <v>0.1</v>
      </c>
      <c r="K211" s="57">
        <v>0.1</v>
      </c>
      <c r="L211" s="57">
        <v>0.1</v>
      </c>
      <c r="M211" s="61"/>
      <c r="N211" s="64" t="s">
        <v>206</v>
      </c>
      <c r="O211" s="61"/>
      <c r="P211" s="61"/>
    </row>
    <row r="212" spans="1:16" ht="15">
      <c r="A212" s="39" t="s">
        <v>75</v>
      </c>
      <c r="B212" s="56"/>
      <c r="C212" s="56" t="s">
        <v>431</v>
      </c>
      <c r="D212" s="56" t="s">
        <v>37</v>
      </c>
      <c r="E212" s="56" t="s">
        <v>410</v>
      </c>
      <c r="F212" s="57">
        <v>0.1</v>
      </c>
      <c r="G212" s="57">
        <v>0.1</v>
      </c>
      <c r="H212" s="57">
        <v>0.1</v>
      </c>
      <c r="I212" s="57">
        <v>0.1</v>
      </c>
      <c r="J212" s="57">
        <v>0.1</v>
      </c>
      <c r="K212" s="57">
        <v>0.1</v>
      </c>
      <c r="L212" s="57">
        <v>0.1</v>
      </c>
      <c r="M212" s="61"/>
      <c r="N212" s="61"/>
      <c r="O212" s="61"/>
      <c r="P212" s="61"/>
    </row>
    <row r="213" spans="1:16" ht="15">
      <c r="A213" s="21" t="s">
        <v>82</v>
      </c>
      <c r="B213" s="56"/>
      <c r="C213" s="56" t="s">
        <v>432</v>
      </c>
      <c r="D213" s="56" t="s">
        <v>231</v>
      </c>
      <c r="E213" s="56" t="s">
        <v>410</v>
      </c>
      <c r="F213" s="57">
        <v>0.1</v>
      </c>
      <c r="G213" s="57">
        <v>0.1</v>
      </c>
      <c r="H213" s="57">
        <v>0.1</v>
      </c>
      <c r="I213" s="57">
        <v>0.1</v>
      </c>
      <c r="J213" s="57">
        <v>0.1</v>
      </c>
      <c r="K213" s="57">
        <v>0.1</v>
      </c>
      <c r="L213" s="57">
        <v>0.1</v>
      </c>
      <c r="M213" s="61"/>
      <c r="N213" s="61"/>
      <c r="O213" s="61"/>
      <c r="P213" s="61"/>
    </row>
    <row r="214" spans="1:16" ht="15">
      <c r="A214" s="65" t="s">
        <v>83</v>
      </c>
      <c r="B214" s="56"/>
      <c r="C214" s="56" t="s">
        <v>433</v>
      </c>
      <c r="D214" s="56" t="s">
        <v>232</v>
      </c>
      <c r="E214" s="56" t="s">
        <v>410</v>
      </c>
      <c r="F214" s="57">
        <v>0.1</v>
      </c>
      <c r="G214" s="57">
        <v>0.1</v>
      </c>
      <c r="H214" s="57">
        <v>0.1</v>
      </c>
      <c r="I214" s="57">
        <v>0.1</v>
      </c>
      <c r="J214" s="57">
        <v>0.1</v>
      </c>
      <c r="K214" s="57">
        <v>0.1</v>
      </c>
      <c r="L214" s="57">
        <v>0.1</v>
      </c>
      <c r="M214" s="61"/>
      <c r="N214" s="61"/>
      <c r="O214" s="61"/>
      <c r="P214" s="61"/>
    </row>
    <row r="215" spans="1:16" ht="15">
      <c r="A215" s="65" t="s">
        <v>84</v>
      </c>
      <c r="B215" s="56"/>
      <c r="C215" s="56" t="s">
        <v>434</v>
      </c>
      <c r="D215" s="56" t="s">
        <v>522</v>
      </c>
      <c r="E215" s="56" t="s">
        <v>410</v>
      </c>
      <c r="F215" s="57">
        <v>0.1</v>
      </c>
      <c r="G215" s="57">
        <v>0.1</v>
      </c>
      <c r="H215" s="57">
        <v>0.1</v>
      </c>
      <c r="I215" s="57">
        <v>0.1</v>
      </c>
      <c r="J215" s="57">
        <v>0.1</v>
      </c>
      <c r="K215" s="57">
        <v>0.1</v>
      </c>
      <c r="L215" s="57">
        <v>0.1</v>
      </c>
      <c r="M215" s="61"/>
      <c r="N215" s="61"/>
      <c r="O215" s="61"/>
      <c r="P215" s="61"/>
    </row>
    <row r="216" spans="1:16" ht="15">
      <c r="A216" s="40" t="s">
        <v>85</v>
      </c>
      <c r="B216" s="56"/>
      <c r="C216" s="56" t="s">
        <v>435</v>
      </c>
      <c r="D216" s="56" t="s">
        <v>42</v>
      </c>
      <c r="E216" s="56" t="s">
        <v>410</v>
      </c>
      <c r="F216" s="57">
        <v>0.1</v>
      </c>
      <c r="G216" s="57">
        <v>0.1</v>
      </c>
      <c r="H216" s="57">
        <v>0.1</v>
      </c>
      <c r="I216" s="57">
        <v>0.1</v>
      </c>
      <c r="J216" s="57">
        <v>0.1</v>
      </c>
      <c r="K216" s="57">
        <v>0.1</v>
      </c>
      <c r="L216" s="57">
        <v>0.1</v>
      </c>
      <c r="M216" s="61"/>
      <c r="N216" s="61"/>
      <c r="O216" s="61"/>
      <c r="P216" s="61"/>
    </row>
    <row r="217" spans="1:16" ht="15">
      <c r="A217" s="39" t="s">
        <v>74</v>
      </c>
      <c r="B217" s="56"/>
      <c r="C217" s="56" t="s">
        <v>436</v>
      </c>
      <c r="D217" s="56" t="s">
        <v>521</v>
      </c>
      <c r="E217" s="56" t="s">
        <v>411</v>
      </c>
      <c r="F217" s="57">
        <v>0.1</v>
      </c>
      <c r="G217" s="57">
        <v>0.1</v>
      </c>
      <c r="H217" s="57">
        <v>0.1</v>
      </c>
      <c r="I217" s="57">
        <v>0.1</v>
      </c>
      <c r="J217" s="57">
        <v>0.1</v>
      </c>
      <c r="K217" s="57">
        <v>0.1</v>
      </c>
      <c r="L217" s="57">
        <v>0.1</v>
      </c>
      <c r="M217" s="61"/>
      <c r="N217" s="64" t="s">
        <v>208</v>
      </c>
      <c r="O217" s="61"/>
      <c r="P217" s="61"/>
    </row>
    <row r="218" spans="1:16" ht="15">
      <c r="A218" s="39" t="s">
        <v>75</v>
      </c>
      <c r="B218" s="56"/>
      <c r="C218" s="56" t="s">
        <v>437</v>
      </c>
      <c r="D218" s="56" t="s">
        <v>37</v>
      </c>
      <c r="E218" s="56" t="s">
        <v>411</v>
      </c>
      <c r="F218" s="57">
        <v>0.1</v>
      </c>
      <c r="G218" s="57">
        <v>0.1</v>
      </c>
      <c r="H218" s="57">
        <v>0.1</v>
      </c>
      <c r="I218" s="57">
        <v>0.1</v>
      </c>
      <c r="J218" s="57">
        <v>0.1</v>
      </c>
      <c r="K218" s="57">
        <v>0.1</v>
      </c>
      <c r="L218" s="57">
        <v>0.1</v>
      </c>
      <c r="M218" s="61"/>
      <c r="N218" s="61"/>
      <c r="O218" s="61"/>
      <c r="P218" s="61"/>
    </row>
    <row r="219" spans="1:16" ht="15">
      <c r="A219" s="21" t="s">
        <v>82</v>
      </c>
      <c r="B219" s="56"/>
      <c r="C219" s="56" t="s">
        <v>438</v>
      </c>
      <c r="D219" s="56" t="s">
        <v>231</v>
      </c>
      <c r="E219" s="56" t="s">
        <v>411</v>
      </c>
      <c r="F219" s="57">
        <v>0.1</v>
      </c>
      <c r="G219" s="57">
        <v>0.1</v>
      </c>
      <c r="H219" s="57">
        <v>0.1</v>
      </c>
      <c r="I219" s="57">
        <v>0.1</v>
      </c>
      <c r="J219" s="57">
        <v>0.1</v>
      </c>
      <c r="K219" s="57">
        <v>0.1</v>
      </c>
      <c r="L219" s="57">
        <v>0.1</v>
      </c>
      <c r="M219" s="61"/>
      <c r="N219" s="61"/>
      <c r="O219" s="61"/>
      <c r="P219" s="61"/>
    </row>
    <row r="220" spans="1:16" ht="15">
      <c r="A220" s="65" t="s">
        <v>83</v>
      </c>
      <c r="B220" s="56"/>
      <c r="C220" s="56" t="s">
        <v>439</v>
      </c>
      <c r="D220" s="56" t="s">
        <v>232</v>
      </c>
      <c r="E220" s="56" t="s">
        <v>411</v>
      </c>
      <c r="F220" s="57">
        <v>0.1</v>
      </c>
      <c r="G220" s="57">
        <v>0.1</v>
      </c>
      <c r="H220" s="57">
        <v>0.1</v>
      </c>
      <c r="I220" s="57">
        <v>0.1</v>
      </c>
      <c r="J220" s="57">
        <v>0.1</v>
      </c>
      <c r="K220" s="57">
        <v>0.1</v>
      </c>
      <c r="L220" s="57">
        <v>0.1</v>
      </c>
      <c r="M220" s="61"/>
      <c r="N220" s="61"/>
      <c r="O220" s="61"/>
      <c r="P220" s="61"/>
    </row>
    <row r="221" spans="1:16" ht="15">
      <c r="A221" s="65" t="s">
        <v>84</v>
      </c>
      <c r="B221" s="56"/>
      <c r="C221" s="56" t="s">
        <v>440</v>
      </c>
      <c r="D221" s="56" t="s">
        <v>522</v>
      </c>
      <c r="E221" s="56" t="s">
        <v>411</v>
      </c>
      <c r="F221" s="57">
        <v>0.1</v>
      </c>
      <c r="G221" s="57">
        <v>0.1</v>
      </c>
      <c r="H221" s="57">
        <v>0.1</v>
      </c>
      <c r="I221" s="57">
        <v>0.1</v>
      </c>
      <c r="J221" s="57">
        <v>0.1</v>
      </c>
      <c r="K221" s="57">
        <v>0.1</v>
      </c>
      <c r="L221" s="57">
        <v>0.1</v>
      </c>
      <c r="M221" s="61"/>
      <c r="N221" s="61"/>
      <c r="O221" s="61"/>
      <c r="P221" s="61"/>
    </row>
    <row r="222" spans="1:16" ht="15">
      <c r="A222" s="40" t="s">
        <v>85</v>
      </c>
      <c r="B222" s="56"/>
      <c r="C222" s="56" t="s">
        <v>441</v>
      </c>
      <c r="D222" s="56" t="s">
        <v>42</v>
      </c>
      <c r="E222" s="56" t="s">
        <v>411</v>
      </c>
      <c r="F222" s="57">
        <v>0.1</v>
      </c>
      <c r="G222" s="57">
        <v>0.1</v>
      </c>
      <c r="H222" s="57">
        <v>0.1</v>
      </c>
      <c r="I222" s="57">
        <v>0.1</v>
      </c>
      <c r="J222" s="57">
        <v>0.1</v>
      </c>
      <c r="K222" s="57">
        <v>0.1</v>
      </c>
      <c r="L222" s="57">
        <v>0.1</v>
      </c>
      <c r="M222" s="61"/>
      <c r="N222" s="61"/>
      <c r="O222" s="61"/>
      <c r="P222" s="61"/>
    </row>
    <row r="223" spans="1:16" ht="15">
      <c r="A223" s="39" t="s">
        <v>74</v>
      </c>
      <c r="B223" s="56"/>
      <c r="C223" s="56" t="s">
        <v>442</v>
      </c>
      <c r="D223" s="56" t="s">
        <v>521</v>
      </c>
      <c r="E223" s="56" t="s">
        <v>412</v>
      </c>
      <c r="F223" s="57">
        <v>0.1</v>
      </c>
      <c r="G223" s="57">
        <v>0.1</v>
      </c>
      <c r="H223" s="57">
        <v>0.1</v>
      </c>
      <c r="I223" s="57">
        <v>0.1</v>
      </c>
      <c r="J223" s="57">
        <v>0.1</v>
      </c>
      <c r="K223" s="57">
        <v>0.1</v>
      </c>
      <c r="L223" s="57">
        <v>0.1</v>
      </c>
      <c r="M223" s="61"/>
      <c r="N223" s="64" t="s">
        <v>210</v>
      </c>
      <c r="O223" s="61"/>
      <c r="P223" s="61"/>
    </row>
    <row r="224" spans="1:16" ht="15">
      <c r="A224" s="39" t="s">
        <v>75</v>
      </c>
      <c r="B224" s="56"/>
      <c r="C224" s="56" t="s">
        <v>443</v>
      </c>
      <c r="D224" s="56" t="s">
        <v>37</v>
      </c>
      <c r="E224" s="56" t="s">
        <v>412</v>
      </c>
      <c r="F224" s="57">
        <v>0.1</v>
      </c>
      <c r="G224" s="57">
        <v>0.1</v>
      </c>
      <c r="H224" s="57">
        <v>0.1</v>
      </c>
      <c r="I224" s="57">
        <v>0.1</v>
      </c>
      <c r="J224" s="57">
        <v>0.1</v>
      </c>
      <c r="K224" s="57">
        <v>0.1</v>
      </c>
      <c r="L224" s="57">
        <v>0.1</v>
      </c>
      <c r="M224" s="61"/>
      <c r="N224" s="61"/>
      <c r="O224" s="61"/>
      <c r="P224" s="61"/>
    </row>
    <row r="225" spans="1:16" ht="15">
      <c r="A225" s="21" t="s">
        <v>82</v>
      </c>
      <c r="B225" s="56"/>
      <c r="C225" s="56" t="s">
        <v>444</v>
      </c>
      <c r="D225" s="56" t="s">
        <v>231</v>
      </c>
      <c r="E225" s="56" t="s">
        <v>412</v>
      </c>
      <c r="F225" s="57">
        <v>0.1</v>
      </c>
      <c r="G225" s="57">
        <v>0.1</v>
      </c>
      <c r="H225" s="57">
        <v>0.1</v>
      </c>
      <c r="I225" s="57">
        <v>0.1</v>
      </c>
      <c r="J225" s="57">
        <v>0.1</v>
      </c>
      <c r="K225" s="57">
        <v>0.1</v>
      </c>
      <c r="L225" s="57">
        <v>0.1</v>
      </c>
      <c r="M225" s="61"/>
      <c r="N225" s="61"/>
      <c r="O225" s="61"/>
      <c r="P225" s="61"/>
    </row>
    <row r="226" spans="1:16" ht="15">
      <c r="A226" s="65" t="s">
        <v>83</v>
      </c>
      <c r="B226" s="56"/>
      <c r="C226" s="56" t="s">
        <v>445</v>
      </c>
      <c r="D226" s="56" t="s">
        <v>232</v>
      </c>
      <c r="E226" s="56" t="s">
        <v>412</v>
      </c>
      <c r="F226" s="57">
        <v>0.1</v>
      </c>
      <c r="G226" s="57">
        <v>0.1</v>
      </c>
      <c r="H226" s="57">
        <v>0.1</v>
      </c>
      <c r="I226" s="57">
        <v>0.1</v>
      </c>
      <c r="J226" s="57">
        <v>0.1</v>
      </c>
      <c r="K226" s="57">
        <v>0.1</v>
      </c>
      <c r="L226" s="57">
        <v>0.1</v>
      </c>
      <c r="M226" s="61"/>
      <c r="N226" s="61"/>
      <c r="O226" s="61"/>
      <c r="P226" s="61"/>
    </row>
    <row r="227" spans="1:16" ht="15">
      <c r="A227" s="65" t="s">
        <v>84</v>
      </c>
      <c r="B227" s="56"/>
      <c r="C227" s="56" t="s">
        <v>446</v>
      </c>
      <c r="D227" s="56" t="s">
        <v>522</v>
      </c>
      <c r="E227" s="56" t="s">
        <v>412</v>
      </c>
      <c r="F227" s="57">
        <v>0.1</v>
      </c>
      <c r="G227" s="57">
        <v>0.1</v>
      </c>
      <c r="H227" s="57">
        <v>0.1</v>
      </c>
      <c r="I227" s="57">
        <v>0.1</v>
      </c>
      <c r="J227" s="57">
        <v>0.1</v>
      </c>
      <c r="K227" s="57">
        <v>0.1</v>
      </c>
      <c r="L227" s="57">
        <v>0.1</v>
      </c>
      <c r="M227" s="61"/>
      <c r="N227" s="61"/>
      <c r="O227" s="61"/>
      <c r="P227" s="61"/>
    </row>
    <row r="228" spans="1:16" ht="15">
      <c r="A228" s="40" t="s">
        <v>85</v>
      </c>
      <c r="B228" s="56"/>
      <c r="C228" s="56" t="s">
        <v>447</v>
      </c>
      <c r="D228" s="56" t="s">
        <v>42</v>
      </c>
      <c r="E228" s="56" t="s">
        <v>412</v>
      </c>
      <c r="F228" s="57">
        <v>0.1</v>
      </c>
      <c r="G228" s="57">
        <v>0.1</v>
      </c>
      <c r="H228" s="57">
        <v>0.1</v>
      </c>
      <c r="I228" s="57">
        <v>0.1</v>
      </c>
      <c r="J228" s="57">
        <v>0.1</v>
      </c>
      <c r="K228" s="57">
        <v>0.1</v>
      </c>
      <c r="L228" s="57">
        <v>0.1</v>
      </c>
      <c r="M228" s="61"/>
      <c r="N228" s="61"/>
      <c r="O228" s="61"/>
      <c r="P228" s="61"/>
    </row>
    <row r="229" spans="1:16" ht="15">
      <c r="A229" s="39" t="s">
        <v>74</v>
      </c>
      <c r="B229" s="56"/>
      <c r="C229" s="56" t="s">
        <v>448</v>
      </c>
      <c r="D229" s="56" t="s">
        <v>521</v>
      </c>
      <c r="E229" s="56" t="s">
        <v>413</v>
      </c>
      <c r="F229" s="57">
        <v>0.1</v>
      </c>
      <c r="G229" s="57">
        <v>0.1</v>
      </c>
      <c r="H229" s="57">
        <v>0.1</v>
      </c>
      <c r="I229" s="57">
        <v>0.1</v>
      </c>
      <c r="J229" s="57">
        <v>0.1</v>
      </c>
      <c r="K229" s="57">
        <v>0.1</v>
      </c>
      <c r="L229" s="57">
        <v>0.1</v>
      </c>
      <c r="M229" s="61"/>
      <c r="N229" s="64" t="s">
        <v>219</v>
      </c>
      <c r="O229" s="61"/>
      <c r="P229" s="61"/>
    </row>
    <row r="230" spans="1:16" ht="15">
      <c r="A230" s="39" t="s">
        <v>75</v>
      </c>
      <c r="B230" s="56"/>
      <c r="C230" s="56" t="s">
        <v>449</v>
      </c>
      <c r="D230" s="56" t="s">
        <v>37</v>
      </c>
      <c r="E230" s="56" t="s">
        <v>413</v>
      </c>
      <c r="F230" s="57">
        <v>0.1</v>
      </c>
      <c r="G230" s="57">
        <v>0.1</v>
      </c>
      <c r="H230" s="57">
        <v>0.1</v>
      </c>
      <c r="I230" s="57">
        <v>0.1</v>
      </c>
      <c r="J230" s="57">
        <v>0.1</v>
      </c>
      <c r="K230" s="57">
        <v>0.1</v>
      </c>
      <c r="L230" s="57">
        <v>0.1</v>
      </c>
      <c r="M230" s="61"/>
      <c r="N230" s="61"/>
      <c r="O230" s="61"/>
      <c r="P230" s="61"/>
    </row>
    <row r="231" spans="1:16" ht="15">
      <c r="A231" s="21" t="s">
        <v>82</v>
      </c>
      <c r="B231" s="56"/>
      <c r="C231" s="56" t="s">
        <v>450</v>
      </c>
      <c r="D231" s="56" t="s">
        <v>231</v>
      </c>
      <c r="E231" s="56" t="s">
        <v>413</v>
      </c>
      <c r="F231" s="57">
        <v>0.1</v>
      </c>
      <c r="G231" s="57">
        <v>0.1</v>
      </c>
      <c r="H231" s="57">
        <v>0.1</v>
      </c>
      <c r="I231" s="57">
        <v>0.1</v>
      </c>
      <c r="J231" s="57">
        <v>0.1</v>
      </c>
      <c r="K231" s="57">
        <v>0.1</v>
      </c>
      <c r="L231" s="57">
        <v>0.1</v>
      </c>
      <c r="M231" s="61"/>
      <c r="N231" s="61"/>
      <c r="O231" s="61"/>
      <c r="P231" s="61"/>
    </row>
    <row r="232" spans="1:16" ht="15">
      <c r="A232" s="65" t="s">
        <v>83</v>
      </c>
      <c r="B232" s="56"/>
      <c r="C232" s="56" t="s">
        <v>451</v>
      </c>
      <c r="D232" s="56" t="s">
        <v>232</v>
      </c>
      <c r="E232" s="56" t="s">
        <v>413</v>
      </c>
      <c r="F232" s="57">
        <v>0.1</v>
      </c>
      <c r="G232" s="57">
        <v>0.1</v>
      </c>
      <c r="H232" s="57">
        <v>0.1</v>
      </c>
      <c r="I232" s="57">
        <v>0.1</v>
      </c>
      <c r="J232" s="57">
        <v>0.1</v>
      </c>
      <c r="K232" s="57">
        <v>0.1</v>
      </c>
      <c r="L232" s="57">
        <v>0.1</v>
      </c>
      <c r="M232" s="61"/>
      <c r="N232" s="61"/>
      <c r="O232" s="61"/>
      <c r="P232" s="61"/>
    </row>
    <row r="233" spans="1:16" ht="15">
      <c r="A233" s="65" t="s">
        <v>84</v>
      </c>
      <c r="B233" s="56"/>
      <c r="C233" s="56" t="s">
        <v>452</v>
      </c>
      <c r="D233" s="56" t="s">
        <v>522</v>
      </c>
      <c r="E233" s="56" t="s">
        <v>413</v>
      </c>
      <c r="F233" s="57">
        <v>0.1</v>
      </c>
      <c r="G233" s="57">
        <v>0.1</v>
      </c>
      <c r="H233" s="57">
        <v>0.1</v>
      </c>
      <c r="I233" s="57">
        <v>0.1</v>
      </c>
      <c r="J233" s="57">
        <v>0.1</v>
      </c>
      <c r="K233" s="57">
        <v>0.1</v>
      </c>
      <c r="L233" s="57">
        <v>0.1</v>
      </c>
      <c r="M233" s="61"/>
      <c r="N233" s="61"/>
      <c r="O233" s="61"/>
      <c r="P233" s="61"/>
    </row>
    <row r="234" spans="1:16" ht="15">
      <c r="A234" s="40" t="s">
        <v>85</v>
      </c>
      <c r="B234" s="56"/>
      <c r="C234" s="56" t="s">
        <v>453</v>
      </c>
      <c r="D234" s="56" t="s">
        <v>42</v>
      </c>
      <c r="E234" s="56" t="s">
        <v>413</v>
      </c>
      <c r="F234" s="57">
        <v>0.1</v>
      </c>
      <c r="G234" s="57">
        <v>0.1</v>
      </c>
      <c r="H234" s="57">
        <v>0.1</v>
      </c>
      <c r="I234" s="57">
        <v>0.1</v>
      </c>
      <c r="J234" s="57">
        <v>0.1</v>
      </c>
      <c r="K234" s="57">
        <v>0.1</v>
      </c>
      <c r="L234" s="57">
        <v>0.1</v>
      </c>
      <c r="M234" s="61"/>
      <c r="N234" s="61"/>
      <c r="O234" s="61"/>
      <c r="P234" s="61"/>
    </row>
    <row r="235" spans="1:16" ht="15">
      <c r="A235" s="39" t="s">
        <v>74</v>
      </c>
      <c r="B235" s="56"/>
      <c r="C235" s="56" t="s">
        <v>454</v>
      </c>
      <c r="D235" s="56" t="s">
        <v>521</v>
      </c>
      <c r="E235" s="56" t="s">
        <v>414</v>
      </c>
      <c r="F235" s="57">
        <v>0.1</v>
      </c>
      <c r="G235" s="57">
        <v>0.1</v>
      </c>
      <c r="H235" s="57">
        <v>0.1</v>
      </c>
      <c r="I235" s="57">
        <v>0.1</v>
      </c>
      <c r="J235" s="57">
        <v>0.1</v>
      </c>
      <c r="K235" s="57">
        <v>0.1</v>
      </c>
      <c r="L235" s="57">
        <v>0.1</v>
      </c>
      <c r="M235" s="61"/>
      <c r="N235" s="64" t="s">
        <v>221</v>
      </c>
      <c r="O235" s="61"/>
      <c r="P235" s="61"/>
    </row>
    <row r="236" spans="1:16" ht="15">
      <c r="A236" s="39" t="s">
        <v>75</v>
      </c>
      <c r="B236" s="56"/>
      <c r="C236" s="56" t="s">
        <v>455</v>
      </c>
      <c r="D236" s="56" t="s">
        <v>37</v>
      </c>
      <c r="E236" s="56" t="s">
        <v>414</v>
      </c>
      <c r="F236" s="57">
        <v>0.1</v>
      </c>
      <c r="G236" s="57">
        <v>0.1</v>
      </c>
      <c r="H236" s="57">
        <v>0.1</v>
      </c>
      <c r="I236" s="57">
        <v>0.1</v>
      </c>
      <c r="J236" s="57">
        <v>0.1</v>
      </c>
      <c r="K236" s="57">
        <v>0.1</v>
      </c>
      <c r="L236" s="57">
        <v>0.1</v>
      </c>
      <c r="M236" s="61"/>
      <c r="N236" s="61"/>
      <c r="O236" s="61"/>
      <c r="P236" s="61"/>
    </row>
    <row r="237" spans="1:16" ht="15">
      <c r="A237" s="21" t="s">
        <v>82</v>
      </c>
      <c r="B237" s="56"/>
      <c r="C237" s="56" t="s">
        <v>456</v>
      </c>
      <c r="D237" s="56" t="s">
        <v>231</v>
      </c>
      <c r="E237" s="56" t="s">
        <v>414</v>
      </c>
      <c r="F237" s="57">
        <v>0.1</v>
      </c>
      <c r="G237" s="57">
        <v>0.1</v>
      </c>
      <c r="H237" s="57">
        <v>0.1</v>
      </c>
      <c r="I237" s="57">
        <v>0.1</v>
      </c>
      <c r="J237" s="57">
        <v>0.1</v>
      </c>
      <c r="K237" s="57">
        <v>0.1</v>
      </c>
      <c r="L237" s="57">
        <v>0.1</v>
      </c>
      <c r="M237" s="61"/>
      <c r="N237" s="61"/>
      <c r="O237" s="61"/>
      <c r="P237" s="61"/>
    </row>
    <row r="238" spans="1:16" ht="15">
      <c r="A238" s="65" t="s">
        <v>83</v>
      </c>
      <c r="B238" s="56"/>
      <c r="C238" s="56" t="s">
        <v>457</v>
      </c>
      <c r="D238" s="56" t="s">
        <v>232</v>
      </c>
      <c r="E238" s="56" t="s">
        <v>414</v>
      </c>
      <c r="F238" s="57">
        <v>0.1</v>
      </c>
      <c r="G238" s="57">
        <v>0.1</v>
      </c>
      <c r="H238" s="57">
        <v>0.1</v>
      </c>
      <c r="I238" s="57">
        <v>0.1</v>
      </c>
      <c r="J238" s="57">
        <v>0.1</v>
      </c>
      <c r="K238" s="57">
        <v>0.1</v>
      </c>
      <c r="L238" s="57">
        <v>0.1</v>
      </c>
      <c r="M238" s="61"/>
      <c r="N238" s="61"/>
      <c r="O238" s="61"/>
      <c r="P238" s="61"/>
    </row>
    <row r="239" spans="1:16" ht="15">
      <c r="A239" s="65" t="s">
        <v>84</v>
      </c>
      <c r="B239" s="56"/>
      <c r="C239" s="56" t="s">
        <v>458</v>
      </c>
      <c r="D239" s="56" t="s">
        <v>522</v>
      </c>
      <c r="E239" s="56" t="s">
        <v>414</v>
      </c>
      <c r="F239" s="57">
        <v>0.1</v>
      </c>
      <c r="G239" s="57">
        <v>0.1</v>
      </c>
      <c r="H239" s="57">
        <v>0.1</v>
      </c>
      <c r="I239" s="57">
        <v>0.1</v>
      </c>
      <c r="J239" s="57">
        <v>0.1</v>
      </c>
      <c r="K239" s="57">
        <v>0.1</v>
      </c>
      <c r="L239" s="57">
        <v>0.1</v>
      </c>
      <c r="M239" s="61"/>
      <c r="N239" s="61"/>
      <c r="O239" s="61"/>
      <c r="P239" s="61"/>
    </row>
    <row r="240" spans="1:16" ht="15">
      <c r="A240" s="40" t="s">
        <v>85</v>
      </c>
      <c r="B240" s="56"/>
      <c r="C240" s="56" t="s">
        <v>459</v>
      </c>
      <c r="D240" s="56" t="s">
        <v>42</v>
      </c>
      <c r="E240" s="56" t="s">
        <v>414</v>
      </c>
      <c r="F240" s="57">
        <v>0.1</v>
      </c>
      <c r="G240" s="57">
        <v>0.1</v>
      </c>
      <c r="H240" s="57">
        <v>0.1</v>
      </c>
      <c r="I240" s="57">
        <v>0.1</v>
      </c>
      <c r="J240" s="57">
        <v>0.1</v>
      </c>
      <c r="K240" s="57">
        <v>0.1</v>
      </c>
      <c r="L240" s="57">
        <v>0.1</v>
      </c>
      <c r="M240" s="61"/>
      <c r="N240" s="61"/>
      <c r="O240" s="61"/>
      <c r="P240" s="61"/>
    </row>
    <row r="241" spans="1:16" ht="15">
      <c r="A241" s="39" t="s">
        <v>74</v>
      </c>
      <c r="B241" s="56"/>
      <c r="C241" s="56" t="s">
        <v>460</v>
      </c>
      <c r="D241" s="56" t="s">
        <v>521</v>
      </c>
      <c r="E241" s="56" t="s">
        <v>415</v>
      </c>
      <c r="F241" s="57">
        <v>0.1</v>
      </c>
      <c r="G241" s="57">
        <v>0.1</v>
      </c>
      <c r="H241" s="57">
        <v>0.1</v>
      </c>
      <c r="I241" s="57">
        <v>0.1</v>
      </c>
      <c r="J241" s="57">
        <v>0.1</v>
      </c>
      <c r="K241" s="57">
        <v>0.1</v>
      </c>
      <c r="L241" s="57">
        <v>0.1</v>
      </c>
      <c r="M241" s="61"/>
      <c r="N241" s="64" t="s">
        <v>223</v>
      </c>
      <c r="O241" s="61"/>
      <c r="P241" s="61"/>
    </row>
    <row r="242" spans="1:16" ht="15">
      <c r="A242" s="39" t="s">
        <v>75</v>
      </c>
      <c r="B242" s="56"/>
      <c r="C242" s="56" t="s">
        <v>461</v>
      </c>
      <c r="D242" s="56" t="s">
        <v>37</v>
      </c>
      <c r="E242" s="56" t="s">
        <v>415</v>
      </c>
      <c r="F242" s="57">
        <v>0.1</v>
      </c>
      <c r="G242" s="57">
        <v>0.1</v>
      </c>
      <c r="H242" s="57">
        <v>0.1</v>
      </c>
      <c r="I242" s="57">
        <v>0.1</v>
      </c>
      <c r="J242" s="57">
        <v>0.1</v>
      </c>
      <c r="K242" s="57">
        <v>0.1</v>
      </c>
      <c r="L242" s="57">
        <v>0.1</v>
      </c>
      <c r="M242" s="61"/>
      <c r="N242" s="61"/>
      <c r="O242" s="61"/>
      <c r="P242" s="61"/>
    </row>
    <row r="243" spans="1:16" ht="15">
      <c r="A243" s="21" t="s">
        <v>82</v>
      </c>
      <c r="B243" s="56"/>
      <c r="C243" s="56" t="s">
        <v>462</v>
      </c>
      <c r="D243" s="56" t="s">
        <v>231</v>
      </c>
      <c r="E243" s="56" t="s">
        <v>415</v>
      </c>
      <c r="F243" s="57">
        <v>0.1</v>
      </c>
      <c r="G243" s="57">
        <v>0.1</v>
      </c>
      <c r="H243" s="57">
        <v>0.1</v>
      </c>
      <c r="I243" s="57">
        <v>0.1</v>
      </c>
      <c r="J243" s="57">
        <v>0.1</v>
      </c>
      <c r="K243" s="57">
        <v>0.1</v>
      </c>
      <c r="L243" s="57">
        <v>0.1</v>
      </c>
      <c r="M243" s="61"/>
      <c r="N243" s="61"/>
      <c r="O243" s="61"/>
      <c r="P243" s="61"/>
    </row>
    <row r="244" spans="1:16" ht="15">
      <c r="A244" s="65" t="s">
        <v>83</v>
      </c>
      <c r="B244" s="56"/>
      <c r="C244" s="56" t="s">
        <v>463</v>
      </c>
      <c r="D244" s="56" t="s">
        <v>232</v>
      </c>
      <c r="E244" s="56" t="s">
        <v>415</v>
      </c>
      <c r="F244" s="57">
        <v>0.1</v>
      </c>
      <c r="G244" s="57">
        <v>0.1</v>
      </c>
      <c r="H244" s="57">
        <v>0.1</v>
      </c>
      <c r="I244" s="57">
        <v>0.1</v>
      </c>
      <c r="J244" s="57">
        <v>0.1</v>
      </c>
      <c r="K244" s="57">
        <v>0.1</v>
      </c>
      <c r="L244" s="57">
        <v>0.1</v>
      </c>
      <c r="M244" s="61"/>
      <c r="N244" s="61"/>
      <c r="O244" s="61"/>
      <c r="P244" s="61"/>
    </row>
    <row r="245" spans="1:16" ht="15">
      <c r="A245" s="65" t="s">
        <v>84</v>
      </c>
      <c r="B245" s="56"/>
      <c r="C245" s="56" t="s">
        <v>464</v>
      </c>
      <c r="D245" s="56" t="s">
        <v>522</v>
      </c>
      <c r="E245" s="56" t="s">
        <v>415</v>
      </c>
      <c r="F245" s="57">
        <v>0.1</v>
      </c>
      <c r="G245" s="57">
        <v>0.1</v>
      </c>
      <c r="H245" s="57">
        <v>0.1</v>
      </c>
      <c r="I245" s="57">
        <v>0.1</v>
      </c>
      <c r="J245" s="57">
        <v>0.1</v>
      </c>
      <c r="K245" s="57">
        <v>0.1</v>
      </c>
      <c r="L245" s="57">
        <v>0.1</v>
      </c>
      <c r="M245" s="61"/>
      <c r="N245" s="61"/>
      <c r="O245" s="61"/>
      <c r="P245" s="61"/>
    </row>
    <row r="246" spans="1:16" ht="15">
      <c r="A246" s="40" t="s">
        <v>85</v>
      </c>
      <c r="B246" s="56"/>
      <c r="C246" s="56" t="s">
        <v>465</v>
      </c>
      <c r="D246" s="56" t="s">
        <v>42</v>
      </c>
      <c r="E246" s="56" t="s">
        <v>415</v>
      </c>
      <c r="F246" s="57">
        <v>0.1</v>
      </c>
      <c r="G246" s="57">
        <v>0.1</v>
      </c>
      <c r="H246" s="57">
        <v>0.1</v>
      </c>
      <c r="I246" s="57">
        <v>0.1</v>
      </c>
      <c r="J246" s="57">
        <v>0.1</v>
      </c>
      <c r="K246" s="57">
        <v>0.1</v>
      </c>
      <c r="L246" s="57">
        <v>0.1</v>
      </c>
      <c r="M246" s="61"/>
      <c r="N246" s="61"/>
      <c r="O246" s="61"/>
      <c r="P246" s="61"/>
    </row>
    <row r="247" spans="1:16" ht="15">
      <c r="A247" s="39" t="s">
        <v>74</v>
      </c>
      <c r="B247" s="56"/>
      <c r="C247" s="56" t="s">
        <v>466</v>
      </c>
      <c r="D247" s="56" t="s">
        <v>521</v>
      </c>
      <c r="E247" s="56" t="s">
        <v>416</v>
      </c>
      <c r="F247" s="57">
        <v>0.1</v>
      </c>
      <c r="G247" s="57">
        <v>0.1</v>
      </c>
      <c r="H247" s="57">
        <v>0.1</v>
      </c>
      <c r="I247" s="57">
        <v>0.1</v>
      </c>
      <c r="J247" s="57">
        <v>0.1</v>
      </c>
      <c r="K247" s="57">
        <v>0.1</v>
      </c>
      <c r="L247" s="57">
        <v>0.1</v>
      </c>
      <c r="M247" s="61"/>
      <c r="N247" s="64" t="s">
        <v>225</v>
      </c>
      <c r="O247" s="61"/>
      <c r="P247" s="61"/>
    </row>
    <row r="248" spans="1:16" ht="15">
      <c r="A248" s="39" t="s">
        <v>75</v>
      </c>
      <c r="B248" s="56"/>
      <c r="C248" s="56" t="s">
        <v>467</v>
      </c>
      <c r="D248" s="56" t="s">
        <v>37</v>
      </c>
      <c r="E248" s="56" t="s">
        <v>416</v>
      </c>
      <c r="F248" s="57">
        <v>0.1</v>
      </c>
      <c r="G248" s="57">
        <v>0.1</v>
      </c>
      <c r="H248" s="57">
        <v>0.1</v>
      </c>
      <c r="I248" s="57">
        <v>0.1</v>
      </c>
      <c r="J248" s="57">
        <v>0.1</v>
      </c>
      <c r="K248" s="57">
        <v>0.1</v>
      </c>
      <c r="L248" s="57">
        <v>0.1</v>
      </c>
      <c r="M248" s="61"/>
      <c r="N248" s="61"/>
      <c r="O248" s="61"/>
      <c r="P248" s="61"/>
    </row>
    <row r="249" spans="1:16" ht="15">
      <c r="A249" s="21" t="s">
        <v>82</v>
      </c>
      <c r="B249" s="56"/>
      <c r="C249" s="56" t="s">
        <v>468</v>
      </c>
      <c r="D249" s="56" t="s">
        <v>231</v>
      </c>
      <c r="E249" s="56" t="s">
        <v>416</v>
      </c>
      <c r="F249" s="57">
        <v>0.1</v>
      </c>
      <c r="G249" s="57">
        <v>0.1</v>
      </c>
      <c r="H249" s="57">
        <v>0.1</v>
      </c>
      <c r="I249" s="57">
        <v>0.1</v>
      </c>
      <c r="J249" s="57">
        <v>0.1</v>
      </c>
      <c r="K249" s="57">
        <v>0.1</v>
      </c>
      <c r="L249" s="57">
        <v>0.1</v>
      </c>
      <c r="M249" s="61"/>
      <c r="N249" s="61"/>
      <c r="O249" s="61"/>
      <c r="P249" s="61"/>
    </row>
    <row r="250" spans="1:16" ht="15">
      <c r="A250" s="65" t="s">
        <v>83</v>
      </c>
      <c r="B250" s="56"/>
      <c r="C250" s="56" t="s">
        <v>469</v>
      </c>
      <c r="D250" s="56" t="s">
        <v>232</v>
      </c>
      <c r="E250" s="56" t="s">
        <v>416</v>
      </c>
      <c r="F250" s="57">
        <v>0.1</v>
      </c>
      <c r="G250" s="57">
        <v>0.1</v>
      </c>
      <c r="H250" s="57">
        <v>0.1</v>
      </c>
      <c r="I250" s="57">
        <v>0.1</v>
      </c>
      <c r="J250" s="57">
        <v>0.1</v>
      </c>
      <c r="K250" s="57">
        <v>0.1</v>
      </c>
      <c r="L250" s="57">
        <v>0.1</v>
      </c>
      <c r="M250" s="61"/>
      <c r="N250" s="61"/>
      <c r="O250" s="61"/>
      <c r="P250" s="61"/>
    </row>
    <row r="251" spans="1:16" ht="15">
      <c r="A251" s="65" t="s">
        <v>84</v>
      </c>
      <c r="B251" s="56"/>
      <c r="C251" s="56" t="s">
        <v>470</v>
      </c>
      <c r="D251" s="56" t="s">
        <v>522</v>
      </c>
      <c r="E251" s="56" t="s">
        <v>416</v>
      </c>
      <c r="F251" s="57">
        <v>0.1</v>
      </c>
      <c r="G251" s="57">
        <v>0.1</v>
      </c>
      <c r="H251" s="57">
        <v>0.1</v>
      </c>
      <c r="I251" s="57">
        <v>0.1</v>
      </c>
      <c r="J251" s="57">
        <v>0.1</v>
      </c>
      <c r="K251" s="57">
        <v>0.1</v>
      </c>
      <c r="L251" s="57">
        <v>0.1</v>
      </c>
      <c r="M251" s="61"/>
      <c r="N251" s="61"/>
      <c r="O251" s="61"/>
      <c r="P251" s="61"/>
    </row>
    <row r="252" spans="1:16" ht="15">
      <c r="A252" s="40" t="s">
        <v>85</v>
      </c>
      <c r="B252" s="56"/>
      <c r="C252" s="56" t="s">
        <v>471</v>
      </c>
      <c r="D252" s="56" t="s">
        <v>42</v>
      </c>
      <c r="E252" s="56" t="s">
        <v>416</v>
      </c>
      <c r="F252" s="57">
        <v>0.1</v>
      </c>
      <c r="G252" s="57">
        <v>0.1</v>
      </c>
      <c r="H252" s="57">
        <v>0.1</v>
      </c>
      <c r="I252" s="57">
        <v>0.1</v>
      </c>
      <c r="J252" s="57">
        <v>0.1</v>
      </c>
      <c r="K252" s="57">
        <v>0.1</v>
      </c>
      <c r="L252" s="57">
        <v>0.1</v>
      </c>
      <c r="M252" s="61"/>
      <c r="N252" s="61"/>
      <c r="O252" s="61"/>
      <c r="P252" s="61"/>
    </row>
    <row r="253" spans="1:16" ht="15">
      <c r="A253" s="39" t="s">
        <v>74</v>
      </c>
      <c r="B253" s="56"/>
      <c r="C253" s="56" t="s">
        <v>472</v>
      </c>
      <c r="D253" s="56" t="s">
        <v>521</v>
      </c>
      <c r="E253" s="56" t="s">
        <v>417</v>
      </c>
      <c r="F253" s="57">
        <v>0.1</v>
      </c>
      <c r="G253" s="57">
        <v>0.1</v>
      </c>
      <c r="H253" s="57">
        <v>0.1</v>
      </c>
      <c r="I253" s="57">
        <v>0.1</v>
      </c>
      <c r="J253" s="57">
        <v>0.1</v>
      </c>
      <c r="K253" s="57">
        <v>0.1</v>
      </c>
      <c r="L253" s="57">
        <v>0.1</v>
      </c>
      <c r="M253" s="61"/>
      <c r="N253" s="61" t="s">
        <v>305</v>
      </c>
      <c r="O253" s="61"/>
      <c r="P253" s="61"/>
    </row>
    <row r="254" spans="1:16" ht="15">
      <c r="A254" s="39" t="s">
        <v>75</v>
      </c>
      <c r="B254" s="56"/>
      <c r="C254" s="56" t="s">
        <v>473</v>
      </c>
      <c r="D254" s="56" t="s">
        <v>37</v>
      </c>
      <c r="E254" s="56" t="s">
        <v>417</v>
      </c>
      <c r="F254" s="57">
        <v>0.1</v>
      </c>
      <c r="G254" s="57">
        <v>0.1</v>
      </c>
      <c r="H254" s="57">
        <v>0.1</v>
      </c>
      <c r="I254" s="57">
        <v>0.1</v>
      </c>
      <c r="J254" s="57">
        <v>0.1</v>
      </c>
      <c r="K254" s="57">
        <v>0.1</v>
      </c>
      <c r="L254" s="57">
        <v>0.1</v>
      </c>
      <c r="M254" s="61"/>
      <c r="N254" s="61"/>
      <c r="O254" s="61"/>
      <c r="P254" s="61"/>
    </row>
    <row r="255" spans="1:16" ht="15">
      <c r="A255" s="21" t="s">
        <v>82</v>
      </c>
      <c r="B255" s="56"/>
      <c r="C255" s="56" t="s">
        <v>474</v>
      </c>
      <c r="D255" s="56" t="s">
        <v>231</v>
      </c>
      <c r="E255" s="56" t="s">
        <v>417</v>
      </c>
      <c r="F255" s="57">
        <v>0.1</v>
      </c>
      <c r="G255" s="57">
        <v>0.1</v>
      </c>
      <c r="H255" s="57">
        <v>0.1</v>
      </c>
      <c r="I255" s="57">
        <v>0.1</v>
      </c>
      <c r="J255" s="57">
        <v>0.1</v>
      </c>
      <c r="K255" s="57">
        <v>0.1</v>
      </c>
      <c r="L255" s="57">
        <v>0.1</v>
      </c>
      <c r="M255" s="61"/>
      <c r="N255" s="61"/>
      <c r="O255" s="61"/>
      <c r="P255" s="61"/>
    </row>
    <row r="256" spans="1:16" ht="15">
      <c r="A256" s="65" t="s">
        <v>83</v>
      </c>
      <c r="B256" s="56"/>
      <c r="C256" s="56" t="s">
        <v>475</v>
      </c>
      <c r="D256" s="56" t="s">
        <v>232</v>
      </c>
      <c r="E256" s="56" t="s">
        <v>417</v>
      </c>
      <c r="F256" s="57">
        <v>0.1</v>
      </c>
      <c r="G256" s="57">
        <v>0.1</v>
      </c>
      <c r="H256" s="57">
        <v>0.1</v>
      </c>
      <c r="I256" s="57">
        <v>0.1</v>
      </c>
      <c r="J256" s="57">
        <v>0.1</v>
      </c>
      <c r="K256" s="57">
        <v>0.1</v>
      </c>
      <c r="L256" s="57">
        <v>0.1</v>
      </c>
      <c r="M256" s="61"/>
      <c r="N256" s="61"/>
      <c r="O256" s="61"/>
      <c r="P256" s="61"/>
    </row>
    <row r="257" spans="1:16" ht="15">
      <c r="A257" s="65" t="s">
        <v>84</v>
      </c>
      <c r="B257" s="56"/>
      <c r="C257" s="56" t="s">
        <v>476</v>
      </c>
      <c r="D257" s="56" t="s">
        <v>522</v>
      </c>
      <c r="E257" s="56" t="s">
        <v>417</v>
      </c>
      <c r="F257" s="57">
        <v>0.1</v>
      </c>
      <c r="G257" s="57">
        <v>0.1</v>
      </c>
      <c r="H257" s="57">
        <v>0.1</v>
      </c>
      <c r="I257" s="57">
        <v>0.1</v>
      </c>
      <c r="J257" s="57">
        <v>0.1</v>
      </c>
      <c r="K257" s="57">
        <v>0.1</v>
      </c>
      <c r="L257" s="57">
        <v>0.1</v>
      </c>
      <c r="M257" s="61"/>
      <c r="N257" s="61"/>
      <c r="O257" s="61"/>
      <c r="P257" s="61"/>
    </row>
    <row r="258" spans="1:16" ht="15.6" customHeight="1">
      <c r="A258" s="40" t="s">
        <v>85</v>
      </c>
      <c r="B258" s="56"/>
      <c r="C258" s="56" t="s">
        <v>477</v>
      </c>
      <c r="D258" s="56" t="s">
        <v>42</v>
      </c>
      <c r="E258" s="56" t="s">
        <v>417</v>
      </c>
      <c r="F258" s="57">
        <v>0.1</v>
      </c>
      <c r="G258" s="57">
        <v>0.1</v>
      </c>
      <c r="H258" s="57">
        <v>0.1</v>
      </c>
      <c r="I258" s="57">
        <v>0.1</v>
      </c>
      <c r="J258" s="57">
        <v>0.1</v>
      </c>
      <c r="K258" s="57">
        <v>0.1</v>
      </c>
      <c r="L258" s="57">
        <v>0.1</v>
      </c>
      <c r="M258" s="61"/>
      <c r="N258" s="61"/>
      <c r="O258" s="61"/>
      <c r="P258" s="61"/>
    </row>
    <row r="259" spans="1:16" ht="15">
      <c r="A259" s="56"/>
      <c r="B259" s="56"/>
      <c r="C259" s="56"/>
      <c r="D259" s="56"/>
      <c r="E259" s="56"/>
      <c r="F259" s="61"/>
      <c r="G259" s="61"/>
      <c r="H259" s="61"/>
      <c r="I259" s="61"/>
      <c r="J259" s="61"/>
      <c r="K259" s="61"/>
      <c r="L259" s="61"/>
      <c r="M259" s="61"/>
      <c r="N259" s="61"/>
      <c r="O259" s="61"/>
      <c r="P259" s="61"/>
    </row>
    <row r="260" spans="1:16" ht="15">
      <c r="A260" s="56"/>
      <c r="B260" s="56"/>
      <c r="C260" s="56"/>
      <c r="D260" s="56"/>
      <c r="E260" s="56"/>
      <c r="F260" s="61"/>
      <c r="G260" s="61"/>
      <c r="H260" s="61"/>
      <c r="I260" s="61"/>
      <c r="J260" s="61"/>
      <c r="K260" s="61"/>
      <c r="L260" s="61"/>
      <c r="M260" s="61"/>
      <c r="N260" s="61"/>
      <c r="O260" s="61"/>
      <c r="P260" s="61"/>
    </row>
    <row r="261" spans="1:16" ht="15">
      <c r="A261" s="56"/>
      <c r="B261" s="56"/>
      <c r="C261" s="56"/>
      <c r="D261" s="56"/>
      <c r="E261" s="56"/>
      <c r="F261" s="61"/>
      <c r="G261" s="61"/>
      <c r="H261" s="61"/>
      <c r="I261" s="61"/>
      <c r="J261" s="61"/>
      <c r="K261" s="61"/>
      <c r="L261" s="61"/>
      <c r="M261" s="61"/>
      <c r="N261" s="61"/>
      <c r="O261" s="61"/>
      <c r="P261" s="61"/>
    </row>
    <row r="262" spans="1:16" ht="15">
      <c r="A262" s="43"/>
      <c r="B262" s="56"/>
      <c r="C262" s="56"/>
      <c r="D262" s="56"/>
      <c r="E262" s="59" t="s">
        <v>230</v>
      </c>
      <c r="F262" s="57"/>
      <c r="G262" s="57"/>
      <c r="H262" s="57"/>
      <c r="I262" s="57"/>
      <c r="J262" s="57"/>
      <c r="K262" s="57"/>
      <c r="L262" s="57"/>
      <c r="M262" s="61"/>
      <c r="N262" s="61"/>
      <c r="O262" s="61"/>
      <c r="P262" s="61"/>
    </row>
    <row r="263" spans="1:16" ht="15.75" thickBot="1">
      <c r="A263" s="56"/>
      <c r="B263" s="56"/>
      <c r="C263" s="69" t="s">
        <v>1</v>
      </c>
      <c r="D263" s="69" t="s">
        <v>5</v>
      </c>
      <c r="E263" s="69" t="s">
        <v>6</v>
      </c>
      <c r="F263" s="68" t="s">
        <v>72</v>
      </c>
      <c r="G263" s="68" t="s">
        <v>196</v>
      </c>
      <c r="H263" s="68" t="s">
        <v>197</v>
      </c>
      <c r="I263" s="68" t="s">
        <v>198</v>
      </c>
      <c r="J263" s="68" t="s">
        <v>199</v>
      </c>
      <c r="K263" s="68" t="s">
        <v>73</v>
      </c>
      <c r="L263" s="68" t="s">
        <v>200</v>
      </c>
      <c r="M263" s="56"/>
      <c r="N263" s="44" t="s">
        <v>306</v>
      </c>
      <c r="O263" s="56"/>
      <c r="P263" s="56"/>
    </row>
    <row r="264" spans="1:16" ht="15">
      <c r="A264" s="39" t="s">
        <v>74</v>
      </c>
      <c r="B264" s="56"/>
      <c r="C264" s="56" t="s">
        <v>418</v>
      </c>
      <c r="D264" s="56" t="s">
        <v>521</v>
      </c>
      <c r="E264" s="56" t="s">
        <v>408</v>
      </c>
      <c r="F264" s="61">
        <v>15</v>
      </c>
      <c r="G264" s="61">
        <v>15</v>
      </c>
      <c r="H264" s="61">
        <v>15</v>
      </c>
      <c r="I264" s="61">
        <v>15</v>
      </c>
      <c r="J264" s="61">
        <v>15</v>
      </c>
      <c r="K264" s="61">
        <v>15</v>
      </c>
      <c r="L264" s="61">
        <v>15</v>
      </c>
      <c r="M264" s="61"/>
      <c r="N264" s="61" t="s">
        <v>234</v>
      </c>
      <c r="O264" s="61"/>
      <c r="P264" s="61"/>
    </row>
    <row r="265" spans="1:16" ht="15">
      <c r="A265" s="39" t="s">
        <v>75</v>
      </c>
      <c r="B265" s="56"/>
      <c r="C265" s="56" t="s">
        <v>419</v>
      </c>
      <c r="D265" s="56" t="s">
        <v>37</v>
      </c>
      <c r="E265" s="56" t="s">
        <v>408</v>
      </c>
      <c r="F265" s="61">
        <v>15</v>
      </c>
      <c r="G265" s="61">
        <v>15</v>
      </c>
      <c r="H265" s="61">
        <v>15</v>
      </c>
      <c r="I265" s="61">
        <v>15</v>
      </c>
      <c r="J265" s="61">
        <v>15</v>
      </c>
      <c r="K265" s="61">
        <v>15</v>
      </c>
      <c r="L265" s="61">
        <v>15</v>
      </c>
      <c r="M265" s="61"/>
      <c r="N265" s="61"/>
      <c r="O265" s="61"/>
      <c r="P265" s="61"/>
    </row>
    <row r="266" spans="1:16" ht="15">
      <c r="A266" s="21" t="s">
        <v>82</v>
      </c>
      <c r="B266" s="56"/>
      <c r="C266" s="56" t="s">
        <v>420</v>
      </c>
      <c r="D266" s="56" t="s">
        <v>231</v>
      </c>
      <c r="E266" s="56" t="s">
        <v>408</v>
      </c>
      <c r="F266" s="61">
        <v>15</v>
      </c>
      <c r="G266" s="61">
        <v>15</v>
      </c>
      <c r="H266" s="61">
        <v>15</v>
      </c>
      <c r="I266" s="61">
        <v>15</v>
      </c>
      <c r="J266" s="61">
        <v>15</v>
      </c>
      <c r="K266" s="61">
        <v>15</v>
      </c>
      <c r="L266" s="61">
        <v>15</v>
      </c>
      <c r="M266" s="61"/>
      <c r="N266" s="61"/>
      <c r="O266" s="61"/>
      <c r="P266" s="61"/>
    </row>
    <row r="267" spans="1:16" ht="15">
      <c r="A267" s="65" t="s">
        <v>83</v>
      </c>
      <c r="B267" s="56"/>
      <c r="C267" s="56" t="s">
        <v>421</v>
      </c>
      <c r="D267" s="56" t="s">
        <v>232</v>
      </c>
      <c r="E267" s="56" t="s">
        <v>408</v>
      </c>
      <c r="F267" s="61">
        <v>15</v>
      </c>
      <c r="G267" s="61">
        <v>15</v>
      </c>
      <c r="H267" s="61">
        <v>15</v>
      </c>
      <c r="I267" s="61">
        <v>15</v>
      </c>
      <c r="J267" s="61">
        <v>15</v>
      </c>
      <c r="K267" s="61">
        <v>15</v>
      </c>
      <c r="L267" s="61">
        <v>15</v>
      </c>
      <c r="M267" s="61"/>
      <c r="N267" s="61"/>
      <c r="O267" s="61"/>
      <c r="P267" s="61"/>
    </row>
    <row r="268" spans="1:16" ht="15">
      <c r="A268" s="65" t="s">
        <v>84</v>
      </c>
      <c r="B268" s="56"/>
      <c r="C268" s="56" t="s">
        <v>422</v>
      </c>
      <c r="D268" s="56" t="s">
        <v>522</v>
      </c>
      <c r="E268" s="56" t="s">
        <v>408</v>
      </c>
      <c r="F268" s="61">
        <v>15</v>
      </c>
      <c r="G268" s="61">
        <v>15</v>
      </c>
      <c r="H268" s="61">
        <v>15</v>
      </c>
      <c r="I268" s="61">
        <v>15</v>
      </c>
      <c r="J268" s="61">
        <v>15</v>
      </c>
      <c r="K268" s="61">
        <v>15</v>
      </c>
      <c r="L268" s="61">
        <v>15</v>
      </c>
      <c r="M268" s="61"/>
      <c r="N268" s="61"/>
      <c r="O268" s="61"/>
      <c r="P268" s="61"/>
    </row>
    <row r="269" spans="1:16" ht="15">
      <c r="A269" s="40" t="s">
        <v>85</v>
      </c>
      <c r="B269" s="56"/>
      <c r="C269" s="56" t="s">
        <v>423</v>
      </c>
      <c r="D269" s="56" t="s">
        <v>42</v>
      </c>
      <c r="E269" s="56" t="s">
        <v>408</v>
      </c>
      <c r="F269" s="61">
        <v>15</v>
      </c>
      <c r="G269" s="61">
        <v>15</v>
      </c>
      <c r="H269" s="61">
        <v>15</v>
      </c>
      <c r="I269" s="61">
        <v>15</v>
      </c>
      <c r="J269" s="61">
        <v>15</v>
      </c>
      <c r="K269" s="61">
        <v>15</v>
      </c>
      <c r="L269" s="61">
        <v>15</v>
      </c>
      <c r="M269" s="61"/>
      <c r="N269" s="61"/>
      <c r="O269" s="61"/>
      <c r="P269" s="61"/>
    </row>
    <row r="270" spans="1:16" ht="15">
      <c r="A270" s="39" t="s">
        <v>74</v>
      </c>
      <c r="B270" s="56"/>
      <c r="C270" s="56" t="s">
        <v>424</v>
      </c>
      <c r="D270" s="56" t="s">
        <v>521</v>
      </c>
      <c r="E270" s="56" t="s">
        <v>409</v>
      </c>
      <c r="F270" s="61">
        <v>15</v>
      </c>
      <c r="G270" s="61">
        <v>15</v>
      </c>
      <c r="H270" s="61">
        <v>15</v>
      </c>
      <c r="I270" s="61">
        <v>15</v>
      </c>
      <c r="J270" s="61">
        <v>15</v>
      </c>
      <c r="K270" s="61">
        <v>15</v>
      </c>
      <c r="L270" s="61">
        <v>15</v>
      </c>
      <c r="M270" s="61"/>
      <c r="N270" s="61" t="s">
        <v>241</v>
      </c>
      <c r="O270" s="61"/>
      <c r="P270" s="61"/>
    </row>
    <row r="271" spans="1:16" ht="15">
      <c r="A271" s="39" t="s">
        <v>75</v>
      </c>
      <c r="B271" s="56"/>
      <c r="C271" s="56" t="s">
        <v>425</v>
      </c>
      <c r="D271" s="56" t="s">
        <v>37</v>
      </c>
      <c r="E271" s="56" t="s">
        <v>409</v>
      </c>
      <c r="F271" s="61">
        <v>15</v>
      </c>
      <c r="G271" s="61">
        <v>15</v>
      </c>
      <c r="H271" s="61">
        <v>15</v>
      </c>
      <c r="I271" s="61">
        <v>15</v>
      </c>
      <c r="J271" s="61">
        <v>15</v>
      </c>
      <c r="K271" s="61">
        <v>15</v>
      </c>
      <c r="L271" s="61">
        <v>15</v>
      </c>
      <c r="M271" s="61"/>
      <c r="N271" s="61"/>
      <c r="O271" s="61"/>
      <c r="P271" s="61"/>
    </row>
    <row r="272" spans="1:16" ht="15">
      <c r="A272" s="21" t="s">
        <v>82</v>
      </c>
      <c r="B272" s="56"/>
      <c r="C272" s="56" t="s">
        <v>426</v>
      </c>
      <c r="D272" s="56" t="s">
        <v>231</v>
      </c>
      <c r="E272" s="56" t="s">
        <v>409</v>
      </c>
      <c r="F272" s="61">
        <v>15</v>
      </c>
      <c r="G272" s="61">
        <v>15</v>
      </c>
      <c r="H272" s="61">
        <v>15</v>
      </c>
      <c r="I272" s="61">
        <v>15</v>
      </c>
      <c r="J272" s="61">
        <v>15</v>
      </c>
      <c r="K272" s="61">
        <v>15</v>
      </c>
      <c r="L272" s="61">
        <v>15</v>
      </c>
      <c r="M272" s="61"/>
      <c r="N272" s="61"/>
      <c r="O272" s="61"/>
      <c r="P272" s="61"/>
    </row>
    <row r="273" spans="1:16" ht="15">
      <c r="A273" s="65" t="s">
        <v>83</v>
      </c>
      <c r="B273" s="56"/>
      <c r="C273" s="56" t="s">
        <v>427</v>
      </c>
      <c r="D273" s="56" t="s">
        <v>232</v>
      </c>
      <c r="E273" s="56" t="s">
        <v>409</v>
      </c>
      <c r="F273" s="61">
        <v>15</v>
      </c>
      <c r="G273" s="61">
        <v>15</v>
      </c>
      <c r="H273" s="61">
        <v>15</v>
      </c>
      <c r="I273" s="61">
        <v>15</v>
      </c>
      <c r="J273" s="61">
        <v>15</v>
      </c>
      <c r="K273" s="61">
        <v>15</v>
      </c>
      <c r="L273" s="61">
        <v>15</v>
      </c>
      <c r="M273" s="61"/>
      <c r="N273" s="61"/>
      <c r="O273" s="61"/>
      <c r="P273" s="61"/>
    </row>
    <row r="274" spans="1:16" ht="15">
      <c r="A274" s="65" t="s">
        <v>84</v>
      </c>
      <c r="B274" s="56"/>
      <c r="C274" s="56" t="s">
        <v>428</v>
      </c>
      <c r="D274" s="56" t="s">
        <v>522</v>
      </c>
      <c r="E274" s="56" t="s">
        <v>409</v>
      </c>
      <c r="F274" s="61">
        <v>15</v>
      </c>
      <c r="G274" s="61">
        <v>15</v>
      </c>
      <c r="H274" s="61">
        <v>15</v>
      </c>
      <c r="I274" s="61">
        <v>15</v>
      </c>
      <c r="J274" s="61">
        <v>15</v>
      </c>
      <c r="K274" s="61">
        <v>15</v>
      </c>
      <c r="L274" s="61">
        <v>15</v>
      </c>
      <c r="M274" s="61"/>
      <c r="N274" s="61"/>
      <c r="O274" s="61"/>
      <c r="P274" s="61"/>
    </row>
    <row r="275" spans="1:16" ht="15">
      <c r="A275" s="40" t="s">
        <v>85</v>
      </c>
      <c r="B275" s="56"/>
      <c r="C275" s="56" t="s">
        <v>429</v>
      </c>
      <c r="D275" s="56" t="s">
        <v>42</v>
      </c>
      <c r="E275" s="56" t="s">
        <v>409</v>
      </c>
      <c r="F275" s="61">
        <v>15</v>
      </c>
      <c r="G275" s="61">
        <v>15</v>
      </c>
      <c r="H275" s="61">
        <v>15</v>
      </c>
      <c r="I275" s="61">
        <v>15</v>
      </c>
      <c r="J275" s="61">
        <v>15</v>
      </c>
      <c r="K275" s="61">
        <v>15</v>
      </c>
      <c r="L275" s="61">
        <v>15</v>
      </c>
      <c r="M275" s="61"/>
      <c r="N275" s="61"/>
      <c r="O275" s="61"/>
      <c r="P275" s="61"/>
    </row>
    <row r="276" spans="1:16" ht="15">
      <c r="A276" s="39" t="s">
        <v>74</v>
      </c>
      <c r="B276" s="56"/>
      <c r="C276" s="56" t="s">
        <v>430</v>
      </c>
      <c r="D276" s="56" t="s">
        <v>521</v>
      </c>
      <c r="E276" s="56" t="s">
        <v>410</v>
      </c>
      <c r="F276" s="61">
        <v>15</v>
      </c>
      <c r="G276" s="61">
        <v>15</v>
      </c>
      <c r="H276" s="61">
        <v>15</v>
      </c>
      <c r="I276" s="61">
        <v>15</v>
      </c>
      <c r="J276" s="61">
        <v>15</v>
      </c>
      <c r="K276" s="61">
        <v>15</v>
      </c>
      <c r="L276" s="61">
        <v>15</v>
      </c>
      <c r="M276" s="61"/>
      <c r="N276" s="64" t="s">
        <v>206</v>
      </c>
      <c r="O276" s="61"/>
      <c r="P276" s="61"/>
    </row>
    <row r="277" spans="1:16" ht="15">
      <c r="A277" s="39" t="s">
        <v>75</v>
      </c>
      <c r="B277" s="56"/>
      <c r="C277" s="56" t="s">
        <v>431</v>
      </c>
      <c r="D277" s="56" t="s">
        <v>37</v>
      </c>
      <c r="E277" s="56" t="s">
        <v>410</v>
      </c>
      <c r="F277" s="61">
        <v>15</v>
      </c>
      <c r="G277" s="61">
        <v>15</v>
      </c>
      <c r="H277" s="61">
        <v>15</v>
      </c>
      <c r="I277" s="61">
        <v>15</v>
      </c>
      <c r="J277" s="61">
        <v>15</v>
      </c>
      <c r="K277" s="61">
        <v>15</v>
      </c>
      <c r="L277" s="61">
        <v>15</v>
      </c>
      <c r="M277" s="61"/>
      <c r="N277" s="61"/>
      <c r="O277" s="61"/>
      <c r="P277" s="61"/>
    </row>
    <row r="278" spans="1:16" ht="15">
      <c r="A278" s="21" t="s">
        <v>82</v>
      </c>
      <c r="B278" s="56"/>
      <c r="C278" s="56" t="s">
        <v>432</v>
      </c>
      <c r="D278" s="56" t="s">
        <v>231</v>
      </c>
      <c r="E278" s="56" t="s">
        <v>410</v>
      </c>
      <c r="F278" s="61">
        <v>15</v>
      </c>
      <c r="G278" s="61">
        <v>15</v>
      </c>
      <c r="H278" s="61">
        <v>15</v>
      </c>
      <c r="I278" s="61">
        <v>15</v>
      </c>
      <c r="J278" s="61">
        <v>15</v>
      </c>
      <c r="K278" s="61">
        <v>15</v>
      </c>
      <c r="L278" s="61">
        <v>15</v>
      </c>
      <c r="M278" s="61"/>
      <c r="N278" s="61"/>
      <c r="O278" s="61"/>
      <c r="P278" s="61"/>
    </row>
    <row r="279" spans="1:16" ht="15">
      <c r="A279" s="65" t="s">
        <v>83</v>
      </c>
      <c r="B279" s="56"/>
      <c r="C279" s="56" t="s">
        <v>433</v>
      </c>
      <c r="D279" s="56" t="s">
        <v>232</v>
      </c>
      <c r="E279" s="56" t="s">
        <v>410</v>
      </c>
      <c r="F279" s="61">
        <v>15</v>
      </c>
      <c r="G279" s="61">
        <v>15</v>
      </c>
      <c r="H279" s="61">
        <v>15</v>
      </c>
      <c r="I279" s="61">
        <v>15</v>
      </c>
      <c r="J279" s="61">
        <v>15</v>
      </c>
      <c r="K279" s="61">
        <v>15</v>
      </c>
      <c r="L279" s="61">
        <v>15</v>
      </c>
      <c r="M279" s="61"/>
      <c r="N279" s="61"/>
      <c r="O279" s="61"/>
      <c r="P279" s="61"/>
    </row>
    <row r="280" spans="1:16" ht="15">
      <c r="A280" s="65" t="s">
        <v>84</v>
      </c>
      <c r="B280" s="56"/>
      <c r="C280" s="56" t="s">
        <v>434</v>
      </c>
      <c r="D280" s="56" t="s">
        <v>522</v>
      </c>
      <c r="E280" s="56" t="s">
        <v>410</v>
      </c>
      <c r="F280" s="61">
        <v>15</v>
      </c>
      <c r="G280" s="61">
        <v>15</v>
      </c>
      <c r="H280" s="61">
        <v>15</v>
      </c>
      <c r="I280" s="61">
        <v>15</v>
      </c>
      <c r="J280" s="61">
        <v>15</v>
      </c>
      <c r="K280" s="61">
        <v>15</v>
      </c>
      <c r="L280" s="61">
        <v>15</v>
      </c>
      <c r="M280" s="61"/>
      <c r="N280" s="61"/>
      <c r="O280" s="61"/>
      <c r="P280" s="61"/>
    </row>
    <row r="281" spans="1:16" ht="15">
      <c r="A281" s="40" t="s">
        <v>85</v>
      </c>
      <c r="B281" s="56"/>
      <c r="C281" s="56" t="s">
        <v>435</v>
      </c>
      <c r="D281" s="56" t="s">
        <v>42</v>
      </c>
      <c r="E281" s="56" t="s">
        <v>410</v>
      </c>
      <c r="F281" s="61">
        <v>15</v>
      </c>
      <c r="G281" s="61">
        <v>15</v>
      </c>
      <c r="H281" s="61">
        <v>15</v>
      </c>
      <c r="I281" s="61">
        <v>15</v>
      </c>
      <c r="J281" s="61">
        <v>15</v>
      </c>
      <c r="K281" s="61">
        <v>15</v>
      </c>
      <c r="L281" s="61">
        <v>15</v>
      </c>
      <c r="M281" s="61"/>
      <c r="N281" s="61"/>
      <c r="O281" s="61"/>
      <c r="P281" s="61"/>
    </row>
    <row r="282" spans="1:16" ht="15">
      <c r="A282" s="39" t="s">
        <v>74</v>
      </c>
      <c r="B282" s="56"/>
      <c r="C282" s="56" t="s">
        <v>436</v>
      </c>
      <c r="D282" s="56" t="s">
        <v>521</v>
      </c>
      <c r="E282" s="56" t="s">
        <v>411</v>
      </c>
      <c r="F282" s="61">
        <v>15</v>
      </c>
      <c r="G282" s="61">
        <v>15</v>
      </c>
      <c r="H282" s="61">
        <v>15</v>
      </c>
      <c r="I282" s="61">
        <v>15</v>
      </c>
      <c r="J282" s="61">
        <v>15</v>
      </c>
      <c r="K282" s="61">
        <v>15</v>
      </c>
      <c r="L282" s="61">
        <v>15</v>
      </c>
      <c r="M282" s="61"/>
      <c r="N282" s="64" t="s">
        <v>208</v>
      </c>
      <c r="O282" s="61"/>
      <c r="P282" s="61"/>
    </row>
    <row r="283" spans="1:16" ht="15">
      <c r="A283" s="39" t="s">
        <v>75</v>
      </c>
      <c r="B283" s="56"/>
      <c r="C283" s="56" t="s">
        <v>437</v>
      </c>
      <c r="D283" s="56" t="s">
        <v>37</v>
      </c>
      <c r="E283" s="56" t="s">
        <v>411</v>
      </c>
      <c r="F283" s="61">
        <v>15</v>
      </c>
      <c r="G283" s="61">
        <v>15</v>
      </c>
      <c r="H283" s="61">
        <v>15</v>
      </c>
      <c r="I283" s="61">
        <v>15</v>
      </c>
      <c r="J283" s="61">
        <v>15</v>
      </c>
      <c r="K283" s="61">
        <v>15</v>
      </c>
      <c r="L283" s="61">
        <v>15</v>
      </c>
      <c r="M283" s="61"/>
      <c r="N283" s="61"/>
      <c r="O283" s="61"/>
      <c r="P283" s="61"/>
    </row>
    <row r="284" spans="1:16" ht="15">
      <c r="A284" s="21" t="s">
        <v>82</v>
      </c>
      <c r="B284" s="56"/>
      <c r="C284" s="56" t="s">
        <v>438</v>
      </c>
      <c r="D284" s="56" t="s">
        <v>231</v>
      </c>
      <c r="E284" s="56" t="s">
        <v>411</v>
      </c>
      <c r="F284" s="61">
        <v>15</v>
      </c>
      <c r="G284" s="61">
        <v>15</v>
      </c>
      <c r="H284" s="61">
        <v>15</v>
      </c>
      <c r="I284" s="61">
        <v>15</v>
      </c>
      <c r="J284" s="61">
        <v>15</v>
      </c>
      <c r="K284" s="61">
        <v>15</v>
      </c>
      <c r="L284" s="61">
        <v>15</v>
      </c>
      <c r="M284" s="61"/>
      <c r="N284" s="61"/>
      <c r="O284" s="61"/>
      <c r="P284" s="61"/>
    </row>
    <row r="285" spans="1:16" ht="15">
      <c r="A285" s="65" t="s">
        <v>83</v>
      </c>
      <c r="B285" s="56"/>
      <c r="C285" s="56" t="s">
        <v>439</v>
      </c>
      <c r="D285" s="56" t="s">
        <v>232</v>
      </c>
      <c r="E285" s="56" t="s">
        <v>411</v>
      </c>
      <c r="F285" s="61">
        <v>15</v>
      </c>
      <c r="G285" s="61">
        <v>15</v>
      </c>
      <c r="H285" s="61">
        <v>15</v>
      </c>
      <c r="I285" s="61">
        <v>15</v>
      </c>
      <c r="J285" s="61">
        <v>15</v>
      </c>
      <c r="K285" s="61">
        <v>15</v>
      </c>
      <c r="L285" s="61">
        <v>15</v>
      </c>
      <c r="M285" s="61"/>
      <c r="N285" s="61"/>
      <c r="O285" s="61"/>
      <c r="P285" s="61"/>
    </row>
    <row r="286" spans="1:16" ht="15">
      <c r="A286" s="65" t="s">
        <v>84</v>
      </c>
      <c r="B286" s="56"/>
      <c r="C286" s="56" t="s">
        <v>440</v>
      </c>
      <c r="D286" s="56" t="s">
        <v>522</v>
      </c>
      <c r="E286" s="56" t="s">
        <v>411</v>
      </c>
      <c r="F286" s="61">
        <v>15</v>
      </c>
      <c r="G286" s="61">
        <v>15</v>
      </c>
      <c r="H286" s="61">
        <v>15</v>
      </c>
      <c r="I286" s="61">
        <v>15</v>
      </c>
      <c r="J286" s="61">
        <v>15</v>
      </c>
      <c r="K286" s="61">
        <v>15</v>
      </c>
      <c r="L286" s="61">
        <v>15</v>
      </c>
      <c r="M286" s="61"/>
      <c r="N286" s="61"/>
      <c r="O286" s="61"/>
      <c r="P286" s="61"/>
    </row>
    <row r="287" spans="1:16" ht="15">
      <c r="A287" s="40" t="s">
        <v>85</v>
      </c>
      <c r="B287" s="56"/>
      <c r="C287" s="56" t="s">
        <v>441</v>
      </c>
      <c r="D287" s="56" t="s">
        <v>42</v>
      </c>
      <c r="E287" s="56" t="s">
        <v>411</v>
      </c>
      <c r="F287" s="61">
        <v>15</v>
      </c>
      <c r="G287" s="61">
        <v>15</v>
      </c>
      <c r="H287" s="61">
        <v>15</v>
      </c>
      <c r="I287" s="61">
        <v>15</v>
      </c>
      <c r="J287" s="61">
        <v>15</v>
      </c>
      <c r="K287" s="61">
        <v>15</v>
      </c>
      <c r="L287" s="61">
        <v>15</v>
      </c>
      <c r="M287" s="61"/>
      <c r="N287" s="61"/>
      <c r="O287" s="61"/>
      <c r="P287" s="61"/>
    </row>
    <row r="288" spans="1:16" ht="15">
      <c r="A288" s="39" t="s">
        <v>74</v>
      </c>
      <c r="B288" s="56"/>
      <c r="C288" s="56" t="s">
        <v>442</v>
      </c>
      <c r="D288" s="56" t="s">
        <v>521</v>
      </c>
      <c r="E288" s="56" t="s">
        <v>412</v>
      </c>
      <c r="F288" s="61">
        <v>15</v>
      </c>
      <c r="G288" s="61">
        <v>15</v>
      </c>
      <c r="H288" s="61">
        <v>15</v>
      </c>
      <c r="I288" s="61">
        <v>15</v>
      </c>
      <c r="J288" s="61">
        <v>15</v>
      </c>
      <c r="K288" s="61">
        <v>15</v>
      </c>
      <c r="L288" s="61">
        <v>15</v>
      </c>
      <c r="M288" s="61"/>
      <c r="N288" s="64" t="s">
        <v>210</v>
      </c>
      <c r="O288" s="61"/>
      <c r="P288" s="61"/>
    </row>
    <row r="289" spans="1:16" ht="15">
      <c r="A289" s="39" t="s">
        <v>75</v>
      </c>
      <c r="B289" s="56"/>
      <c r="C289" s="56" t="s">
        <v>443</v>
      </c>
      <c r="D289" s="56" t="s">
        <v>37</v>
      </c>
      <c r="E289" s="56" t="s">
        <v>412</v>
      </c>
      <c r="F289" s="61">
        <v>15</v>
      </c>
      <c r="G289" s="61">
        <v>15</v>
      </c>
      <c r="H289" s="61">
        <v>15</v>
      </c>
      <c r="I289" s="61">
        <v>15</v>
      </c>
      <c r="J289" s="61">
        <v>15</v>
      </c>
      <c r="K289" s="61">
        <v>15</v>
      </c>
      <c r="L289" s="61">
        <v>15</v>
      </c>
      <c r="M289" s="61"/>
      <c r="N289" s="61"/>
      <c r="O289" s="61"/>
      <c r="P289" s="61"/>
    </row>
    <row r="290" spans="1:16" ht="15">
      <c r="A290" s="21" t="s">
        <v>82</v>
      </c>
      <c r="B290" s="56"/>
      <c r="C290" s="56" t="s">
        <v>444</v>
      </c>
      <c r="D290" s="56" t="s">
        <v>231</v>
      </c>
      <c r="E290" s="56" t="s">
        <v>412</v>
      </c>
      <c r="F290" s="61">
        <v>15</v>
      </c>
      <c r="G290" s="61">
        <v>15</v>
      </c>
      <c r="H290" s="61">
        <v>15</v>
      </c>
      <c r="I290" s="61">
        <v>15</v>
      </c>
      <c r="J290" s="61">
        <v>15</v>
      </c>
      <c r="K290" s="61">
        <v>15</v>
      </c>
      <c r="L290" s="61">
        <v>15</v>
      </c>
      <c r="M290" s="61"/>
      <c r="N290" s="61"/>
      <c r="O290" s="61"/>
      <c r="P290" s="61"/>
    </row>
    <row r="291" spans="1:16" ht="15">
      <c r="A291" s="65" t="s">
        <v>83</v>
      </c>
      <c r="B291" s="56"/>
      <c r="C291" s="56" t="s">
        <v>445</v>
      </c>
      <c r="D291" s="56" t="s">
        <v>232</v>
      </c>
      <c r="E291" s="56" t="s">
        <v>412</v>
      </c>
      <c r="F291" s="61">
        <v>15</v>
      </c>
      <c r="G291" s="61">
        <v>15</v>
      </c>
      <c r="H291" s="61">
        <v>15</v>
      </c>
      <c r="I291" s="61">
        <v>15</v>
      </c>
      <c r="J291" s="61">
        <v>15</v>
      </c>
      <c r="K291" s="61">
        <v>15</v>
      </c>
      <c r="L291" s="61">
        <v>15</v>
      </c>
      <c r="M291" s="61"/>
      <c r="N291" s="61"/>
      <c r="O291" s="61"/>
      <c r="P291" s="61"/>
    </row>
    <row r="292" spans="1:16" ht="15">
      <c r="A292" s="65" t="s">
        <v>84</v>
      </c>
      <c r="B292" s="56"/>
      <c r="C292" s="56" t="s">
        <v>446</v>
      </c>
      <c r="D292" s="56" t="s">
        <v>522</v>
      </c>
      <c r="E292" s="56" t="s">
        <v>412</v>
      </c>
      <c r="F292" s="61">
        <v>15</v>
      </c>
      <c r="G292" s="61">
        <v>15</v>
      </c>
      <c r="H292" s="61">
        <v>15</v>
      </c>
      <c r="I292" s="61">
        <v>15</v>
      </c>
      <c r="J292" s="61">
        <v>15</v>
      </c>
      <c r="K292" s="61">
        <v>15</v>
      </c>
      <c r="L292" s="61">
        <v>15</v>
      </c>
      <c r="M292" s="61"/>
      <c r="N292" s="61"/>
      <c r="O292" s="61"/>
      <c r="P292" s="61"/>
    </row>
    <row r="293" spans="1:16" ht="15">
      <c r="A293" s="40" t="s">
        <v>85</v>
      </c>
      <c r="B293" s="56"/>
      <c r="C293" s="56" t="s">
        <v>447</v>
      </c>
      <c r="D293" s="56" t="s">
        <v>42</v>
      </c>
      <c r="E293" s="56" t="s">
        <v>412</v>
      </c>
      <c r="F293" s="61">
        <v>15</v>
      </c>
      <c r="G293" s="61">
        <v>15</v>
      </c>
      <c r="H293" s="61">
        <v>15</v>
      </c>
      <c r="I293" s="61">
        <v>15</v>
      </c>
      <c r="J293" s="61">
        <v>15</v>
      </c>
      <c r="K293" s="61">
        <v>15</v>
      </c>
      <c r="L293" s="61">
        <v>15</v>
      </c>
      <c r="M293" s="61"/>
      <c r="N293" s="61"/>
      <c r="O293" s="61"/>
      <c r="P293" s="61"/>
    </row>
    <row r="294" spans="1:16" ht="15">
      <c r="A294" s="39" t="s">
        <v>74</v>
      </c>
      <c r="B294" s="56"/>
      <c r="C294" s="56" t="s">
        <v>448</v>
      </c>
      <c r="D294" s="56" t="s">
        <v>521</v>
      </c>
      <c r="E294" s="56" t="s">
        <v>413</v>
      </c>
      <c r="F294" s="61">
        <v>15</v>
      </c>
      <c r="G294" s="61">
        <v>15</v>
      </c>
      <c r="H294" s="61">
        <v>15</v>
      </c>
      <c r="I294" s="61">
        <v>15</v>
      </c>
      <c r="J294" s="61">
        <v>15</v>
      </c>
      <c r="K294" s="61">
        <v>15</v>
      </c>
      <c r="L294" s="61">
        <v>15</v>
      </c>
      <c r="M294" s="61"/>
      <c r="N294" s="64" t="s">
        <v>219</v>
      </c>
      <c r="O294" s="61"/>
      <c r="P294" s="61"/>
    </row>
    <row r="295" spans="1:16" ht="15">
      <c r="A295" s="39" t="s">
        <v>75</v>
      </c>
      <c r="B295" s="56"/>
      <c r="C295" s="56" t="s">
        <v>449</v>
      </c>
      <c r="D295" s="56" t="s">
        <v>37</v>
      </c>
      <c r="E295" s="56" t="s">
        <v>413</v>
      </c>
      <c r="F295" s="61">
        <v>15</v>
      </c>
      <c r="G295" s="61">
        <v>15</v>
      </c>
      <c r="H295" s="61">
        <v>15</v>
      </c>
      <c r="I295" s="61">
        <v>15</v>
      </c>
      <c r="J295" s="61">
        <v>15</v>
      </c>
      <c r="K295" s="61">
        <v>15</v>
      </c>
      <c r="L295" s="61">
        <v>15</v>
      </c>
      <c r="M295" s="61"/>
      <c r="N295" s="61"/>
      <c r="O295" s="61"/>
      <c r="P295" s="61"/>
    </row>
    <row r="296" spans="1:16" ht="15">
      <c r="A296" s="21" t="s">
        <v>82</v>
      </c>
      <c r="B296" s="56"/>
      <c r="C296" s="56" t="s">
        <v>450</v>
      </c>
      <c r="D296" s="56" t="s">
        <v>231</v>
      </c>
      <c r="E296" s="56" t="s">
        <v>413</v>
      </c>
      <c r="F296" s="61">
        <v>15</v>
      </c>
      <c r="G296" s="61">
        <v>15</v>
      </c>
      <c r="H296" s="61">
        <v>15</v>
      </c>
      <c r="I296" s="61">
        <v>15</v>
      </c>
      <c r="J296" s="61">
        <v>15</v>
      </c>
      <c r="K296" s="61">
        <v>15</v>
      </c>
      <c r="L296" s="61">
        <v>15</v>
      </c>
      <c r="M296" s="61"/>
      <c r="N296" s="61"/>
      <c r="O296" s="61"/>
      <c r="P296" s="61"/>
    </row>
    <row r="297" spans="1:16" ht="15">
      <c r="A297" s="65" t="s">
        <v>83</v>
      </c>
      <c r="B297" s="56"/>
      <c r="C297" s="56" t="s">
        <v>451</v>
      </c>
      <c r="D297" s="56" t="s">
        <v>232</v>
      </c>
      <c r="E297" s="56" t="s">
        <v>413</v>
      </c>
      <c r="F297" s="61">
        <v>15</v>
      </c>
      <c r="G297" s="61">
        <v>15</v>
      </c>
      <c r="H297" s="61">
        <v>15</v>
      </c>
      <c r="I297" s="61">
        <v>15</v>
      </c>
      <c r="J297" s="61">
        <v>15</v>
      </c>
      <c r="K297" s="61">
        <v>15</v>
      </c>
      <c r="L297" s="61">
        <v>15</v>
      </c>
      <c r="M297" s="61"/>
      <c r="N297" s="61"/>
      <c r="O297" s="61"/>
      <c r="P297" s="61"/>
    </row>
    <row r="298" spans="1:16" ht="15">
      <c r="A298" s="65" t="s">
        <v>84</v>
      </c>
      <c r="B298" s="56"/>
      <c r="C298" s="56" t="s">
        <v>452</v>
      </c>
      <c r="D298" s="56" t="s">
        <v>522</v>
      </c>
      <c r="E298" s="56" t="s">
        <v>413</v>
      </c>
      <c r="F298" s="61">
        <v>15</v>
      </c>
      <c r="G298" s="61">
        <v>15</v>
      </c>
      <c r="H298" s="61">
        <v>15</v>
      </c>
      <c r="I298" s="61">
        <v>15</v>
      </c>
      <c r="J298" s="61">
        <v>15</v>
      </c>
      <c r="K298" s="61">
        <v>15</v>
      </c>
      <c r="L298" s="61">
        <v>15</v>
      </c>
      <c r="M298" s="61"/>
      <c r="N298" s="61"/>
      <c r="O298" s="61"/>
      <c r="P298" s="61"/>
    </row>
    <row r="299" spans="1:16" ht="15">
      <c r="A299" s="40" t="s">
        <v>85</v>
      </c>
      <c r="B299" s="56"/>
      <c r="C299" s="56" t="s">
        <v>453</v>
      </c>
      <c r="D299" s="56" t="s">
        <v>42</v>
      </c>
      <c r="E299" s="56" t="s">
        <v>413</v>
      </c>
      <c r="F299" s="61">
        <v>15</v>
      </c>
      <c r="G299" s="61">
        <v>15</v>
      </c>
      <c r="H299" s="61">
        <v>15</v>
      </c>
      <c r="I299" s="61">
        <v>15</v>
      </c>
      <c r="J299" s="61">
        <v>15</v>
      </c>
      <c r="K299" s="61">
        <v>15</v>
      </c>
      <c r="L299" s="61">
        <v>15</v>
      </c>
      <c r="M299" s="61"/>
      <c r="N299" s="61"/>
      <c r="O299" s="61"/>
      <c r="P299" s="61"/>
    </row>
    <row r="300" spans="1:16" ht="15">
      <c r="A300" s="39" t="s">
        <v>74</v>
      </c>
      <c r="B300" s="56"/>
      <c r="C300" s="56" t="s">
        <v>454</v>
      </c>
      <c r="D300" s="56" t="s">
        <v>521</v>
      </c>
      <c r="E300" s="56" t="s">
        <v>414</v>
      </c>
      <c r="F300" s="61">
        <v>15</v>
      </c>
      <c r="G300" s="61">
        <v>15</v>
      </c>
      <c r="H300" s="61">
        <v>15</v>
      </c>
      <c r="I300" s="61">
        <v>15</v>
      </c>
      <c r="J300" s="61">
        <v>15</v>
      </c>
      <c r="K300" s="61">
        <v>15</v>
      </c>
      <c r="L300" s="61">
        <v>15</v>
      </c>
      <c r="M300" s="61"/>
      <c r="N300" s="64" t="s">
        <v>221</v>
      </c>
      <c r="O300" s="61"/>
      <c r="P300" s="61"/>
    </row>
    <row r="301" spans="1:16" ht="15">
      <c r="A301" s="39" t="s">
        <v>75</v>
      </c>
      <c r="B301" s="56"/>
      <c r="C301" s="56" t="s">
        <v>455</v>
      </c>
      <c r="D301" s="56" t="s">
        <v>37</v>
      </c>
      <c r="E301" s="56" t="s">
        <v>414</v>
      </c>
      <c r="F301" s="61">
        <v>15</v>
      </c>
      <c r="G301" s="61">
        <v>15</v>
      </c>
      <c r="H301" s="61">
        <v>15</v>
      </c>
      <c r="I301" s="61">
        <v>15</v>
      </c>
      <c r="J301" s="61">
        <v>15</v>
      </c>
      <c r="K301" s="61">
        <v>15</v>
      </c>
      <c r="L301" s="61">
        <v>15</v>
      </c>
      <c r="M301" s="61"/>
      <c r="N301" s="61"/>
      <c r="O301" s="61"/>
      <c r="P301" s="61"/>
    </row>
    <row r="302" spans="1:16" ht="15">
      <c r="A302" s="21" t="s">
        <v>82</v>
      </c>
      <c r="B302" s="56"/>
      <c r="C302" s="56" t="s">
        <v>456</v>
      </c>
      <c r="D302" s="56" t="s">
        <v>231</v>
      </c>
      <c r="E302" s="56" t="s">
        <v>414</v>
      </c>
      <c r="F302" s="61">
        <v>15</v>
      </c>
      <c r="G302" s="61">
        <v>15</v>
      </c>
      <c r="H302" s="61">
        <v>15</v>
      </c>
      <c r="I302" s="61">
        <v>15</v>
      </c>
      <c r="J302" s="61">
        <v>15</v>
      </c>
      <c r="K302" s="61">
        <v>15</v>
      </c>
      <c r="L302" s="61">
        <v>15</v>
      </c>
      <c r="M302" s="61"/>
      <c r="N302" s="61"/>
      <c r="O302" s="61"/>
      <c r="P302" s="61"/>
    </row>
    <row r="303" spans="1:16" ht="15">
      <c r="A303" s="65" t="s">
        <v>83</v>
      </c>
      <c r="B303" s="56"/>
      <c r="C303" s="56" t="s">
        <v>457</v>
      </c>
      <c r="D303" s="56" t="s">
        <v>232</v>
      </c>
      <c r="E303" s="56" t="s">
        <v>414</v>
      </c>
      <c r="F303" s="61">
        <v>15</v>
      </c>
      <c r="G303" s="61">
        <v>15</v>
      </c>
      <c r="H303" s="61">
        <v>15</v>
      </c>
      <c r="I303" s="61">
        <v>15</v>
      </c>
      <c r="J303" s="61">
        <v>15</v>
      </c>
      <c r="K303" s="61">
        <v>15</v>
      </c>
      <c r="L303" s="61">
        <v>15</v>
      </c>
      <c r="M303" s="61"/>
      <c r="N303" s="61"/>
      <c r="O303" s="61"/>
      <c r="P303" s="61"/>
    </row>
    <row r="304" spans="1:16" ht="15">
      <c r="A304" s="65" t="s">
        <v>84</v>
      </c>
      <c r="B304" s="56"/>
      <c r="C304" s="56" t="s">
        <v>458</v>
      </c>
      <c r="D304" s="56" t="s">
        <v>522</v>
      </c>
      <c r="E304" s="56" t="s">
        <v>414</v>
      </c>
      <c r="F304" s="61">
        <v>15</v>
      </c>
      <c r="G304" s="61">
        <v>15</v>
      </c>
      <c r="H304" s="61">
        <v>15</v>
      </c>
      <c r="I304" s="61">
        <v>15</v>
      </c>
      <c r="J304" s="61">
        <v>15</v>
      </c>
      <c r="K304" s="61">
        <v>15</v>
      </c>
      <c r="L304" s="61">
        <v>15</v>
      </c>
      <c r="M304" s="61"/>
      <c r="N304" s="61"/>
      <c r="O304" s="61"/>
      <c r="P304" s="61"/>
    </row>
    <row r="305" spans="1:16" ht="15">
      <c r="A305" s="40" t="s">
        <v>85</v>
      </c>
      <c r="B305" s="56"/>
      <c r="C305" s="56" t="s">
        <v>459</v>
      </c>
      <c r="D305" s="56" t="s">
        <v>42</v>
      </c>
      <c r="E305" s="56" t="s">
        <v>414</v>
      </c>
      <c r="F305" s="61">
        <v>15</v>
      </c>
      <c r="G305" s="61">
        <v>15</v>
      </c>
      <c r="H305" s="61">
        <v>15</v>
      </c>
      <c r="I305" s="61">
        <v>15</v>
      </c>
      <c r="J305" s="61">
        <v>15</v>
      </c>
      <c r="K305" s="61">
        <v>15</v>
      </c>
      <c r="L305" s="61">
        <v>15</v>
      </c>
      <c r="M305" s="61"/>
      <c r="N305" s="61"/>
      <c r="O305" s="61"/>
      <c r="P305" s="61"/>
    </row>
    <row r="306" spans="1:16" ht="15">
      <c r="A306" s="39" t="s">
        <v>74</v>
      </c>
      <c r="B306" s="56"/>
      <c r="C306" s="56" t="s">
        <v>460</v>
      </c>
      <c r="D306" s="56" t="s">
        <v>521</v>
      </c>
      <c r="E306" s="56" t="s">
        <v>415</v>
      </c>
      <c r="F306" s="61">
        <v>15</v>
      </c>
      <c r="G306" s="61">
        <v>15</v>
      </c>
      <c r="H306" s="61">
        <v>15</v>
      </c>
      <c r="I306" s="61">
        <v>15</v>
      </c>
      <c r="J306" s="61">
        <v>15</v>
      </c>
      <c r="K306" s="61">
        <v>15</v>
      </c>
      <c r="L306" s="61">
        <v>15</v>
      </c>
      <c r="M306" s="61"/>
      <c r="N306" s="64" t="s">
        <v>223</v>
      </c>
      <c r="O306" s="61"/>
      <c r="P306" s="61"/>
    </row>
    <row r="307" spans="1:16" ht="15">
      <c r="A307" s="39" t="s">
        <v>75</v>
      </c>
      <c r="B307" s="56"/>
      <c r="C307" s="56" t="s">
        <v>461</v>
      </c>
      <c r="D307" s="56" t="s">
        <v>37</v>
      </c>
      <c r="E307" s="56" t="s">
        <v>415</v>
      </c>
      <c r="F307" s="61">
        <v>15</v>
      </c>
      <c r="G307" s="61">
        <v>15</v>
      </c>
      <c r="H307" s="61">
        <v>15</v>
      </c>
      <c r="I307" s="61">
        <v>15</v>
      </c>
      <c r="J307" s="61">
        <v>15</v>
      </c>
      <c r="K307" s="61">
        <v>15</v>
      </c>
      <c r="L307" s="61">
        <v>15</v>
      </c>
      <c r="M307" s="61"/>
      <c r="N307" s="61"/>
      <c r="O307" s="61"/>
      <c r="P307" s="61"/>
    </row>
    <row r="308" spans="1:16" ht="15">
      <c r="A308" s="21" t="s">
        <v>82</v>
      </c>
      <c r="B308" s="56"/>
      <c r="C308" s="56" t="s">
        <v>462</v>
      </c>
      <c r="D308" s="56" t="s">
        <v>231</v>
      </c>
      <c r="E308" s="56" t="s">
        <v>415</v>
      </c>
      <c r="F308" s="61">
        <v>15</v>
      </c>
      <c r="G308" s="61">
        <v>15</v>
      </c>
      <c r="H308" s="61">
        <v>15</v>
      </c>
      <c r="I308" s="61">
        <v>15</v>
      </c>
      <c r="J308" s="61">
        <v>15</v>
      </c>
      <c r="K308" s="61">
        <v>15</v>
      </c>
      <c r="L308" s="61">
        <v>15</v>
      </c>
      <c r="M308" s="61"/>
      <c r="N308" s="61"/>
      <c r="O308" s="61"/>
      <c r="P308" s="61"/>
    </row>
    <row r="309" spans="1:16" ht="15">
      <c r="A309" s="65" t="s">
        <v>83</v>
      </c>
      <c r="B309" s="56"/>
      <c r="C309" s="56" t="s">
        <v>463</v>
      </c>
      <c r="D309" s="56" t="s">
        <v>232</v>
      </c>
      <c r="E309" s="56" t="s">
        <v>415</v>
      </c>
      <c r="F309" s="61">
        <v>15</v>
      </c>
      <c r="G309" s="61">
        <v>15</v>
      </c>
      <c r="H309" s="61">
        <v>15</v>
      </c>
      <c r="I309" s="61">
        <v>15</v>
      </c>
      <c r="J309" s="61">
        <v>15</v>
      </c>
      <c r="K309" s="61">
        <v>15</v>
      </c>
      <c r="L309" s="61">
        <v>15</v>
      </c>
      <c r="M309" s="61"/>
      <c r="N309" s="61"/>
      <c r="O309" s="61"/>
      <c r="P309" s="61"/>
    </row>
    <row r="310" spans="1:16" ht="15">
      <c r="A310" s="65" t="s">
        <v>84</v>
      </c>
      <c r="B310" s="56"/>
      <c r="C310" s="56" t="s">
        <v>464</v>
      </c>
      <c r="D310" s="56" t="s">
        <v>522</v>
      </c>
      <c r="E310" s="56" t="s">
        <v>415</v>
      </c>
      <c r="F310" s="61">
        <v>15</v>
      </c>
      <c r="G310" s="61">
        <v>15</v>
      </c>
      <c r="H310" s="61">
        <v>15</v>
      </c>
      <c r="I310" s="61">
        <v>15</v>
      </c>
      <c r="J310" s="61">
        <v>15</v>
      </c>
      <c r="K310" s="61">
        <v>15</v>
      </c>
      <c r="L310" s="61">
        <v>15</v>
      </c>
      <c r="M310" s="61"/>
      <c r="N310" s="61"/>
      <c r="O310" s="61"/>
      <c r="P310" s="61"/>
    </row>
    <row r="311" spans="1:16" ht="15">
      <c r="A311" s="40" t="s">
        <v>85</v>
      </c>
      <c r="B311" s="56"/>
      <c r="C311" s="56" t="s">
        <v>465</v>
      </c>
      <c r="D311" s="56" t="s">
        <v>42</v>
      </c>
      <c r="E311" s="56" t="s">
        <v>415</v>
      </c>
      <c r="F311" s="61">
        <v>15</v>
      </c>
      <c r="G311" s="61">
        <v>15</v>
      </c>
      <c r="H311" s="61">
        <v>15</v>
      </c>
      <c r="I311" s="61">
        <v>15</v>
      </c>
      <c r="J311" s="61">
        <v>15</v>
      </c>
      <c r="K311" s="61">
        <v>15</v>
      </c>
      <c r="L311" s="61">
        <v>15</v>
      </c>
      <c r="M311" s="61"/>
      <c r="N311" s="61"/>
      <c r="O311" s="61"/>
      <c r="P311" s="61"/>
    </row>
    <row r="312" spans="1:16" ht="15">
      <c r="A312" s="39" t="s">
        <v>74</v>
      </c>
      <c r="B312" s="56"/>
      <c r="C312" s="56" t="s">
        <v>466</v>
      </c>
      <c r="D312" s="56" t="s">
        <v>521</v>
      </c>
      <c r="E312" s="56" t="s">
        <v>416</v>
      </c>
      <c r="F312" s="61">
        <v>15</v>
      </c>
      <c r="G312" s="61">
        <v>15</v>
      </c>
      <c r="H312" s="61">
        <v>15</v>
      </c>
      <c r="I312" s="61">
        <v>15</v>
      </c>
      <c r="J312" s="61">
        <v>15</v>
      </c>
      <c r="K312" s="61">
        <v>15</v>
      </c>
      <c r="L312" s="61">
        <v>15</v>
      </c>
      <c r="M312" s="61"/>
      <c r="N312" s="64" t="s">
        <v>225</v>
      </c>
      <c r="O312" s="61"/>
      <c r="P312" s="61"/>
    </row>
    <row r="313" spans="1:16" ht="15">
      <c r="A313" s="39" t="s">
        <v>75</v>
      </c>
      <c r="B313" s="56"/>
      <c r="C313" s="56" t="s">
        <v>467</v>
      </c>
      <c r="D313" s="56" t="s">
        <v>37</v>
      </c>
      <c r="E313" s="56" t="s">
        <v>416</v>
      </c>
      <c r="F313" s="61">
        <v>15</v>
      </c>
      <c r="G313" s="61">
        <v>15</v>
      </c>
      <c r="H313" s="61">
        <v>15</v>
      </c>
      <c r="I313" s="61">
        <v>15</v>
      </c>
      <c r="J313" s="61">
        <v>15</v>
      </c>
      <c r="K313" s="61">
        <v>15</v>
      </c>
      <c r="L313" s="61">
        <v>15</v>
      </c>
      <c r="M313" s="61"/>
      <c r="N313" s="61"/>
      <c r="O313" s="61"/>
      <c r="P313" s="61"/>
    </row>
    <row r="314" spans="1:16" ht="15">
      <c r="A314" s="21" t="s">
        <v>82</v>
      </c>
      <c r="B314" s="56"/>
      <c r="C314" s="56" t="s">
        <v>468</v>
      </c>
      <c r="D314" s="56" t="s">
        <v>231</v>
      </c>
      <c r="E314" s="56" t="s">
        <v>416</v>
      </c>
      <c r="F314" s="61">
        <v>15</v>
      </c>
      <c r="G314" s="61">
        <v>15</v>
      </c>
      <c r="H314" s="61">
        <v>15</v>
      </c>
      <c r="I314" s="61">
        <v>15</v>
      </c>
      <c r="J314" s="61">
        <v>15</v>
      </c>
      <c r="K314" s="61">
        <v>15</v>
      </c>
      <c r="L314" s="61">
        <v>15</v>
      </c>
      <c r="M314" s="61"/>
      <c r="N314" s="61"/>
      <c r="O314" s="61"/>
      <c r="P314" s="61"/>
    </row>
    <row r="315" spans="1:16" ht="15">
      <c r="A315" s="65" t="s">
        <v>83</v>
      </c>
      <c r="B315" s="56"/>
      <c r="C315" s="56" t="s">
        <v>469</v>
      </c>
      <c r="D315" s="56" t="s">
        <v>232</v>
      </c>
      <c r="E315" s="56" t="s">
        <v>416</v>
      </c>
      <c r="F315" s="61">
        <v>15</v>
      </c>
      <c r="G315" s="61">
        <v>15</v>
      </c>
      <c r="H315" s="61">
        <v>15</v>
      </c>
      <c r="I315" s="61">
        <v>15</v>
      </c>
      <c r="J315" s="61">
        <v>15</v>
      </c>
      <c r="K315" s="61">
        <v>15</v>
      </c>
      <c r="L315" s="61">
        <v>15</v>
      </c>
      <c r="M315" s="61"/>
      <c r="N315" s="61"/>
      <c r="O315" s="61"/>
      <c r="P315" s="61"/>
    </row>
    <row r="316" spans="1:16" ht="15">
      <c r="A316" s="65" t="s">
        <v>84</v>
      </c>
      <c r="B316" s="56"/>
      <c r="C316" s="56" t="s">
        <v>470</v>
      </c>
      <c r="D316" s="56" t="s">
        <v>522</v>
      </c>
      <c r="E316" s="56" t="s">
        <v>416</v>
      </c>
      <c r="F316" s="61">
        <v>15</v>
      </c>
      <c r="G316" s="61">
        <v>15</v>
      </c>
      <c r="H316" s="61">
        <v>15</v>
      </c>
      <c r="I316" s="61">
        <v>15</v>
      </c>
      <c r="J316" s="61">
        <v>15</v>
      </c>
      <c r="K316" s="61">
        <v>15</v>
      </c>
      <c r="L316" s="61">
        <v>15</v>
      </c>
      <c r="M316" s="61"/>
      <c r="N316" s="61"/>
      <c r="O316" s="61"/>
      <c r="P316" s="61"/>
    </row>
    <row r="317" spans="1:16" ht="15">
      <c r="A317" s="40" t="s">
        <v>85</v>
      </c>
      <c r="B317" s="56"/>
      <c r="C317" s="56" t="s">
        <v>471</v>
      </c>
      <c r="D317" s="56" t="s">
        <v>42</v>
      </c>
      <c r="E317" s="56" t="s">
        <v>416</v>
      </c>
      <c r="F317" s="61">
        <v>15</v>
      </c>
      <c r="G317" s="61">
        <v>15</v>
      </c>
      <c r="H317" s="61">
        <v>15</v>
      </c>
      <c r="I317" s="61">
        <v>15</v>
      </c>
      <c r="J317" s="61">
        <v>15</v>
      </c>
      <c r="K317" s="61">
        <v>15</v>
      </c>
      <c r="L317" s="61">
        <v>15</v>
      </c>
      <c r="M317" s="61"/>
      <c r="N317" s="61"/>
      <c r="O317" s="61"/>
      <c r="P317" s="61"/>
    </row>
    <row r="318" spans="1:16" ht="15">
      <c r="A318" s="39" t="s">
        <v>74</v>
      </c>
      <c r="B318" s="56"/>
      <c r="C318" s="56" t="s">
        <v>472</v>
      </c>
      <c r="D318" s="56" t="s">
        <v>521</v>
      </c>
      <c r="E318" s="56" t="s">
        <v>417</v>
      </c>
      <c r="F318" s="61">
        <v>15</v>
      </c>
      <c r="G318" s="61">
        <v>15</v>
      </c>
      <c r="H318" s="61">
        <v>15</v>
      </c>
      <c r="I318" s="61">
        <v>15</v>
      </c>
      <c r="J318" s="61">
        <v>15</v>
      </c>
      <c r="K318" s="61">
        <v>15</v>
      </c>
      <c r="L318" s="61">
        <v>15</v>
      </c>
      <c r="M318" s="61"/>
      <c r="N318" s="61" t="s">
        <v>305</v>
      </c>
      <c r="O318" s="61"/>
      <c r="P318" s="61"/>
    </row>
    <row r="319" spans="1:16" ht="15">
      <c r="A319" s="39" t="s">
        <v>75</v>
      </c>
      <c r="B319" s="56"/>
      <c r="C319" s="56" t="s">
        <v>473</v>
      </c>
      <c r="D319" s="56" t="s">
        <v>37</v>
      </c>
      <c r="E319" s="56" t="s">
        <v>417</v>
      </c>
      <c r="F319" s="61">
        <v>15</v>
      </c>
      <c r="G319" s="61">
        <v>15</v>
      </c>
      <c r="H319" s="61">
        <v>15</v>
      </c>
      <c r="I319" s="61">
        <v>15</v>
      </c>
      <c r="J319" s="61">
        <v>15</v>
      </c>
      <c r="K319" s="61">
        <v>15</v>
      </c>
      <c r="L319" s="61">
        <v>15</v>
      </c>
      <c r="M319" s="61"/>
      <c r="N319" s="61"/>
      <c r="O319" s="61"/>
      <c r="P319" s="61"/>
    </row>
    <row r="320" spans="1:16" ht="15">
      <c r="A320" s="21" t="s">
        <v>82</v>
      </c>
      <c r="B320" s="56"/>
      <c r="C320" s="56" t="s">
        <v>474</v>
      </c>
      <c r="D320" s="56" t="s">
        <v>231</v>
      </c>
      <c r="E320" s="56" t="s">
        <v>417</v>
      </c>
      <c r="F320" s="61">
        <v>15</v>
      </c>
      <c r="G320" s="61">
        <v>15</v>
      </c>
      <c r="H320" s="61">
        <v>15</v>
      </c>
      <c r="I320" s="61">
        <v>15</v>
      </c>
      <c r="J320" s="61">
        <v>15</v>
      </c>
      <c r="K320" s="61">
        <v>15</v>
      </c>
      <c r="L320" s="61">
        <v>15</v>
      </c>
      <c r="M320" s="61"/>
      <c r="N320" s="61"/>
      <c r="O320" s="61"/>
      <c r="P320" s="61"/>
    </row>
    <row r="321" spans="1:16" ht="15">
      <c r="A321" s="65" t="s">
        <v>83</v>
      </c>
      <c r="B321" s="56"/>
      <c r="C321" s="56" t="s">
        <v>475</v>
      </c>
      <c r="D321" s="56" t="s">
        <v>232</v>
      </c>
      <c r="E321" s="56" t="s">
        <v>417</v>
      </c>
      <c r="F321" s="61">
        <v>15</v>
      </c>
      <c r="G321" s="61">
        <v>15</v>
      </c>
      <c r="H321" s="61">
        <v>15</v>
      </c>
      <c r="I321" s="61">
        <v>15</v>
      </c>
      <c r="J321" s="61">
        <v>15</v>
      </c>
      <c r="K321" s="61">
        <v>15</v>
      </c>
      <c r="L321" s="61">
        <v>15</v>
      </c>
      <c r="M321" s="61"/>
      <c r="N321" s="61"/>
      <c r="O321" s="61"/>
      <c r="P321" s="61"/>
    </row>
    <row r="322" spans="1:16" ht="15">
      <c r="A322" s="65" t="s">
        <v>84</v>
      </c>
      <c r="B322" s="56"/>
      <c r="C322" s="56" t="s">
        <v>476</v>
      </c>
      <c r="D322" s="56" t="s">
        <v>522</v>
      </c>
      <c r="E322" s="56" t="s">
        <v>417</v>
      </c>
      <c r="F322" s="61">
        <v>15</v>
      </c>
      <c r="G322" s="61">
        <v>15</v>
      </c>
      <c r="H322" s="61">
        <v>15</v>
      </c>
      <c r="I322" s="61">
        <v>15</v>
      </c>
      <c r="J322" s="61">
        <v>15</v>
      </c>
      <c r="K322" s="61">
        <v>15</v>
      </c>
      <c r="L322" s="61">
        <v>15</v>
      </c>
      <c r="M322" s="61"/>
      <c r="N322" s="61"/>
      <c r="O322" s="61"/>
      <c r="P322" s="61"/>
    </row>
    <row r="323" spans="1:16" ht="15.6" customHeight="1">
      <c r="A323" s="40" t="s">
        <v>85</v>
      </c>
      <c r="B323" s="56"/>
      <c r="C323" s="56" t="s">
        <v>477</v>
      </c>
      <c r="D323" s="56" t="s">
        <v>42</v>
      </c>
      <c r="E323" s="56" t="s">
        <v>417</v>
      </c>
      <c r="F323" s="61">
        <v>15</v>
      </c>
      <c r="G323" s="61">
        <v>15</v>
      </c>
      <c r="H323" s="61">
        <v>15</v>
      </c>
      <c r="I323" s="61">
        <v>15</v>
      </c>
      <c r="J323" s="61">
        <v>15</v>
      </c>
      <c r="K323" s="61">
        <v>15</v>
      </c>
      <c r="L323" s="61">
        <v>15</v>
      </c>
      <c r="M323" s="61"/>
      <c r="N323" s="61"/>
      <c r="O323" s="61"/>
      <c r="P323" s="61"/>
    </row>
    <row r="324" spans="1:16" ht="15">
      <c r="A324" s="56"/>
      <c r="B324" s="56"/>
      <c r="C324" s="56"/>
      <c r="D324" s="56"/>
      <c r="E324" s="56"/>
      <c r="F324" s="61"/>
      <c r="G324" s="61"/>
      <c r="H324" s="61"/>
      <c r="I324" s="61"/>
      <c r="J324" s="61"/>
      <c r="K324" s="61"/>
      <c r="L324" s="61"/>
      <c r="M324" s="61"/>
      <c r="N324" s="61"/>
      <c r="O324" s="61"/>
      <c r="P324" s="61"/>
    </row>
    <row r="325" spans="1:16" ht="15">
      <c r="A325" s="56"/>
      <c r="B325" s="56"/>
      <c r="C325" s="56"/>
      <c r="D325" s="56"/>
      <c r="E325" s="59"/>
      <c r="F325" s="56"/>
      <c r="G325" s="56"/>
      <c r="H325" s="56"/>
      <c r="I325" s="56"/>
      <c r="J325" s="56"/>
      <c r="K325" s="56"/>
      <c r="L325" s="56"/>
      <c r="M325" s="61"/>
      <c r="N325" s="61"/>
      <c r="O325" s="61"/>
      <c r="P325" s="61"/>
    </row>
    <row r="326" spans="1:16" ht="15.75" thickBot="1">
      <c r="A326" s="56"/>
      <c r="B326" s="56"/>
      <c r="C326" s="69"/>
      <c r="D326" s="69"/>
      <c r="E326" s="69"/>
      <c r="F326" s="68"/>
      <c r="G326" s="68"/>
      <c r="H326" s="68"/>
      <c r="I326" s="68"/>
      <c r="J326" s="68"/>
      <c r="K326" s="68"/>
      <c r="L326" s="68"/>
      <c r="M326" s="61"/>
      <c r="N326" s="61"/>
      <c r="O326" s="61"/>
      <c r="P326" s="61"/>
    </row>
    <row r="327" spans="1:16" ht="15">
      <c r="A327" s="56"/>
      <c r="B327" s="56"/>
      <c r="C327" s="56"/>
      <c r="D327" s="56"/>
      <c r="E327" s="56"/>
      <c r="F327" s="62"/>
      <c r="G327" s="62"/>
      <c r="H327" s="62"/>
      <c r="I327" s="62"/>
      <c r="J327" s="62"/>
      <c r="K327" s="62"/>
      <c r="L327" s="62"/>
      <c r="M327" s="63"/>
      <c r="N327" s="61"/>
      <c r="O327" s="61"/>
      <c r="P327" s="61"/>
    </row>
    <row r="328" spans="1:16" ht="15">
      <c r="A328" s="43"/>
      <c r="B328" s="56"/>
      <c r="C328" s="56"/>
      <c r="D328" s="56"/>
      <c r="E328" s="131"/>
      <c r="F328" s="57"/>
      <c r="G328" s="57"/>
      <c r="H328" s="57"/>
      <c r="I328" s="57"/>
      <c r="J328" s="57"/>
      <c r="K328" s="57"/>
      <c r="L328" s="57"/>
      <c r="M328" s="63"/>
      <c r="N328" s="61"/>
      <c r="O328" s="132"/>
      <c r="P328" s="61"/>
    </row>
    <row r="329" spans="1:16" ht="15.75" thickBot="1">
      <c r="A329" s="56"/>
      <c r="B329" s="56"/>
      <c r="C329" s="69"/>
      <c r="D329" s="69"/>
      <c r="E329" s="69"/>
      <c r="F329" s="88"/>
      <c r="G329" s="88"/>
      <c r="H329" s="88"/>
      <c r="I329" s="88"/>
      <c r="J329" s="88"/>
      <c r="K329" s="88"/>
      <c r="L329" s="88"/>
      <c r="M329" s="63"/>
      <c r="N329" s="61"/>
      <c r="O329" s="61"/>
      <c r="P329" s="61"/>
    </row>
    <row r="330" spans="1:16" ht="15">
      <c r="A330" s="39"/>
      <c r="B330" s="56"/>
      <c r="C330" s="56"/>
      <c r="D330" s="56"/>
      <c r="E330" s="56"/>
      <c r="F330" s="61"/>
      <c r="G330" s="61"/>
      <c r="H330" s="61"/>
      <c r="I330" s="61"/>
      <c r="J330" s="61"/>
      <c r="K330" s="61"/>
      <c r="L330" s="61"/>
      <c r="M330" s="63"/>
      <c r="N330" s="61"/>
      <c r="O330" s="61"/>
      <c r="P330" s="61"/>
    </row>
    <row r="331" spans="1:16" ht="15">
      <c r="A331" s="39"/>
      <c r="B331" s="56"/>
      <c r="C331" s="56"/>
      <c r="D331" s="56"/>
      <c r="E331" s="56"/>
      <c r="F331" s="61"/>
      <c r="G331" s="61"/>
      <c r="H331" s="61"/>
      <c r="I331" s="61"/>
      <c r="J331" s="61"/>
      <c r="K331" s="61"/>
      <c r="L331" s="61"/>
      <c r="M331" s="63"/>
      <c r="N331" s="61"/>
      <c r="O331" s="61"/>
      <c r="P331" s="61"/>
    </row>
    <row r="332" spans="1:16" ht="15">
      <c r="A332" s="21"/>
      <c r="B332" s="56"/>
      <c r="C332" s="56"/>
      <c r="D332" s="56"/>
      <c r="E332" s="56"/>
      <c r="F332" s="61"/>
      <c r="G332" s="61"/>
      <c r="H332" s="61"/>
      <c r="I332" s="61"/>
      <c r="J332" s="61"/>
      <c r="K332" s="61"/>
      <c r="L332" s="61"/>
      <c r="M332" s="63"/>
      <c r="N332" s="61"/>
      <c r="O332" s="61"/>
      <c r="P332" s="61"/>
    </row>
    <row r="333" spans="1:16" ht="15">
      <c r="A333" s="65"/>
      <c r="B333" s="56"/>
      <c r="C333" s="56"/>
      <c r="D333" s="56"/>
      <c r="E333" s="56"/>
      <c r="F333" s="61"/>
      <c r="G333" s="61"/>
      <c r="H333" s="61"/>
      <c r="I333" s="61"/>
      <c r="J333" s="61"/>
      <c r="K333" s="61"/>
      <c r="L333" s="61"/>
      <c r="M333" s="63"/>
      <c r="N333" s="61"/>
      <c r="O333" s="61"/>
      <c r="P333" s="61"/>
    </row>
    <row r="334" spans="1:16" ht="15">
      <c r="A334" s="65"/>
      <c r="B334" s="56"/>
      <c r="C334" s="56"/>
      <c r="D334" s="56"/>
      <c r="E334" s="56"/>
      <c r="F334" s="61"/>
      <c r="G334" s="61"/>
      <c r="H334" s="61"/>
      <c r="I334" s="61"/>
      <c r="J334" s="61"/>
      <c r="K334" s="61"/>
      <c r="L334" s="61"/>
      <c r="M334" s="63"/>
      <c r="N334" s="61"/>
      <c r="O334" s="61"/>
      <c r="P334" s="61"/>
    </row>
    <row r="335" spans="1:16" ht="15">
      <c r="A335" s="40"/>
      <c r="B335" s="56"/>
      <c r="C335" s="56"/>
      <c r="D335" s="56"/>
      <c r="E335" s="56"/>
      <c r="F335" s="61"/>
      <c r="G335" s="61"/>
      <c r="H335" s="61"/>
      <c r="I335" s="61"/>
      <c r="J335" s="61"/>
      <c r="K335" s="61"/>
      <c r="L335" s="61"/>
      <c r="M335" s="63"/>
      <c r="N335" s="61"/>
      <c r="O335" s="61"/>
      <c r="P335" s="61"/>
    </row>
    <row r="336" spans="1:16" ht="15">
      <c r="A336" s="39"/>
      <c r="B336" s="56"/>
      <c r="C336" s="56"/>
      <c r="D336" s="56"/>
      <c r="E336" s="56"/>
      <c r="F336" s="61"/>
      <c r="G336" s="61"/>
      <c r="H336" s="61"/>
      <c r="I336" s="61"/>
      <c r="J336" s="61"/>
      <c r="K336" s="61"/>
      <c r="L336" s="61"/>
      <c r="M336" s="63"/>
      <c r="N336" s="61"/>
      <c r="O336" s="61"/>
      <c r="P336" s="61"/>
    </row>
    <row r="337" spans="1:16" ht="15">
      <c r="A337" s="39"/>
      <c r="B337" s="56"/>
      <c r="C337" s="56"/>
      <c r="D337" s="56"/>
      <c r="E337" s="56"/>
      <c r="F337" s="61"/>
      <c r="G337" s="61"/>
      <c r="H337" s="61"/>
      <c r="I337" s="61"/>
      <c r="J337" s="61"/>
      <c r="K337" s="61"/>
      <c r="L337" s="61"/>
      <c r="M337" s="63"/>
      <c r="N337" s="61"/>
      <c r="O337" s="61"/>
      <c r="P337" s="61"/>
    </row>
    <row r="338" spans="1:16" ht="15">
      <c r="A338" s="21"/>
      <c r="B338" s="56"/>
      <c r="C338" s="56"/>
      <c r="D338" s="56"/>
      <c r="E338" s="56"/>
      <c r="F338" s="61"/>
      <c r="G338" s="61"/>
      <c r="H338" s="61"/>
      <c r="I338" s="61"/>
      <c r="J338" s="61"/>
      <c r="K338" s="61"/>
      <c r="L338" s="61"/>
      <c r="M338" s="63"/>
      <c r="N338" s="61"/>
      <c r="O338" s="61"/>
      <c r="P338" s="61"/>
    </row>
    <row r="339" spans="1:16" ht="15">
      <c r="A339" s="65"/>
      <c r="B339" s="56"/>
      <c r="C339" s="56"/>
      <c r="D339" s="56"/>
      <c r="E339" s="56"/>
      <c r="F339" s="61"/>
      <c r="G339" s="61"/>
      <c r="H339" s="61"/>
      <c r="I339" s="61"/>
      <c r="J339" s="61"/>
      <c r="K339" s="61"/>
      <c r="L339" s="61"/>
      <c r="M339" s="63"/>
      <c r="N339" s="61"/>
      <c r="O339" s="61"/>
      <c r="P339" s="61"/>
    </row>
    <row r="340" spans="1:16" ht="15">
      <c r="A340" s="65"/>
      <c r="B340" s="56"/>
      <c r="C340" s="56"/>
      <c r="D340" s="56"/>
      <c r="E340" s="56"/>
      <c r="F340" s="61"/>
      <c r="G340" s="61"/>
      <c r="H340" s="61"/>
      <c r="I340" s="61"/>
      <c r="J340" s="61"/>
      <c r="K340" s="61"/>
      <c r="L340" s="61"/>
      <c r="M340" s="63"/>
      <c r="N340" s="61"/>
      <c r="O340" s="61"/>
      <c r="P340" s="61"/>
    </row>
    <row r="341" spans="1:16" ht="15">
      <c r="A341" s="40"/>
      <c r="B341" s="56"/>
      <c r="C341" s="56"/>
      <c r="D341" s="56"/>
      <c r="E341" s="56"/>
      <c r="F341" s="61"/>
      <c r="G341" s="61"/>
      <c r="H341" s="61"/>
      <c r="I341" s="61"/>
      <c r="J341" s="61"/>
      <c r="K341" s="61"/>
      <c r="L341" s="61"/>
      <c r="M341" s="63"/>
      <c r="N341" s="61"/>
      <c r="O341" s="61"/>
      <c r="P341" s="61"/>
    </row>
    <row r="342" spans="1:16" ht="15">
      <c r="A342" s="39"/>
      <c r="B342" s="56"/>
      <c r="C342" s="56"/>
      <c r="D342" s="56"/>
      <c r="E342" s="56"/>
      <c r="F342" s="61"/>
      <c r="G342" s="61"/>
      <c r="H342" s="61"/>
      <c r="I342" s="61"/>
      <c r="J342" s="61"/>
      <c r="K342" s="61"/>
      <c r="L342" s="61"/>
      <c r="M342" s="63"/>
      <c r="N342" s="61"/>
      <c r="O342" s="61"/>
      <c r="P342" s="61"/>
    </row>
    <row r="343" spans="1:16" ht="15">
      <c r="A343" s="39"/>
      <c r="B343" s="56"/>
      <c r="C343" s="56"/>
      <c r="D343" s="56"/>
      <c r="E343" s="56"/>
      <c r="F343" s="61"/>
      <c r="G343" s="61"/>
      <c r="H343" s="61"/>
      <c r="I343" s="61"/>
      <c r="J343" s="61"/>
      <c r="K343" s="61"/>
      <c r="L343" s="61"/>
      <c r="M343" s="58"/>
      <c r="N343" s="56"/>
      <c r="O343" s="56"/>
      <c r="P343" s="56"/>
    </row>
    <row r="344" spans="1:16" ht="15">
      <c r="A344" s="21"/>
      <c r="B344" s="56"/>
      <c r="C344" s="56"/>
      <c r="D344" s="56"/>
      <c r="E344" s="56"/>
      <c r="F344" s="61"/>
      <c r="G344" s="61"/>
      <c r="H344" s="61"/>
      <c r="I344" s="61"/>
      <c r="J344" s="61"/>
      <c r="K344" s="61"/>
      <c r="L344" s="61"/>
      <c r="M344" s="58"/>
      <c r="N344" s="56"/>
      <c r="O344" s="56"/>
      <c r="P344" s="56"/>
    </row>
    <row r="345" spans="1:16" ht="15">
      <c r="A345" s="65"/>
      <c r="B345" s="56"/>
      <c r="C345" s="56"/>
      <c r="D345" s="56"/>
      <c r="E345" s="56"/>
      <c r="F345" s="61"/>
      <c r="G345" s="61"/>
      <c r="H345" s="61"/>
      <c r="I345" s="61"/>
      <c r="J345" s="61"/>
      <c r="K345" s="61"/>
      <c r="L345" s="61"/>
      <c r="M345" s="58"/>
      <c r="N345" s="56"/>
      <c r="O345" s="56"/>
      <c r="P345" s="56"/>
    </row>
    <row r="346" spans="1:16" ht="15">
      <c r="A346" s="65"/>
      <c r="B346" s="56"/>
      <c r="C346" s="56"/>
      <c r="D346" s="56"/>
      <c r="E346" s="56"/>
      <c r="F346" s="61"/>
      <c r="G346" s="61"/>
      <c r="H346" s="61"/>
      <c r="I346" s="61"/>
      <c r="J346" s="61"/>
      <c r="K346" s="61"/>
      <c r="L346" s="61"/>
      <c r="M346" s="58"/>
      <c r="N346" s="56"/>
      <c r="O346" s="56"/>
      <c r="P346" s="56"/>
    </row>
    <row r="347" spans="1:16" ht="15">
      <c r="A347" s="40"/>
      <c r="B347" s="56"/>
      <c r="C347" s="56"/>
      <c r="D347" s="56"/>
      <c r="E347" s="56"/>
      <c r="F347" s="61"/>
      <c r="G347" s="61"/>
      <c r="H347" s="61"/>
      <c r="I347" s="61"/>
      <c r="J347" s="61"/>
      <c r="K347" s="61"/>
      <c r="L347" s="61"/>
      <c r="M347" s="58"/>
      <c r="N347" s="56"/>
      <c r="O347" s="56"/>
      <c r="P347" s="56"/>
    </row>
    <row r="348" spans="1:16" ht="15">
      <c r="A348" s="39"/>
      <c r="B348" s="56"/>
      <c r="C348" s="56"/>
      <c r="D348" s="56"/>
      <c r="E348" s="56"/>
      <c r="F348" s="61"/>
      <c r="G348" s="61"/>
      <c r="H348" s="61"/>
      <c r="I348" s="61"/>
      <c r="J348" s="61"/>
      <c r="K348" s="61"/>
      <c r="L348" s="61"/>
      <c r="M348" s="58"/>
      <c r="N348" s="56"/>
      <c r="O348" s="56"/>
      <c r="P348" s="56"/>
    </row>
    <row r="349" spans="1:16" ht="15">
      <c r="A349" s="39"/>
      <c r="B349" s="56"/>
      <c r="C349" s="56"/>
      <c r="D349" s="56"/>
      <c r="E349" s="56"/>
      <c r="F349" s="61"/>
      <c r="G349" s="61"/>
      <c r="H349" s="61"/>
      <c r="I349" s="61"/>
      <c r="J349" s="61"/>
      <c r="K349" s="61"/>
      <c r="L349" s="61"/>
      <c r="M349" s="58"/>
      <c r="N349" s="56"/>
      <c r="O349" s="56"/>
      <c r="P349" s="56"/>
    </row>
    <row r="350" spans="1:16" ht="15">
      <c r="A350" s="21"/>
      <c r="B350" s="56"/>
      <c r="C350" s="56"/>
      <c r="D350" s="56"/>
      <c r="E350" s="56"/>
      <c r="F350" s="61"/>
      <c r="G350" s="61"/>
      <c r="H350" s="61"/>
      <c r="I350" s="61"/>
      <c r="J350" s="61"/>
      <c r="K350" s="61"/>
      <c r="L350" s="61"/>
      <c r="M350" s="58"/>
      <c r="N350" s="56"/>
      <c r="O350" s="56"/>
      <c r="P350" s="56"/>
    </row>
    <row r="351" spans="1:16" ht="15">
      <c r="A351" s="65"/>
      <c r="B351" s="56"/>
      <c r="C351" s="56"/>
      <c r="D351" s="56"/>
      <c r="E351" s="56"/>
      <c r="F351" s="61"/>
      <c r="G351" s="61"/>
      <c r="H351" s="61"/>
      <c r="I351" s="61"/>
      <c r="J351" s="61"/>
      <c r="K351" s="61"/>
      <c r="L351" s="61"/>
      <c r="M351" s="58"/>
    </row>
    <row r="352" spans="1:16" ht="15">
      <c r="A352" s="65"/>
      <c r="B352" s="56"/>
      <c r="C352" s="56"/>
      <c r="D352" s="56"/>
      <c r="E352" s="56"/>
      <c r="F352" s="61"/>
      <c r="G352" s="61"/>
      <c r="H352" s="61"/>
      <c r="I352" s="61"/>
      <c r="J352" s="61"/>
      <c r="K352" s="61"/>
      <c r="L352" s="61"/>
      <c r="M352" s="58"/>
    </row>
    <row r="353" spans="1:15" ht="15">
      <c r="A353" s="40"/>
      <c r="B353" s="56"/>
      <c r="C353" s="56"/>
      <c r="D353" s="56"/>
      <c r="E353" s="56"/>
      <c r="F353" s="61"/>
      <c r="G353" s="61"/>
      <c r="H353" s="61"/>
      <c r="I353" s="61"/>
      <c r="J353" s="61"/>
      <c r="K353" s="61"/>
      <c r="L353" s="61"/>
      <c r="M353" s="58"/>
    </row>
    <row r="354" spans="1:15" ht="15">
      <c r="A354" s="39"/>
      <c r="B354" s="56"/>
      <c r="C354" s="56"/>
      <c r="D354" s="56"/>
      <c r="E354" s="56"/>
      <c r="F354" s="61"/>
      <c r="G354" s="61"/>
      <c r="H354" s="61"/>
      <c r="I354" s="61"/>
      <c r="J354" s="61"/>
      <c r="K354" s="61"/>
      <c r="L354" s="61"/>
      <c r="M354" s="58"/>
    </row>
    <row r="355" spans="1:15" ht="15">
      <c r="A355" s="39"/>
      <c r="B355" s="56"/>
      <c r="C355" s="56"/>
      <c r="D355" s="56"/>
      <c r="E355" s="56"/>
      <c r="F355" s="61"/>
      <c r="G355" s="61"/>
      <c r="H355" s="61"/>
      <c r="I355" s="61"/>
      <c r="J355" s="61"/>
      <c r="K355" s="61"/>
      <c r="L355" s="61"/>
      <c r="M355" s="58"/>
    </row>
    <row r="356" spans="1:15" ht="15">
      <c r="A356" s="21"/>
      <c r="B356" s="56"/>
      <c r="C356" s="56"/>
      <c r="D356" s="56"/>
      <c r="E356" s="56"/>
      <c r="F356" s="61"/>
      <c r="G356" s="61"/>
      <c r="H356" s="61"/>
      <c r="I356" s="61"/>
      <c r="J356" s="61"/>
      <c r="K356" s="61"/>
      <c r="L356" s="61"/>
      <c r="M356" s="58"/>
    </row>
    <row r="357" spans="1:15" ht="15">
      <c r="A357" s="65"/>
      <c r="B357" s="56"/>
      <c r="C357" s="56"/>
      <c r="D357" s="56"/>
      <c r="E357" s="56"/>
      <c r="F357" s="61"/>
      <c r="G357" s="61"/>
      <c r="H357" s="61"/>
      <c r="I357" s="61"/>
      <c r="J357" s="61"/>
      <c r="K357" s="61"/>
      <c r="L357" s="61"/>
      <c r="M357" s="58"/>
    </row>
    <row r="358" spans="1:15" ht="15">
      <c r="A358" s="65"/>
      <c r="B358" s="56"/>
      <c r="C358" s="56"/>
      <c r="D358" s="56"/>
      <c r="E358" s="56"/>
      <c r="F358" s="61"/>
      <c r="G358" s="61"/>
      <c r="H358" s="61"/>
      <c r="I358" s="61"/>
      <c r="J358" s="61"/>
      <c r="K358" s="61"/>
      <c r="L358" s="61"/>
      <c r="M358" s="58"/>
    </row>
    <row r="359" spans="1:15" ht="15">
      <c r="A359" s="40"/>
      <c r="B359" s="56"/>
      <c r="C359" s="56"/>
      <c r="D359" s="56"/>
      <c r="E359" s="56"/>
      <c r="F359" s="61"/>
      <c r="G359" s="61"/>
      <c r="H359" s="61"/>
      <c r="I359" s="61"/>
      <c r="J359" s="61"/>
      <c r="K359" s="61"/>
      <c r="L359" s="61"/>
      <c r="M359" s="58"/>
    </row>
    <row r="360" spans="1:15" ht="15">
      <c r="A360" s="39"/>
      <c r="B360" s="56"/>
      <c r="C360" s="56"/>
      <c r="D360" s="56"/>
      <c r="E360" s="56"/>
      <c r="F360" s="61"/>
      <c r="G360" s="61"/>
      <c r="H360" s="61"/>
      <c r="I360" s="61"/>
      <c r="J360" s="61"/>
      <c r="K360" s="61"/>
      <c r="L360" s="61"/>
      <c r="M360" s="58"/>
    </row>
    <row r="361" spans="1:15" ht="15">
      <c r="A361" s="39"/>
      <c r="B361" s="56"/>
      <c r="C361" s="56"/>
      <c r="D361" s="56"/>
      <c r="E361" s="56"/>
      <c r="F361" s="61"/>
      <c r="G361" s="61"/>
      <c r="H361" s="61"/>
      <c r="I361" s="61"/>
      <c r="J361" s="61"/>
      <c r="K361" s="61"/>
      <c r="L361" s="61"/>
      <c r="M361" s="58"/>
    </row>
    <row r="362" spans="1:15" ht="15">
      <c r="A362" s="21"/>
      <c r="B362" s="56"/>
      <c r="C362" s="56"/>
      <c r="D362" s="56"/>
      <c r="E362" s="56"/>
      <c r="F362" s="61"/>
      <c r="G362" s="61"/>
      <c r="H362" s="61"/>
      <c r="I362" s="61"/>
      <c r="J362" s="61"/>
      <c r="K362" s="61"/>
      <c r="L362" s="61"/>
      <c r="M362" s="58"/>
    </row>
    <row r="363" spans="1:15" ht="15">
      <c r="A363" s="65"/>
      <c r="B363" s="56"/>
      <c r="C363" s="56"/>
      <c r="D363" s="56"/>
      <c r="E363" s="56"/>
      <c r="F363" s="61"/>
      <c r="G363" s="61"/>
      <c r="H363" s="61"/>
      <c r="I363" s="61"/>
      <c r="J363" s="61"/>
      <c r="K363" s="61"/>
      <c r="L363" s="61"/>
      <c r="M363" s="58"/>
    </row>
    <row r="364" spans="1:15" ht="15">
      <c r="A364" s="65"/>
      <c r="B364" s="56"/>
      <c r="C364" s="56"/>
      <c r="D364" s="56"/>
      <c r="E364" s="56"/>
      <c r="F364" s="61"/>
      <c r="G364" s="61"/>
      <c r="H364" s="61"/>
      <c r="I364" s="61"/>
      <c r="J364" s="61"/>
      <c r="K364" s="61"/>
      <c r="L364" s="61"/>
      <c r="M364" s="58"/>
    </row>
    <row r="365" spans="1:15" ht="15">
      <c r="A365" s="40"/>
      <c r="B365" s="56"/>
      <c r="C365" s="56"/>
      <c r="D365" s="56"/>
      <c r="E365" s="56"/>
      <c r="F365" s="61"/>
      <c r="G365" s="61"/>
      <c r="H365" s="61"/>
      <c r="I365" s="61"/>
      <c r="J365" s="61"/>
      <c r="K365" s="61"/>
      <c r="L365" s="61"/>
      <c r="M365" s="58"/>
    </row>
    <row r="366" spans="1:15" ht="15">
      <c r="A366" s="39"/>
      <c r="B366" s="56"/>
      <c r="C366" s="56"/>
      <c r="D366" s="56"/>
      <c r="E366" s="56"/>
      <c r="F366" s="61"/>
      <c r="G366" s="61"/>
      <c r="H366" s="61"/>
      <c r="I366" s="61"/>
      <c r="J366" s="61"/>
      <c r="K366" s="61"/>
      <c r="L366" s="61"/>
      <c r="M366" s="58"/>
    </row>
    <row r="367" spans="1:15" ht="15">
      <c r="A367" s="39"/>
      <c r="B367" s="56"/>
      <c r="C367" s="56"/>
      <c r="D367" s="56"/>
      <c r="E367" s="56"/>
      <c r="F367" s="61"/>
      <c r="G367" s="61"/>
      <c r="H367" s="61"/>
      <c r="I367" s="61"/>
      <c r="J367" s="61"/>
      <c r="K367" s="61"/>
      <c r="L367" s="61"/>
      <c r="M367" s="58"/>
      <c r="N367" s="56"/>
      <c r="O367" s="56"/>
    </row>
    <row r="368" spans="1:15" ht="15">
      <c r="A368" s="21"/>
      <c r="B368" s="56"/>
      <c r="C368" s="56"/>
      <c r="D368" s="56"/>
      <c r="E368" s="56"/>
      <c r="F368" s="61"/>
      <c r="G368" s="61"/>
      <c r="H368" s="61"/>
      <c r="I368" s="61"/>
      <c r="J368" s="61"/>
      <c r="K368" s="61"/>
      <c r="L368" s="61"/>
      <c r="M368" s="58"/>
      <c r="N368" s="56"/>
      <c r="O368" s="56"/>
    </row>
    <row r="369" spans="1:15" ht="15">
      <c r="A369" s="65"/>
      <c r="B369" s="56"/>
      <c r="C369" s="56"/>
      <c r="D369" s="56"/>
      <c r="E369" s="56"/>
      <c r="F369" s="61"/>
      <c r="G369" s="61"/>
      <c r="H369" s="61"/>
      <c r="I369" s="61"/>
      <c r="J369" s="61"/>
      <c r="K369" s="61"/>
      <c r="L369" s="61"/>
      <c r="M369" s="58"/>
      <c r="N369" s="56"/>
      <c r="O369" s="56"/>
    </row>
    <row r="370" spans="1:15" ht="15">
      <c r="A370" s="65"/>
      <c r="B370" s="56"/>
      <c r="C370" s="56"/>
      <c r="D370" s="56"/>
      <c r="E370" s="56"/>
      <c r="F370" s="61"/>
      <c r="G370" s="61"/>
      <c r="H370" s="61"/>
      <c r="I370" s="61"/>
      <c r="J370" s="61"/>
      <c r="K370" s="61"/>
      <c r="L370" s="61"/>
      <c r="M370" s="58"/>
      <c r="N370" s="56"/>
      <c r="O370" s="56"/>
    </row>
    <row r="371" spans="1:15" ht="15">
      <c r="A371" s="40"/>
      <c r="B371" s="56"/>
      <c r="C371" s="56"/>
      <c r="D371" s="56"/>
      <c r="E371" s="56"/>
      <c r="F371" s="61"/>
      <c r="G371" s="61"/>
      <c r="H371" s="61"/>
      <c r="I371" s="61"/>
      <c r="J371" s="61"/>
      <c r="K371" s="61"/>
      <c r="L371" s="61"/>
      <c r="M371" s="58"/>
      <c r="N371" s="56"/>
      <c r="O371" s="56"/>
    </row>
    <row r="372" spans="1:15" ht="15">
      <c r="A372" s="39"/>
      <c r="B372" s="56"/>
      <c r="C372" s="56"/>
      <c r="D372" s="56"/>
      <c r="E372" s="56"/>
      <c r="F372" s="61"/>
      <c r="G372" s="61"/>
      <c r="H372" s="61"/>
      <c r="I372" s="61"/>
      <c r="J372" s="61"/>
      <c r="K372" s="61"/>
      <c r="L372" s="61"/>
      <c r="M372" s="58"/>
      <c r="N372" s="56"/>
      <c r="O372" s="56"/>
    </row>
    <row r="373" spans="1:15" ht="15">
      <c r="A373" s="39"/>
      <c r="B373" s="56"/>
      <c r="C373" s="56"/>
      <c r="D373" s="56"/>
      <c r="E373" s="56"/>
      <c r="F373" s="61"/>
      <c r="G373" s="61"/>
      <c r="H373" s="61"/>
      <c r="I373" s="61"/>
      <c r="J373" s="61"/>
      <c r="K373" s="61"/>
      <c r="L373" s="61"/>
      <c r="M373" s="58"/>
      <c r="N373" s="56"/>
      <c r="O373" s="56"/>
    </row>
    <row r="374" spans="1:15" ht="15">
      <c r="A374" s="21"/>
      <c r="B374" s="56"/>
      <c r="C374" s="56"/>
      <c r="D374" s="56"/>
      <c r="E374" s="56"/>
      <c r="F374" s="61"/>
      <c r="G374" s="61"/>
      <c r="H374" s="61"/>
      <c r="I374" s="61"/>
      <c r="J374" s="61"/>
      <c r="K374" s="61"/>
      <c r="L374" s="61"/>
      <c r="M374" s="58"/>
      <c r="N374" s="56"/>
      <c r="O374" s="56"/>
    </row>
    <row r="375" spans="1:15" ht="15">
      <c r="A375" s="65"/>
      <c r="B375" s="56"/>
      <c r="C375" s="56"/>
      <c r="D375" s="56"/>
      <c r="E375" s="56"/>
      <c r="F375" s="61"/>
      <c r="G375" s="61"/>
      <c r="H375" s="61"/>
      <c r="I375" s="61"/>
      <c r="J375" s="61"/>
      <c r="K375" s="61"/>
      <c r="L375" s="61"/>
      <c r="M375" s="58"/>
      <c r="N375" s="56"/>
      <c r="O375" s="56"/>
    </row>
    <row r="376" spans="1:15" ht="15">
      <c r="A376" s="65"/>
      <c r="B376" s="56"/>
      <c r="C376" s="56"/>
      <c r="D376" s="56"/>
      <c r="E376" s="56"/>
      <c r="F376" s="61"/>
      <c r="G376" s="61"/>
      <c r="H376" s="61"/>
      <c r="I376" s="61"/>
      <c r="J376" s="61"/>
      <c r="K376" s="61"/>
      <c r="L376" s="61"/>
    </row>
    <row r="377" spans="1:15" ht="15">
      <c r="A377" s="40"/>
      <c r="B377" s="56"/>
      <c r="C377" s="56"/>
      <c r="D377" s="56"/>
      <c r="E377" s="56"/>
      <c r="F377" s="61"/>
      <c r="G377" s="61"/>
      <c r="H377" s="61"/>
      <c r="I377" s="61"/>
      <c r="J377" s="61"/>
      <c r="K377" s="61"/>
      <c r="L377" s="61"/>
    </row>
    <row r="378" spans="1:15" ht="15">
      <c r="A378" s="39"/>
      <c r="B378" s="56"/>
      <c r="C378" s="56"/>
      <c r="D378" s="56"/>
      <c r="E378" s="56"/>
      <c r="F378" s="61"/>
      <c r="G378" s="61"/>
      <c r="H378" s="61"/>
      <c r="I378" s="61"/>
      <c r="J378" s="61"/>
      <c r="K378" s="61"/>
      <c r="L378" s="61"/>
      <c r="M378" s="56"/>
      <c r="N378" s="56"/>
      <c r="O378" s="56"/>
    </row>
    <row r="379" spans="1:15" ht="15">
      <c r="A379" s="39"/>
      <c r="B379" s="56"/>
      <c r="C379" s="56"/>
      <c r="D379" s="56"/>
      <c r="E379" s="56"/>
      <c r="F379" s="61"/>
      <c r="G379" s="61"/>
      <c r="H379" s="61"/>
      <c r="I379" s="61"/>
      <c r="J379" s="61"/>
      <c r="K379" s="61"/>
      <c r="L379" s="61"/>
      <c r="M379" s="56"/>
      <c r="N379" s="56"/>
      <c r="O379" s="56"/>
    </row>
    <row r="380" spans="1:15" ht="15">
      <c r="A380" s="21"/>
      <c r="B380" s="56"/>
      <c r="C380" s="56"/>
      <c r="D380" s="56"/>
      <c r="E380" s="56"/>
      <c r="F380" s="61"/>
      <c r="G380" s="61"/>
      <c r="H380" s="61"/>
      <c r="I380" s="61"/>
      <c r="J380" s="61"/>
      <c r="K380" s="61"/>
      <c r="L380" s="61"/>
      <c r="M380" s="56"/>
      <c r="N380" s="60"/>
      <c r="O380" s="56"/>
    </row>
    <row r="381" spans="1:15" ht="15">
      <c r="A381" s="65"/>
      <c r="B381" s="56"/>
      <c r="C381" s="56"/>
      <c r="D381" s="56"/>
      <c r="E381" s="56"/>
      <c r="F381" s="61"/>
      <c r="G381" s="61"/>
      <c r="H381" s="61"/>
      <c r="I381" s="61"/>
      <c r="J381" s="61"/>
      <c r="K381" s="61"/>
      <c r="L381" s="61"/>
      <c r="M381" s="56"/>
      <c r="N381" s="60"/>
      <c r="O381" s="56"/>
    </row>
    <row r="382" spans="1:15" ht="15">
      <c r="A382" s="65"/>
      <c r="B382" s="56"/>
      <c r="C382" s="56"/>
      <c r="D382" s="56"/>
      <c r="E382" s="56"/>
      <c r="F382" s="61"/>
      <c r="G382" s="61"/>
      <c r="H382" s="61"/>
      <c r="I382" s="61"/>
      <c r="J382" s="61"/>
      <c r="K382" s="61"/>
      <c r="L382" s="61"/>
      <c r="M382" s="56"/>
      <c r="N382" s="60"/>
      <c r="O382" s="56"/>
    </row>
    <row r="383" spans="1:15" ht="15">
      <c r="A383" s="40"/>
      <c r="B383" s="56"/>
      <c r="C383" s="56"/>
      <c r="D383" s="56"/>
      <c r="E383" s="56"/>
      <c r="F383" s="61"/>
      <c r="G383" s="61"/>
      <c r="H383" s="61"/>
      <c r="I383" s="61"/>
      <c r="J383" s="61"/>
      <c r="K383" s="61"/>
      <c r="L383" s="61"/>
      <c r="M383" s="56"/>
      <c r="N383" s="60"/>
      <c r="O383" s="56"/>
    </row>
    <row r="384" spans="1:15" ht="15">
      <c r="A384" s="39"/>
      <c r="B384" s="56"/>
      <c r="C384" s="56"/>
      <c r="D384" s="56"/>
      <c r="E384" s="56"/>
      <c r="F384" s="61"/>
      <c r="G384" s="61"/>
      <c r="H384" s="61"/>
      <c r="I384" s="61"/>
      <c r="J384" s="61"/>
      <c r="K384" s="61"/>
      <c r="L384" s="61"/>
      <c r="M384" s="56"/>
      <c r="N384" s="60"/>
      <c r="O384" s="56"/>
    </row>
    <row r="385" spans="1:15" ht="15">
      <c r="A385" s="39"/>
      <c r="B385" s="56"/>
      <c r="C385" s="56"/>
      <c r="D385" s="56"/>
      <c r="E385" s="56"/>
      <c r="F385" s="61"/>
      <c r="G385" s="61"/>
      <c r="H385" s="61"/>
      <c r="I385" s="61"/>
      <c r="J385" s="61"/>
      <c r="K385" s="61"/>
      <c r="L385" s="61"/>
      <c r="M385" s="56"/>
      <c r="N385" s="60"/>
      <c r="O385" s="56"/>
    </row>
    <row r="386" spans="1:15" ht="15">
      <c r="A386" s="21"/>
      <c r="B386" s="56"/>
      <c r="C386" s="56"/>
      <c r="D386" s="56"/>
      <c r="E386" s="56"/>
      <c r="F386" s="61"/>
      <c r="G386" s="61"/>
      <c r="H386" s="61"/>
      <c r="I386" s="61"/>
      <c r="J386" s="61"/>
      <c r="K386" s="61"/>
      <c r="L386" s="61"/>
      <c r="M386" s="56"/>
      <c r="N386" s="60"/>
      <c r="O386" s="56"/>
    </row>
    <row r="387" spans="1:15" ht="15">
      <c r="A387" s="65"/>
      <c r="B387" s="56"/>
      <c r="C387" s="56"/>
      <c r="D387" s="56"/>
      <c r="E387" s="56"/>
      <c r="F387" s="61"/>
      <c r="G387" s="61"/>
      <c r="H387" s="61"/>
      <c r="I387" s="61"/>
      <c r="J387" s="61"/>
      <c r="K387" s="61"/>
      <c r="L387" s="61"/>
      <c r="M387" s="56"/>
      <c r="N387" s="60"/>
      <c r="O387" s="56"/>
    </row>
    <row r="388" spans="1:15" ht="15">
      <c r="A388" s="65"/>
      <c r="B388" s="56"/>
      <c r="C388" s="56"/>
      <c r="D388" s="56"/>
      <c r="E388" s="56"/>
      <c r="F388" s="61"/>
      <c r="G388" s="61"/>
      <c r="H388" s="61"/>
      <c r="I388" s="61"/>
      <c r="J388" s="61"/>
      <c r="K388" s="61"/>
      <c r="L388" s="61"/>
      <c r="M388" s="56"/>
      <c r="N388" s="56"/>
      <c r="O388" s="56"/>
    </row>
    <row r="389" spans="1:15" ht="15">
      <c r="A389" s="40"/>
      <c r="B389" s="56"/>
      <c r="C389" s="56"/>
      <c r="D389" s="56"/>
      <c r="E389" s="56"/>
      <c r="F389" s="61"/>
      <c r="G389" s="61"/>
      <c r="H389" s="61"/>
      <c r="I389" s="61"/>
      <c r="J389" s="61"/>
      <c r="K389" s="61"/>
      <c r="L389" s="61"/>
      <c r="M389" s="56"/>
      <c r="N389" s="56"/>
      <c r="O389" s="56"/>
    </row>
    <row r="390" spans="1:15" ht="15">
      <c r="A390" s="56"/>
      <c r="B390" s="56"/>
      <c r="C390" s="56"/>
      <c r="D390" s="56"/>
      <c r="E390" s="56"/>
      <c r="F390" s="57"/>
      <c r="G390" s="57"/>
      <c r="H390" s="57"/>
      <c r="I390" s="57"/>
      <c r="J390" s="57"/>
      <c r="K390" s="57"/>
      <c r="L390" s="57"/>
      <c r="M390" s="56"/>
      <c r="N390" s="56"/>
      <c r="O390" s="56"/>
    </row>
    <row r="391" spans="1:15" ht="15">
      <c r="A391" s="56"/>
      <c r="B391" s="56"/>
      <c r="C391" s="56"/>
      <c r="D391" s="56"/>
      <c r="E391" s="56"/>
      <c r="F391" s="57"/>
      <c r="G391" s="57"/>
      <c r="H391" s="57"/>
      <c r="I391" s="57"/>
      <c r="J391" s="57"/>
      <c r="K391" s="57"/>
      <c r="L391" s="57"/>
      <c r="M391" s="56"/>
      <c r="N391" s="56"/>
      <c r="O391" s="56"/>
    </row>
    <row r="392" spans="1:15" ht="15">
      <c r="A392" s="56"/>
      <c r="B392" s="56"/>
      <c r="C392" s="56"/>
      <c r="D392" s="56"/>
      <c r="E392" s="56"/>
      <c r="F392" s="57"/>
      <c r="G392" s="57"/>
      <c r="H392" s="57"/>
      <c r="I392" s="57"/>
      <c r="J392" s="57"/>
      <c r="K392" s="57"/>
      <c r="L392" s="57"/>
      <c r="M392" s="56"/>
      <c r="N392" s="56"/>
      <c r="O392" s="56"/>
    </row>
    <row r="393" spans="1:15" ht="15">
      <c r="A393" s="56"/>
      <c r="B393" s="56"/>
      <c r="C393" s="56"/>
      <c r="D393" s="56"/>
      <c r="E393" s="56"/>
      <c r="F393" s="57"/>
      <c r="G393" s="57"/>
      <c r="H393" s="57"/>
      <c r="I393" s="57"/>
      <c r="J393" s="57"/>
      <c r="K393" s="57"/>
      <c r="L393" s="57"/>
      <c r="M393" s="56"/>
      <c r="N393" s="56"/>
      <c r="O393" s="56"/>
    </row>
    <row r="394" spans="1:15" ht="15">
      <c r="A394" s="56"/>
      <c r="B394" s="56"/>
      <c r="C394" s="56"/>
      <c r="D394" s="56"/>
      <c r="E394" s="56"/>
      <c r="F394" s="57"/>
      <c r="G394" s="57"/>
      <c r="H394" s="57"/>
      <c r="I394" s="57"/>
      <c r="J394" s="57"/>
      <c r="K394" s="57"/>
      <c r="L394" s="57"/>
      <c r="M394" s="56"/>
      <c r="N394" s="56"/>
      <c r="O394" s="56"/>
    </row>
    <row r="395" spans="1:15" ht="15">
      <c r="A395" s="56"/>
      <c r="B395" s="56"/>
      <c r="C395" s="56"/>
      <c r="D395" s="56"/>
      <c r="E395" s="56"/>
      <c r="F395" s="57"/>
      <c r="G395" s="57"/>
      <c r="H395" s="57"/>
      <c r="I395" s="57"/>
      <c r="J395" s="57"/>
      <c r="K395" s="57"/>
      <c r="L395" s="57"/>
      <c r="M395" s="56"/>
      <c r="N395" s="56"/>
      <c r="O395" s="56"/>
    </row>
    <row r="396" spans="1:15" ht="15">
      <c r="A396" s="56"/>
      <c r="B396" s="56"/>
      <c r="C396" s="56"/>
      <c r="D396" s="56"/>
      <c r="E396" s="56"/>
      <c r="F396" s="57"/>
      <c r="G396" s="57"/>
      <c r="H396" s="57"/>
      <c r="I396" s="57"/>
      <c r="J396" s="57"/>
      <c r="K396" s="57"/>
      <c r="L396" s="57"/>
      <c r="M396" s="56"/>
      <c r="N396" s="56"/>
      <c r="O396" s="56"/>
    </row>
    <row r="397" spans="1:15" ht="15">
      <c r="A397" s="56"/>
      <c r="B397" s="56"/>
      <c r="C397" s="56"/>
      <c r="D397" s="56"/>
      <c r="E397" s="56"/>
      <c r="F397" s="57"/>
      <c r="G397" s="57"/>
      <c r="H397" s="57"/>
      <c r="I397" s="57"/>
      <c r="J397" s="57"/>
      <c r="K397" s="57"/>
      <c r="L397" s="57"/>
      <c r="M397" s="56"/>
      <c r="N397" s="56"/>
      <c r="O397" s="56"/>
    </row>
    <row r="398" spans="1:15" ht="15">
      <c r="A398" s="56"/>
      <c r="B398" s="56"/>
      <c r="C398" s="56"/>
      <c r="D398" s="56"/>
      <c r="E398" s="56"/>
      <c r="F398" s="57"/>
      <c r="G398" s="57"/>
      <c r="H398" s="57"/>
      <c r="I398" s="57"/>
      <c r="J398" s="57"/>
      <c r="K398" s="57"/>
      <c r="L398" s="57"/>
      <c r="M398" s="56"/>
      <c r="N398" s="56"/>
      <c r="O398" s="56"/>
    </row>
    <row r="399" spans="1:15" ht="15">
      <c r="A399" s="56"/>
      <c r="B399" s="56"/>
      <c r="C399" s="56"/>
      <c r="D399" s="56"/>
      <c r="E399" s="56"/>
      <c r="F399" s="57"/>
      <c r="G399" s="57"/>
      <c r="H399" s="57"/>
      <c r="I399" s="57"/>
      <c r="J399" s="57"/>
      <c r="K399" s="57"/>
      <c r="L399" s="57"/>
      <c r="M399" s="56"/>
      <c r="N399" s="56"/>
      <c r="O399" s="56"/>
    </row>
    <row r="400" spans="1:15" ht="15">
      <c r="A400" s="56"/>
      <c r="B400" s="56"/>
      <c r="C400" s="56"/>
      <c r="D400" s="56"/>
      <c r="E400" s="56"/>
      <c r="F400" s="57"/>
      <c r="G400" s="57"/>
      <c r="H400" s="57"/>
      <c r="I400" s="57"/>
      <c r="J400" s="57"/>
      <c r="K400" s="57"/>
      <c r="L400" s="57"/>
      <c r="M400" s="56"/>
      <c r="N400" s="56"/>
      <c r="O400" s="56"/>
    </row>
    <row r="401" spans="1:15" ht="15">
      <c r="A401" s="56"/>
      <c r="B401" s="56"/>
      <c r="C401" s="56"/>
      <c r="D401" s="56"/>
      <c r="E401" s="56"/>
      <c r="F401" s="57"/>
      <c r="G401" s="57"/>
      <c r="H401" s="57"/>
      <c r="I401" s="57"/>
      <c r="J401" s="57"/>
      <c r="K401" s="57"/>
      <c r="L401" s="57"/>
      <c r="M401" s="56"/>
      <c r="N401" s="56"/>
      <c r="O401" s="56"/>
    </row>
    <row r="402" spans="1:15" ht="15">
      <c r="A402" s="56"/>
      <c r="B402" s="56"/>
      <c r="C402" s="56"/>
      <c r="D402" s="56"/>
      <c r="E402" s="56"/>
      <c r="F402" s="57"/>
      <c r="G402" s="57"/>
      <c r="H402" s="57"/>
      <c r="I402" s="57"/>
      <c r="J402" s="57"/>
      <c r="K402" s="57"/>
      <c r="L402" s="57"/>
      <c r="M402" s="56"/>
      <c r="N402" s="56"/>
      <c r="O402" s="56"/>
    </row>
    <row r="403" spans="1:15" ht="15">
      <c r="A403" s="56"/>
      <c r="B403" s="56"/>
      <c r="C403" s="56"/>
      <c r="D403" s="56"/>
      <c r="E403" s="56"/>
      <c r="F403" s="57"/>
      <c r="G403" s="57"/>
      <c r="H403" s="57"/>
      <c r="I403" s="57"/>
      <c r="J403" s="57"/>
      <c r="K403" s="57"/>
      <c r="L403" s="57"/>
      <c r="M403" s="56"/>
      <c r="N403" s="56"/>
      <c r="O403" s="56"/>
    </row>
    <row r="404" spans="1:15" ht="15">
      <c r="A404" s="56"/>
      <c r="B404" s="56"/>
      <c r="C404" s="56"/>
      <c r="D404" s="56"/>
      <c r="E404" s="56"/>
      <c r="F404" s="57"/>
      <c r="G404" s="57"/>
      <c r="H404" s="57"/>
      <c r="I404" s="57"/>
      <c r="J404" s="57"/>
      <c r="K404" s="57"/>
      <c r="L404" s="57"/>
      <c r="M404" s="56"/>
      <c r="N404" s="56"/>
      <c r="O404" s="56"/>
    </row>
    <row r="405" spans="1:15" ht="15">
      <c r="A405" s="56"/>
      <c r="B405" s="56"/>
      <c r="C405" s="56"/>
      <c r="D405" s="56"/>
      <c r="E405" s="56"/>
      <c r="F405" s="57"/>
      <c r="G405" s="57"/>
      <c r="H405" s="57"/>
      <c r="I405" s="57"/>
      <c r="J405" s="57"/>
      <c r="K405" s="57"/>
      <c r="L405" s="57"/>
      <c r="M405" s="56"/>
      <c r="N405" s="56"/>
      <c r="O405" s="56"/>
    </row>
    <row r="406" spans="1:15" ht="15">
      <c r="A406" s="56"/>
      <c r="B406" s="56"/>
      <c r="C406" s="56"/>
      <c r="D406" s="56"/>
      <c r="E406" s="56"/>
      <c r="F406" s="57"/>
      <c r="G406" s="57"/>
      <c r="H406" s="57"/>
      <c r="I406" s="57"/>
      <c r="J406" s="57"/>
      <c r="K406" s="57"/>
      <c r="L406" s="57"/>
      <c r="M406" s="56"/>
      <c r="N406" s="56"/>
      <c r="O406" s="56"/>
    </row>
    <row r="407" spans="1:15" ht="15">
      <c r="A407" s="56"/>
      <c r="B407" s="56"/>
      <c r="C407" s="56"/>
      <c r="D407" s="56"/>
      <c r="E407" s="56"/>
      <c r="F407" s="57"/>
      <c r="G407" s="57"/>
      <c r="H407" s="57"/>
      <c r="I407" s="57"/>
      <c r="J407" s="57"/>
      <c r="K407" s="57"/>
      <c r="L407" s="57"/>
      <c r="M407" s="56"/>
      <c r="N407" s="56"/>
      <c r="O407" s="56"/>
    </row>
    <row r="408" spans="1:15" ht="15">
      <c r="A408" s="56"/>
      <c r="B408" s="56"/>
      <c r="C408" s="56"/>
      <c r="D408" s="56"/>
      <c r="E408" s="56"/>
      <c r="F408" s="57"/>
      <c r="G408" s="57"/>
      <c r="H408" s="57"/>
      <c r="I408" s="57"/>
      <c r="J408" s="57"/>
      <c r="K408" s="57"/>
      <c r="L408" s="57"/>
      <c r="M408" s="56"/>
      <c r="N408" s="56"/>
      <c r="O408" s="56"/>
    </row>
    <row r="409" spans="1:15" ht="15">
      <c r="A409" s="56"/>
      <c r="B409" s="56"/>
      <c r="C409" s="56"/>
      <c r="D409" s="56"/>
      <c r="E409" s="56"/>
      <c r="F409" s="57"/>
      <c r="G409" s="57"/>
      <c r="H409" s="57"/>
      <c r="I409" s="57"/>
      <c r="J409" s="57"/>
      <c r="K409" s="57"/>
      <c r="L409" s="57"/>
      <c r="M409" s="56"/>
      <c r="N409" s="56"/>
      <c r="O409" s="56"/>
    </row>
    <row r="410" spans="1:15" ht="15">
      <c r="A410" s="56"/>
      <c r="B410" s="56"/>
      <c r="C410" s="56"/>
      <c r="D410" s="56"/>
      <c r="E410" s="56"/>
      <c r="F410" s="57"/>
      <c r="G410" s="57"/>
      <c r="H410" s="57"/>
      <c r="I410" s="57"/>
      <c r="J410" s="57"/>
      <c r="K410" s="57"/>
      <c r="L410" s="57"/>
      <c r="M410" s="56"/>
      <c r="N410" s="56"/>
      <c r="O410" s="56"/>
    </row>
    <row r="411" spans="1:15" ht="15">
      <c r="A411" s="56"/>
      <c r="B411" s="56"/>
      <c r="C411" s="56"/>
      <c r="D411" s="56"/>
      <c r="E411" s="56"/>
      <c r="F411" s="57"/>
      <c r="G411" s="57"/>
      <c r="H411" s="57"/>
      <c r="I411" s="57"/>
      <c r="J411" s="57"/>
      <c r="K411" s="57"/>
      <c r="L411" s="57"/>
      <c r="M411" s="56"/>
      <c r="N411" s="56"/>
      <c r="O411" s="56"/>
    </row>
    <row r="412" spans="1:15" ht="15">
      <c r="A412" s="56"/>
      <c r="B412" s="56"/>
      <c r="C412" s="56"/>
      <c r="D412" s="56"/>
      <c r="E412" s="56"/>
      <c r="F412" s="57"/>
      <c r="G412" s="57"/>
      <c r="H412" s="57"/>
      <c r="I412" s="57"/>
      <c r="J412" s="57"/>
      <c r="K412" s="57"/>
      <c r="L412" s="57"/>
      <c r="M412" s="56"/>
      <c r="N412" s="56"/>
      <c r="O412" s="56"/>
    </row>
    <row r="413" spans="1:15" ht="15">
      <c r="A413" s="56"/>
      <c r="B413" s="56"/>
      <c r="C413" s="56"/>
      <c r="D413" s="56"/>
      <c r="E413" s="56"/>
      <c r="F413" s="57"/>
      <c r="G413" s="57"/>
      <c r="H413" s="57"/>
      <c r="I413" s="57"/>
      <c r="J413" s="57"/>
      <c r="K413" s="57"/>
      <c r="L413" s="57"/>
      <c r="M413" s="56"/>
      <c r="N413" s="56"/>
      <c r="O413" s="56"/>
    </row>
    <row r="414" spans="1:15" ht="15">
      <c r="A414" s="56"/>
      <c r="B414" s="56"/>
      <c r="C414" s="56"/>
      <c r="D414" s="56"/>
      <c r="E414" s="56"/>
      <c r="F414" s="57"/>
      <c r="G414" s="57"/>
      <c r="H414" s="57"/>
      <c r="I414" s="57"/>
      <c r="J414" s="57"/>
      <c r="K414" s="57"/>
      <c r="L414" s="57"/>
      <c r="M414" s="56"/>
      <c r="N414" s="56"/>
      <c r="O414" s="56"/>
    </row>
    <row r="415" spans="1:15" ht="15">
      <c r="A415" s="56"/>
      <c r="B415" s="56"/>
      <c r="C415" s="56"/>
      <c r="D415" s="56"/>
      <c r="E415" s="56"/>
      <c r="F415" s="57"/>
      <c r="G415" s="57"/>
      <c r="H415" s="57"/>
      <c r="I415" s="57"/>
      <c r="J415" s="57"/>
      <c r="K415" s="57"/>
      <c r="L415" s="57"/>
    </row>
    <row r="416" spans="1:15" ht="15">
      <c r="A416" s="56"/>
      <c r="B416" s="56"/>
      <c r="C416" s="56"/>
      <c r="D416" s="56"/>
      <c r="E416" s="56"/>
      <c r="F416" s="57"/>
      <c r="G416" s="57"/>
      <c r="H416" s="57"/>
      <c r="I416" s="57"/>
      <c r="J416" s="57"/>
      <c r="K416" s="57"/>
      <c r="L416" s="57"/>
    </row>
    <row r="417" spans="1:12" ht="15">
      <c r="A417" s="56"/>
      <c r="B417" s="56"/>
      <c r="C417" s="56"/>
      <c r="D417" s="56"/>
      <c r="E417" s="56"/>
      <c r="F417" s="57"/>
      <c r="G417" s="57"/>
      <c r="H417" s="57"/>
      <c r="I417" s="57"/>
      <c r="J417" s="57"/>
      <c r="K417" s="57"/>
      <c r="L417" s="57"/>
    </row>
    <row r="418" spans="1:12" ht="15">
      <c r="A418" s="56"/>
      <c r="B418" s="56"/>
      <c r="C418" s="56"/>
      <c r="D418" s="56"/>
      <c r="E418" s="56"/>
      <c r="F418" s="57"/>
      <c r="G418" s="57"/>
      <c r="H418" s="57"/>
      <c r="I418" s="57"/>
      <c r="J418" s="57"/>
      <c r="K418" s="57"/>
      <c r="L418" s="57"/>
    </row>
    <row r="419" spans="1:12" ht="15">
      <c r="A419" s="56"/>
      <c r="B419" s="56"/>
      <c r="C419" s="56"/>
      <c r="D419" s="56"/>
      <c r="E419" s="56"/>
      <c r="F419" s="57"/>
      <c r="G419" s="57"/>
      <c r="H419" s="57"/>
      <c r="I419" s="57"/>
      <c r="J419" s="57"/>
      <c r="K419" s="57"/>
      <c r="L419" s="57"/>
    </row>
    <row r="420" spans="1:12" ht="15">
      <c r="A420" s="56"/>
      <c r="B420" s="56"/>
      <c r="C420" s="56"/>
      <c r="D420" s="56"/>
      <c r="E420" s="56"/>
      <c r="F420" s="57"/>
      <c r="G420" s="57"/>
      <c r="H420" s="57"/>
      <c r="I420" s="57"/>
      <c r="J420" s="57"/>
      <c r="K420" s="57"/>
      <c r="L420" s="57"/>
    </row>
    <row r="421" spans="1:12" ht="15">
      <c r="A421" s="56"/>
      <c r="B421" s="56"/>
      <c r="C421" s="56"/>
      <c r="D421" s="56"/>
      <c r="E421" s="56"/>
      <c r="F421" s="57"/>
      <c r="G421" s="57"/>
      <c r="H421" s="57"/>
      <c r="I421" s="57"/>
      <c r="J421" s="57"/>
      <c r="K421" s="57"/>
      <c r="L421" s="57"/>
    </row>
    <row r="422" spans="1:12" ht="15">
      <c r="A422" s="56"/>
      <c r="B422" s="56"/>
      <c r="C422" s="56"/>
      <c r="D422" s="56"/>
      <c r="E422" s="56"/>
      <c r="F422" s="57"/>
      <c r="G422" s="57"/>
      <c r="H422" s="57"/>
      <c r="I422" s="57"/>
      <c r="J422" s="57"/>
      <c r="K422" s="57"/>
      <c r="L422" s="57"/>
    </row>
    <row r="423" spans="1:12" ht="15">
      <c r="A423" s="56"/>
      <c r="B423" s="56"/>
      <c r="C423" s="56"/>
      <c r="D423" s="56"/>
      <c r="E423" s="56"/>
      <c r="F423" s="57"/>
      <c r="G423" s="57"/>
      <c r="H423" s="57"/>
      <c r="I423" s="57"/>
      <c r="J423" s="57"/>
      <c r="K423" s="57"/>
      <c r="L423" s="57"/>
    </row>
    <row r="424" spans="1:12" ht="15">
      <c r="A424" s="56"/>
      <c r="B424" s="56"/>
      <c r="C424" s="56"/>
      <c r="D424" s="56"/>
      <c r="E424" s="56"/>
      <c r="F424" s="57"/>
      <c r="G424" s="57"/>
      <c r="H424" s="57"/>
      <c r="I424" s="57"/>
      <c r="J424" s="57"/>
      <c r="K424" s="57"/>
      <c r="L424" s="57"/>
    </row>
    <row r="425" spans="1:12" ht="15">
      <c r="A425" s="56"/>
      <c r="B425" s="56"/>
      <c r="C425" s="56"/>
      <c r="D425" s="56"/>
      <c r="E425" s="56"/>
      <c r="F425" s="57"/>
      <c r="G425" s="57"/>
      <c r="H425" s="57"/>
      <c r="I425" s="57"/>
      <c r="J425" s="57"/>
      <c r="K425" s="57"/>
      <c r="L425" s="57"/>
    </row>
    <row r="426" spans="1:12" ht="15">
      <c r="A426" s="56"/>
      <c r="B426" s="56"/>
      <c r="C426" s="56"/>
      <c r="D426" s="56"/>
      <c r="E426" s="56"/>
      <c r="F426" s="57"/>
      <c r="G426" s="57"/>
      <c r="H426" s="57"/>
      <c r="I426" s="57"/>
      <c r="J426" s="57"/>
      <c r="K426" s="57"/>
      <c r="L426" s="57"/>
    </row>
    <row r="427" spans="1:12" ht="15">
      <c r="A427" s="56"/>
      <c r="B427" s="56"/>
      <c r="C427" s="56"/>
      <c r="D427" s="56"/>
      <c r="E427" s="56"/>
      <c r="F427" s="57"/>
      <c r="G427" s="57"/>
      <c r="H427" s="57"/>
      <c r="I427" s="57"/>
      <c r="J427" s="57"/>
      <c r="K427" s="57"/>
      <c r="L427" s="57"/>
    </row>
    <row r="428" spans="1:12" ht="15">
      <c r="A428" s="56"/>
      <c r="B428" s="56"/>
      <c r="C428" s="56"/>
      <c r="D428" s="56"/>
      <c r="E428" s="56"/>
      <c r="F428" s="56"/>
      <c r="G428" s="56"/>
      <c r="H428" s="56"/>
      <c r="I428" s="56"/>
      <c r="J428" s="56"/>
      <c r="K428" s="56"/>
      <c r="L428" s="56"/>
    </row>
    <row r="429" spans="1:12" ht="15">
      <c r="A429" s="56"/>
      <c r="B429" s="56"/>
      <c r="C429" s="56"/>
      <c r="D429" s="56"/>
      <c r="E429" s="56"/>
      <c r="F429" s="56"/>
      <c r="G429" s="56"/>
      <c r="H429" s="56"/>
      <c r="I429" s="56"/>
      <c r="J429" s="56"/>
      <c r="K429" s="56"/>
      <c r="L429" s="56"/>
    </row>
    <row r="430" spans="1:12" ht="15">
      <c r="A430" s="56"/>
      <c r="B430" s="56"/>
      <c r="C430" s="56"/>
      <c r="D430" s="56"/>
      <c r="E430" s="56"/>
      <c r="F430" s="56"/>
      <c r="G430" s="56"/>
      <c r="H430" s="56"/>
      <c r="I430" s="56"/>
      <c r="J430" s="56"/>
      <c r="K430" s="56"/>
      <c r="L430" s="56"/>
    </row>
    <row r="431" spans="1:12" ht="15">
      <c r="A431" s="56"/>
      <c r="B431" s="56"/>
      <c r="C431" s="56"/>
      <c r="D431" s="56"/>
      <c r="E431" s="59"/>
      <c r="F431" s="56"/>
      <c r="G431" s="56"/>
      <c r="H431" s="56"/>
      <c r="I431" s="56"/>
      <c r="J431" s="56"/>
      <c r="K431" s="56"/>
      <c r="L431" s="56"/>
    </row>
    <row r="432" spans="1:12" ht="15.75" thickBot="1">
      <c r="A432" s="56"/>
      <c r="B432" s="56"/>
      <c r="C432" s="69"/>
      <c r="D432" s="69"/>
      <c r="E432" s="69"/>
      <c r="F432" s="68"/>
      <c r="G432" s="68"/>
      <c r="H432" s="68"/>
      <c r="I432" s="68"/>
      <c r="J432" s="68"/>
      <c r="K432" s="68"/>
      <c r="L432" s="68"/>
    </row>
    <row r="433" spans="1:12" ht="15">
      <c r="A433" s="56"/>
      <c r="B433" s="56"/>
      <c r="C433" s="56"/>
      <c r="D433" s="56"/>
      <c r="E433" s="56"/>
      <c r="F433" s="56"/>
      <c r="G433" s="56"/>
      <c r="H433" s="56"/>
      <c r="I433" s="56"/>
      <c r="J433" s="56"/>
      <c r="K433" s="56"/>
      <c r="L433" s="56"/>
    </row>
    <row r="434" spans="1:12" ht="15">
      <c r="A434" s="56"/>
      <c r="B434" s="56"/>
      <c r="C434" s="56"/>
      <c r="D434" s="56"/>
      <c r="E434" s="56"/>
      <c r="F434" s="56"/>
      <c r="G434" s="56"/>
      <c r="H434" s="56"/>
      <c r="I434" s="56"/>
      <c r="J434" s="56"/>
      <c r="K434" s="56"/>
      <c r="L434" s="56"/>
    </row>
    <row r="435" spans="1:12" ht="15">
      <c r="A435" s="56"/>
      <c r="B435" s="56"/>
      <c r="C435" s="56"/>
      <c r="D435" s="56"/>
      <c r="E435" s="56"/>
      <c r="F435" s="56"/>
      <c r="G435" s="56"/>
      <c r="H435" s="56"/>
      <c r="I435" s="56"/>
      <c r="J435" s="56"/>
      <c r="K435" s="56"/>
      <c r="L435" s="56"/>
    </row>
    <row r="436" spans="1:12" ht="15">
      <c r="A436" s="56"/>
      <c r="B436" s="56"/>
      <c r="C436" s="56"/>
      <c r="D436" s="56"/>
      <c r="E436" s="56"/>
      <c r="F436" s="56"/>
      <c r="G436" s="56"/>
      <c r="H436" s="56"/>
      <c r="I436" s="56"/>
      <c r="J436" s="56"/>
      <c r="K436" s="56"/>
      <c r="L436" s="56"/>
    </row>
    <row r="437" spans="1:12" ht="15">
      <c r="A437" s="56"/>
      <c r="B437" s="56"/>
      <c r="C437" s="56"/>
      <c r="D437" s="56"/>
      <c r="E437" s="56"/>
      <c r="F437" s="56"/>
      <c r="G437" s="56"/>
      <c r="H437" s="56"/>
      <c r="I437" s="56"/>
      <c r="J437" s="56"/>
      <c r="K437" s="56"/>
      <c r="L437" s="56"/>
    </row>
    <row r="438" spans="1:12" ht="15">
      <c r="A438" s="56"/>
      <c r="B438" s="56"/>
      <c r="C438" s="56"/>
      <c r="D438" s="56"/>
      <c r="E438" s="56"/>
      <c r="F438" s="56"/>
      <c r="G438" s="56"/>
      <c r="H438" s="56"/>
      <c r="I438" s="56"/>
      <c r="J438" s="56"/>
      <c r="K438" s="56"/>
      <c r="L438" s="56"/>
    </row>
    <row r="439" spans="1:12" ht="15">
      <c r="A439" s="56"/>
      <c r="B439" s="56"/>
      <c r="C439" s="56"/>
      <c r="D439" s="56"/>
      <c r="E439" s="56"/>
      <c r="F439" s="56"/>
      <c r="G439" s="56"/>
      <c r="H439" s="56"/>
      <c r="I439" s="56"/>
      <c r="J439" s="56"/>
      <c r="K439" s="56"/>
      <c r="L439" s="56"/>
    </row>
    <row r="440" spans="1:12" ht="15">
      <c r="A440" s="56"/>
      <c r="B440" s="56"/>
      <c r="C440" s="56"/>
      <c r="D440" s="56"/>
      <c r="E440" s="56"/>
      <c r="F440" s="56"/>
      <c r="G440" s="56"/>
      <c r="H440" s="56"/>
      <c r="I440" s="56"/>
      <c r="J440" s="56"/>
      <c r="K440" s="56"/>
      <c r="L440" s="56"/>
    </row>
    <row r="441" spans="1:12" ht="15">
      <c r="A441" s="56"/>
      <c r="B441" s="56"/>
      <c r="C441" s="56"/>
      <c r="D441" s="56"/>
      <c r="E441" s="56"/>
      <c r="F441" s="56"/>
      <c r="G441" s="56"/>
      <c r="H441" s="56"/>
      <c r="I441" s="56"/>
      <c r="J441" s="56"/>
      <c r="K441" s="56"/>
      <c r="L441" s="56"/>
    </row>
    <row r="442" spans="1:12" ht="15">
      <c r="A442" s="56"/>
      <c r="B442" s="56"/>
      <c r="C442" s="56"/>
      <c r="D442" s="56"/>
      <c r="E442" s="56"/>
      <c r="F442" s="56"/>
      <c r="G442" s="56"/>
      <c r="H442" s="56"/>
      <c r="I442" s="56"/>
      <c r="J442" s="56"/>
      <c r="K442" s="56"/>
      <c r="L442" s="56"/>
    </row>
    <row r="443" spans="1:12" ht="15">
      <c r="A443" s="56"/>
      <c r="B443" s="56"/>
      <c r="C443" s="56"/>
      <c r="D443" s="56"/>
      <c r="E443" s="56"/>
      <c r="F443" s="56"/>
      <c r="G443" s="56"/>
      <c r="H443" s="56"/>
      <c r="I443" s="56"/>
      <c r="J443" s="56"/>
      <c r="K443" s="56"/>
      <c r="L443" s="56"/>
    </row>
    <row r="444" spans="1:12" ht="15">
      <c r="A444" s="56"/>
      <c r="B444" s="56"/>
      <c r="C444" s="56"/>
      <c r="D444" s="56"/>
      <c r="E444" s="56"/>
      <c r="F444" s="56"/>
      <c r="G444" s="56"/>
      <c r="H444" s="56"/>
      <c r="I444" s="56"/>
      <c r="J444" s="56"/>
      <c r="K444" s="56"/>
      <c r="L444" s="56"/>
    </row>
    <row r="445" spans="1:12" ht="15">
      <c r="A445" s="56"/>
      <c r="B445" s="56"/>
      <c r="C445" s="56"/>
      <c r="D445" s="56"/>
      <c r="E445" s="56"/>
      <c r="F445" s="56"/>
      <c r="G445" s="56"/>
      <c r="H445" s="56"/>
      <c r="I445" s="56"/>
      <c r="J445" s="56"/>
      <c r="K445" s="56"/>
      <c r="L445" s="56"/>
    </row>
    <row r="446" spans="1:12" ht="15">
      <c r="A446" s="56"/>
      <c r="B446" s="56"/>
      <c r="C446" s="56"/>
      <c r="D446" s="56"/>
      <c r="E446" s="56"/>
      <c r="F446" s="56"/>
      <c r="G446" s="56"/>
      <c r="H446" s="56"/>
      <c r="I446" s="56"/>
      <c r="J446" s="56"/>
      <c r="K446" s="56"/>
      <c r="L446" s="56"/>
    </row>
    <row r="447" spans="1:12" ht="15">
      <c r="A447" s="56"/>
      <c r="B447" s="56"/>
      <c r="C447" s="56"/>
      <c r="D447" s="56"/>
      <c r="E447" s="56"/>
      <c r="F447" s="56"/>
      <c r="G447" s="56"/>
      <c r="H447" s="56"/>
      <c r="I447" s="56"/>
      <c r="J447" s="56"/>
      <c r="K447" s="56"/>
      <c r="L447" s="56"/>
    </row>
    <row r="448" spans="1:12" ht="15">
      <c r="A448" s="56"/>
      <c r="B448" s="56"/>
      <c r="C448" s="56"/>
      <c r="D448" s="56"/>
      <c r="E448" s="56"/>
      <c r="F448" s="56"/>
      <c r="G448" s="56"/>
      <c r="H448" s="56"/>
      <c r="I448" s="56"/>
      <c r="J448" s="56"/>
      <c r="K448" s="56"/>
      <c r="L448" s="56"/>
    </row>
    <row r="449" spans="1:12" ht="15">
      <c r="A449" s="56"/>
      <c r="B449" s="56"/>
      <c r="C449" s="56"/>
      <c r="D449" s="56"/>
      <c r="E449" s="56"/>
      <c r="F449" s="56"/>
      <c r="G449" s="56"/>
      <c r="H449" s="56"/>
      <c r="I449" s="56"/>
      <c r="J449" s="56"/>
      <c r="K449" s="56"/>
      <c r="L449" s="56"/>
    </row>
    <row r="450" spans="1:12" ht="15">
      <c r="A450" s="56"/>
      <c r="B450" s="56"/>
      <c r="C450" s="56"/>
      <c r="D450" s="56"/>
      <c r="E450" s="56"/>
      <c r="F450" s="56"/>
      <c r="G450" s="56"/>
      <c r="H450" s="56"/>
      <c r="I450" s="56"/>
      <c r="J450" s="56"/>
      <c r="K450" s="56"/>
      <c r="L450" s="56"/>
    </row>
    <row r="451" spans="1:12" ht="15">
      <c r="A451" s="56"/>
      <c r="B451" s="56"/>
      <c r="C451" s="56"/>
      <c r="D451" s="56"/>
      <c r="E451" s="56"/>
      <c r="F451" s="56"/>
      <c r="G451" s="56"/>
      <c r="H451" s="56"/>
      <c r="I451" s="56"/>
      <c r="J451" s="56"/>
      <c r="K451" s="56"/>
      <c r="L451" s="56"/>
    </row>
    <row r="452" spans="1:12" ht="15">
      <c r="A452" s="56"/>
      <c r="B452" s="56"/>
      <c r="C452" s="56"/>
      <c r="D452" s="56"/>
      <c r="E452" s="56"/>
      <c r="F452" s="56"/>
      <c r="G452" s="56"/>
      <c r="H452" s="56"/>
      <c r="I452" s="56"/>
      <c r="J452" s="56"/>
      <c r="K452" s="56"/>
      <c r="L452" s="56"/>
    </row>
    <row r="453" spans="1:12" ht="15">
      <c r="A453" s="56"/>
      <c r="B453" s="56"/>
      <c r="C453" s="56"/>
      <c r="D453" s="56"/>
      <c r="E453" s="56"/>
      <c r="F453" s="56"/>
      <c r="G453" s="56"/>
      <c r="H453" s="56"/>
      <c r="I453" s="56"/>
      <c r="J453" s="56"/>
      <c r="K453" s="56"/>
      <c r="L453" s="56"/>
    </row>
    <row r="454" spans="1:12" ht="15">
      <c r="A454" s="56"/>
      <c r="B454" s="56"/>
      <c r="C454" s="56"/>
      <c r="D454" s="56"/>
      <c r="E454" s="56"/>
      <c r="F454" s="56"/>
      <c r="G454" s="56"/>
      <c r="H454" s="56"/>
      <c r="I454" s="56"/>
      <c r="J454" s="56"/>
      <c r="K454" s="56"/>
      <c r="L454" s="56"/>
    </row>
    <row r="455" spans="1:12" ht="15">
      <c r="A455" s="56"/>
      <c r="B455" s="56"/>
      <c r="C455" s="56"/>
      <c r="D455" s="56"/>
      <c r="E455" s="56"/>
      <c r="F455" s="56"/>
      <c r="G455" s="56"/>
      <c r="H455" s="56"/>
      <c r="I455" s="56"/>
      <c r="J455" s="56"/>
      <c r="K455" s="56"/>
      <c r="L455" s="56"/>
    </row>
    <row r="456" spans="1:12" ht="15">
      <c r="A456" s="56"/>
      <c r="B456" s="56"/>
      <c r="C456" s="56"/>
      <c r="D456" s="56"/>
      <c r="E456" s="56"/>
      <c r="F456" s="56"/>
      <c r="G456" s="56"/>
      <c r="H456" s="56"/>
      <c r="I456" s="56"/>
      <c r="J456" s="56"/>
      <c r="K456" s="56"/>
      <c r="L456" s="56"/>
    </row>
    <row r="457" spans="1:12" ht="15">
      <c r="A457" s="56"/>
      <c r="B457" s="56"/>
      <c r="C457" s="56"/>
      <c r="D457" s="56"/>
      <c r="E457" s="56"/>
      <c r="F457" s="56"/>
      <c r="G457" s="56"/>
      <c r="H457" s="56"/>
      <c r="I457" s="56"/>
      <c r="J457" s="56"/>
      <c r="K457" s="56"/>
      <c r="L457" s="56"/>
    </row>
    <row r="458" spans="1:12" ht="15">
      <c r="A458" s="56"/>
      <c r="B458" s="56"/>
      <c r="C458" s="56"/>
      <c r="D458" s="56"/>
      <c r="E458" s="56"/>
      <c r="F458" s="56"/>
      <c r="G458" s="56"/>
      <c r="H458" s="56"/>
      <c r="I458" s="56"/>
      <c r="J458" s="56"/>
      <c r="K458" s="56"/>
      <c r="L458" s="56"/>
    </row>
    <row r="459" spans="1:12" ht="15">
      <c r="A459" s="56"/>
      <c r="B459" s="56"/>
      <c r="C459" s="56"/>
      <c r="D459" s="56"/>
      <c r="E459" s="56"/>
      <c r="F459" s="56"/>
      <c r="G459" s="56"/>
      <c r="H459" s="56"/>
      <c r="I459" s="56"/>
      <c r="J459" s="56"/>
      <c r="K459" s="56"/>
      <c r="L459" s="56"/>
    </row>
    <row r="460" spans="1:12" ht="15">
      <c r="A460" s="56"/>
      <c r="B460" s="56"/>
      <c r="C460" s="56"/>
      <c r="D460" s="56"/>
      <c r="E460" s="56"/>
      <c r="F460" s="56"/>
      <c r="G460" s="56"/>
      <c r="H460" s="56"/>
      <c r="I460" s="56"/>
      <c r="J460" s="56"/>
      <c r="K460" s="56"/>
      <c r="L460" s="56"/>
    </row>
    <row r="461" spans="1:12" ht="15">
      <c r="A461" s="56"/>
      <c r="B461" s="56"/>
      <c r="C461" s="56"/>
      <c r="D461" s="56"/>
      <c r="E461" s="56"/>
      <c r="F461" s="56"/>
      <c r="G461" s="56"/>
      <c r="H461" s="56"/>
      <c r="I461" s="56"/>
      <c r="J461" s="56"/>
      <c r="K461" s="56"/>
      <c r="L461" s="56"/>
    </row>
    <row r="462" spans="1:12" ht="15">
      <c r="A462" s="56"/>
      <c r="B462" s="56"/>
      <c r="C462" s="56"/>
      <c r="D462" s="56"/>
      <c r="E462" s="56"/>
      <c r="F462" s="56"/>
      <c r="G462" s="56"/>
      <c r="H462" s="56"/>
      <c r="I462" s="56"/>
      <c r="J462" s="56"/>
      <c r="K462" s="56"/>
      <c r="L462" s="56"/>
    </row>
    <row r="463" spans="1:12" ht="15">
      <c r="A463" s="56"/>
      <c r="B463" s="56"/>
      <c r="C463" s="56"/>
      <c r="D463" s="56"/>
      <c r="E463" s="56"/>
      <c r="F463" s="56"/>
      <c r="G463" s="56"/>
      <c r="H463" s="56"/>
      <c r="I463" s="56"/>
      <c r="J463" s="56"/>
      <c r="K463" s="56"/>
      <c r="L463" s="56"/>
    </row>
    <row r="464" spans="1:12" ht="15">
      <c r="A464" s="56"/>
      <c r="B464" s="56"/>
      <c r="C464" s="56"/>
      <c r="D464" s="56"/>
      <c r="E464" s="56"/>
      <c r="F464" s="56"/>
      <c r="G464" s="56"/>
      <c r="H464" s="56"/>
      <c r="I464" s="56"/>
      <c r="J464" s="56"/>
      <c r="K464" s="56"/>
      <c r="L464" s="56"/>
    </row>
    <row r="465" spans="1:12" ht="15">
      <c r="A465" s="56"/>
      <c r="B465" s="56"/>
      <c r="C465" s="56"/>
      <c r="D465" s="56"/>
      <c r="E465" s="56"/>
      <c r="F465" s="56"/>
      <c r="G465" s="56"/>
      <c r="H465" s="56"/>
      <c r="I465" s="56"/>
      <c r="J465" s="56"/>
      <c r="K465" s="56"/>
      <c r="L465" s="56"/>
    </row>
    <row r="466" spans="1:12" ht="15">
      <c r="A466" s="56"/>
      <c r="B466" s="56"/>
      <c r="C466" s="56"/>
      <c r="D466" s="56"/>
      <c r="E466" s="56"/>
      <c r="F466" s="56"/>
      <c r="G466" s="56"/>
      <c r="H466" s="56"/>
      <c r="I466" s="56"/>
      <c r="J466" s="56"/>
      <c r="K466" s="56"/>
      <c r="L466" s="56"/>
    </row>
    <row r="467" spans="1:12" ht="15">
      <c r="A467" s="56"/>
      <c r="B467" s="56"/>
      <c r="C467" s="56"/>
      <c r="D467" s="56"/>
      <c r="E467" s="56"/>
      <c r="F467" s="56"/>
      <c r="G467" s="56"/>
      <c r="H467" s="56"/>
      <c r="I467" s="56"/>
      <c r="J467" s="56"/>
      <c r="K467" s="56"/>
      <c r="L467" s="56"/>
    </row>
    <row r="468" spans="1:12" ht="15">
      <c r="A468" s="56"/>
      <c r="B468" s="56"/>
      <c r="C468" s="56"/>
      <c r="D468" s="56"/>
      <c r="E468" s="56"/>
      <c r="F468" s="56"/>
      <c r="G468" s="56"/>
      <c r="H468" s="56"/>
      <c r="I468" s="56"/>
      <c r="J468" s="56"/>
      <c r="K468" s="56"/>
      <c r="L468" s="56"/>
    </row>
    <row r="469" spans="1:12" ht="15">
      <c r="A469" s="56"/>
      <c r="B469" s="56"/>
      <c r="C469" s="56"/>
      <c r="D469" s="56"/>
      <c r="E469" s="56"/>
      <c r="F469" s="56"/>
      <c r="G469" s="56"/>
      <c r="H469" s="56"/>
      <c r="I469" s="56"/>
      <c r="J469" s="56"/>
      <c r="K469" s="56"/>
      <c r="L469" s="56"/>
    </row>
    <row r="470" spans="1:12" ht="15">
      <c r="A470" s="56"/>
      <c r="B470" s="56"/>
      <c r="C470" s="56"/>
      <c r="D470" s="56"/>
      <c r="E470" s="56"/>
      <c r="F470" s="56"/>
      <c r="G470" s="56"/>
      <c r="H470" s="56"/>
      <c r="I470" s="56"/>
      <c r="J470" s="56"/>
      <c r="K470" s="56"/>
      <c r="L470" s="56"/>
    </row>
    <row r="471" spans="1:12" ht="15">
      <c r="A471" s="56"/>
      <c r="B471" s="56"/>
      <c r="C471" s="56"/>
      <c r="D471" s="56"/>
      <c r="E471" s="56"/>
      <c r="F471" s="56"/>
      <c r="G471" s="56"/>
      <c r="H471" s="56"/>
      <c r="I471" s="56"/>
      <c r="J471" s="56"/>
      <c r="K471" s="56"/>
      <c r="L471" s="56"/>
    </row>
    <row r="472" spans="1:12" ht="15">
      <c r="A472" s="56"/>
      <c r="B472" s="56"/>
      <c r="C472" s="56"/>
      <c r="D472" s="56"/>
      <c r="E472" s="56"/>
      <c r="F472" s="56"/>
      <c r="G472" s="56"/>
      <c r="H472" s="56"/>
      <c r="I472" s="56"/>
      <c r="J472" s="56"/>
      <c r="K472" s="56"/>
      <c r="L472" s="56"/>
    </row>
    <row r="473" spans="1:12" ht="15">
      <c r="A473" s="56"/>
      <c r="B473" s="56"/>
      <c r="C473" s="56"/>
      <c r="D473" s="56"/>
      <c r="E473" s="56"/>
      <c r="F473" s="56"/>
      <c r="G473" s="56"/>
      <c r="H473" s="56"/>
      <c r="I473" s="56"/>
      <c r="J473" s="56"/>
      <c r="K473" s="56"/>
      <c r="L473" s="56"/>
    </row>
    <row r="474" spans="1:12" ht="15">
      <c r="A474" s="56"/>
      <c r="B474" s="56"/>
      <c r="C474" s="56"/>
      <c r="D474" s="56"/>
      <c r="E474" s="56"/>
      <c r="F474" s="56"/>
      <c r="G474" s="56"/>
      <c r="H474" s="56"/>
      <c r="I474" s="56"/>
      <c r="J474" s="56"/>
      <c r="K474" s="56"/>
      <c r="L474" s="56"/>
    </row>
    <row r="475" spans="1:12" ht="15">
      <c r="A475" s="56"/>
      <c r="B475" s="56"/>
      <c r="C475" s="56"/>
      <c r="D475" s="56"/>
      <c r="E475" s="56"/>
      <c r="F475" s="56"/>
      <c r="G475" s="56"/>
      <c r="H475" s="56"/>
      <c r="I475" s="56"/>
      <c r="J475" s="56"/>
      <c r="K475" s="56"/>
      <c r="L475" s="56"/>
    </row>
    <row r="476" spans="1:12" ht="15">
      <c r="A476" s="56"/>
      <c r="B476" s="56"/>
      <c r="C476" s="56"/>
      <c r="D476" s="56"/>
      <c r="E476" s="56"/>
      <c r="F476" s="56"/>
      <c r="G476" s="56"/>
      <c r="H476" s="56"/>
      <c r="I476" s="56"/>
      <c r="J476" s="56"/>
      <c r="K476" s="56"/>
      <c r="L476" s="56"/>
    </row>
    <row r="477" spans="1:12" ht="15">
      <c r="A477" s="56"/>
      <c r="B477" s="56"/>
      <c r="C477" s="56"/>
      <c r="D477" s="56"/>
      <c r="E477" s="56"/>
      <c r="F477" s="56"/>
      <c r="G477" s="56"/>
      <c r="H477" s="56"/>
      <c r="I477" s="56"/>
      <c r="J477" s="56"/>
      <c r="K477" s="56"/>
      <c r="L477" s="56"/>
    </row>
    <row r="478" spans="1:12" ht="15">
      <c r="A478" s="56"/>
      <c r="B478" s="56"/>
      <c r="C478" s="56"/>
      <c r="D478" s="56"/>
      <c r="E478" s="56"/>
      <c r="F478" s="56"/>
      <c r="G478" s="56"/>
      <c r="H478" s="56"/>
      <c r="I478" s="56"/>
      <c r="J478" s="56"/>
      <c r="K478" s="56"/>
      <c r="L478" s="56"/>
    </row>
    <row r="479" spans="1:12" ht="15">
      <c r="A479" s="56"/>
      <c r="B479" s="56"/>
      <c r="C479" s="56"/>
      <c r="D479" s="56"/>
      <c r="E479" s="56"/>
      <c r="F479" s="56"/>
      <c r="G479" s="56"/>
      <c r="H479" s="56"/>
      <c r="I479" s="56"/>
      <c r="J479" s="56"/>
      <c r="K479" s="56"/>
      <c r="L479" s="56"/>
    </row>
    <row r="480" spans="1:12" ht="15">
      <c r="A480" s="56"/>
      <c r="B480" s="56"/>
      <c r="C480" s="56"/>
      <c r="D480" s="56"/>
      <c r="E480" s="56"/>
      <c r="F480" s="56"/>
      <c r="G480" s="56"/>
      <c r="H480" s="56"/>
      <c r="I480" s="56"/>
      <c r="J480" s="56"/>
      <c r="K480" s="56"/>
      <c r="L480" s="56"/>
    </row>
    <row r="484" spans="1:12" ht="15">
      <c r="A484" s="56"/>
      <c r="B484" s="56"/>
      <c r="C484" s="56"/>
      <c r="D484" s="56"/>
      <c r="E484" s="59"/>
      <c r="F484" s="56"/>
      <c r="G484" s="56"/>
      <c r="H484" s="56"/>
      <c r="I484" s="56"/>
      <c r="J484" s="56"/>
      <c r="K484" s="56"/>
      <c r="L484" s="56"/>
    </row>
    <row r="485" spans="1:12" ht="15.75" thickBot="1">
      <c r="A485" s="56"/>
      <c r="B485" s="56"/>
      <c r="C485" s="69"/>
      <c r="D485" s="69"/>
      <c r="E485" s="69"/>
      <c r="F485" s="68"/>
      <c r="G485" s="68"/>
      <c r="H485" s="68"/>
      <c r="I485" s="68"/>
      <c r="J485" s="68"/>
      <c r="K485" s="68"/>
      <c r="L485" s="68"/>
    </row>
    <row r="486" spans="1:12" ht="15">
      <c r="A486" s="56"/>
      <c r="B486" s="56"/>
      <c r="C486" s="56"/>
      <c r="D486" s="56"/>
      <c r="E486" s="56"/>
      <c r="F486" s="56"/>
      <c r="G486" s="56"/>
      <c r="H486" s="56"/>
      <c r="I486" s="56"/>
      <c r="J486" s="56"/>
      <c r="K486" s="56"/>
      <c r="L486" s="56"/>
    </row>
    <row r="487" spans="1:12" ht="15">
      <c r="A487" s="56"/>
      <c r="B487" s="56"/>
      <c r="C487" s="56"/>
      <c r="D487" s="56"/>
      <c r="E487" s="56"/>
      <c r="F487" s="56"/>
      <c r="G487" s="56"/>
      <c r="H487" s="56"/>
      <c r="I487" s="56"/>
      <c r="J487" s="56"/>
      <c r="K487" s="56"/>
      <c r="L487" s="56"/>
    </row>
    <row r="488" spans="1:12" ht="15">
      <c r="A488" s="56"/>
      <c r="B488" s="56"/>
      <c r="C488" s="56"/>
      <c r="D488" s="56"/>
      <c r="E488" s="56"/>
      <c r="F488" s="56"/>
      <c r="G488" s="56"/>
      <c r="H488" s="56"/>
      <c r="I488" s="56"/>
      <c r="J488" s="56"/>
      <c r="K488" s="56"/>
      <c r="L488" s="56"/>
    </row>
    <row r="489" spans="1:12" ht="15">
      <c r="A489" s="56"/>
      <c r="B489" s="56"/>
      <c r="C489" s="56"/>
      <c r="D489" s="56"/>
      <c r="E489" s="56"/>
      <c r="F489" s="56"/>
      <c r="G489" s="56"/>
      <c r="H489" s="56"/>
      <c r="I489" s="56"/>
      <c r="J489" s="56"/>
      <c r="K489" s="56"/>
      <c r="L489" s="56"/>
    </row>
    <row r="490" spans="1:12" ht="15">
      <c r="A490" s="56"/>
      <c r="B490" s="56"/>
      <c r="C490" s="56"/>
      <c r="D490" s="56"/>
      <c r="E490" s="56"/>
      <c r="F490" s="56"/>
      <c r="G490" s="56"/>
      <c r="H490" s="56"/>
      <c r="I490" s="56"/>
      <c r="J490" s="56"/>
      <c r="K490" s="56"/>
      <c r="L490" s="56"/>
    </row>
    <row r="491" spans="1:12" ht="15">
      <c r="A491" s="56"/>
      <c r="B491" s="56"/>
      <c r="C491" s="56"/>
      <c r="D491" s="56"/>
      <c r="E491" s="56"/>
      <c r="F491" s="56"/>
      <c r="G491" s="56"/>
      <c r="H491" s="56"/>
      <c r="I491" s="56"/>
      <c r="J491" s="56"/>
      <c r="K491" s="56"/>
      <c r="L491" s="56"/>
    </row>
    <row r="492" spans="1:12" ht="15">
      <c r="A492" s="56"/>
      <c r="B492" s="56"/>
      <c r="C492" s="56"/>
      <c r="D492" s="56"/>
      <c r="E492" s="56"/>
      <c r="F492" s="56"/>
      <c r="G492" s="56"/>
      <c r="H492" s="56"/>
      <c r="I492" s="56"/>
      <c r="J492" s="56"/>
      <c r="K492" s="56"/>
      <c r="L492" s="56"/>
    </row>
    <row r="493" spans="1:12" ht="15">
      <c r="A493" s="56"/>
      <c r="B493" s="56"/>
      <c r="C493" s="56"/>
      <c r="D493" s="56"/>
      <c r="E493" s="56"/>
      <c r="F493" s="56"/>
      <c r="G493" s="56"/>
      <c r="H493" s="56"/>
      <c r="I493" s="56"/>
      <c r="J493" s="56"/>
      <c r="K493" s="56"/>
      <c r="L493" s="56"/>
    </row>
    <row r="494" spans="1:12" ht="15">
      <c r="A494" s="56"/>
      <c r="B494" s="56"/>
      <c r="C494" s="56"/>
      <c r="D494" s="56"/>
      <c r="E494" s="56"/>
      <c r="F494" s="56"/>
      <c r="G494" s="56"/>
      <c r="H494" s="56"/>
      <c r="I494" s="56"/>
      <c r="J494" s="56"/>
      <c r="K494" s="56"/>
      <c r="L494" s="56"/>
    </row>
    <row r="495" spans="1:12" ht="15">
      <c r="A495" s="56"/>
      <c r="B495" s="56"/>
      <c r="C495" s="56"/>
      <c r="D495" s="56"/>
      <c r="E495" s="56"/>
      <c r="F495" s="56"/>
      <c r="G495" s="56"/>
      <c r="H495" s="56"/>
      <c r="I495" s="56"/>
      <c r="J495" s="56"/>
      <c r="K495" s="56"/>
      <c r="L495" s="56"/>
    </row>
    <row r="496" spans="1:12" ht="15">
      <c r="A496" s="56"/>
      <c r="B496" s="56"/>
      <c r="C496" s="56"/>
      <c r="D496" s="56"/>
      <c r="E496" s="56"/>
      <c r="F496" s="56"/>
      <c r="G496" s="56"/>
      <c r="H496" s="56"/>
      <c r="I496" s="56"/>
      <c r="J496" s="56"/>
      <c r="K496" s="56"/>
      <c r="L496" s="56"/>
    </row>
    <row r="497" spans="1:12" ht="15">
      <c r="A497" s="56"/>
      <c r="B497" s="56"/>
      <c r="C497" s="56"/>
      <c r="D497" s="56"/>
      <c r="E497" s="56"/>
      <c r="F497" s="56"/>
      <c r="G497" s="56"/>
      <c r="H497" s="56"/>
      <c r="I497" s="56"/>
      <c r="J497" s="56"/>
      <c r="K497" s="56"/>
      <c r="L497" s="56"/>
    </row>
    <row r="498" spans="1:12" ht="15">
      <c r="A498" s="56"/>
      <c r="B498" s="56"/>
      <c r="C498" s="56"/>
      <c r="D498" s="56"/>
      <c r="E498" s="56"/>
      <c r="F498" s="56"/>
      <c r="G498" s="56"/>
      <c r="H498" s="56"/>
      <c r="I498" s="56"/>
      <c r="J498" s="56"/>
      <c r="K498" s="56"/>
      <c r="L498" s="56"/>
    </row>
    <row r="499" spans="1:12" ht="15">
      <c r="A499" s="56"/>
      <c r="B499" s="56"/>
      <c r="C499" s="56"/>
      <c r="D499" s="56"/>
      <c r="E499" s="56"/>
      <c r="F499" s="56"/>
      <c r="G499" s="56"/>
      <c r="H499" s="56"/>
      <c r="I499" s="56"/>
      <c r="J499" s="56"/>
      <c r="K499" s="56"/>
      <c r="L499" s="56"/>
    </row>
    <row r="500" spans="1:12" ht="15">
      <c r="A500" s="56"/>
      <c r="B500" s="56"/>
      <c r="C500" s="56"/>
      <c r="D500" s="56"/>
      <c r="E500" s="56"/>
      <c r="F500" s="56"/>
      <c r="G500" s="56"/>
      <c r="H500" s="56"/>
      <c r="I500" s="56"/>
      <c r="J500" s="56"/>
      <c r="K500" s="56"/>
      <c r="L500" s="56"/>
    </row>
    <row r="501" spans="1:12" ht="15">
      <c r="A501" s="56"/>
      <c r="B501" s="56"/>
      <c r="C501" s="56"/>
      <c r="D501" s="56"/>
      <c r="E501" s="56"/>
      <c r="F501" s="56"/>
      <c r="G501" s="56"/>
      <c r="H501" s="56"/>
      <c r="I501" s="56"/>
      <c r="J501" s="56"/>
      <c r="K501" s="56"/>
      <c r="L501" s="56"/>
    </row>
    <row r="502" spans="1:12" ht="15">
      <c r="A502" s="56"/>
      <c r="B502" s="56"/>
      <c r="C502" s="56"/>
      <c r="D502" s="56"/>
      <c r="E502" s="56"/>
      <c r="F502" s="56"/>
      <c r="G502" s="56"/>
      <c r="H502" s="56"/>
      <c r="I502" s="56"/>
      <c r="J502" s="56"/>
      <c r="K502" s="56"/>
      <c r="L502" s="56"/>
    </row>
    <row r="503" spans="1:12" ht="15">
      <c r="A503" s="56"/>
      <c r="B503" s="56"/>
      <c r="C503" s="56"/>
      <c r="D503" s="56"/>
      <c r="E503" s="56"/>
      <c r="F503" s="56"/>
      <c r="G503" s="56"/>
      <c r="H503" s="56"/>
      <c r="I503" s="56"/>
      <c r="J503" s="56"/>
      <c r="K503" s="56"/>
      <c r="L503" s="56"/>
    </row>
    <row r="504" spans="1:12" ht="15">
      <c r="A504" s="56"/>
      <c r="B504" s="56"/>
      <c r="C504" s="56"/>
      <c r="D504" s="56"/>
      <c r="E504" s="56"/>
      <c r="F504" s="56"/>
      <c r="G504" s="56"/>
      <c r="H504" s="56"/>
      <c r="I504" s="56"/>
      <c r="J504" s="56"/>
      <c r="K504" s="56"/>
      <c r="L504" s="56"/>
    </row>
    <row r="505" spans="1:12" ht="15">
      <c r="A505" s="56"/>
      <c r="B505" s="56"/>
      <c r="C505" s="56"/>
      <c r="D505" s="56"/>
      <c r="E505" s="56"/>
      <c r="F505" s="56"/>
      <c r="G505" s="56"/>
      <c r="H505" s="56"/>
      <c r="I505" s="56"/>
      <c r="J505" s="56"/>
      <c r="K505" s="56"/>
      <c r="L505" s="56"/>
    </row>
    <row r="506" spans="1:12" ht="15">
      <c r="A506" s="56"/>
      <c r="B506" s="56"/>
      <c r="C506" s="56"/>
      <c r="D506" s="56"/>
      <c r="E506" s="56"/>
      <c r="F506" s="56"/>
      <c r="G506" s="56"/>
      <c r="H506" s="56"/>
      <c r="I506" s="56"/>
      <c r="J506" s="56"/>
      <c r="K506" s="56"/>
      <c r="L506" s="56"/>
    </row>
    <row r="507" spans="1:12" ht="15">
      <c r="A507" s="56"/>
      <c r="B507" s="56"/>
      <c r="C507" s="56"/>
      <c r="D507" s="56"/>
      <c r="E507" s="56"/>
      <c r="F507" s="56"/>
      <c r="G507" s="56"/>
      <c r="H507" s="56"/>
      <c r="I507" s="56"/>
      <c r="J507" s="56"/>
      <c r="K507" s="56"/>
      <c r="L507" s="56"/>
    </row>
    <row r="508" spans="1:12" ht="15">
      <c r="A508" s="56"/>
      <c r="B508" s="56"/>
      <c r="C508" s="56"/>
      <c r="D508" s="56"/>
      <c r="E508" s="56"/>
      <c r="F508" s="56"/>
      <c r="G508" s="56"/>
      <c r="H508" s="56"/>
      <c r="I508" s="56"/>
      <c r="J508" s="56"/>
      <c r="K508" s="56"/>
      <c r="L508" s="56"/>
    </row>
    <row r="509" spans="1:12" ht="15">
      <c r="A509" s="56"/>
      <c r="B509" s="56"/>
      <c r="C509" s="56"/>
      <c r="D509" s="56"/>
      <c r="E509" s="56"/>
      <c r="F509" s="56"/>
      <c r="G509" s="56"/>
      <c r="H509" s="56"/>
      <c r="I509" s="56"/>
      <c r="J509" s="56"/>
      <c r="K509" s="56"/>
      <c r="L509" s="56"/>
    </row>
    <row r="510" spans="1:12" ht="15">
      <c r="A510" s="56"/>
      <c r="B510" s="56"/>
      <c r="C510" s="56"/>
      <c r="D510" s="56"/>
      <c r="E510" s="56"/>
      <c r="F510" s="56"/>
      <c r="G510" s="56"/>
      <c r="H510" s="56"/>
      <c r="I510" s="56"/>
      <c r="J510" s="56"/>
      <c r="K510" s="56"/>
      <c r="L510" s="56"/>
    </row>
    <row r="511" spans="1:12" ht="15">
      <c r="A511" s="56"/>
      <c r="B511" s="56"/>
      <c r="C511" s="56"/>
      <c r="D511" s="56"/>
      <c r="E511" s="56"/>
      <c r="F511" s="56"/>
      <c r="G511" s="56"/>
      <c r="H511" s="56"/>
      <c r="I511" s="56"/>
      <c r="J511" s="56"/>
      <c r="K511" s="56"/>
      <c r="L511" s="56"/>
    </row>
    <row r="512" spans="1:12" ht="15">
      <c r="A512" s="56"/>
      <c r="B512" s="56"/>
      <c r="C512" s="56"/>
      <c r="D512" s="56"/>
      <c r="E512" s="56"/>
      <c r="F512" s="56"/>
      <c r="G512" s="56"/>
      <c r="H512" s="56"/>
      <c r="I512" s="56"/>
      <c r="J512" s="56"/>
      <c r="K512" s="56"/>
      <c r="L512" s="56"/>
    </row>
    <row r="513" spans="1:12" ht="15">
      <c r="A513" s="56"/>
      <c r="B513" s="56"/>
      <c r="C513" s="56"/>
      <c r="D513" s="56"/>
      <c r="E513" s="56"/>
      <c r="F513" s="56"/>
      <c r="G513" s="56"/>
      <c r="H513" s="56"/>
      <c r="I513" s="56"/>
      <c r="J513" s="56"/>
      <c r="K513" s="56"/>
      <c r="L513" s="56"/>
    </row>
    <row r="514" spans="1:12" ht="15">
      <c r="A514" s="56"/>
      <c r="B514" s="56"/>
      <c r="C514" s="56"/>
      <c r="D514" s="56"/>
      <c r="E514" s="56"/>
      <c r="F514" s="56"/>
      <c r="G514" s="56"/>
      <c r="H514" s="56"/>
      <c r="I514" s="56"/>
      <c r="J514" s="56"/>
      <c r="K514" s="56"/>
      <c r="L514" s="56"/>
    </row>
    <row r="515" spans="1:12" ht="15">
      <c r="A515" s="56"/>
      <c r="B515" s="56"/>
      <c r="C515" s="56"/>
      <c r="D515" s="56"/>
      <c r="E515" s="56"/>
      <c r="F515" s="56"/>
      <c r="G515" s="56"/>
      <c r="H515" s="56"/>
      <c r="I515" s="56"/>
      <c r="J515" s="56"/>
      <c r="K515" s="56"/>
      <c r="L515" s="56"/>
    </row>
    <row r="516" spans="1:12" ht="15">
      <c r="A516" s="56"/>
      <c r="B516" s="56"/>
      <c r="C516" s="56"/>
      <c r="D516" s="56"/>
      <c r="E516" s="56"/>
      <c r="F516" s="56"/>
      <c r="G516" s="56"/>
      <c r="H516" s="56"/>
      <c r="I516" s="56"/>
      <c r="J516" s="56"/>
      <c r="K516" s="56"/>
      <c r="L516" s="56"/>
    </row>
    <row r="517" spans="1:12" ht="15">
      <c r="A517" s="56"/>
      <c r="B517" s="56"/>
      <c r="C517" s="56"/>
      <c r="D517" s="56"/>
      <c r="E517" s="56"/>
      <c r="F517" s="56"/>
      <c r="G517" s="56"/>
      <c r="H517" s="56"/>
      <c r="I517" s="56"/>
      <c r="J517" s="56"/>
      <c r="K517" s="56"/>
      <c r="L517" s="56"/>
    </row>
    <row r="518" spans="1:12" ht="15">
      <c r="A518" s="56"/>
      <c r="B518" s="56"/>
      <c r="C518" s="56"/>
      <c r="D518" s="56"/>
      <c r="E518" s="56"/>
      <c r="F518" s="56"/>
      <c r="G518" s="56"/>
      <c r="H518" s="56"/>
      <c r="I518" s="56"/>
      <c r="J518" s="56"/>
      <c r="K518" s="56"/>
      <c r="L518" s="56"/>
    </row>
    <row r="519" spans="1:12" ht="15">
      <c r="A519" s="56"/>
      <c r="B519" s="56"/>
      <c r="C519" s="56"/>
      <c r="D519" s="56"/>
      <c r="E519" s="56"/>
      <c r="F519" s="56"/>
      <c r="G519" s="56"/>
      <c r="H519" s="56"/>
      <c r="I519" s="56"/>
      <c r="J519" s="56"/>
      <c r="K519" s="56"/>
      <c r="L519" s="56"/>
    </row>
    <row r="520" spans="1:12" ht="15">
      <c r="A520" s="56"/>
      <c r="B520" s="56"/>
      <c r="C520" s="56"/>
      <c r="D520" s="56"/>
      <c r="E520" s="56"/>
      <c r="F520" s="56"/>
      <c r="G520" s="56"/>
      <c r="H520" s="56"/>
      <c r="I520" s="56"/>
      <c r="J520" s="56"/>
      <c r="K520" s="56"/>
      <c r="L520" s="56"/>
    </row>
    <row r="521" spans="1:12" ht="15">
      <c r="A521" s="56"/>
      <c r="B521" s="56"/>
      <c r="C521" s="56"/>
      <c r="D521" s="56"/>
      <c r="E521" s="56"/>
      <c r="F521" s="56"/>
      <c r="G521" s="56"/>
      <c r="H521" s="56"/>
      <c r="I521" s="56"/>
      <c r="J521" s="56"/>
      <c r="K521" s="56"/>
      <c r="L521" s="56"/>
    </row>
    <row r="522" spans="1:12" ht="15">
      <c r="A522" s="56"/>
      <c r="B522" s="56"/>
      <c r="C522" s="56"/>
      <c r="D522" s="56"/>
      <c r="E522" s="56"/>
      <c r="F522" s="56"/>
      <c r="G522" s="56"/>
      <c r="H522" s="56"/>
      <c r="I522" s="56"/>
      <c r="J522" s="56"/>
      <c r="K522" s="56"/>
      <c r="L522" s="56"/>
    </row>
    <row r="523" spans="1:12" ht="15">
      <c r="A523" s="56"/>
      <c r="B523" s="56"/>
      <c r="C523" s="56"/>
      <c r="D523" s="56"/>
      <c r="E523" s="56"/>
      <c r="F523" s="56"/>
      <c r="G523" s="56"/>
      <c r="H523" s="56"/>
      <c r="I523" s="56"/>
      <c r="J523" s="56"/>
      <c r="K523" s="56"/>
      <c r="L523" s="56"/>
    </row>
    <row r="524" spans="1:12" ht="15">
      <c r="A524" s="56"/>
      <c r="B524" s="56"/>
      <c r="C524" s="56"/>
      <c r="D524" s="56"/>
      <c r="E524" s="56"/>
      <c r="F524" s="56"/>
      <c r="G524" s="56"/>
      <c r="H524" s="56"/>
      <c r="I524" s="56"/>
      <c r="J524" s="56"/>
      <c r="K524" s="56"/>
      <c r="L524" s="56"/>
    </row>
    <row r="525" spans="1:12" ht="15">
      <c r="A525" s="56"/>
      <c r="B525" s="56"/>
      <c r="C525" s="56"/>
      <c r="D525" s="56"/>
      <c r="E525" s="56"/>
      <c r="F525" s="56"/>
      <c r="G525" s="56"/>
      <c r="H525" s="56"/>
      <c r="I525" s="56"/>
      <c r="J525" s="56"/>
      <c r="K525" s="56"/>
      <c r="L525" s="56"/>
    </row>
    <row r="526" spans="1:12" ht="15">
      <c r="A526" s="56"/>
      <c r="B526" s="56"/>
      <c r="C526" s="56"/>
      <c r="D526" s="56"/>
      <c r="E526" s="56"/>
      <c r="F526" s="56"/>
      <c r="G526" s="56"/>
      <c r="H526" s="56"/>
      <c r="I526" s="56"/>
      <c r="J526" s="56"/>
      <c r="K526" s="56"/>
      <c r="L526" s="56"/>
    </row>
    <row r="527" spans="1:12" ht="15">
      <c r="A527" s="56"/>
      <c r="B527" s="56"/>
      <c r="C527" s="56"/>
      <c r="D527" s="56"/>
      <c r="E527" s="56"/>
      <c r="F527" s="56"/>
      <c r="G527" s="56"/>
      <c r="H527" s="56"/>
      <c r="I527" s="56"/>
      <c r="J527" s="56"/>
      <c r="K527" s="56"/>
      <c r="L527" s="56"/>
    </row>
    <row r="528" spans="1:12" ht="15">
      <c r="A528" s="56"/>
      <c r="B528" s="56"/>
      <c r="C528" s="56"/>
      <c r="D528" s="56"/>
      <c r="E528" s="56"/>
      <c r="F528" s="56"/>
      <c r="G528" s="56"/>
      <c r="H528" s="56"/>
      <c r="I528" s="56"/>
      <c r="J528" s="56"/>
      <c r="K528" s="56"/>
      <c r="L528" s="56"/>
    </row>
    <row r="529" spans="1:12" ht="15">
      <c r="A529" s="56"/>
      <c r="B529" s="56"/>
      <c r="C529" s="56"/>
      <c r="D529" s="56"/>
      <c r="E529" s="56"/>
      <c r="F529" s="56"/>
      <c r="G529" s="56"/>
      <c r="H529" s="56"/>
      <c r="I529" s="56"/>
      <c r="J529" s="56"/>
      <c r="K529" s="56"/>
      <c r="L529" s="56"/>
    </row>
    <row r="530" spans="1:12" ht="15">
      <c r="A530" s="56"/>
      <c r="B530" s="56"/>
      <c r="C530" s="56"/>
      <c r="D530" s="56"/>
      <c r="E530" s="56"/>
      <c r="F530" s="56"/>
      <c r="G530" s="56"/>
      <c r="H530" s="56"/>
      <c r="I530" s="56"/>
      <c r="J530" s="56"/>
      <c r="K530" s="56"/>
      <c r="L530" s="56"/>
    </row>
    <row r="531" spans="1:12" ht="15">
      <c r="A531" s="56"/>
      <c r="B531" s="56"/>
      <c r="C531" s="56"/>
      <c r="D531" s="56"/>
      <c r="E531" s="56"/>
      <c r="F531" s="56"/>
      <c r="G531" s="56"/>
      <c r="H531" s="56"/>
      <c r="I531" s="56"/>
      <c r="J531" s="56"/>
      <c r="K531" s="56"/>
      <c r="L531" s="56"/>
    </row>
    <row r="532" spans="1:12" ht="15">
      <c r="A532" s="56"/>
      <c r="B532" s="56"/>
      <c r="C532" s="56"/>
      <c r="D532" s="56"/>
      <c r="E532" s="56"/>
      <c r="F532" s="56"/>
      <c r="G532" s="56"/>
      <c r="H532" s="56"/>
      <c r="I532" s="56"/>
      <c r="J532" s="56"/>
      <c r="K532" s="56"/>
      <c r="L532" s="56"/>
    </row>
    <row r="533" spans="1:12" ht="15">
      <c r="A533" s="56"/>
      <c r="B533" s="56"/>
      <c r="C533" s="56"/>
      <c r="D533" s="56"/>
      <c r="E533" s="56"/>
      <c r="F533" s="56"/>
      <c r="G533" s="56"/>
      <c r="H533" s="56"/>
      <c r="I533" s="56"/>
      <c r="J533" s="56"/>
      <c r="K533" s="56"/>
      <c r="L533" s="56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67BD6-76D1-4D84-8F90-719889C173E9}">
  <dimension ref="A1:AA533"/>
  <sheetViews>
    <sheetView topLeftCell="A313" workbookViewId="0">
      <selection activeCell="H194" sqref="H194"/>
    </sheetView>
  </sheetViews>
  <sheetFormatPr defaultRowHeight="12.75"/>
  <cols>
    <col min="3" max="3" width="19.140625" bestFit="1" customWidth="1"/>
    <col min="5" max="5" width="17.140625" bestFit="1" customWidth="1"/>
    <col min="18" max="18" width="18.85546875" bestFit="1" customWidth="1"/>
    <col min="20" max="20" width="14.140625" bestFit="1" customWidth="1"/>
  </cols>
  <sheetData>
    <row r="1" spans="1:27" ht="15">
      <c r="A1" s="56"/>
      <c r="B1" s="56"/>
      <c r="C1" s="56"/>
      <c r="D1" s="56"/>
      <c r="E1" s="56"/>
      <c r="F1" s="56"/>
      <c r="G1" s="56"/>
      <c r="H1" s="56"/>
      <c r="I1" s="56"/>
      <c r="J1" s="56"/>
      <c r="K1" s="56"/>
      <c r="L1" s="57"/>
      <c r="M1" s="56"/>
      <c r="N1" s="56"/>
      <c r="O1" s="56"/>
      <c r="P1" s="56"/>
      <c r="U1" s="57">
        <v>1</v>
      </c>
      <c r="V1" s="57">
        <v>1</v>
      </c>
      <c r="W1" s="57">
        <v>1</v>
      </c>
      <c r="X1" s="57">
        <v>1</v>
      </c>
      <c r="Y1" s="57">
        <v>1</v>
      </c>
      <c r="Z1" s="57">
        <v>1</v>
      </c>
      <c r="AA1" s="57">
        <v>1</v>
      </c>
    </row>
    <row r="2" spans="1:27" ht="15">
      <c r="A2" s="56"/>
      <c r="B2" s="56"/>
      <c r="C2" s="56"/>
      <c r="D2" s="56"/>
      <c r="E2" s="59" t="s">
        <v>228</v>
      </c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U2" s="57">
        <v>1</v>
      </c>
      <c r="V2" s="57">
        <v>1</v>
      </c>
      <c r="W2" s="57">
        <v>1</v>
      </c>
      <c r="X2" s="57">
        <v>1</v>
      </c>
      <c r="Y2" s="57">
        <v>1</v>
      </c>
      <c r="Z2" s="57">
        <v>1</v>
      </c>
      <c r="AA2" s="57">
        <v>1</v>
      </c>
    </row>
    <row r="3" spans="1:27" ht="15.75" thickBot="1">
      <c r="A3" s="56"/>
      <c r="B3" s="56"/>
      <c r="C3" s="69" t="s">
        <v>1</v>
      </c>
      <c r="D3" s="69" t="s">
        <v>5</v>
      </c>
      <c r="E3" s="69" t="s">
        <v>6</v>
      </c>
      <c r="F3" s="68" t="s">
        <v>72</v>
      </c>
      <c r="G3" s="68" t="s">
        <v>196</v>
      </c>
      <c r="H3" s="68" t="s">
        <v>197</v>
      </c>
      <c r="I3" s="68" t="s">
        <v>198</v>
      </c>
      <c r="J3" s="68" t="s">
        <v>199</v>
      </c>
      <c r="K3" s="68" t="s">
        <v>73</v>
      </c>
      <c r="L3" s="68" t="s">
        <v>200</v>
      </c>
      <c r="M3" s="56"/>
      <c r="N3" s="56"/>
      <c r="O3" s="56"/>
      <c r="P3" s="56"/>
      <c r="U3" s="57">
        <v>1</v>
      </c>
      <c r="V3" s="57">
        <v>1</v>
      </c>
      <c r="W3" s="57">
        <v>1</v>
      </c>
      <c r="X3" s="57">
        <v>1</v>
      </c>
      <c r="Y3" s="57">
        <v>1</v>
      </c>
      <c r="Z3" s="57">
        <v>1</v>
      </c>
      <c r="AA3" s="57">
        <v>1</v>
      </c>
    </row>
    <row r="4" spans="1:27" ht="15">
      <c r="A4" s="39" t="s">
        <v>74</v>
      </c>
      <c r="B4" s="56"/>
      <c r="C4" s="56" t="s">
        <v>338</v>
      </c>
      <c r="D4" s="56" t="s">
        <v>521</v>
      </c>
      <c r="E4" s="56" t="s">
        <v>398</v>
      </c>
      <c r="F4" s="57">
        <f t="shared" ref="F4:F35" si="0">U1*U69/F134/F199</f>
        <v>0</v>
      </c>
      <c r="G4" s="57">
        <f t="shared" ref="G4:G35" si="1">V1*V69/G134/G199</f>
        <v>3.1705770450221937E-2</v>
      </c>
      <c r="H4" s="57">
        <f t="shared" ref="H4:H35" si="2">W1*W69/H134/H199</f>
        <v>3.1705770450221937E-2</v>
      </c>
      <c r="I4" s="57">
        <f t="shared" ref="I4:I35" si="3">X1*X69/I134/I199</f>
        <v>0</v>
      </c>
      <c r="J4" s="57">
        <f t="shared" ref="J4:J35" si="4">Y1*Y69/J134/J199</f>
        <v>0</v>
      </c>
      <c r="K4" s="57">
        <f t="shared" ref="K4:K35" si="5">Z1*Z69/K134/K199</f>
        <v>0</v>
      </c>
      <c r="L4" s="57">
        <f t="shared" ref="L4:L35" si="6">AA1*AA69/L134/L199</f>
        <v>0</v>
      </c>
      <c r="M4" s="61"/>
      <c r="N4" s="61" t="s">
        <v>234</v>
      </c>
      <c r="O4" s="61"/>
      <c r="P4" s="61"/>
      <c r="U4" s="57">
        <v>1</v>
      </c>
      <c r="V4" s="57">
        <v>1</v>
      </c>
      <c r="W4" s="57">
        <v>1</v>
      </c>
      <c r="X4" s="57">
        <v>1</v>
      </c>
      <c r="Y4" s="57">
        <v>1</v>
      </c>
      <c r="Z4" s="57">
        <v>1</v>
      </c>
      <c r="AA4" s="57">
        <v>1</v>
      </c>
    </row>
    <row r="5" spans="1:27" ht="15">
      <c r="A5" s="39" t="s">
        <v>75</v>
      </c>
      <c r="B5" s="56"/>
      <c r="C5" s="56" t="s">
        <v>339</v>
      </c>
      <c r="D5" s="56" t="s">
        <v>37</v>
      </c>
      <c r="E5" s="56" t="s">
        <v>398</v>
      </c>
      <c r="F5" s="57">
        <f t="shared" si="0"/>
        <v>1</v>
      </c>
      <c r="G5" s="57">
        <f t="shared" si="1"/>
        <v>2.9999999999999996</v>
      </c>
      <c r="H5" s="57">
        <f t="shared" si="2"/>
        <v>13</v>
      </c>
      <c r="I5" s="57">
        <f t="shared" si="3"/>
        <v>1</v>
      </c>
      <c r="J5" s="57">
        <f t="shared" si="4"/>
        <v>2</v>
      </c>
      <c r="K5" s="57">
        <f t="shared" si="5"/>
        <v>5.9999999999999991</v>
      </c>
      <c r="L5" s="57">
        <f t="shared" si="6"/>
        <v>2.9999999999999996</v>
      </c>
      <c r="M5" s="61"/>
      <c r="N5" s="61"/>
      <c r="O5" s="61"/>
      <c r="P5" s="61"/>
      <c r="U5" s="57">
        <v>1</v>
      </c>
      <c r="V5" s="57">
        <v>1</v>
      </c>
      <c r="W5" s="57">
        <v>1</v>
      </c>
      <c r="X5" s="57">
        <v>1</v>
      </c>
      <c r="Y5" s="57">
        <v>1</v>
      </c>
      <c r="Z5" s="57">
        <v>1</v>
      </c>
      <c r="AA5" s="57">
        <v>1</v>
      </c>
    </row>
    <row r="6" spans="1:27" ht="15">
      <c r="A6" s="21" t="s">
        <v>82</v>
      </c>
      <c r="B6" s="56"/>
      <c r="C6" s="56" t="s">
        <v>340</v>
      </c>
      <c r="D6" s="56" t="s">
        <v>231</v>
      </c>
      <c r="E6" s="56" t="s">
        <v>398</v>
      </c>
      <c r="F6" s="57">
        <f t="shared" si="0"/>
        <v>0</v>
      </c>
      <c r="G6" s="57">
        <f t="shared" si="1"/>
        <v>2</v>
      </c>
      <c r="H6" s="57">
        <f t="shared" si="2"/>
        <v>0</v>
      </c>
      <c r="I6" s="57">
        <f t="shared" si="3"/>
        <v>0</v>
      </c>
      <c r="J6" s="57">
        <f t="shared" si="4"/>
        <v>0</v>
      </c>
      <c r="K6" s="57">
        <f t="shared" si="5"/>
        <v>0</v>
      </c>
      <c r="L6" s="57">
        <f t="shared" si="6"/>
        <v>0</v>
      </c>
      <c r="M6" s="61"/>
      <c r="N6" s="61"/>
      <c r="O6" s="61"/>
      <c r="P6" s="61"/>
      <c r="U6" s="57">
        <v>1</v>
      </c>
      <c r="V6" s="57">
        <v>1</v>
      </c>
      <c r="W6" s="57">
        <v>1</v>
      </c>
      <c r="X6" s="57">
        <v>1</v>
      </c>
      <c r="Y6" s="57">
        <v>1</v>
      </c>
      <c r="Z6" s="57">
        <v>1</v>
      </c>
      <c r="AA6" s="57">
        <v>1</v>
      </c>
    </row>
    <row r="7" spans="1:27" ht="15">
      <c r="A7" s="65" t="s">
        <v>83</v>
      </c>
      <c r="B7" s="56"/>
      <c r="C7" s="56" t="s">
        <v>341</v>
      </c>
      <c r="D7" s="56" t="s">
        <v>232</v>
      </c>
      <c r="E7" s="56" t="s">
        <v>398</v>
      </c>
      <c r="F7" s="57">
        <f t="shared" si="0"/>
        <v>0</v>
      </c>
      <c r="G7" s="57">
        <f t="shared" si="1"/>
        <v>0</v>
      </c>
      <c r="H7" s="57">
        <f t="shared" si="2"/>
        <v>0</v>
      </c>
      <c r="I7" s="57">
        <f t="shared" si="3"/>
        <v>0</v>
      </c>
      <c r="J7" s="57">
        <f t="shared" si="4"/>
        <v>0</v>
      </c>
      <c r="K7" s="57">
        <f t="shared" si="5"/>
        <v>0</v>
      </c>
      <c r="L7" s="57">
        <f t="shared" si="6"/>
        <v>0</v>
      </c>
      <c r="M7" s="61"/>
      <c r="N7" s="61"/>
      <c r="O7" s="61"/>
      <c r="P7" s="61"/>
      <c r="U7" s="57">
        <v>1</v>
      </c>
      <c r="V7" s="57">
        <v>1</v>
      </c>
      <c r="W7" s="57">
        <v>1</v>
      </c>
      <c r="X7" s="57">
        <v>1</v>
      </c>
      <c r="Y7" s="57">
        <v>1</v>
      </c>
      <c r="Z7" s="57">
        <v>1</v>
      </c>
      <c r="AA7" s="57">
        <v>1</v>
      </c>
    </row>
    <row r="8" spans="1:27" ht="15">
      <c r="A8" s="65" t="s">
        <v>84</v>
      </c>
      <c r="B8" s="56"/>
      <c r="C8" s="56" t="s">
        <v>342</v>
      </c>
      <c r="D8" s="56" t="s">
        <v>522</v>
      </c>
      <c r="E8" s="56" t="s">
        <v>398</v>
      </c>
      <c r="F8" s="57">
        <f t="shared" si="0"/>
        <v>0</v>
      </c>
      <c r="G8" s="57">
        <f t="shared" si="1"/>
        <v>0</v>
      </c>
      <c r="H8" s="57">
        <f t="shared" si="2"/>
        <v>0</v>
      </c>
      <c r="I8" s="57">
        <f t="shared" si="3"/>
        <v>0</v>
      </c>
      <c r="J8" s="57">
        <f t="shared" si="4"/>
        <v>0</v>
      </c>
      <c r="K8" s="57">
        <f t="shared" si="5"/>
        <v>0</v>
      </c>
      <c r="L8" s="57">
        <f t="shared" si="6"/>
        <v>0</v>
      </c>
      <c r="M8" s="61"/>
      <c r="N8" s="61"/>
      <c r="O8" s="61"/>
      <c r="P8" s="61"/>
      <c r="U8" s="57">
        <v>1</v>
      </c>
      <c r="V8" s="57">
        <v>1</v>
      </c>
      <c r="W8" s="57">
        <v>1</v>
      </c>
      <c r="X8" s="57">
        <v>1</v>
      </c>
      <c r="Y8" s="57">
        <v>1</v>
      </c>
      <c r="Z8" s="57">
        <v>1</v>
      </c>
      <c r="AA8" s="57">
        <v>1</v>
      </c>
    </row>
    <row r="9" spans="1:27" ht="15">
      <c r="A9" s="40" t="s">
        <v>85</v>
      </c>
      <c r="B9" s="56"/>
      <c r="C9" s="56" t="s">
        <v>343</v>
      </c>
      <c r="D9" s="56" t="s">
        <v>42</v>
      </c>
      <c r="E9" s="56" t="s">
        <v>398</v>
      </c>
      <c r="F9" s="57">
        <f t="shared" si="0"/>
        <v>0</v>
      </c>
      <c r="G9" s="57">
        <f t="shared" si="1"/>
        <v>0</v>
      </c>
      <c r="H9" s="57">
        <f t="shared" si="2"/>
        <v>0</v>
      </c>
      <c r="I9" s="57">
        <f t="shared" si="3"/>
        <v>0</v>
      </c>
      <c r="J9" s="57">
        <f t="shared" si="4"/>
        <v>0</v>
      </c>
      <c r="K9" s="57">
        <f t="shared" si="5"/>
        <v>0</v>
      </c>
      <c r="L9" s="57">
        <f t="shared" si="6"/>
        <v>0</v>
      </c>
      <c r="M9" s="61"/>
      <c r="N9" s="61"/>
      <c r="O9" s="61"/>
      <c r="P9" s="61"/>
      <c r="U9" s="57">
        <v>1</v>
      </c>
      <c r="V9" s="57">
        <v>1</v>
      </c>
      <c r="W9" s="57">
        <v>1</v>
      </c>
      <c r="X9" s="57">
        <v>1</v>
      </c>
      <c r="Y9" s="57">
        <v>1</v>
      </c>
      <c r="Z9" s="57">
        <v>1</v>
      </c>
      <c r="AA9" s="57">
        <v>1</v>
      </c>
    </row>
    <row r="10" spans="1:27" ht="15">
      <c r="A10" s="39" t="s">
        <v>74</v>
      </c>
      <c r="B10" s="56"/>
      <c r="C10" s="56" t="s">
        <v>344</v>
      </c>
      <c r="D10" s="56" t="s">
        <v>521</v>
      </c>
      <c r="E10" s="56" t="s">
        <v>399</v>
      </c>
      <c r="F10" s="57">
        <f t="shared" si="0"/>
        <v>0</v>
      </c>
      <c r="G10" s="57">
        <f t="shared" si="1"/>
        <v>6.3411540900443875E-2</v>
      </c>
      <c r="H10" s="57">
        <f t="shared" si="2"/>
        <v>6.3411540900443875E-2</v>
      </c>
      <c r="I10" s="57">
        <f t="shared" si="3"/>
        <v>0</v>
      </c>
      <c r="J10" s="57">
        <f t="shared" si="4"/>
        <v>0</v>
      </c>
      <c r="K10" s="57">
        <f t="shared" si="5"/>
        <v>0</v>
      </c>
      <c r="L10" s="57">
        <f t="shared" si="6"/>
        <v>0</v>
      </c>
      <c r="M10" s="61"/>
      <c r="N10" s="61" t="s">
        <v>241</v>
      </c>
      <c r="O10" s="61"/>
      <c r="P10" s="61"/>
      <c r="U10" s="57">
        <v>1</v>
      </c>
      <c r="V10" s="57">
        <v>1</v>
      </c>
      <c r="W10" s="57">
        <v>1</v>
      </c>
      <c r="X10" s="57">
        <v>1</v>
      </c>
      <c r="Y10" s="57">
        <v>1</v>
      </c>
      <c r="Z10" s="57">
        <v>1</v>
      </c>
      <c r="AA10" s="57">
        <v>1</v>
      </c>
    </row>
    <row r="11" spans="1:27" ht="15">
      <c r="A11" s="39" t="s">
        <v>75</v>
      </c>
      <c r="B11" s="56"/>
      <c r="C11" s="56" t="s">
        <v>345</v>
      </c>
      <c r="D11" s="56" t="s">
        <v>37</v>
      </c>
      <c r="E11" s="56" t="s">
        <v>399</v>
      </c>
      <c r="F11" s="57">
        <f t="shared" si="0"/>
        <v>2.9999999999999996</v>
      </c>
      <c r="G11" s="57">
        <f t="shared" si="1"/>
        <v>8</v>
      </c>
      <c r="H11" s="57">
        <f t="shared" si="2"/>
        <v>36</v>
      </c>
      <c r="I11" s="57">
        <f t="shared" si="3"/>
        <v>2</v>
      </c>
      <c r="J11" s="57">
        <f t="shared" si="4"/>
        <v>4</v>
      </c>
      <c r="K11" s="57">
        <f t="shared" si="5"/>
        <v>17</v>
      </c>
      <c r="L11" s="57">
        <f t="shared" si="6"/>
        <v>9</v>
      </c>
      <c r="M11" s="61"/>
      <c r="N11" s="61"/>
      <c r="O11" s="61"/>
      <c r="P11" s="61"/>
      <c r="U11" s="57">
        <v>1</v>
      </c>
      <c r="V11" s="57">
        <v>1</v>
      </c>
      <c r="W11" s="57">
        <v>1</v>
      </c>
      <c r="X11" s="57">
        <v>1</v>
      </c>
      <c r="Y11" s="57">
        <v>1</v>
      </c>
      <c r="Z11" s="57">
        <v>1</v>
      </c>
      <c r="AA11" s="57">
        <v>1</v>
      </c>
    </row>
    <row r="12" spans="1:27" ht="15">
      <c r="A12" s="21" t="s">
        <v>82</v>
      </c>
      <c r="B12" s="56"/>
      <c r="C12" s="56" t="s">
        <v>346</v>
      </c>
      <c r="D12" s="56" t="s">
        <v>231</v>
      </c>
      <c r="E12" s="56" t="s">
        <v>399</v>
      </c>
      <c r="F12" s="57">
        <f t="shared" si="0"/>
        <v>0</v>
      </c>
      <c r="G12" s="57">
        <f t="shared" si="1"/>
        <v>5</v>
      </c>
      <c r="H12" s="57">
        <f t="shared" si="2"/>
        <v>0</v>
      </c>
      <c r="I12" s="57">
        <f t="shared" si="3"/>
        <v>0</v>
      </c>
      <c r="J12" s="57">
        <f t="shared" si="4"/>
        <v>0</v>
      </c>
      <c r="K12" s="57">
        <f t="shared" si="5"/>
        <v>0</v>
      </c>
      <c r="L12" s="57">
        <f t="shared" si="6"/>
        <v>0</v>
      </c>
      <c r="M12" s="61"/>
      <c r="N12" s="61"/>
      <c r="O12" s="61"/>
      <c r="P12" s="61"/>
      <c r="U12" s="57">
        <v>1</v>
      </c>
      <c r="V12" s="57">
        <v>1</v>
      </c>
      <c r="W12" s="57">
        <v>1</v>
      </c>
      <c r="X12" s="57">
        <v>1</v>
      </c>
      <c r="Y12" s="57">
        <v>1</v>
      </c>
      <c r="Z12" s="57">
        <v>1</v>
      </c>
      <c r="AA12" s="57">
        <v>1</v>
      </c>
    </row>
    <row r="13" spans="1:27" ht="15">
      <c r="A13" s="65" t="s">
        <v>83</v>
      </c>
      <c r="B13" s="56"/>
      <c r="C13" s="56" t="s">
        <v>347</v>
      </c>
      <c r="D13" s="56" t="s">
        <v>232</v>
      </c>
      <c r="E13" s="56" t="s">
        <v>399</v>
      </c>
      <c r="F13" s="57">
        <f t="shared" si="0"/>
        <v>0</v>
      </c>
      <c r="G13" s="57">
        <f t="shared" si="1"/>
        <v>0</v>
      </c>
      <c r="H13" s="57">
        <f t="shared" si="2"/>
        <v>0</v>
      </c>
      <c r="I13" s="57">
        <f t="shared" si="3"/>
        <v>0</v>
      </c>
      <c r="J13" s="57">
        <f t="shared" si="4"/>
        <v>0</v>
      </c>
      <c r="K13" s="57">
        <f t="shared" si="5"/>
        <v>0</v>
      </c>
      <c r="L13" s="57">
        <f t="shared" si="6"/>
        <v>0</v>
      </c>
      <c r="M13" s="61"/>
      <c r="N13" s="61"/>
      <c r="O13" s="61"/>
      <c r="P13" s="61"/>
      <c r="U13" s="57">
        <v>1</v>
      </c>
      <c r="V13" s="57">
        <v>1</v>
      </c>
      <c r="W13" s="57">
        <v>1</v>
      </c>
      <c r="X13" s="57">
        <v>1</v>
      </c>
      <c r="Y13" s="57">
        <v>1</v>
      </c>
      <c r="Z13" s="57">
        <v>1</v>
      </c>
      <c r="AA13" s="57">
        <v>1</v>
      </c>
    </row>
    <row r="14" spans="1:27" ht="15">
      <c r="A14" s="65" t="s">
        <v>84</v>
      </c>
      <c r="B14" s="56"/>
      <c r="C14" s="56" t="s">
        <v>348</v>
      </c>
      <c r="D14" s="56" t="s">
        <v>522</v>
      </c>
      <c r="E14" s="56" t="s">
        <v>399</v>
      </c>
      <c r="F14" s="57">
        <f t="shared" si="0"/>
        <v>0</v>
      </c>
      <c r="G14" s="57">
        <f t="shared" si="1"/>
        <v>0</v>
      </c>
      <c r="H14" s="57">
        <f t="shared" si="2"/>
        <v>0</v>
      </c>
      <c r="I14" s="57">
        <f t="shared" si="3"/>
        <v>0</v>
      </c>
      <c r="J14" s="57">
        <f t="shared" si="4"/>
        <v>0</v>
      </c>
      <c r="K14" s="57">
        <f t="shared" si="5"/>
        <v>0</v>
      </c>
      <c r="L14" s="57">
        <f t="shared" si="6"/>
        <v>0</v>
      </c>
      <c r="M14" s="61"/>
      <c r="N14" s="61"/>
      <c r="O14" s="61"/>
      <c r="P14" s="61"/>
      <c r="U14" s="57">
        <v>1</v>
      </c>
      <c r="V14" s="57">
        <v>1</v>
      </c>
      <c r="W14" s="57">
        <v>1</v>
      </c>
      <c r="X14" s="57">
        <v>1</v>
      </c>
      <c r="Y14" s="57">
        <v>1</v>
      </c>
      <c r="Z14" s="57">
        <v>1</v>
      </c>
      <c r="AA14" s="57">
        <v>1</v>
      </c>
    </row>
    <row r="15" spans="1:27" ht="15">
      <c r="A15" s="40" t="s">
        <v>85</v>
      </c>
      <c r="B15" s="56"/>
      <c r="C15" s="56" t="s">
        <v>349</v>
      </c>
      <c r="D15" s="56" t="s">
        <v>42</v>
      </c>
      <c r="E15" s="56" t="s">
        <v>399</v>
      </c>
      <c r="F15" s="57">
        <f t="shared" si="0"/>
        <v>0</v>
      </c>
      <c r="G15" s="57">
        <f t="shared" si="1"/>
        <v>1</v>
      </c>
      <c r="H15" s="57">
        <f t="shared" si="2"/>
        <v>0</v>
      </c>
      <c r="I15" s="57">
        <f t="shared" si="3"/>
        <v>0</v>
      </c>
      <c r="J15" s="57">
        <f t="shared" si="4"/>
        <v>0</v>
      </c>
      <c r="K15" s="57">
        <f t="shared" si="5"/>
        <v>0</v>
      </c>
      <c r="L15" s="57">
        <f t="shared" si="6"/>
        <v>0</v>
      </c>
      <c r="M15" s="61"/>
      <c r="N15" s="61"/>
      <c r="O15" s="61"/>
      <c r="P15" s="61"/>
      <c r="U15" s="57">
        <v>1</v>
      </c>
      <c r="V15" s="57">
        <v>1</v>
      </c>
      <c r="W15" s="57">
        <v>1</v>
      </c>
      <c r="X15" s="57">
        <v>1</v>
      </c>
      <c r="Y15" s="57">
        <v>1</v>
      </c>
      <c r="Z15" s="57">
        <v>1</v>
      </c>
      <c r="AA15" s="57">
        <v>1</v>
      </c>
    </row>
    <row r="16" spans="1:27" ht="15">
      <c r="A16" s="39" t="s">
        <v>74</v>
      </c>
      <c r="B16" s="56"/>
      <c r="C16" s="56" t="s">
        <v>350</v>
      </c>
      <c r="D16" s="56" t="s">
        <v>521</v>
      </c>
      <c r="E16" s="56" t="s">
        <v>400</v>
      </c>
      <c r="F16" s="57">
        <f t="shared" si="0"/>
        <v>0</v>
      </c>
      <c r="G16" s="57">
        <f t="shared" si="1"/>
        <v>0</v>
      </c>
      <c r="H16" s="57">
        <f t="shared" si="2"/>
        <v>0</v>
      </c>
      <c r="I16" s="57">
        <f t="shared" si="3"/>
        <v>0</v>
      </c>
      <c r="J16" s="57">
        <f t="shared" si="4"/>
        <v>0</v>
      </c>
      <c r="K16" s="57">
        <f t="shared" si="5"/>
        <v>0</v>
      </c>
      <c r="L16" s="57">
        <f t="shared" si="6"/>
        <v>0</v>
      </c>
      <c r="M16" s="61"/>
      <c r="N16" s="64" t="s">
        <v>206</v>
      </c>
      <c r="O16" s="61"/>
      <c r="P16" s="61"/>
      <c r="U16" s="57">
        <v>1</v>
      </c>
      <c r="V16" s="57">
        <v>1</v>
      </c>
      <c r="W16" s="57">
        <v>1</v>
      </c>
      <c r="X16" s="57">
        <v>1</v>
      </c>
      <c r="Y16" s="57">
        <v>1</v>
      </c>
      <c r="Z16" s="57">
        <v>1</v>
      </c>
      <c r="AA16" s="57">
        <v>1</v>
      </c>
    </row>
    <row r="17" spans="1:27" ht="15">
      <c r="A17" s="39" t="s">
        <v>75</v>
      </c>
      <c r="B17" s="56"/>
      <c r="C17" s="56" t="s">
        <v>351</v>
      </c>
      <c r="D17" s="56" t="s">
        <v>37</v>
      </c>
      <c r="E17" s="56" t="s">
        <v>400</v>
      </c>
      <c r="F17" s="57">
        <f t="shared" si="0"/>
        <v>1</v>
      </c>
      <c r="G17" s="57">
        <f t="shared" si="1"/>
        <v>2</v>
      </c>
      <c r="H17" s="57">
        <f t="shared" si="2"/>
        <v>5</v>
      </c>
      <c r="I17" s="57">
        <f t="shared" si="3"/>
        <v>0</v>
      </c>
      <c r="J17" s="57">
        <f t="shared" si="4"/>
        <v>1</v>
      </c>
      <c r="K17" s="57">
        <f t="shared" si="5"/>
        <v>2</v>
      </c>
      <c r="L17" s="57">
        <f t="shared" si="6"/>
        <v>1</v>
      </c>
      <c r="M17" s="61"/>
      <c r="N17" s="61"/>
      <c r="O17" s="61"/>
      <c r="P17" s="61"/>
      <c r="U17" s="57">
        <v>1</v>
      </c>
      <c r="V17" s="57">
        <v>1</v>
      </c>
      <c r="W17" s="57">
        <v>1</v>
      </c>
      <c r="X17" s="57">
        <v>1</v>
      </c>
      <c r="Y17" s="57">
        <v>1</v>
      </c>
      <c r="Z17" s="57">
        <v>1</v>
      </c>
      <c r="AA17" s="57">
        <v>1</v>
      </c>
    </row>
    <row r="18" spans="1:27" ht="15">
      <c r="A18" s="21" t="s">
        <v>82</v>
      </c>
      <c r="B18" s="56"/>
      <c r="C18" s="56" t="s">
        <v>352</v>
      </c>
      <c r="D18" s="56" t="s">
        <v>231</v>
      </c>
      <c r="E18" s="56" t="s">
        <v>400</v>
      </c>
      <c r="F18" s="57">
        <f t="shared" si="0"/>
        <v>0</v>
      </c>
      <c r="G18" s="57">
        <f t="shared" si="1"/>
        <v>1</v>
      </c>
      <c r="H18" s="57">
        <f t="shared" si="2"/>
        <v>0</v>
      </c>
      <c r="I18" s="57">
        <f t="shared" si="3"/>
        <v>0</v>
      </c>
      <c r="J18" s="57">
        <f t="shared" si="4"/>
        <v>0</v>
      </c>
      <c r="K18" s="57">
        <f t="shared" si="5"/>
        <v>0</v>
      </c>
      <c r="L18" s="57">
        <f t="shared" si="6"/>
        <v>0</v>
      </c>
      <c r="M18" s="61"/>
      <c r="N18" s="61"/>
      <c r="O18" s="61"/>
      <c r="P18" s="61"/>
      <c r="U18" s="57">
        <v>1</v>
      </c>
      <c r="V18" s="57">
        <v>1</v>
      </c>
      <c r="W18" s="57">
        <v>1</v>
      </c>
      <c r="X18" s="57">
        <v>1</v>
      </c>
      <c r="Y18" s="57">
        <v>1</v>
      </c>
      <c r="Z18" s="57">
        <v>1</v>
      </c>
      <c r="AA18" s="57">
        <v>1</v>
      </c>
    </row>
    <row r="19" spans="1:27" ht="15">
      <c r="A19" s="65" t="s">
        <v>83</v>
      </c>
      <c r="B19" s="56"/>
      <c r="C19" s="56" t="s">
        <v>353</v>
      </c>
      <c r="D19" s="56" t="s">
        <v>232</v>
      </c>
      <c r="E19" s="56" t="s">
        <v>400</v>
      </c>
      <c r="F19" s="57">
        <f t="shared" si="0"/>
        <v>0</v>
      </c>
      <c r="G19" s="57">
        <f t="shared" si="1"/>
        <v>0</v>
      </c>
      <c r="H19" s="57">
        <f t="shared" si="2"/>
        <v>0</v>
      </c>
      <c r="I19" s="57">
        <f t="shared" si="3"/>
        <v>0</v>
      </c>
      <c r="J19" s="57">
        <f t="shared" si="4"/>
        <v>0</v>
      </c>
      <c r="K19" s="57">
        <f t="shared" si="5"/>
        <v>0</v>
      </c>
      <c r="L19" s="57">
        <f t="shared" si="6"/>
        <v>0</v>
      </c>
      <c r="M19" s="61"/>
      <c r="N19" s="61"/>
      <c r="O19" s="61"/>
      <c r="P19" s="61"/>
      <c r="U19" s="57">
        <v>1</v>
      </c>
      <c r="V19" s="57">
        <v>1</v>
      </c>
      <c r="W19" s="57">
        <v>1</v>
      </c>
      <c r="X19" s="57">
        <v>1</v>
      </c>
      <c r="Y19" s="57">
        <v>1</v>
      </c>
      <c r="Z19" s="57">
        <v>1</v>
      </c>
      <c r="AA19" s="57">
        <v>1</v>
      </c>
    </row>
    <row r="20" spans="1:27" ht="15">
      <c r="A20" s="65" t="s">
        <v>84</v>
      </c>
      <c r="B20" s="56"/>
      <c r="C20" s="56" t="s">
        <v>354</v>
      </c>
      <c r="D20" s="56" t="s">
        <v>522</v>
      </c>
      <c r="E20" s="56" t="s">
        <v>400</v>
      </c>
      <c r="F20" s="57">
        <f t="shared" si="0"/>
        <v>0</v>
      </c>
      <c r="G20" s="57">
        <f t="shared" si="1"/>
        <v>0</v>
      </c>
      <c r="H20" s="57">
        <f t="shared" si="2"/>
        <v>0</v>
      </c>
      <c r="I20" s="57">
        <f t="shared" si="3"/>
        <v>0</v>
      </c>
      <c r="J20" s="57">
        <f t="shared" si="4"/>
        <v>0</v>
      </c>
      <c r="K20" s="57">
        <f t="shared" si="5"/>
        <v>0</v>
      </c>
      <c r="L20" s="57">
        <f t="shared" si="6"/>
        <v>0</v>
      </c>
      <c r="M20" s="61"/>
      <c r="N20" s="61"/>
      <c r="O20" s="61"/>
      <c r="P20" s="61"/>
      <c r="U20" s="57">
        <v>1</v>
      </c>
      <c r="V20" s="57">
        <v>1</v>
      </c>
      <c r="W20" s="57">
        <v>1</v>
      </c>
      <c r="X20" s="57">
        <v>1</v>
      </c>
      <c r="Y20" s="57">
        <v>1</v>
      </c>
      <c r="Z20" s="57">
        <v>1</v>
      </c>
      <c r="AA20" s="57">
        <v>1</v>
      </c>
    </row>
    <row r="21" spans="1:27" ht="15">
      <c r="A21" s="40" t="s">
        <v>85</v>
      </c>
      <c r="B21" s="56"/>
      <c r="C21" s="56" t="s">
        <v>355</v>
      </c>
      <c r="D21" s="56" t="s">
        <v>42</v>
      </c>
      <c r="E21" s="56" t="s">
        <v>400</v>
      </c>
      <c r="F21" s="57">
        <f t="shared" si="0"/>
        <v>0</v>
      </c>
      <c r="G21" s="57">
        <f t="shared" si="1"/>
        <v>0</v>
      </c>
      <c r="H21" s="57">
        <f t="shared" si="2"/>
        <v>0</v>
      </c>
      <c r="I21" s="57">
        <f t="shared" si="3"/>
        <v>0</v>
      </c>
      <c r="J21" s="57">
        <f t="shared" si="4"/>
        <v>0</v>
      </c>
      <c r="K21" s="57">
        <f t="shared" si="5"/>
        <v>0</v>
      </c>
      <c r="L21" s="57">
        <f t="shared" si="6"/>
        <v>0</v>
      </c>
      <c r="M21" s="61"/>
      <c r="N21" s="61"/>
      <c r="O21" s="61"/>
      <c r="P21" s="61"/>
      <c r="U21" s="57">
        <v>1</v>
      </c>
      <c r="V21" s="57">
        <v>1</v>
      </c>
      <c r="W21" s="57">
        <v>1</v>
      </c>
      <c r="X21" s="57">
        <v>1</v>
      </c>
      <c r="Y21" s="57">
        <v>1</v>
      </c>
      <c r="Z21" s="57">
        <v>1</v>
      </c>
      <c r="AA21" s="57">
        <v>1</v>
      </c>
    </row>
    <row r="22" spans="1:27" ht="15">
      <c r="A22" s="39" t="s">
        <v>74</v>
      </c>
      <c r="B22" s="56"/>
      <c r="C22" s="56" t="s">
        <v>356</v>
      </c>
      <c r="D22" s="56" t="s">
        <v>521</v>
      </c>
      <c r="E22" s="56" t="s">
        <v>401</v>
      </c>
      <c r="F22" s="57">
        <f t="shared" si="0"/>
        <v>0</v>
      </c>
      <c r="G22" s="57">
        <f t="shared" si="1"/>
        <v>0</v>
      </c>
      <c r="H22" s="57">
        <f t="shared" si="2"/>
        <v>0</v>
      </c>
      <c r="I22" s="57">
        <f t="shared" si="3"/>
        <v>0</v>
      </c>
      <c r="J22" s="57">
        <f t="shared" si="4"/>
        <v>0</v>
      </c>
      <c r="K22" s="57">
        <f t="shared" si="5"/>
        <v>0</v>
      </c>
      <c r="L22" s="57">
        <f t="shared" si="6"/>
        <v>0</v>
      </c>
      <c r="M22" s="61"/>
      <c r="N22" s="64" t="s">
        <v>208</v>
      </c>
      <c r="O22" s="61"/>
      <c r="P22" s="61"/>
      <c r="U22" s="57">
        <v>1</v>
      </c>
      <c r="V22" s="57">
        <v>1</v>
      </c>
      <c r="W22" s="57">
        <v>1</v>
      </c>
      <c r="X22" s="57">
        <v>1</v>
      </c>
      <c r="Y22" s="57">
        <v>1</v>
      </c>
      <c r="Z22" s="57">
        <v>1</v>
      </c>
      <c r="AA22" s="57">
        <v>1</v>
      </c>
    </row>
    <row r="23" spans="1:27" ht="15">
      <c r="A23" s="39" t="s">
        <v>75</v>
      </c>
      <c r="B23" s="56"/>
      <c r="C23" s="56" t="s">
        <v>357</v>
      </c>
      <c r="D23" s="56" t="s">
        <v>37</v>
      </c>
      <c r="E23" s="56" t="s">
        <v>401</v>
      </c>
      <c r="F23" s="57">
        <f t="shared" si="0"/>
        <v>0</v>
      </c>
      <c r="G23" s="57">
        <f t="shared" si="1"/>
        <v>1</v>
      </c>
      <c r="H23" s="57">
        <f t="shared" si="2"/>
        <v>5.9999999999999991</v>
      </c>
      <c r="I23" s="57">
        <f t="shared" si="3"/>
        <v>0</v>
      </c>
      <c r="J23" s="57">
        <f t="shared" si="4"/>
        <v>0</v>
      </c>
      <c r="K23" s="57">
        <f t="shared" si="5"/>
        <v>2</v>
      </c>
      <c r="L23" s="57">
        <f t="shared" si="6"/>
        <v>1</v>
      </c>
      <c r="M23" s="61"/>
      <c r="N23" s="61"/>
      <c r="O23" s="61"/>
      <c r="P23" s="61"/>
      <c r="U23" s="57">
        <v>1</v>
      </c>
      <c r="V23" s="57">
        <v>1</v>
      </c>
      <c r="W23" s="57">
        <v>1</v>
      </c>
      <c r="X23" s="57">
        <v>1</v>
      </c>
      <c r="Y23" s="57">
        <v>1</v>
      </c>
      <c r="Z23" s="57">
        <v>1</v>
      </c>
      <c r="AA23" s="57">
        <v>1</v>
      </c>
    </row>
    <row r="24" spans="1:27" ht="15">
      <c r="A24" s="21" t="s">
        <v>82</v>
      </c>
      <c r="B24" s="56"/>
      <c r="C24" s="56" t="s">
        <v>358</v>
      </c>
      <c r="D24" s="56" t="s">
        <v>231</v>
      </c>
      <c r="E24" s="56" t="s">
        <v>401</v>
      </c>
      <c r="F24" s="57">
        <f t="shared" si="0"/>
        <v>0</v>
      </c>
      <c r="G24" s="57">
        <f t="shared" si="1"/>
        <v>1</v>
      </c>
      <c r="H24" s="57">
        <f t="shared" si="2"/>
        <v>0</v>
      </c>
      <c r="I24" s="57">
        <f t="shared" si="3"/>
        <v>0</v>
      </c>
      <c r="J24" s="57">
        <f t="shared" si="4"/>
        <v>0</v>
      </c>
      <c r="K24" s="57">
        <f t="shared" si="5"/>
        <v>0</v>
      </c>
      <c r="L24" s="57">
        <f t="shared" si="6"/>
        <v>0</v>
      </c>
      <c r="M24" s="61"/>
      <c r="N24" s="61"/>
      <c r="O24" s="61"/>
      <c r="P24" s="61"/>
      <c r="U24" s="57">
        <v>1</v>
      </c>
      <c r="V24" s="57">
        <v>1</v>
      </c>
      <c r="W24" s="57">
        <v>1</v>
      </c>
      <c r="X24" s="57">
        <v>1</v>
      </c>
      <c r="Y24" s="57">
        <v>1</v>
      </c>
      <c r="Z24" s="57">
        <v>1</v>
      </c>
      <c r="AA24" s="57">
        <v>1</v>
      </c>
    </row>
    <row r="25" spans="1:27" ht="15">
      <c r="A25" s="65" t="s">
        <v>83</v>
      </c>
      <c r="B25" s="56"/>
      <c r="C25" s="56" t="s">
        <v>359</v>
      </c>
      <c r="D25" s="56" t="s">
        <v>232</v>
      </c>
      <c r="E25" s="56" t="s">
        <v>401</v>
      </c>
      <c r="F25" s="57">
        <f t="shared" si="0"/>
        <v>0</v>
      </c>
      <c r="G25" s="57">
        <f t="shared" si="1"/>
        <v>0</v>
      </c>
      <c r="H25" s="57">
        <f t="shared" si="2"/>
        <v>0</v>
      </c>
      <c r="I25" s="57">
        <f t="shared" si="3"/>
        <v>0</v>
      </c>
      <c r="J25" s="57">
        <f t="shared" si="4"/>
        <v>0</v>
      </c>
      <c r="K25" s="57">
        <f t="shared" si="5"/>
        <v>0</v>
      </c>
      <c r="L25" s="57">
        <f t="shared" si="6"/>
        <v>0</v>
      </c>
      <c r="M25" s="61"/>
      <c r="N25" s="61"/>
      <c r="O25" s="61"/>
      <c r="P25" s="61"/>
      <c r="U25" s="57">
        <v>1</v>
      </c>
      <c r="V25" s="57">
        <v>1</v>
      </c>
      <c r="W25" s="57">
        <v>1</v>
      </c>
      <c r="X25" s="57">
        <v>1</v>
      </c>
      <c r="Y25" s="57">
        <v>1</v>
      </c>
      <c r="Z25" s="57">
        <v>1</v>
      </c>
      <c r="AA25" s="57">
        <v>1</v>
      </c>
    </row>
    <row r="26" spans="1:27" ht="15">
      <c r="A26" s="65" t="s">
        <v>84</v>
      </c>
      <c r="B26" s="56"/>
      <c r="C26" s="56" t="s">
        <v>360</v>
      </c>
      <c r="D26" s="56" t="s">
        <v>522</v>
      </c>
      <c r="E26" s="56" t="s">
        <v>401</v>
      </c>
      <c r="F26" s="57">
        <f t="shared" si="0"/>
        <v>0</v>
      </c>
      <c r="G26" s="57">
        <f t="shared" si="1"/>
        <v>0</v>
      </c>
      <c r="H26" s="57">
        <f t="shared" si="2"/>
        <v>0</v>
      </c>
      <c r="I26" s="57">
        <f t="shared" si="3"/>
        <v>0</v>
      </c>
      <c r="J26" s="57">
        <f t="shared" si="4"/>
        <v>0</v>
      </c>
      <c r="K26" s="57">
        <f t="shared" si="5"/>
        <v>0</v>
      </c>
      <c r="L26" s="57">
        <f t="shared" si="6"/>
        <v>0</v>
      </c>
      <c r="M26" s="61"/>
      <c r="N26" s="61"/>
      <c r="O26" s="61"/>
      <c r="P26" s="61"/>
      <c r="U26" s="57">
        <v>1</v>
      </c>
      <c r="V26" s="57">
        <v>1</v>
      </c>
      <c r="W26" s="57">
        <v>1</v>
      </c>
      <c r="X26" s="57">
        <v>1</v>
      </c>
      <c r="Y26" s="57">
        <v>1</v>
      </c>
      <c r="Z26" s="57">
        <v>1</v>
      </c>
      <c r="AA26" s="57">
        <v>1</v>
      </c>
    </row>
    <row r="27" spans="1:27" ht="15">
      <c r="A27" s="40" t="s">
        <v>85</v>
      </c>
      <c r="B27" s="56"/>
      <c r="C27" s="56" t="s">
        <v>361</v>
      </c>
      <c r="D27" s="56" t="s">
        <v>42</v>
      </c>
      <c r="E27" s="56" t="s">
        <v>401</v>
      </c>
      <c r="F27" s="57">
        <f t="shared" si="0"/>
        <v>0</v>
      </c>
      <c r="G27" s="57">
        <f t="shared" si="1"/>
        <v>0</v>
      </c>
      <c r="H27" s="57">
        <f t="shared" si="2"/>
        <v>0</v>
      </c>
      <c r="I27" s="57">
        <f t="shared" si="3"/>
        <v>0</v>
      </c>
      <c r="J27" s="57">
        <f t="shared" si="4"/>
        <v>0</v>
      </c>
      <c r="K27" s="57">
        <f t="shared" si="5"/>
        <v>0</v>
      </c>
      <c r="L27" s="57">
        <f t="shared" si="6"/>
        <v>0</v>
      </c>
      <c r="M27" s="61"/>
      <c r="N27" s="61"/>
      <c r="O27" s="61"/>
      <c r="P27" s="61"/>
      <c r="U27" s="57">
        <v>1</v>
      </c>
      <c r="V27" s="57">
        <v>1</v>
      </c>
      <c r="W27" s="57">
        <v>1</v>
      </c>
      <c r="X27" s="57">
        <v>1</v>
      </c>
      <c r="Y27" s="57">
        <v>1</v>
      </c>
      <c r="Z27" s="57">
        <v>1</v>
      </c>
      <c r="AA27" s="57">
        <v>1</v>
      </c>
    </row>
    <row r="28" spans="1:27" ht="15">
      <c r="A28" s="39" t="s">
        <v>74</v>
      </c>
      <c r="B28" s="56"/>
      <c r="C28" s="56" t="s">
        <v>362</v>
      </c>
      <c r="D28" s="56" t="s">
        <v>521</v>
      </c>
      <c r="E28" s="56" t="s">
        <v>402</v>
      </c>
      <c r="F28" s="57">
        <f t="shared" si="0"/>
        <v>0</v>
      </c>
      <c r="G28" s="57">
        <f t="shared" si="1"/>
        <v>0.15852885225110971</v>
      </c>
      <c r="H28" s="57">
        <f t="shared" si="2"/>
        <v>6.3411540900443875E-2</v>
      </c>
      <c r="I28" s="57">
        <f t="shared" si="3"/>
        <v>0</v>
      </c>
      <c r="J28" s="57">
        <f t="shared" si="4"/>
        <v>0</v>
      </c>
      <c r="K28" s="57">
        <f t="shared" si="5"/>
        <v>0</v>
      </c>
      <c r="L28" s="57">
        <f t="shared" si="6"/>
        <v>0</v>
      </c>
      <c r="M28" s="61"/>
      <c r="N28" s="64" t="s">
        <v>210</v>
      </c>
      <c r="O28" s="61"/>
      <c r="P28" s="61"/>
      <c r="U28" s="57">
        <v>1</v>
      </c>
      <c r="V28" s="57">
        <v>1</v>
      </c>
      <c r="W28" s="57">
        <v>1</v>
      </c>
      <c r="X28" s="57">
        <v>1</v>
      </c>
      <c r="Y28" s="57">
        <v>1</v>
      </c>
      <c r="Z28" s="57">
        <v>1</v>
      </c>
      <c r="AA28" s="57">
        <v>1</v>
      </c>
    </row>
    <row r="29" spans="1:27" ht="15">
      <c r="A29" s="39" t="s">
        <v>75</v>
      </c>
      <c r="B29" s="56"/>
      <c r="C29" s="56" t="s">
        <v>363</v>
      </c>
      <c r="D29" s="56" t="s">
        <v>37</v>
      </c>
      <c r="E29" s="56" t="s">
        <v>402</v>
      </c>
      <c r="F29" s="57">
        <f t="shared" si="0"/>
        <v>2</v>
      </c>
      <c r="G29" s="57">
        <f t="shared" si="1"/>
        <v>5.9999999999999991</v>
      </c>
      <c r="H29" s="57">
        <f t="shared" si="2"/>
        <v>45</v>
      </c>
      <c r="I29" s="57">
        <f t="shared" si="3"/>
        <v>2</v>
      </c>
      <c r="J29" s="57">
        <f t="shared" si="4"/>
        <v>4</v>
      </c>
      <c r="K29" s="57">
        <f t="shared" si="5"/>
        <v>18</v>
      </c>
      <c r="L29" s="57">
        <f t="shared" si="6"/>
        <v>9</v>
      </c>
      <c r="M29" s="61"/>
      <c r="N29" s="61"/>
      <c r="O29" s="61"/>
      <c r="P29" s="61"/>
      <c r="U29" s="57">
        <v>1</v>
      </c>
      <c r="V29" s="57">
        <v>1</v>
      </c>
      <c r="W29" s="57">
        <v>1</v>
      </c>
      <c r="X29" s="57">
        <v>1</v>
      </c>
      <c r="Y29" s="57">
        <v>1</v>
      </c>
      <c r="Z29" s="57">
        <v>1</v>
      </c>
      <c r="AA29" s="57">
        <v>1</v>
      </c>
    </row>
    <row r="30" spans="1:27" ht="15">
      <c r="A30" s="21" t="s">
        <v>82</v>
      </c>
      <c r="B30" s="56"/>
      <c r="C30" s="56" t="s">
        <v>364</v>
      </c>
      <c r="D30" s="56" t="s">
        <v>231</v>
      </c>
      <c r="E30" s="56" t="s">
        <v>402</v>
      </c>
      <c r="F30" s="57">
        <f t="shared" si="0"/>
        <v>0</v>
      </c>
      <c r="G30" s="57">
        <f t="shared" si="1"/>
        <v>5.9999999999999991</v>
      </c>
      <c r="H30" s="57">
        <f t="shared" si="2"/>
        <v>2</v>
      </c>
      <c r="I30" s="57">
        <f t="shared" si="3"/>
        <v>0</v>
      </c>
      <c r="J30" s="57">
        <f t="shared" si="4"/>
        <v>0</v>
      </c>
      <c r="K30" s="57">
        <f t="shared" si="5"/>
        <v>0</v>
      </c>
      <c r="L30" s="57">
        <f t="shared" si="6"/>
        <v>0</v>
      </c>
      <c r="M30" s="61"/>
      <c r="N30" s="61"/>
      <c r="O30" s="61"/>
      <c r="P30" s="61"/>
      <c r="U30" s="57">
        <v>1</v>
      </c>
      <c r="V30" s="57">
        <v>1</v>
      </c>
      <c r="W30" s="57">
        <v>1</v>
      </c>
      <c r="X30" s="57">
        <v>1</v>
      </c>
      <c r="Y30" s="57">
        <v>1</v>
      </c>
      <c r="Z30" s="57">
        <v>1</v>
      </c>
      <c r="AA30" s="57">
        <v>1</v>
      </c>
    </row>
    <row r="31" spans="1:27" ht="15">
      <c r="A31" s="65" t="s">
        <v>83</v>
      </c>
      <c r="B31" s="56"/>
      <c r="C31" s="56" t="s">
        <v>365</v>
      </c>
      <c r="D31" s="56" t="s">
        <v>232</v>
      </c>
      <c r="E31" s="56" t="s">
        <v>402</v>
      </c>
      <c r="F31" s="57">
        <f t="shared" si="0"/>
        <v>0</v>
      </c>
      <c r="G31" s="57">
        <f t="shared" si="1"/>
        <v>0</v>
      </c>
      <c r="H31" s="57">
        <f t="shared" si="2"/>
        <v>0</v>
      </c>
      <c r="I31" s="57">
        <f t="shared" si="3"/>
        <v>0</v>
      </c>
      <c r="J31" s="57">
        <f t="shared" si="4"/>
        <v>0</v>
      </c>
      <c r="K31" s="57">
        <f t="shared" si="5"/>
        <v>0</v>
      </c>
      <c r="L31" s="57">
        <f t="shared" si="6"/>
        <v>0</v>
      </c>
      <c r="M31" s="61"/>
      <c r="N31" s="61"/>
      <c r="O31" s="61"/>
      <c r="P31" s="61"/>
      <c r="U31" s="57">
        <v>1</v>
      </c>
      <c r="V31" s="57">
        <v>1</v>
      </c>
      <c r="W31" s="57">
        <v>1</v>
      </c>
      <c r="X31" s="57">
        <v>1</v>
      </c>
      <c r="Y31" s="57">
        <v>1</v>
      </c>
      <c r="Z31" s="57">
        <v>1</v>
      </c>
      <c r="AA31" s="57">
        <v>1</v>
      </c>
    </row>
    <row r="32" spans="1:27" ht="15">
      <c r="A32" s="65" t="s">
        <v>84</v>
      </c>
      <c r="B32" s="56"/>
      <c r="C32" s="56" t="s">
        <v>366</v>
      </c>
      <c r="D32" s="56" t="s">
        <v>522</v>
      </c>
      <c r="E32" s="56" t="s">
        <v>402</v>
      </c>
      <c r="F32" s="57">
        <f t="shared" si="0"/>
        <v>0</v>
      </c>
      <c r="G32" s="57">
        <f t="shared" si="1"/>
        <v>0</v>
      </c>
      <c r="H32" s="57">
        <f t="shared" si="2"/>
        <v>0</v>
      </c>
      <c r="I32" s="57">
        <f t="shared" si="3"/>
        <v>0</v>
      </c>
      <c r="J32" s="57">
        <f t="shared" si="4"/>
        <v>0</v>
      </c>
      <c r="K32" s="57">
        <f t="shared" si="5"/>
        <v>0</v>
      </c>
      <c r="L32" s="57">
        <f t="shared" si="6"/>
        <v>0</v>
      </c>
      <c r="M32" s="61"/>
      <c r="N32" s="61"/>
      <c r="O32" s="61"/>
      <c r="P32" s="61"/>
      <c r="U32" s="57">
        <v>1</v>
      </c>
      <c r="V32" s="57">
        <v>1</v>
      </c>
      <c r="W32" s="57">
        <v>1</v>
      </c>
      <c r="X32" s="57">
        <v>1</v>
      </c>
      <c r="Y32" s="57">
        <v>1</v>
      </c>
      <c r="Z32" s="57">
        <v>1</v>
      </c>
      <c r="AA32" s="57">
        <v>1</v>
      </c>
    </row>
    <row r="33" spans="1:27" ht="15">
      <c r="A33" s="40" t="s">
        <v>85</v>
      </c>
      <c r="B33" s="56"/>
      <c r="C33" s="56" t="s">
        <v>367</v>
      </c>
      <c r="D33" s="56" t="s">
        <v>42</v>
      </c>
      <c r="E33" s="56" t="s">
        <v>402</v>
      </c>
      <c r="F33" s="57">
        <f t="shared" si="0"/>
        <v>0</v>
      </c>
      <c r="G33" s="57">
        <f t="shared" si="1"/>
        <v>1</v>
      </c>
      <c r="H33" s="57">
        <f t="shared" si="2"/>
        <v>0</v>
      </c>
      <c r="I33" s="57">
        <f t="shared" si="3"/>
        <v>0</v>
      </c>
      <c r="J33" s="57">
        <f t="shared" si="4"/>
        <v>0</v>
      </c>
      <c r="K33" s="57">
        <f t="shared" si="5"/>
        <v>0</v>
      </c>
      <c r="L33" s="57">
        <f t="shared" si="6"/>
        <v>0</v>
      </c>
      <c r="M33" s="61"/>
      <c r="N33" s="61"/>
      <c r="O33" s="61"/>
      <c r="P33" s="61"/>
      <c r="U33" s="57">
        <v>1</v>
      </c>
      <c r="V33" s="57">
        <v>1</v>
      </c>
      <c r="W33" s="57">
        <v>1</v>
      </c>
      <c r="X33" s="57">
        <v>1</v>
      </c>
      <c r="Y33" s="57">
        <v>1</v>
      </c>
      <c r="Z33" s="57">
        <v>1</v>
      </c>
      <c r="AA33" s="57">
        <v>1</v>
      </c>
    </row>
    <row r="34" spans="1:27" ht="15">
      <c r="A34" s="39" t="s">
        <v>74</v>
      </c>
      <c r="B34" s="56"/>
      <c r="C34" s="56" t="s">
        <v>368</v>
      </c>
      <c r="D34" s="56" t="s">
        <v>521</v>
      </c>
      <c r="E34" s="56" t="s">
        <v>403</v>
      </c>
      <c r="F34" s="57">
        <f t="shared" si="0"/>
        <v>0</v>
      </c>
      <c r="G34" s="57">
        <f t="shared" si="1"/>
        <v>6.3411540900443875E-2</v>
      </c>
      <c r="H34" s="57">
        <f t="shared" si="2"/>
        <v>6.3411540900443875E-2</v>
      </c>
      <c r="I34" s="57">
        <f t="shared" si="3"/>
        <v>0</v>
      </c>
      <c r="J34" s="57">
        <f t="shared" si="4"/>
        <v>0</v>
      </c>
      <c r="K34" s="57">
        <f t="shared" si="5"/>
        <v>0</v>
      </c>
      <c r="L34" s="57">
        <f t="shared" si="6"/>
        <v>0</v>
      </c>
      <c r="M34" s="61"/>
      <c r="N34" s="64" t="s">
        <v>219</v>
      </c>
      <c r="O34" s="61"/>
      <c r="P34" s="61"/>
      <c r="U34" s="57">
        <v>1</v>
      </c>
      <c r="V34" s="57">
        <v>1</v>
      </c>
      <c r="W34" s="57">
        <v>1</v>
      </c>
      <c r="X34" s="57">
        <v>1</v>
      </c>
      <c r="Y34" s="57">
        <v>1</v>
      </c>
      <c r="Z34" s="57">
        <v>1</v>
      </c>
      <c r="AA34" s="57">
        <v>1</v>
      </c>
    </row>
    <row r="35" spans="1:27" ht="15">
      <c r="A35" s="39" t="s">
        <v>75</v>
      </c>
      <c r="B35" s="56"/>
      <c r="C35" s="56" t="s">
        <v>369</v>
      </c>
      <c r="D35" s="56" t="s">
        <v>37</v>
      </c>
      <c r="E35" s="56" t="s">
        <v>403</v>
      </c>
      <c r="F35" s="57">
        <f t="shared" si="0"/>
        <v>2.9999999999999996</v>
      </c>
      <c r="G35" s="57">
        <f t="shared" si="1"/>
        <v>9</v>
      </c>
      <c r="H35" s="57">
        <f t="shared" si="2"/>
        <v>36</v>
      </c>
      <c r="I35" s="57">
        <f t="shared" si="3"/>
        <v>2</v>
      </c>
      <c r="J35" s="57">
        <f t="shared" si="4"/>
        <v>4</v>
      </c>
      <c r="K35" s="57">
        <f t="shared" si="5"/>
        <v>13.999999999999998</v>
      </c>
      <c r="L35" s="57">
        <f t="shared" si="6"/>
        <v>6.9999999999999991</v>
      </c>
      <c r="M35" s="61"/>
      <c r="N35" s="61"/>
      <c r="O35" s="61"/>
      <c r="P35" s="61"/>
      <c r="U35" s="57">
        <v>1</v>
      </c>
      <c r="V35" s="57">
        <v>1</v>
      </c>
      <c r="W35" s="57">
        <v>1</v>
      </c>
      <c r="X35" s="57">
        <v>1</v>
      </c>
      <c r="Y35" s="57">
        <v>1</v>
      </c>
      <c r="Z35" s="57">
        <v>1</v>
      </c>
      <c r="AA35" s="57">
        <v>1</v>
      </c>
    </row>
    <row r="36" spans="1:27" ht="15">
      <c r="A36" s="21" t="s">
        <v>82</v>
      </c>
      <c r="B36" s="56"/>
      <c r="C36" s="56" t="s">
        <v>370</v>
      </c>
      <c r="D36" s="56" t="s">
        <v>231</v>
      </c>
      <c r="E36" s="56" t="s">
        <v>403</v>
      </c>
      <c r="F36" s="57">
        <f t="shared" ref="F36:F63" si="7">U33*U101/F166/F231</f>
        <v>0</v>
      </c>
      <c r="G36" s="57">
        <f t="shared" ref="G36:G63" si="8">V33*V101/G166/G231</f>
        <v>5</v>
      </c>
      <c r="H36" s="57">
        <f t="shared" ref="H36:H63" si="9">W33*W101/H166/H231</f>
        <v>1</v>
      </c>
      <c r="I36" s="57">
        <f t="shared" ref="I36:I63" si="10">X33*X101/I166/I231</f>
        <v>0</v>
      </c>
      <c r="J36" s="57">
        <f t="shared" ref="J36:J63" si="11">Y33*Y101/J166/J231</f>
        <v>0</v>
      </c>
      <c r="K36" s="57">
        <f t="shared" ref="K36:K63" si="12">Z33*Z101/K166/K231</f>
        <v>0</v>
      </c>
      <c r="L36" s="57">
        <f t="shared" ref="L36:L63" si="13">AA33*AA101/L166/L231</f>
        <v>0</v>
      </c>
      <c r="M36" s="61"/>
      <c r="N36" s="61"/>
      <c r="O36" s="61"/>
      <c r="P36" s="61"/>
      <c r="U36" s="57">
        <v>1</v>
      </c>
      <c r="V36" s="57">
        <v>1</v>
      </c>
      <c r="W36" s="57">
        <v>1</v>
      </c>
      <c r="X36" s="57">
        <v>1</v>
      </c>
      <c r="Y36" s="57">
        <v>1</v>
      </c>
      <c r="Z36" s="57">
        <v>1</v>
      </c>
      <c r="AA36" s="57">
        <v>1</v>
      </c>
    </row>
    <row r="37" spans="1:27" ht="15">
      <c r="A37" s="65" t="s">
        <v>83</v>
      </c>
      <c r="B37" s="56"/>
      <c r="C37" s="56" t="s">
        <v>371</v>
      </c>
      <c r="D37" s="56" t="s">
        <v>232</v>
      </c>
      <c r="E37" s="56" t="s">
        <v>403</v>
      </c>
      <c r="F37" s="57">
        <f t="shared" si="7"/>
        <v>0</v>
      </c>
      <c r="G37" s="57">
        <f t="shared" si="8"/>
        <v>0</v>
      </c>
      <c r="H37" s="57">
        <f t="shared" si="9"/>
        <v>0</v>
      </c>
      <c r="I37" s="57">
        <f t="shared" si="10"/>
        <v>0</v>
      </c>
      <c r="J37" s="57">
        <f t="shared" si="11"/>
        <v>0</v>
      </c>
      <c r="K37" s="57">
        <f t="shared" si="12"/>
        <v>0</v>
      </c>
      <c r="L37" s="57">
        <f t="shared" si="13"/>
        <v>0</v>
      </c>
      <c r="M37" s="61"/>
      <c r="N37" s="61"/>
      <c r="O37" s="61"/>
      <c r="P37" s="61"/>
      <c r="U37" s="57">
        <v>1</v>
      </c>
      <c r="V37" s="57">
        <v>1</v>
      </c>
      <c r="W37" s="57">
        <v>1</v>
      </c>
      <c r="X37" s="57">
        <v>1</v>
      </c>
      <c r="Y37" s="57">
        <v>1</v>
      </c>
      <c r="Z37" s="57">
        <v>1</v>
      </c>
      <c r="AA37" s="57">
        <v>1</v>
      </c>
    </row>
    <row r="38" spans="1:27" ht="15">
      <c r="A38" s="65" t="s">
        <v>84</v>
      </c>
      <c r="B38" s="56"/>
      <c r="C38" s="56" t="s">
        <v>372</v>
      </c>
      <c r="D38" s="56" t="s">
        <v>522</v>
      </c>
      <c r="E38" s="56" t="s">
        <v>403</v>
      </c>
      <c r="F38" s="57">
        <f t="shared" si="7"/>
        <v>0</v>
      </c>
      <c r="G38" s="57">
        <f t="shared" si="8"/>
        <v>0</v>
      </c>
      <c r="H38" s="57">
        <f t="shared" si="9"/>
        <v>0</v>
      </c>
      <c r="I38" s="57">
        <f t="shared" si="10"/>
        <v>0</v>
      </c>
      <c r="J38" s="57">
        <f t="shared" si="11"/>
        <v>0</v>
      </c>
      <c r="K38" s="57">
        <f t="shared" si="12"/>
        <v>0</v>
      </c>
      <c r="L38" s="57">
        <f t="shared" si="13"/>
        <v>0</v>
      </c>
      <c r="M38" s="61"/>
      <c r="N38" s="61"/>
      <c r="O38" s="61"/>
      <c r="P38" s="61"/>
      <c r="U38" s="57">
        <v>1</v>
      </c>
      <c r="V38" s="57">
        <v>1</v>
      </c>
      <c r="W38" s="57">
        <v>1</v>
      </c>
      <c r="X38" s="57">
        <v>1</v>
      </c>
      <c r="Y38" s="57">
        <v>1</v>
      </c>
      <c r="Z38" s="57">
        <v>1</v>
      </c>
      <c r="AA38" s="57">
        <v>1</v>
      </c>
    </row>
    <row r="39" spans="1:27" ht="15">
      <c r="A39" s="40" t="s">
        <v>85</v>
      </c>
      <c r="B39" s="56"/>
      <c r="C39" s="56" t="s">
        <v>373</v>
      </c>
      <c r="D39" s="56" t="s">
        <v>42</v>
      </c>
      <c r="E39" s="56" t="s">
        <v>403</v>
      </c>
      <c r="F39" s="57">
        <f t="shared" si="7"/>
        <v>0</v>
      </c>
      <c r="G39" s="57">
        <f t="shared" si="8"/>
        <v>1</v>
      </c>
      <c r="H39" s="57">
        <f t="shared" si="9"/>
        <v>0</v>
      </c>
      <c r="I39" s="57">
        <f t="shared" si="10"/>
        <v>0</v>
      </c>
      <c r="J39" s="57">
        <f t="shared" si="11"/>
        <v>0</v>
      </c>
      <c r="K39" s="57">
        <f t="shared" si="12"/>
        <v>0</v>
      </c>
      <c r="L39" s="57">
        <f t="shared" si="13"/>
        <v>0</v>
      </c>
      <c r="M39" s="61"/>
      <c r="N39" s="61"/>
      <c r="O39" s="61"/>
      <c r="P39" s="61"/>
      <c r="U39" s="57">
        <v>1</v>
      </c>
      <c r="V39" s="57">
        <v>1</v>
      </c>
      <c r="W39" s="57">
        <v>1</v>
      </c>
      <c r="X39" s="57">
        <v>1</v>
      </c>
      <c r="Y39" s="57">
        <v>1</v>
      </c>
      <c r="Z39" s="57">
        <v>1</v>
      </c>
      <c r="AA39" s="57">
        <v>1</v>
      </c>
    </row>
    <row r="40" spans="1:27" ht="15">
      <c r="A40" s="39" t="s">
        <v>74</v>
      </c>
      <c r="B40" s="56"/>
      <c r="C40" s="56" t="s">
        <v>374</v>
      </c>
      <c r="D40" s="56" t="s">
        <v>521</v>
      </c>
      <c r="E40" s="56" t="s">
        <v>404</v>
      </c>
      <c r="F40" s="57">
        <f t="shared" si="7"/>
        <v>0</v>
      </c>
      <c r="G40" s="57">
        <f t="shared" si="8"/>
        <v>0.19023462270133162</v>
      </c>
      <c r="H40" s="57">
        <f t="shared" si="9"/>
        <v>0.12682308180088775</v>
      </c>
      <c r="I40" s="57">
        <f t="shared" si="10"/>
        <v>3.1705770450221937E-2</v>
      </c>
      <c r="J40" s="57">
        <f t="shared" si="11"/>
        <v>0</v>
      </c>
      <c r="K40" s="57">
        <f t="shared" si="12"/>
        <v>3.1705770450221937E-2</v>
      </c>
      <c r="L40" s="57">
        <f t="shared" si="13"/>
        <v>0</v>
      </c>
      <c r="M40" s="61"/>
      <c r="N40" s="64" t="s">
        <v>221</v>
      </c>
      <c r="O40" s="61"/>
      <c r="P40" s="61"/>
      <c r="U40" s="57">
        <v>1</v>
      </c>
      <c r="V40" s="57">
        <v>1</v>
      </c>
      <c r="W40" s="57">
        <v>1</v>
      </c>
      <c r="X40" s="57">
        <v>1</v>
      </c>
      <c r="Y40" s="57">
        <v>1</v>
      </c>
      <c r="Z40" s="57">
        <v>1</v>
      </c>
      <c r="AA40" s="57">
        <v>1</v>
      </c>
    </row>
    <row r="41" spans="1:27" ht="15">
      <c r="A41" s="39" t="s">
        <v>75</v>
      </c>
      <c r="B41" s="56"/>
      <c r="C41" s="56" t="s">
        <v>375</v>
      </c>
      <c r="D41" s="56" t="s">
        <v>37</v>
      </c>
      <c r="E41" s="56" t="s">
        <v>404</v>
      </c>
      <c r="F41" s="57">
        <f t="shared" si="7"/>
        <v>8</v>
      </c>
      <c r="G41" s="57">
        <f t="shared" si="8"/>
        <v>30</v>
      </c>
      <c r="H41" s="57">
        <f t="shared" si="9"/>
        <v>85</v>
      </c>
      <c r="I41" s="57">
        <f t="shared" si="10"/>
        <v>5</v>
      </c>
      <c r="J41" s="57">
        <f t="shared" si="11"/>
        <v>10</v>
      </c>
      <c r="K41" s="57">
        <f t="shared" si="12"/>
        <v>49</v>
      </c>
      <c r="L41" s="57">
        <f t="shared" si="13"/>
        <v>27</v>
      </c>
      <c r="M41" s="61"/>
      <c r="N41" s="61"/>
      <c r="O41" s="61"/>
      <c r="P41" s="61"/>
      <c r="U41" s="57">
        <v>1</v>
      </c>
      <c r="V41" s="57">
        <v>1</v>
      </c>
      <c r="W41" s="57">
        <v>1</v>
      </c>
      <c r="X41" s="57">
        <v>1</v>
      </c>
      <c r="Y41" s="57">
        <v>1</v>
      </c>
      <c r="Z41" s="57">
        <v>1</v>
      </c>
      <c r="AA41" s="57">
        <v>1</v>
      </c>
    </row>
    <row r="42" spans="1:27" ht="15">
      <c r="A42" s="21" t="s">
        <v>82</v>
      </c>
      <c r="B42" s="56"/>
      <c r="C42" s="56" t="s">
        <v>376</v>
      </c>
      <c r="D42" s="56" t="s">
        <v>231</v>
      </c>
      <c r="E42" s="56" t="s">
        <v>404</v>
      </c>
      <c r="F42" s="57">
        <f t="shared" si="7"/>
        <v>0</v>
      </c>
      <c r="G42" s="57">
        <f t="shared" si="8"/>
        <v>18.999999999999996</v>
      </c>
      <c r="H42" s="57">
        <f t="shared" si="9"/>
        <v>4</v>
      </c>
      <c r="I42" s="57">
        <f t="shared" si="10"/>
        <v>0</v>
      </c>
      <c r="J42" s="57">
        <f t="shared" si="11"/>
        <v>0</v>
      </c>
      <c r="K42" s="57">
        <f t="shared" si="12"/>
        <v>0</v>
      </c>
      <c r="L42" s="57">
        <f t="shared" si="13"/>
        <v>0</v>
      </c>
      <c r="M42" s="61"/>
      <c r="N42" s="61"/>
      <c r="O42" s="61"/>
      <c r="P42" s="61"/>
      <c r="U42" s="57">
        <v>1</v>
      </c>
      <c r="V42" s="57">
        <v>1</v>
      </c>
      <c r="W42" s="57">
        <v>1</v>
      </c>
      <c r="X42" s="57">
        <v>1</v>
      </c>
      <c r="Y42" s="57">
        <v>1</v>
      </c>
      <c r="Z42" s="57">
        <v>1</v>
      </c>
      <c r="AA42" s="57">
        <v>1</v>
      </c>
    </row>
    <row r="43" spans="1:27" ht="15">
      <c r="A43" s="65" t="s">
        <v>83</v>
      </c>
      <c r="B43" s="56"/>
      <c r="C43" s="56" t="s">
        <v>377</v>
      </c>
      <c r="D43" s="56" t="s">
        <v>232</v>
      </c>
      <c r="E43" s="56" t="s">
        <v>404</v>
      </c>
      <c r="F43" s="57">
        <f t="shared" si="7"/>
        <v>0</v>
      </c>
      <c r="G43" s="57">
        <f t="shared" si="8"/>
        <v>0</v>
      </c>
      <c r="H43" s="57">
        <f t="shared" si="9"/>
        <v>0</v>
      </c>
      <c r="I43" s="57">
        <f t="shared" si="10"/>
        <v>0</v>
      </c>
      <c r="J43" s="57">
        <f t="shared" si="11"/>
        <v>0</v>
      </c>
      <c r="K43" s="57">
        <f t="shared" si="12"/>
        <v>0</v>
      </c>
      <c r="L43" s="57">
        <f t="shared" si="13"/>
        <v>0</v>
      </c>
      <c r="M43" s="61"/>
      <c r="N43" s="61"/>
      <c r="O43" s="61"/>
      <c r="P43" s="61"/>
      <c r="U43" s="57">
        <v>1</v>
      </c>
      <c r="V43" s="57">
        <v>1</v>
      </c>
      <c r="W43" s="57">
        <v>1</v>
      </c>
      <c r="X43" s="57">
        <v>1</v>
      </c>
      <c r="Y43" s="57">
        <v>1</v>
      </c>
      <c r="Z43" s="57">
        <v>1</v>
      </c>
      <c r="AA43" s="57">
        <v>1</v>
      </c>
    </row>
    <row r="44" spans="1:27" ht="15">
      <c r="A44" s="65" t="s">
        <v>84</v>
      </c>
      <c r="B44" s="56"/>
      <c r="C44" s="56" t="s">
        <v>378</v>
      </c>
      <c r="D44" s="56" t="s">
        <v>522</v>
      </c>
      <c r="E44" s="56" t="s">
        <v>404</v>
      </c>
      <c r="F44" s="57">
        <f t="shared" si="7"/>
        <v>0</v>
      </c>
      <c r="G44" s="57">
        <f t="shared" si="8"/>
        <v>0</v>
      </c>
      <c r="H44" s="57">
        <f t="shared" si="9"/>
        <v>0</v>
      </c>
      <c r="I44" s="57">
        <f t="shared" si="10"/>
        <v>0</v>
      </c>
      <c r="J44" s="57">
        <f t="shared" si="11"/>
        <v>0</v>
      </c>
      <c r="K44" s="57">
        <f t="shared" si="12"/>
        <v>0</v>
      </c>
      <c r="L44" s="57">
        <f t="shared" si="13"/>
        <v>0</v>
      </c>
      <c r="M44" s="61"/>
      <c r="N44" s="61"/>
      <c r="O44" s="61"/>
      <c r="P44" s="61"/>
      <c r="U44" s="57">
        <v>1</v>
      </c>
      <c r="V44" s="57">
        <v>1</v>
      </c>
      <c r="W44" s="57">
        <v>1</v>
      </c>
      <c r="X44" s="57">
        <v>1</v>
      </c>
      <c r="Y44" s="57">
        <v>1</v>
      </c>
      <c r="Z44" s="57">
        <v>1</v>
      </c>
      <c r="AA44" s="57">
        <v>1</v>
      </c>
    </row>
    <row r="45" spans="1:27" ht="15">
      <c r="A45" s="40" t="s">
        <v>85</v>
      </c>
      <c r="B45" s="56"/>
      <c r="C45" s="56" t="s">
        <v>379</v>
      </c>
      <c r="D45" s="56" t="s">
        <v>42</v>
      </c>
      <c r="E45" s="56" t="s">
        <v>404</v>
      </c>
      <c r="F45" s="57">
        <f t="shared" si="7"/>
        <v>0</v>
      </c>
      <c r="G45" s="57">
        <f t="shared" si="8"/>
        <v>4</v>
      </c>
      <c r="H45" s="57">
        <f t="shared" si="9"/>
        <v>1</v>
      </c>
      <c r="I45" s="57">
        <f t="shared" si="10"/>
        <v>0</v>
      </c>
      <c r="J45" s="57">
        <f t="shared" si="11"/>
        <v>0</v>
      </c>
      <c r="K45" s="57">
        <f t="shared" si="12"/>
        <v>1</v>
      </c>
      <c r="L45" s="57">
        <f t="shared" si="13"/>
        <v>1</v>
      </c>
      <c r="M45" s="61"/>
      <c r="N45" s="61"/>
      <c r="O45" s="61"/>
      <c r="P45" s="61"/>
      <c r="U45" s="57">
        <v>1</v>
      </c>
      <c r="V45" s="57">
        <v>1</v>
      </c>
      <c r="W45" s="57">
        <v>1</v>
      </c>
      <c r="X45" s="57">
        <v>1</v>
      </c>
      <c r="Y45" s="57">
        <v>1</v>
      </c>
      <c r="Z45" s="57">
        <v>1</v>
      </c>
      <c r="AA45" s="57">
        <v>1</v>
      </c>
    </row>
    <row r="46" spans="1:27" ht="15">
      <c r="A46" s="39" t="s">
        <v>74</v>
      </c>
      <c r="B46" s="56"/>
      <c r="C46" s="56" t="s">
        <v>380</v>
      </c>
      <c r="D46" s="56" t="s">
        <v>521</v>
      </c>
      <c r="E46" s="56" t="s">
        <v>405</v>
      </c>
      <c r="F46" s="57">
        <f t="shared" si="7"/>
        <v>0</v>
      </c>
      <c r="G46" s="57">
        <f t="shared" si="8"/>
        <v>0</v>
      </c>
      <c r="H46" s="57">
        <f t="shared" si="9"/>
        <v>0</v>
      </c>
      <c r="I46" s="57">
        <f t="shared" si="10"/>
        <v>0</v>
      </c>
      <c r="J46" s="57">
        <f t="shared" si="11"/>
        <v>0</v>
      </c>
      <c r="K46" s="57">
        <f t="shared" si="12"/>
        <v>0</v>
      </c>
      <c r="L46" s="57">
        <f t="shared" si="13"/>
        <v>0</v>
      </c>
      <c r="M46" s="61"/>
      <c r="N46" s="64" t="s">
        <v>223</v>
      </c>
      <c r="O46" s="61"/>
      <c r="P46" s="61"/>
      <c r="U46" s="57">
        <v>1</v>
      </c>
      <c r="V46" s="57">
        <v>1</v>
      </c>
      <c r="W46" s="57">
        <v>1</v>
      </c>
      <c r="X46" s="57">
        <v>1</v>
      </c>
      <c r="Y46" s="57">
        <v>1</v>
      </c>
      <c r="Z46" s="57">
        <v>1</v>
      </c>
      <c r="AA46" s="57">
        <v>1</v>
      </c>
    </row>
    <row r="47" spans="1:27" ht="15">
      <c r="A47" s="39" t="s">
        <v>75</v>
      </c>
      <c r="B47" s="56"/>
      <c r="C47" s="56" t="s">
        <v>381</v>
      </c>
      <c r="D47" s="56" t="s">
        <v>37</v>
      </c>
      <c r="E47" s="56" t="s">
        <v>405</v>
      </c>
      <c r="F47" s="57">
        <f t="shared" si="7"/>
        <v>0</v>
      </c>
      <c r="G47" s="57">
        <f t="shared" si="8"/>
        <v>1</v>
      </c>
      <c r="H47" s="57">
        <f t="shared" si="9"/>
        <v>5</v>
      </c>
      <c r="I47" s="57">
        <f t="shared" si="10"/>
        <v>0</v>
      </c>
      <c r="J47" s="57">
        <f t="shared" si="11"/>
        <v>0</v>
      </c>
      <c r="K47" s="57">
        <f t="shared" si="12"/>
        <v>2</v>
      </c>
      <c r="L47" s="57">
        <f t="shared" si="13"/>
        <v>1</v>
      </c>
      <c r="M47" s="61"/>
      <c r="N47" s="61"/>
      <c r="O47" s="61"/>
      <c r="P47" s="61"/>
      <c r="U47" s="57">
        <v>1</v>
      </c>
      <c r="V47" s="57">
        <v>1</v>
      </c>
      <c r="W47" s="57">
        <v>1</v>
      </c>
      <c r="X47" s="57">
        <v>1</v>
      </c>
      <c r="Y47" s="57">
        <v>1</v>
      </c>
      <c r="Z47" s="57">
        <v>1</v>
      </c>
      <c r="AA47" s="57">
        <v>1</v>
      </c>
    </row>
    <row r="48" spans="1:27" ht="15">
      <c r="A48" s="21" t="s">
        <v>82</v>
      </c>
      <c r="B48" s="56"/>
      <c r="C48" s="56" t="s">
        <v>382</v>
      </c>
      <c r="D48" s="56" t="s">
        <v>231</v>
      </c>
      <c r="E48" s="56" t="s">
        <v>405</v>
      </c>
      <c r="F48" s="57">
        <f t="shared" si="7"/>
        <v>0</v>
      </c>
      <c r="G48" s="57">
        <f t="shared" si="8"/>
        <v>1</v>
      </c>
      <c r="H48" s="57">
        <f t="shared" si="9"/>
        <v>0</v>
      </c>
      <c r="I48" s="57">
        <f t="shared" si="10"/>
        <v>0</v>
      </c>
      <c r="J48" s="57">
        <f t="shared" si="11"/>
        <v>0</v>
      </c>
      <c r="K48" s="57">
        <f t="shared" si="12"/>
        <v>0</v>
      </c>
      <c r="L48" s="57">
        <f t="shared" si="13"/>
        <v>0</v>
      </c>
      <c r="M48" s="61"/>
      <c r="N48" s="61"/>
      <c r="O48" s="61"/>
      <c r="P48" s="61"/>
      <c r="U48" s="57">
        <v>1</v>
      </c>
      <c r="V48" s="57">
        <v>1</v>
      </c>
      <c r="W48" s="57">
        <v>1</v>
      </c>
      <c r="X48" s="57">
        <v>1</v>
      </c>
      <c r="Y48" s="57">
        <v>1</v>
      </c>
      <c r="Z48" s="57">
        <v>1</v>
      </c>
      <c r="AA48" s="57">
        <v>1</v>
      </c>
    </row>
    <row r="49" spans="1:27" ht="15">
      <c r="A49" s="65" t="s">
        <v>83</v>
      </c>
      <c r="B49" s="56"/>
      <c r="C49" s="56" t="s">
        <v>383</v>
      </c>
      <c r="D49" s="56" t="s">
        <v>232</v>
      </c>
      <c r="E49" s="56" t="s">
        <v>405</v>
      </c>
      <c r="F49" s="57">
        <f t="shared" si="7"/>
        <v>0</v>
      </c>
      <c r="G49" s="57">
        <f t="shared" si="8"/>
        <v>0</v>
      </c>
      <c r="H49" s="57">
        <f t="shared" si="9"/>
        <v>0</v>
      </c>
      <c r="I49" s="57">
        <f t="shared" si="10"/>
        <v>0</v>
      </c>
      <c r="J49" s="57">
        <f t="shared" si="11"/>
        <v>0</v>
      </c>
      <c r="K49" s="57">
        <f t="shared" si="12"/>
        <v>0</v>
      </c>
      <c r="L49" s="57">
        <f t="shared" si="13"/>
        <v>0</v>
      </c>
      <c r="M49" s="61"/>
      <c r="N49" s="61"/>
      <c r="O49" s="61"/>
      <c r="P49" s="61"/>
      <c r="U49" s="57">
        <v>1</v>
      </c>
      <c r="V49" s="57">
        <v>1</v>
      </c>
      <c r="W49" s="57">
        <v>1</v>
      </c>
      <c r="X49" s="57">
        <v>1</v>
      </c>
      <c r="Y49" s="57">
        <v>1</v>
      </c>
      <c r="Z49" s="57">
        <v>1</v>
      </c>
      <c r="AA49" s="57">
        <v>1</v>
      </c>
    </row>
    <row r="50" spans="1:27" ht="15">
      <c r="A50" s="65" t="s">
        <v>84</v>
      </c>
      <c r="B50" s="56"/>
      <c r="C50" s="56" t="s">
        <v>384</v>
      </c>
      <c r="D50" s="56" t="s">
        <v>522</v>
      </c>
      <c r="E50" s="56" t="s">
        <v>405</v>
      </c>
      <c r="F50" s="57">
        <f t="shared" si="7"/>
        <v>0</v>
      </c>
      <c r="G50" s="57">
        <f t="shared" si="8"/>
        <v>0</v>
      </c>
      <c r="H50" s="57">
        <f t="shared" si="9"/>
        <v>0</v>
      </c>
      <c r="I50" s="57">
        <f t="shared" si="10"/>
        <v>0</v>
      </c>
      <c r="J50" s="57">
        <f t="shared" si="11"/>
        <v>0</v>
      </c>
      <c r="K50" s="57">
        <f t="shared" si="12"/>
        <v>0</v>
      </c>
      <c r="L50" s="57">
        <f t="shared" si="13"/>
        <v>0</v>
      </c>
      <c r="M50" s="61"/>
      <c r="N50" s="61"/>
      <c r="O50" s="61"/>
      <c r="P50" s="61"/>
      <c r="U50" s="57">
        <v>1</v>
      </c>
      <c r="V50" s="57">
        <v>1</v>
      </c>
      <c r="W50" s="57">
        <v>1</v>
      </c>
      <c r="X50" s="57">
        <v>1</v>
      </c>
      <c r="Y50" s="57">
        <v>1</v>
      </c>
      <c r="Z50" s="57">
        <v>1</v>
      </c>
      <c r="AA50" s="57">
        <v>1</v>
      </c>
    </row>
    <row r="51" spans="1:27" ht="15">
      <c r="A51" s="40" t="s">
        <v>85</v>
      </c>
      <c r="B51" s="56"/>
      <c r="C51" s="56" t="s">
        <v>385</v>
      </c>
      <c r="D51" s="56" t="s">
        <v>42</v>
      </c>
      <c r="E51" s="56" t="s">
        <v>405</v>
      </c>
      <c r="F51" s="57">
        <f t="shared" si="7"/>
        <v>0</v>
      </c>
      <c r="G51" s="57">
        <f t="shared" si="8"/>
        <v>0</v>
      </c>
      <c r="H51" s="57">
        <f t="shared" si="9"/>
        <v>0</v>
      </c>
      <c r="I51" s="57">
        <f t="shared" si="10"/>
        <v>0</v>
      </c>
      <c r="J51" s="57">
        <f t="shared" si="11"/>
        <v>0</v>
      </c>
      <c r="K51" s="57">
        <f t="shared" si="12"/>
        <v>0</v>
      </c>
      <c r="L51" s="57">
        <f t="shared" si="13"/>
        <v>0</v>
      </c>
      <c r="M51" s="61"/>
      <c r="N51" s="61"/>
      <c r="O51" s="61"/>
      <c r="P51" s="61"/>
      <c r="U51" s="57">
        <v>1</v>
      </c>
      <c r="V51" s="57">
        <v>1</v>
      </c>
      <c r="W51" s="57">
        <v>1</v>
      </c>
      <c r="X51" s="57">
        <v>1</v>
      </c>
      <c r="Y51" s="57">
        <v>1</v>
      </c>
      <c r="Z51" s="57">
        <v>1</v>
      </c>
      <c r="AA51" s="57">
        <v>1</v>
      </c>
    </row>
    <row r="52" spans="1:27" ht="15">
      <c r="A52" s="39" t="s">
        <v>74</v>
      </c>
      <c r="B52" s="56"/>
      <c r="C52" s="56" t="s">
        <v>386</v>
      </c>
      <c r="D52" s="56" t="s">
        <v>521</v>
      </c>
      <c r="E52" s="56" t="s">
        <v>406</v>
      </c>
      <c r="F52" s="57">
        <f t="shared" si="7"/>
        <v>0</v>
      </c>
      <c r="G52" s="57">
        <f t="shared" si="8"/>
        <v>3.1705770450221937E-2</v>
      </c>
      <c r="H52" s="57">
        <f t="shared" si="9"/>
        <v>3.1705770450221937E-2</v>
      </c>
      <c r="I52" s="57">
        <f t="shared" si="10"/>
        <v>0</v>
      </c>
      <c r="J52" s="57">
        <f t="shared" si="11"/>
        <v>0</v>
      </c>
      <c r="K52" s="57">
        <f t="shared" si="12"/>
        <v>0</v>
      </c>
      <c r="L52" s="57">
        <f t="shared" si="13"/>
        <v>0</v>
      </c>
      <c r="M52" s="61"/>
      <c r="N52" s="64" t="s">
        <v>225</v>
      </c>
      <c r="O52" s="61"/>
      <c r="P52" s="61"/>
      <c r="U52" s="57">
        <v>1</v>
      </c>
      <c r="V52" s="57">
        <v>1</v>
      </c>
      <c r="W52" s="57">
        <v>1</v>
      </c>
      <c r="X52" s="57">
        <v>1</v>
      </c>
      <c r="Y52" s="57">
        <v>1</v>
      </c>
      <c r="Z52" s="57">
        <v>1</v>
      </c>
      <c r="AA52" s="57">
        <v>1</v>
      </c>
    </row>
    <row r="53" spans="1:27" ht="15">
      <c r="A53" s="39" t="s">
        <v>75</v>
      </c>
      <c r="B53" s="56"/>
      <c r="C53" s="56" t="s">
        <v>387</v>
      </c>
      <c r="D53" s="56" t="s">
        <v>37</v>
      </c>
      <c r="E53" s="56" t="s">
        <v>406</v>
      </c>
      <c r="F53" s="57">
        <f t="shared" si="7"/>
        <v>1</v>
      </c>
      <c r="G53" s="57">
        <f t="shared" si="8"/>
        <v>4</v>
      </c>
      <c r="H53" s="57">
        <f t="shared" si="9"/>
        <v>18.999999999999996</v>
      </c>
      <c r="I53" s="57">
        <f t="shared" si="10"/>
        <v>1</v>
      </c>
      <c r="J53" s="57">
        <f t="shared" si="11"/>
        <v>2</v>
      </c>
      <c r="K53" s="57">
        <f t="shared" si="12"/>
        <v>11</v>
      </c>
      <c r="L53" s="57">
        <f t="shared" si="13"/>
        <v>6.9999999999999991</v>
      </c>
      <c r="M53" s="61"/>
      <c r="N53" s="61"/>
      <c r="O53" s="61"/>
      <c r="P53" s="61"/>
      <c r="U53" s="57">
        <v>1</v>
      </c>
      <c r="V53" s="57">
        <v>1</v>
      </c>
      <c r="W53" s="57">
        <v>1</v>
      </c>
      <c r="X53" s="57">
        <v>1</v>
      </c>
      <c r="Y53" s="57">
        <v>1</v>
      </c>
      <c r="Z53" s="57">
        <v>1</v>
      </c>
      <c r="AA53" s="57">
        <v>1</v>
      </c>
    </row>
    <row r="54" spans="1:27" ht="15">
      <c r="A54" s="21" t="s">
        <v>82</v>
      </c>
      <c r="B54" s="56"/>
      <c r="C54" s="56" t="s">
        <v>388</v>
      </c>
      <c r="D54" s="56" t="s">
        <v>231</v>
      </c>
      <c r="E54" s="56" t="s">
        <v>406</v>
      </c>
      <c r="F54" s="57">
        <f t="shared" si="7"/>
        <v>0</v>
      </c>
      <c r="G54" s="57">
        <f t="shared" si="8"/>
        <v>2.9999999999999996</v>
      </c>
      <c r="H54" s="57">
        <f t="shared" si="9"/>
        <v>0</v>
      </c>
      <c r="I54" s="57">
        <f t="shared" si="10"/>
        <v>0</v>
      </c>
      <c r="J54" s="57">
        <f t="shared" si="11"/>
        <v>0</v>
      </c>
      <c r="K54" s="57">
        <f t="shared" si="12"/>
        <v>0</v>
      </c>
      <c r="L54" s="57">
        <f t="shared" si="13"/>
        <v>0</v>
      </c>
      <c r="M54" s="61"/>
      <c r="N54" s="61"/>
      <c r="O54" s="61"/>
      <c r="P54" s="61"/>
      <c r="U54" s="57">
        <v>1</v>
      </c>
      <c r="V54" s="57">
        <v>1</v>
      </c>
      <c r="W54" s="57">
        <v>1</v>
      </c>
      <c r="X54" s="57">
        <v>1</v>
      </c>
      <c r="Y54" s="57">
        <v>1</v>
      </c>
      <c r="Z54" s="57">
        <v>1</v>
      </c>
      <c r="AA54" s="57">
        <v>1</v>
      </c>
    </row>
    <row r="55" spans="1:27" ht="15">
      <c r="A55" s="65" t="s">
        <v>83</v>
      </c>
      <c r="B55" s="56"/>
      <c r="C55" s="56" t="s">
        <v>389</v>
      </c>
      <c r="D55" s="56" t="s">
        <v>232</v>
      </c>
      <c r="E55" s="56" t="s">
        <v>406</v>
      </c>
      <c r="F55" s="57">
        <f t="shared" si="7"/>
        <v>0</v>
      </c>
      <c r="G55" s="57">
        <f t="shared" si="8"/>
        <v>0</v>
      </c>
      <c r="H55" s="57">
        <f t="shared" si="9"/>
        <v>0</v>
      </c>
      <c r="I55" s="57">
        <f t="shared" si="10"/>
        <v>0</v>
      </c>
      <c r="J55" s="57">
        <f t="shared" si="11"/>
        <v>0</v>
      </c>
      <c r="K55" s="57">
        <f t="shared" si="12"/>
        <v>0</v>
      </c>
      <c r="L55" s="57">
        <f t="shared" si="13"/>
        <v>0</v>
      </c>
      <c r="M55" s="61"/>
      <c r="N55" s="61"/>
      <c r="O55" s="61"/>
      <c r="P55" s="61"/>
      <c r="U55" s="57">
        <v>1</v>
      </c>
      <c r="V55" s="57">
        <v>1</v>
      </c>
      <c r="W55" s="57">
        <v>1</v>
      </c>
      <c r="X55" s="57">
        <v>1</v>
      </c>
      <c r="Y55" s="57">
        <v>1</v>
      </c>
      <c r="Z55" s="57">
        <v>1</v>
      </c>
      <c r="AA55" s="57">
        <v>1</v>
      </c>
    </row>
    <row r="56" spans="1:27" ht="15">
      <c r="A56" s="65" t="s">
        <v>84</v>
      </c>
      <c r="B56" s="56"/>
      <c r="C56" s="56" t="s">
        <v>390</v>
      </c>
      <c r="D56" s="56" t="s">
        <v>522</v>
      </c>
      <c r="E56" s="56" t="s">
        <v>406</v>
      </c>
      <c r="F56" s="57">
        <f t="shared" si="7"/>
        <v>0</v>
      </c>
      <c r="G56" s="57">
        <f t="shared" si="8"/>
        <v>0</v>
      </c>
      <c r="H56" s="57">
        <f t="shared" si="9"/>
        <v>0</v>
      </c>
      <c r="I56" s="57">
        <f t="shared" si="10"/>
        <v>0</v>
      </c>
      <c r="J56" s="57">
        <f t="shared" si="11"/>
        <v>0</v>
      </c>
      <c r="K56" s="57">
        <f t="shared" si="12"/>
        <v>0</v>
      </c>
      <c r="L56" s="57">
        <f t="shared" si="13"/>
        <v>0</v>
      </c>
      <c r="M56" s="61"/>
      <c r="N56" s="61"/>
      <c r="O56" s="61"/>
      <c r="P56" s="61"/>
      <c r="U56" s="57">
        <v>1</v>
      </c>
      <c r="V56" s="57">
        <v>1</v>
      </c>
      <c r="W56" s="57">
        <v>1</v>
      </c>
      <c r="X56" s="57">
        <v>1</v>
      </c>
      <c r="Y56" s="57">
        <v>1</v>
      </c>
      <c r="Z56" s="57">
        <v>1</v>
      </c>
      <c r="AA56" s="57">
        <v>1</v>
      </c>
    </row>
    <row r="57" spans="1:27" ht="15">
      <c r="A57" s="40" t="s">
        <v>85</v>
      </c>
      <c r="B57" s="56"/>
      <c r="C57" s="56" t="s">
        <v>391</v>
      </c>
      <c r="D57" s="56" t="s">
        <v>42</v>
      </c>
      <c r="E57" s="56" t="s">
        <v>406</v>
      </c>
      <c r="F57" s="57">
        <f t="shared" si="7"/>
        <v>0</v>
      </c>
      <c r="G57" s="57">
        <f t="shared" si="8"/>
        <v>1</v>
      </c>
      <c r="H57" s="57">
        <f t="shared" si="9"/>
        <v>0</v>
      </c>
      <c r="I57" s="57">
        <f t="shared" si="10"/>
        <v>0</v>
      </c>
      <c r="J57" s="57">
        <f t="shared" si="11"/>
        <v>0</v>
      </c>
      <c r="K57" s="57">
        <f t="shared" si="12"/>
        <v>0</v>
      </c>
      <c r="L57" s="57">
        <f t="shared" si="13"/>
        <v>1</v>
      </c>
      <c r="M57" s="61"/>
      <c r="N57" s="61"/>
      <c r="O57" s="61"/>
      <c r="P57" s="61"/>
      <c r="U57" s="57">
        <v>1</v>
      </c>
      <c r="V57" s="57">
        <v>1</v>
      </c>
      <c r="W57" s="57">
        <v>1</v>
      </c>
      <c r="X57" s="57">
        <v>1</v>
      </c>
      <c r="Y57" s="57">
        <v>1</v>
      </c>
      <c r="Z57" s="57">
        <v>1</v>
      </c>
      <c r="AA57" s="57">
        <v>1</v>
      </c>
    </row>
    <row r="58" spans="1:27" ht="15">
      <c r="A58" s="39" t="s">
        <v>74</v>
      </c>
      <c r="B58" s="56"/>
      <c r="C58" s="56" t="s">
        <v>392</v>
      </c>
      <c r="D58" s="56" t="s">
        <v>521</v>
      </c>
      <c r="E58" s="56" t="s">
        <v>407</v>
      </c>
      <c r="F58" s="57">
        <f t="shared" si="7"/>
        <v>0</v>
      </c>
      <c r="G58" s="57">
        <f t="shared" si="8"/>
        <v>0</v>
      </c>
      <c r="H58" s="57">
        <f t="shared" si="9"/>
        <v>0</v>
      </c>
      <c r="I58" s="57">
        <f t="shared" si="10"/>
        <v>0</v>
      </c>
      <c r="J58" s="57">
        <f t="shared" si="11"/>
        <v>0</v>
      </c>
      <c r="K58" s="57">
        <f t="shared" si="12"/>
        <v>0</v>
      </c>
      <c r="L58" s="57">
        <f t="shared" si="13"/>
        <v>0</v>
      </c>
      <c r="M58" s="61"/>
      <c r="N58" s="61" t="s">
        <v>305</v>
      </c>
      <c r="O58" s="61"/>
      <c r="P58" s="61"/>
      <c r="U58" s="57">
        <v>1</v>
      </c>
      <c r="V58" s="57">
        <v>1</v>
      </c>
      <c r="W58" s="57">
        <v>1</v>
      </c>
      <c r="X58" s="57">
        <v>1</v>
      </c>
      <c r="Y58" s="57">
        <v>1</v>
      </c>
      <c r="Z58" s="57">
        <v>1</v>
      </c>
      <c r="AA58" s="57">
        <v>1</v>
      </c>
    </row>
    <row r="59" spans="1:27" ht="15">
      <c r="A59" s="39" t="s">
        <v>75</v>
      </c>
      <c r="B59" s="56"/>
      <c r="C59" s="56" t="s">
        <v>393</v>
      </c>
      <c r="D59" s="56" t="s">
        <v>37</v>
      </c>
      <c r="E59" s="56" t="s">
        <v>407</v>
      </c>
      <c r="F59" s="57">
        <f t="shared" si="7"/>
        <v>0</v>
      </c>
      <c r="G59" s="57">
        <f t="shared" si="8"/>
        <v>1</v>
      </c>
      <c r="H59" s="57">
        <f t="shared" si="9"/>
        <v>4</v>
      </c>
      <c r="I59" s="57">
        <f t="shared" si="10"/>
        <v>0</v>
      </c>
      <c r="J59" s="57">
        <f t="shared" si="11"/>
        <v>0</v>
      </c>
      <c r="K59" s="57">
        <f t="shared" si="12"/>
        <v>1</v>
      </c>
      <c r="L59" s="57">
        <f t="shared" si="13"/>
        <v>1</v>
      </c>
      <c r="M59" s="61"/>
      <c r="N59" s="61"/>
      <c r="O59" s="61"/>
      <c r="P59" s="61"/>
      <c r="U59" s="57">
        <v>1</v>
      </c>
      <c r="V59" s="57">
        <v>1</v>
      </c>
      <c r="W59" s="57">
        <v>1</v>
      </c>
      <c r="X59" s="57">
        <v>1</v>
      </c>
      <c r="Y59" s="57">
        <v>1</v>
      </c>
      <c r="Z59" s="57">
        <v>1</v>
      </c>
      <c r="AA59" s="57">
        <v>1</v>
      </c>
    </row>
    <row r="60" spans="1:27" ht="15">
      <c r="A60" s="21" t="s">
        <v>82</v>
      </c>
      <c r="B60" s="56"/>
      <c r="C60" s="56" t="s">
        <v>394</v>
      </c>
      <c r="D60" s="56" t="s">
        <v>231</v>
      </c>
      <c r="E60" s="56" t="s">
        <v>407</v>
      </c>
      <c r="F60" s="57">
        <f t="shared" si="7"/>
        <v>0</v>
      </c>
      <c r="G60" s="57">
        <f t="shared" si="8"/>
        <v>0</v>
      </c>
      <c r="H60" s="57">
        <f t="shared" si="9"/>
        <v>0</v>
      </c>
      <c r="I60" s="57">
        <f t="shared" si="10"/>
        <v>0</v>
      </c>
      <c r="J60" s="57">
        <f t="shared" si="11"/>
        <v>0</v>
      </c>
      <c r="K60" s="57">
        <f t="shared" si="12"/>
        <v>0</v>
      </c>
      <c r="L60" s="57">
        <f t="shared" si="13"/>
        <v>0</v>
      </c>
      <c r="M60" s="61"/>
      <c r="N60" s="61"/>
      <c r="O60" s="61"/>
      <c r="P60" s="61"/>
      <c r="U60" s="57">
        <v>1</v>
      </c>
      <c r="V60" s="57">
        <v>1</v>
      </c>
      <c r="W60" s="57">
        <v>1</v>
      </c>
      <c r="X60" s="57">
        <v>1</v>
      </c>
      <c r="Y60" s="57">
        <v>1</v>
      </c>
      <c r="Z60" s="57">
        <v>1</v>
      </c>
      <c r="AA60" s="57">
        <v>1</v>
      </c>
    </row>
    <row r="61" spans="1:27" ht="15">
      <c r="A61" s="65" t="s">
        <v>83</v>
      </c>
      <c r="B61" s="56"/>
      <c r="C61" s="56" t="s">
        <v>395</v>
      </c>
      <c r="D61" s="56" t="s">
        <v>232</v>
      </c>
      <c r="E61" s="56" t="s">
        <v>407</v>
      </c>
      <c r="F61" s="57">
        <f t="shared" si="7"/>
        <v>0</v>
      </c>
      <c r="G61" s="57">
        <f t="shared" si="8"/>
        <v>0</v>
      </c>
      <c r="H61" s="57">
        <f t="shared" si="9"/>
        <v>0</v>
      </c>
      <c r="I61" s="57">
        <f t="shared" si="10"/>
        <v>0</v>
      </c>
      <c r="J61" s="57">
        <f t="shared" si="11"/>
        <v>0</v>
      </c>
      <c r="K61" s="57">
        <f t="shared" si="12"/>
        <v>0</v>
      </c>
      <c r="L61" s="57">
        <f t="shared" si="13"/>
        <v>0</v>
      </c>
      <c r="M61" s="61"/>
      <c r="N61" s="61"/>
      <c r="O61" s="61"/>
      <c r="P61" s="61"/>
    </row>
    <row r="62" spans="1:27" ht="15">
      <c r="A62" s="65" t="s">
        <v>84</v>
      </c>
      <c r="B62" s="56"/>
      <c r="C62" s="56" t="s">
        <v>396</v>
      </c>
      <c r="D62" s="56" t="s">
        <v>522</v>
      </c>
      <c r="E62" s="56" t="s">
        <v>407</v>
      </c>
      <c r="F62" s="57">
        <f t="shared" si="7"/>
        <v>0</v>
      </c>
      <c r="G62" s="57">
        <f t="shared" si="8"/>
        <v>0</v>
      </c>
      <c r="H62" s="57">
        <f t="shared" si="9"/>
        <v>0</v>
      </c>
      <c r="I62" s="57">
        <f t="shared" si="10"/>
        <v>0</v>
      </c>
      <c r="J62" s="57">
        <f t="shared" si="11"/>
        <v>0</v>
      </c>
      <c r="K62" s="57">
        <f t="shared" si="12"/>
        <v>0</v>
      </c>
      <c r="L62" s="57">
        <f t="shared" si="13"/>
        <v>0</v>
      </c>
      <c r="M62" s="61"/>
      <c r="N62" s="61"/>
      <c r="O62" s="61"/>
      <c r="P62" s="61"/>
    </row>
    <row r="63" spans="1:27" ht="15">
      <c r="A63" s="40" t="s">
        <v>85</v>
      </c>
      <c r="B63" s="56"/>
      <c r="C63" s="56" t="s">
        <v>397</v>
      </c>
      <c r="D63" s="56" t="s">
        <v>42</v>
      </c>
      <c r="E63" s="56" t="s">
        <v>407</v>
      </c>
      <c r="F63" s="57">
        <f t="shared" si="7"/>
        <v>0</v>
      </c>
      <c r="G63" s="57">
        <f t="shared" si="8"/>
        <v>0</v>
      </c>
      <c r="H63" s="57">
        <f t="shared" si="9"/>
        <v>0</v>
      </c>
      <c r="I63" s="57">
        <f t="shared" si="10"/>
        <v>0</v>
      </c>
      <c r="J63" s="57">
        <f t="shared" si="11"/>
        <v>0</v>
      </c>
      <c r="K63" s="57">
        <f t="shared" si="12"/>
        <v>0</v>
      </c>
      <c r="L63" s="57">
        <f t="shared" si="13"/>
        <v>0</v>
      </c>
      <c r="M63" s="61"/>
      <c r="N63" s="61"/>
      <c r="O63" s="61"/>
      <c r="P63" s="61"/>
    </row>
    <row r="64" spans="1:27" ht="15">
      <c r="A64" s="43"/>
      <c r="B64" s="56"/>
      <c r="C64" s="56"/>
      <c r="D64" s="56"/>
      <c r="E64" s="56"/>
      <c r="F64" s="57"/>
      <c r="G64" s="57"/>
      <c r="H64" s="57"/>
      <c r="I64" s="57"/>
      <c r="J64" s="57"/>
      <c r="K64" s="57"/>
      <c r="L64" s="57"/>
      <c r="M64" s="61"/>
      <c r="N64" s="61"/>
      <c r="O64" s="61"/>
      <c r="P64" s="61"/>
    </row>
    <row r="65" spans="1:27" ht="15">
      <c r="A65" s="43"/>
      <c r="B65" s="56"/>
      <c r="C65" s="56"/>
      <c r="D65" s="56"/>
      <c r="E65" s="56"/>
      <c r="F65" s="57"/>
      <c r="G65" s="57"/>
      <c r="H65" s="57"/>
      <c r="I65" s="57"/>
      <c r="J65" s="57"/>
      <c r="K65" s="57"/>
      <c r="L65" s="57"/>
      <c r="M65" s="61"/>
      <c r="N65" s="61"/>
      <c r="O65" s="61"/>
      <c r="P65" s="61"/>
    </row>
    <row r="66" spans="1:27" ht="15">
      <c r="A66" s="43"/>
      <c r="B66" s="56"/>
      <c r="C66" s="56"/>
      <c r="D66" s="56"/>
      <c r="E66" s="56"/>
      <c r="F66" s="57"/>
      <c r="G66" s="57"/>
      <c r="H66" s="57"/>
      <c r="I66" s="57"/>
      <c r="J66" s="57"/>
      <c r="K66" s="57"/>
      <c r="L66" s="57"/>
      <c r="M66" s="61"/>
      <c r="N66" s="61"/>
      <c r="O66" s="61"/>
      <c r="P66" s="61"/>
    </row>
    <row r="67" spans="1:27" ht="15">
      <c r="A67" s="43"/>
      <c r="B67" s="56"/>
      <c r="C67" s="56"/>
      <c r="D67" s="56"/>
      <c r="E67" s="59" t="s">
        <v>229</v>
      </c>
      <c r="F67" s="57"/>
      <c r="G67" s="57"/>
      <c r="H67" s="57"/>
      <c r="I67" s="57"/>
      <c r="J67" s="57"/>
      <c r="K67" s="57"/>
      <c r="L67" s="57"/>
      <c r="M67" s="61"/>
      <c r="N67" s="44" t="s">
        <v>307</v>
      </c>
      <c r="O67" s="61"/>
      <c r="P67" s="61"/>
    </row>
    <row r="68" spans="1:27" ht="15.75" thickBot="1">
      <c r="A68" s="56"/>
      <c r="B68" s="56"/>
      <c r="C68" s="69" t="s">
        <v>1</v>
      </c>
      <c r="D68" s="69" t="s">
        <v>5</v>
      </c>
      <c r="E68" s="69" t="s">
        <v>6</v>
      </c>
      <c r="F68" s="68" t="s">
        <v>72</v>
      </c>
      <c r="G68" s="68" t="s">
        <v>196</v>
      </c>
      <c r="H68" s="68" t="s">
        <v>197</v>
      </c>
      <c r="I68" s="68" t="s">
        <v>198</v>
      </c>
      <c r="J68" s="68" t="s">
        <v>199</v>
      </c>
      <c r="K68" s="68" t="s">
        <v>73</v>
      </c>
      <c r="L68" s="68" t="s">
        <v>200</v>
      </c>
      <c r="M68" s="56"/>
      <c r="N68" s="56"/>
      <c r="O68" s="56"/>
      <c r="P68" s="56"/>
      <c r="U68" s="68" t="s">
        <v>72</v>
      </c>
      <c r="V68" s="68" t="s">
        <v>196</v>
      </c>
      <c r="W68" s="68" t="s">
        <v>197</v>
      </c>
      <c r="X68" s="68" t="s">
        <v>198</v>
      </c>
      <c r="Y68" s="68" t="s">
        <v>199</v>
      </c>
      <c r="Z68" s="68" t="s">
        <v>73</v>
      </c>
      <c r="AA68" s="68" t="s">
        <v>200</v>
      </c>
    </row>
    <row r="69" spans="1:27" ht="15">
      <c r="A69" s="39" t="s">
        <v>74</v>
      </c>
      <c r="B69" s="56"/>
      <c r="C69" s="56" t="s">
        <v>338</v>
      </c>
      <c r="D69" s="56" t="s">
        <v>521</v>
      </c>
      <c r="E69" s="56" t="s">
        <v>398</v>
      </c>
      <c r="F69" s="105">
        <v>0.8</v>
      </c>
      <c r="G69" s="105">
        <v>0.8</v>
      </c>
      <c r="H69" s="105">
        <v>0.8</v>
      </c>
      <c r="I69" s="105">
        <v>0.8</v>
      </c>
      <c r="J69" s="105">
        <v>0.8</v>
      </c>
      <c r="K69" s="105">
        <v>0.8</v>
      </c>
      <c r="L69" s="105">
        <v>0.8</v>
      </c>
      <c r="M69" s="61"/>
      <c r="N69" s="61" t="s">
        <v>234</v>
      </c>
      <c r="O69" s="61"/>
      <c r="P69" s="61"/>
      <c r="U69" s="42">
        <f>ENERGY_CONSUME_SPLIT!E51</f>
        <v>0</v>
      </c>
      <c r="V69" s="42">
        <f>ENERGY_CONSUME_SPLIT!F51</f>
        <v>0.1</v>
      </c>
      <c r="W69" s="42">
        <f>ENERGY_CONSUME_SPLIT!G51</f>
        <v>0.1</v>
      </c>
      <c r="X69" s="42">
        <f>ENERGY_CONSUME_SPLIT!H51</f>
        <v>0</v>
      </c>
      <c r="Y69" s="42">
        <f>ENERGY_CONSUME_SPLIT!I51</f>
        <v>0</v>
      </c>
      <c r="Z69" s="42">
        <f>ENERGY_CONSUME_SPLIT!J51</f>
        <v>0</v>
      </c>
      <c r="AA69" s="42">
        <f>ENERGY_CONSUME_SPLIT!K51</f>
        <v>0</v>
      </c>
    </row>
    <row r="70" spans="1:27" ht="15">
      <c r="A70" s="39" t="s">
        <v>75</v>
      </c>
      <c r="B70" s="56"/>
      <c r="C70" s="56" t="s">
        <v>339</v>
      </c>
      <c r="D70" s="56" t="s">
        <v>37</v>
      </c>
      <c r="E70" s="56" t="s">
        <v>398</v>
      </c>
      <c r="F70" s="105">
        <v>0.8</v>
      </c>
      <c r="G70" s="105">
        <v>0.8</v>
      </c>
      <c r="H70" s="105">
        <v>0.8</v>
      </c>
      <c r="I70" s="105">
        <v>0.8</v>
      </c>
      <c r="J70" s="105">
        <v>0.8</v>
      </c>
      <c r="K70" s="105">
        <v>0.8</v>
      </c>
      <c r="L70" s="105">
        <v>0.8</v>
      </c>
      <c r="M70" s="61"/>
      <c r="N70" s="61"/>
      <c r="O70" s="61"/>
      <c r="P70" s="61"/>
      <c r="U70" s="42">
        <f>ENERGY_CONSUME_SPLIT!E52</f>
        <v>0.1</v>
      </c>
      <c r="V70" s="42">
        <f>ENERGY_CONSUME_SPLIT!F52</f>
        <v>0.3</v>
      </c>
      <c r="W70" s="42">
        <f>ENERGY_CONSUME_SPLIT!G52</f>
        <v>1.3</v>
      </c>
      <c r="X70" s="42">
        <f>ENERGY_CONSUME_SPLIT!H52</f>
        <v>0.1</v>
      </c>
      <c r="Y70" s="42">
        <f>ENERGY_CONSUME_SPLIT!I52</f>
        <v>0.2</v>
      </c>
      <c r="Z70" s="42">
        <f>ENERGY_CONSUME_SPLIT!J52</f>
        <v>0.6</v>
      </c>
      <c r="AA70" s="42">
        <f>ENERGY_CONSUME_SPLIT!K52</f>
        <v>0.3</v>
      </c>
    </row>
    <row r="71" spans="1:27" ht="15">
      <c r="A71" s="21" t="s">
        <v>82</v>
      </c>
      <c r="B71" s="56"/>
      <c r="C71" s="56" t="s">
        <v>340</v>
      </c>
      <c r="D71" s="56" t="s">
        <v>231</v>
      </c>
      <c r="E71" s="56" t="s">
        <v>398</v>
      </c>
      <c r="F71" s="105">
        <v>0.8</v>
      </c>
      <c r="G71" s="105">
        <v>0.8</v>
      </c>
      <c r="H71" s="105">
        <v>0.8</v>
      </c>
      <c r="I71" s="105">
        <v>0.8</v>
      </c>
      <c r="J71" s="105">
        <v>0.8</v>
      </c>
      <c r="K71" s="105">
        <v>0.8</v>
      </c>
      <c r="L71" s="105">
        <v>0.8</v>
      </c>
      <c r="M71" s="61"/>
      <c r="N71" s="61"/>
      <c r="O71" s="61"/>
      <c r="P71" s="61"/>
      <c r="U71" s="42">
        <f>ENERGY_CONSUME_SPLIT!E53</f>
        <v>0</v>
      </c>
      <c r="V71" s="42">
        <f>ENERGY_CONSUME_SPLIT!F53</f>
        <v>0.2</v>
      </c>
      <c r="W71" s="42">
        <f>ENERGY_CONSUME_SPLIT!G53</f>
        <v>0</v>
      </c>
      <c r="X71" s="42">
        <f>ENERGY_CONSUME_SPLIT!H53</f>
        <v>0</v>
      </c>
      <c r="Y71" s="42">
        <f>ENERGY_CONSUME_SPLIT!I53</f>
        <v>0</v>
      </c>
      <c r="Z71" s="42">
        <f>ENERGY_CONSUME_SPLIT!J53</f>
        <v>0</v>
      </c>
      <c r="AA71" s="42">
        <f>ENERGY_CONSUME_SPLIT!K53</f>
        <v>0</v>
      </c>
    </row>
    <row r="72" spans="1:27" ht="15">
      <c r="A72" s="65" t="s">
        <v>83</v>
      </c>
      <c r="B72" s="56"/>
      <c r="C72" s="56" t="s">
        <v>341</v>
      </c>
      <c r="D72" s="56" t="s">
        <v>232</v>
      </c>
      <c r="E72" s="56" t="s">
        <v>398</v>
      </c>
      <c r="F72" s="105">
        <v>0.8</v>
      </c>
      <c r="G72" s="105">
        <v>0.8</v>
      </c>
      <c r="H72" s="105">
        <v>0.8</v>
      </c>
      <c r="I72" s="105">
        <v>0.8</v>
      </c>
      <c r="J72" s="105">
        <v>0.8</v>
      </c>
      <c r="K72" s="105">
        <v>0.8</v>
      </c>
      <c r="L72" s="105">
        <v>0.8</v>
      </c>
      <c r="M72" s="61"/>
      <c r="N72" s="61"/>
      <c r="O72" s="61"/>
      <c r="P72" s="61"/>
      <c r="U72" s="42">
        <f>ENERGY_CONSUME_SPLIT!E54</f>
        <v>0</v>
      </c>
      <c r="V72" s="42">
        <f>ENERGY_CONSUME_SPLIT!F54</f>
        <v>0</v>
      </c>
      <c r="W72" s="42">
        <f>ENERGY_CONSUME_SPLIT!G54</f>
        <v>0</v>
      </c>
      <c r="X72" s="42">
        <f>ENERGY_CONSUME_SPLIT!H54</f>
        <v>0</v>
      </c>
      <c r="Y72" s="42">
        <f>ENERGY_CONSUME_SPLIT!I54</f>
        <v>0</v>
      </c>
      <c r="Z72" s="42">
        <f>ENERGY_CONSUME_SPLIT!J54</f>
        <v>0</v>
      </c>
      <c r="AA72" s="42">
        <f>ENERGY_CONSUME_SPLIT!K54</f>
        <v>0</v>
      </c>
    </row>
    <row r="73" spans="1:27" ht="15">
      <c r="A73" s="65" t="s">
        <v>84</v>
      </c>
      <c r="B73" s="56"/>
      <c r="C73" s="56" t="s">
        <v>342</v>
      </c>
      <c r="D73" s="56" t="s">
        <v>522</v>
      </c>
      <c r="E73" s="56" t="s">
        <v>398</v>
      </c>
      <c r="F73" s="105">
        <v>0.8</v>
      </c>
      <c r="G73" s="105">
        <v>0.8</v>
      </c>
      <c r="H73" s="105">
        <v>0.8</v>
      </c>
      <c r="I73" s="105">
        <v>0.8</v>
      </c>
      <c r="J73" s="105">
        <v>0.8</v>
      </c>
      <c r="K73" s="105">
        <v>0.8</v>
      </c>
      <c r="L73" s="105">
        <v>0.8</v>
      </c>
      <c r="M73" s="61"/>
      <c r="N73" s="61"/>
      <c r="O73" s="61"/>
      <c r="P73" s="61"/>
      <c r="U73" s="42">
        <f>ENERGY_CONSUME_SPLIT!E55</f>
        <v>0</v>
      </c>
      <c r="V73" s="42">
        <f>ENERGY_CONSUME_SPLIT!F55</f>
        <v>0</v>
      </c>
      <c r="W73" s="42">
        <f>ENERGY_CONSUME_SPLIT!G55</f>
        <v>0</v>
      </c>
      <c r="X73" s="42">
        <f>ENERGY_CONSUME_SPLIT!H55</f>
        <v>0</v>
      </c>
      <c r="Y73" s="42">
        <f>ENERGY_CONSUME_SPLIT!I55</f>
        <v>0</v>
      </c>
      <c r="Z73" s="42">
        <f>ENERGY_CONSUME_SPLIT!J55</f>
        <v>0</v>
      </c>
      <c r="AA73" s="42">
        <f>ENERGY_CONSUME_SPLIT!K55</f>
        <v>0</v>
      </c>
    </row>
    <row r="74" spans="1:27" ht="15">
      <c r="A74" s="40" t="s">
        <v>85</v>
      </c>
      <c r="B74" s="56"/>
      <c r="C74" s="56" t="s">
        <v>343</v>
      </c>
      <c r="D74" s="56" t="s">
        <v>42</v>
      </c>
      <c r="E74" s="56" t="s">
        <v>398</v>
      </c>
      <c r="F74" s="105">
        <v>0.8</v>
      </c>
      <c r="G74" s="105">
        <v>0.8</v>
      </c>
      <c r="H74" s="105">
        <v>0.8</v>
      </c>
      <c r="I74" s="105">
        <v>0.8</v>
      </c>
      <c r="J74" s="105">
        <v>0.8</v>
      </c>
      <c r="K74" s="105">
        <v>0.8</v>
      </c>
      <c r="L74" s="105">
        <v>0.8</v>
      </c>
      <c r="M74" s="61"/>
      <c r="N74" s="61"/>
      <c r="O74" s="61"/>
      <c r="P74" s="61"/>
      <c r="U74" s="42">
        <f>ENERGY_CONSUME_SPLIT!E56</f>
        <v>0</v>
      </c>
      <c r="V74" s="42">
        <f>ENERGY_CONSUME_SPLIT!F56</f>
        <v>0</v>
      </c>
      <c r="W74" s="42">
        <f>ENERGY_CONSUME_SPLIT!G56</f>
        <v>0</v>
      </c>
      <c r="X74" s="42">
        <f>ENERGY_CONSUME_SPLIT!H56</f>
        <v>0</v>
      </c>
      <c r="Y74" s="42">
        <f>ENERGY_CONSUME_SPLIT!I56</f>
        <v>0</v>
      </c>
      <c r="Z74" s="42">
        <f>ENERGY_CONSUME_SPLIT!J56</f>
        <v>0</v>
      </c>
      <c r="AA74" s="42">
        <f>ENERGY_CONSUME_SPLIT!K56</f>
        <v>0</v>
      </c>
    </row>
    <row r="75" spans="1:27" ht="15">
      <c r="A75" s="39" t="s">
        <v>74</v>
      </c>
      <c r="B75" s="56"/>
      <c r="C75" s="56" t="s">
        <v>344</v>
      </c>
      <c r="D75" s="56" t="s">
        <v>521</v>
      </c>
      <c r="E75" s="56" t="s">
        <v>399</v>
      </c>
      <c r="F75" s="105">
        <v>0.8</v>
      </c>
      <c r="G75" s="105">
        <v>0.8</v>
      </c>
      <c r="H75" s="105">
        <v>0.8</v>
      </c>
      <c r="I75" s="105">
        <v>0.8</v>
      </c>
      <c r="J75" s="105">
        <v>0.8</v>
      </c>
      <c r="K75" s="105">
        <v>0.8</v>
      </c>
      <c r="L75" s="105">
        <v>0.8</v>
      </c>
      <c r="M75" s="61"/>
      <c r="N75" s="61" t="s">
        <v>241</v>
      </c>
      <c r="O75" s="61"/>
      <c r="P75" s="61"/>
      <c r="U75" s="42">
        <f>ENERGY_CONSUME_SPLIT!Q51</f>
        <v>0</v>
      </c>
      <c r="V75" s="42">
        <f>ENERGY_CONSUME_SPLIT!R51</f>
        <v>0.2</v>
      </c>
      <c r="W75" s="42">
        <f>ENERGY_CONSUME_SPLIT!S51</f>
        <v>0.2</v>
      </c>
      <c r="X75" s="42">
        <f>ENERGY_CONSUME_SPLIT!T51</f>
        <v>0</v>
      </c>
      <c r="Y75" s="42">
        <f>ENERGY_CONSUME_SPLIT!U51</f>
        <v>0</v>
      </c>
      <c r="Z75" s="42">
        <f>ENERGY_CONSUME_SPLIT!V51</f>
        <v>0</v>
      </c>
      <c r="AA75" s="42">
        <f>ENERGY_CONSUME_SPLIT!W51</f>
        <v>0</v>
      </c>
    </row>
    <row r="76" spans="1:27" ht="15">
      <c r="A76" s="39" t="s">
        <v>75</v>
      </c>
      <c r="B76" s="56"/>
      <c r="C76" s="56" t="s">
        <v>345</v>
      </c>
      <c r="D76" s="56" t="s">
        <v>37</v>
      </c>
      <c r="E76" s="56" t="s">
        <v>399</v>
      </c>
      <c r="F76" s="105">
        <v>0.8</v>
      </c>
      <c r="G76" s="105">
        <v>0.8</v>
      </c>
      <c r="H76" s="105">
        <v>0.8</v>
      </c>
      <c r="I76" s="105">
        <v>0.8</v>
      </c>
      <c r="J76" s="105">
        <v>0.8</v>
      </c>
      <c r="K76" s="105">
        <v>0.8</v>
      </c>
      <c r="L76" s="105">
        <v>0.8</v>
      </c>
      <c r="M76" s="61"/>
      <c r="N76" s="61"/>
      <c r="O76" s="61"/>
      <c r="P76" s="61"/>
      <c r="U76" s="42">
        <f>ENERGY_CONSUME_SPLIT!Q52</f>
        <v>0.3</v>
      </c>
      <c r="V76" s="42">
        <f>ENERGY_CONSUME_SPLIT!R52</f>
        <v>0.8</v>
      </c>
      <c r="W76" s="42">
        <f>ENERGY_CONSUME_SPLIT!S52</f>
        <v>3.6</v>
      </c>
      <c r="X76" s="42">
        <f>ENERGY_CONSUME_SPLIT!T52</f>
        <v>0.2</v>
      </c>
      <c r="Y76" s="42">
        <f>ENERGY_CONSUME_SPLIT!U52</f>
        <v>0.4</v>
      </c>
      <c r="Z76" s="42">
        <f>ENERGY_CONSUME_SPLIT!V52</f>
        <v>1.7</v>
      </c>
      <c r="AA76" s="42">
        <f>ENERGY_CONSUME_SPLIT!W52</f>
        <v>0.9</v>
      </c>
    </row>
    <row r="77" spans="1:27" ht="15">
      <c r="A77" s="21" t="s">
        <v>82</v>
      </c>
      <c r="B77" s="56"/>
      <c r="C77" s="56" t="s">
        <v>346</v>
      </c>
      <c r="D77" s="56" t="s">
        <v>231</v>
      </c>
      <c r="E77" s="56" t="s">
        <v>399</v>
      </c>
      <c r="F77" s="105">
        <v>0.8</v>
      </c>
      <c r="G77" s="105">
        <v>0.8</v>
      </c>
      <c r="H77" s="105">
        <v>0.8</v>
      </c>
      <c r="I77" s="105">
        <v>0.8</v>
      </c>
      <c r="J77" s="105">
        <v>0.8</v>
      </c>
      <c r="K77" s="105">
        <v>0.8</v>
      </c>
      <c r="L77" s="105">
        <v>0.8</v>
      </c>
      <c r="M77" s="61"/>
      <c r="N77" s="61"/>
      <c r="O77" s="61"/>
      <c r="P77" s="61"/>
      <c r="U77" s="42">
        <f>ENERGY_CONSUME_SPLIT!Q53</f>
        <v>0</v>
      </c>
      <c r="V77" s="42">
        <f>ENERGY_CONSUME_SPLIT!R53</f>
        <v>0.5</v>
      </c>
      <c r="W77" s="42">
        <f>ENERGY_CONSUME_SPLIT!S53</f>
        <v>0</v>
      </c>
      <c r="X77" s="42">
        <f>ENERGY_CONSUME_SPLIT!T53</f>
        <v>0</v>
      </c>
      <c r="Y77" s="42">
        <f>ENERGY_CONSUME_SPLIT!U53</f>
        <v>0</v>
      </c>
      <c r="Z77" s="42">
        <f>ENERGY_CONSUME_SPLIT!V53</f>
        <v>0</v>
      </c>
      <c r="AA77" s="42">
        <f>ENERGY_CONSUME_SPLIT!W53</f>
        <v>0</v>
      </c>
    </row>
    <row r="78" spans="1:27" ht="15">
      <c r="A78" s="65" t="s">
        <v>83</v>
      </c>
      <c r="B78" s="56"/>
      <c r="C78" s="56" t="s">
        <v>347</v>
      </c>
      <c r="D78" s="56" t="s">
        <v>232</v>
      </c>
      <c r="E78" s="56" t="s">
        <v>399</v>
      </c>
      <c r="F78" s="105">
        <v>0.8</v>
      </c>
      <c r="G78" s="105">
        <v>0.8</v>
      </c>
      <c r="H78" s="105">
        <v>0.8</v>
      </c>
      <c r="I78" s="105">
        <v>0.8</v>
      </c>
      <c r="J78" s="105">
        <v>0.8</v>
      </c>
      <c r="K78" s="105">
        <v>0.8</v>
      </c>
      <c r="L78" s="105">
        <v>0.8</v>
      </c>
      <c r="M78" s="61"/>
      <c r="N78" s="61"/>
      <c r="O78" s="61"/>
      <c r="P78" s="61"/>
      <c r="U78" s="42">
        <f>ENERGY_CONSUME_SPLIT!Q54</f>
        <v>0</v>
      </c>
      <c r="V78" s="42">
        <f>ENERGY_CONSUME_SPLIT!R54</f>
        <v>0</v>
      </c>
      <c r="W78" s="42">
        <f>ENERGY_CONSUME_SPLIT!S54</f>
        <v>0</v>
      </c>
      <c r="X78" s="42">
        <f>ENERGY_CONSUME_SPLIT!T54</f>
        <v>0</v>
      </c>
      <c r="Y78" s="42">
        <f>ENERGY_CONSUME_SPLIT!U54</f>
        <v>0</v>
      </c>
      <c r="Z78" s="42">
        <f>ENERGY_CONSUME_SPLIT!V54</f>
        <v>0</v>
      </c>
      <c r="AA78" s="42">
        <f>ENERGY_CONSUME_SPLIT!W54</f>
        <v>0</v>
      </c>
    </row>
    <row r="79" spans="1:27" ht="15">
      <c r="A79" s="65" t="s">
        <v>84</v>
      </c>
      <c r="B79" s="56"/>
      <c r="C79" s="56" t="s">
        <v>348</v>
      </c>
      <c r="D79" s="56" t="s">
        <v>522</v>
      </c>
      <c r="E79" s="56" t="s">
        <v>399</v>
      </c>
      <c r="F79" s="105">
        <v>0.8</v>
      </c>
      <c r="G79" s="105">
        <v>0.8</v>
      </c>
      <c r="H79" s="105">
        <v>0.8</v>
      </c>
      <c r="I79" s="105">
        <v>0.8</v>
      </c>
      <c r="J79" s="105">
        <v>0.8</v>
      </c>
      <c r="K79" s="105">
        <v>0.8</v>
      </c>
      <c r="L79" s="105">
        <v>0.8</v>
      </c>
      <c r="M79" s="61"/>
      <c r="N79" s="61"/>
      <c r="O79" s="61"/>
      <c r="P79" s="61"/>
      <c r="U79" s="42">
        <f>ENERGY_CONSUME_SPLIT!Q55</f>
        <v>0</v>
      </c>
      <c r="V79" s="42">
        <f>ENERGY_CONSUME_SPLIT!R55</f>
        <v>0</v>
      </c>
      <c r="W79" s="42">
        <f>ENERGY_CONSUME_SPLIT!S55</f>
        <v>0</v>
      </c>
      <c r="X79" s="42">
        <f>ENERGY_CONSUME_SPLIT!T55</f>
        <v>0</v>
      </c>
      <c r="Y79" s="42">
        <f>ENERGY_CONSUME_SPLIT!U55</f>
        <v>0</v>
      </c>
      <c r="Z79" s="42">
        <f>ENERGY_CONSUME_SPLIT!V55</f>
        <v>0</v>
      </c>
      <c r="AA79" s="42">
        <f>ENERGY_CONSUME_SPLIT!W55</f>
        <v>0</v>
      </c>
    </row>
    <row r="80" spans="1:27" ht="15">
      <c r="A80" s="40" t="s">
        <v>85</v>
      </c>
      <c r="B80" s="56"/>
      <c r="C80" s="56" t="s">
        <v>349</v>
      </c>
      <c r="D80" s="56" t="s">
        <v>42</v>
      </c>
      <c r="E80" s="56" t="s">
        <v>399</v>
      </c>
      <c r="F80" s="105">
        <v>0.8</v>
      </c>
      <c r="G80" s="105">
        <v>0.8</v>
      </c>
      <c r="H80" s="105">
        <v>0.8</v>
      </c>
      <c r="I80" s="105">
        <v>0.8</v>
      </c>
      <c r="J80" s="105">
        <v>0.8</v>
      </c>
      <c r="K80" s="105">
        <v>0.8</v>
      </c>
      <c r="L80" s="105">
        <v>0.8</v>
      </c>
      <c r="M80" s="61"/>
      <c r="N80" s="61"/>
      <c r="O80" s="61"/>
      <c r="P80" s="61"/>
      <c r="U80" s="42">
        <f>ENERGY_CONSUME_SPLIT!Q56</f>
        <v>0</v>
      </c>
      <c r="V80" s="42">
        <f>ENERGY_CONSUME_SPLIT!R56</f>
        <v>0.1</v>
      </c>
      <c r="W80" s="42">
        <f>ENERGY_CONSUME_SPLIT!S56</f>
        <v>0</v>
      </c>
      <c r="X80" s="42">
        <f>ENERGY_CONSUME_SPLIT!T56</f>
        <v>0</v>
      </c>
      <c r="Y80" s="42">
        <f>ENERGY_CONSUME_SPLIT!U56</f>
        <v>0</v>
      </c>
      <c r="Z80" s="42">
        <f>ENERGY_CONSUME_SPLIT!V56</f>
        <v>0</v>
      </c>
      <c r="AA80" s="42">
        <f>ENERGY_CONSUME_SPLIT!W56</f>
        <v>0</v>
      </c>
    </row>
    <row r="81" spans="1:27" ht="15">
      <c r="A81" s="39" t="s">
        <v>74</v>
      </c>
      <c r="B81" s="56"/>
      <c r="C81" s="56" t="s">
        <v>350</v>
      </c>
      <c r="D81" s="56" t="s">
        <v>521</v>
      </c>
      <c r="E81" s="56" t="s">
        <v>400</v>
      </c>
      <c r="F81" s="105">
        <v>0.8</v>
      </c>
      <c r="G81" s="105">
        <v>0.8</v>
      </c>
      <c r="H81" s="105">
        <v>0.8</v>
      </c>
      <c r="I81" s="105">
        <v>0.8</v>
      </c>
      <c r="J81" s="105">
        <v>0.8</v>
      </c>
      <c r="K81" s="105">
        <v>0.8</v>
      </c>
      <c r="L81" s="105">
        <v>0.8</v>
      </c>
      <c r="M81" s="61"/>
      <c r="N81" s="64" t="s">
        <v>206</v>
      </c>
      <c r="O81" s="61"/>
      <c r="P81" s="61"/>
      <c r="U81" s="42">
        <f>ENERGY_CONSUME_SPLIT!AC51</f>
        <v>0</v>
      </c>
      <c r="V81" s="42">
        <f>ENERGY_CONSUME_SPLIT!AD51</f>
        <v>0</v>
      </c>
      <c r="W81" s="42">
        <f>ENERGY_CONSUME_SPLIT!AE51</f>
        <v>0</v>
      </c>
      <c r="X81" s="42">
        <f>ENERGY_CONSUME_SPLIT!AF51</f>
        <v>0</v>
      </c>
      <c r="Y81" s="42">
        <f>ENERGY_CONSUME_SPLIT!AG51</f>
        <v>0</v>
      </c>
      <c r="Z81" s="42">
        <f>ENERGY_CONSUME_SPLIT!AH51</f>
        <v>0</v>
      </c>
      <c r="AA81" s="42">
        <f>ENERGY_CONSUME_SPLIT!AI51</f>
        <v>0</v>
      </c>
    </row>
    <row r="82" spans="1:27" ht="15">
      <c r="A82" s="39" t="s">
        <v>75</v>
      </c>
      <c r="B82" s="56"/>
      <c r="C82" s="56" t="s">
        <v>351</v>
      </c>
      <c r="D82" s="56" t="s">
        <v>37</v>
      </c>
      <c r="E82" s="56" t="s">
        <v>400</v>
      </c>
      <c r="F82" s="105">
        <v>0.8</v>
      </c>
      <c r="G82" s="105">
        <v>0.8</v>
      </c>
      <c r="H82" s="105">
        <v>0.8</v>
      </c>
      <c r="I82" s="105">
        <v>0.8</v>
      </c>
      <c r="J82" s="105">
        <v>0.8</v>
      </c>
      <c r="K82" s="105">
        <v>0.8</v>
      </c>
      <c r="L82" s="105">
        <v>0.8</v>
      </c>
      <c r="M82" s="61"/>
      <c r="N82" s="61"/>
      <c r="O82" s="61"/>
      <c r="P82" s="61"/>
      <c r="U82" s="42">
        <f>ENERGY_CONSUME_SPLIT!AC52</f>
        <v>0.1</v>
      </c>
      <c r="V82" s="42">
        <f>ENERGY_CONSUME_SPLIT!AD52</f>
        <v>0.2</v>
      </c>
      <c r="W82" s="42">
        <f>ENERGY_CONSUME_SPLIT!AE52</f>
        <v>0.5</v>
      </c>
      <c r="X82" s="42">
        <f>ENERGY_CONSUME_SPLIT!AF52</f>
        <v>0</v>
      </c>
      <c r="Y82" s="42">
        <f>ENERGY_CONSUME_SPLIT!AG52</f>
        <v>0.1</v>
      </c>
      <c r="Z82" s="42">
        <f>ENERGY_CONSUME_SPLIT!AH52</f>
        <v>0.2</v>
      </c>
      <c r="AA82" s="42">
        <f>ENERGY_CONSUME_SPLIT!AI52</f>
        <v>0.1</v>
      </c>
    </row>
    <row r="83" spans="1:27" ht="15">
      <c r="A83" s="21" t="s">
        <v>82</v>
      </c>
      <c r="B83" s="56"/>
      <c r="C83" s="56" t="s">
        <v>352</v>
      </c>
      <c r="D83" s="56" t="s">
        <v>231</v>
      </c>
      <c r="E83" s="56" t="s">
        <v>400</v>
      </c>
      <c r="F83" s="105">
        <v>0.8</v>
      </c>
      <c r="G83" s="105">
        <v>0.8</v>
      </c>
      <c r="H83" s="105">
        <v>0.8</v>
      </c>
      <c r="I83" s="105">
        <v>0.8</v>
      </c>
      <c r="J83" s="105">
        <v>0.8</v>
      </c>
      <c r="K83" s="105">
        <v>0.8</v>
      </c>
      <c r="L83" s="105">
        <v>0.8</v>
      </c>
      <c r="M83" s="61"/>
      <c r="N83" s="61"/>
      <c r="O83" s="61"/>
      <c r="P83" s="61"/>
      <c r="U83" s="42">
        <f>ENERGY_CONSUME_SPLIT!AC53</f>
        <v>0</v>
      </c>
      <c r="V83" s="42">
        <f>ENERGY_CONSUME_SPLIT!AD53</f>
        <v>0.1</v>
      </c>
      <c r="W83" s="42">
        <f>ENERGY_CONSUME_SPLIT!AE53</f>
        <v>0</v>
      </c>
      <c r="X83" s="42">
        <f>ENERGY_CONSUME_SPLIT!AF53</f>
        <v>0</v>
      </c>
      <c r="Y83" s="42">
        <f>ENERGY_CONSUME_SPLIT!AG53</f>
        <v>0</v>
      </c>
      <c r="Z83" s="42">
        <f>ENERGY_CONSUME_SPLIT!AH53</f>
        <v>0</v>
      </c>
      <c r="AA83" s="42">
        <f>ENERGY_CONSUME_SPLIT!AI53</f>
        <v>0</v>
      </c>
    </row>
    <row r="84" spans="1:27" ht="15">
      <c r="A84" s="65" t="s">
        <v>83</v>
      </c>
      <c r="B84" s="56"/>
      <c r="C84" s="56" t="s">
        <v>353</v>
      </c>
      <c r="D84" s="56" t="s">
        <v>232</v>
      </c>
      <c r="E84" s="56" t="s">
        <v>400</v>
      </c>
      <c r="F84" s="105">
        <v>0.8</v>
      </c>
      <c r="G84" s="105">
        <v>0.8</v>
      </c>
      <c r="H84" s="105">
        <v>0.8</v>
      </c>
      <c r="I84" s="105">
        <v>0.8</v>
      </c>
      <c r="J84" s="105">
        <v>0.8</v>
      </c>
      <c r="K84" s="105">
        <v>0.8</v>
      </c>
      <c r="L84" s="105">
        <v>0.8</v>
      </c>
      <c r="M84" s="61"/>
      <c r="N84" s="61"/>
      <c r="O84" s="61"/>
      <c r="P84" s="61"/>
      <c r="U84" s="42">
        <f>ENERGY_CONSUME_SPLIT!AC54</f>
        <v>0</v>
      </c>
      <c r="V84" s="42">
        <f>ENERGY_CONSUME_SPLIT!AD54</f>
        <v>0</v>
      </c>
      <c r="W84" s="42">
        <f>ENERGY_CONSUME_SPLIT!AE54</f>
        <v>0</v>
      </c>
      <c r="X84" s="42">
        <f>ENERGY_CONSUME_SPLIT!AF54</f>
        <v>0</v>
      </c>
      <c r="Y84" s="42">
        <f>ENERGY_CONSUME_SPLIT!AG54</f>
        <v>0</v>
      </c>
      <c r="Z84" s="42">
        <f>ENERGY_CONSUME_SPLIT!AH54</f>
        <v>0</v>
      </c>
      <c r="AA84" s="42">
        <f>ENERGY_CONSUME_SPLIT!AI54</f>
        <v>0</v>
      </c>
    </row>
    <row r="85" spans="1:27" ht="15">
      <c r="A85" s="65" t="s">
        <v>84</v>
      </c>
      <c r="B85" s="56"/>
      <c r="C85" s="56" t="s">
        <v>354</v>
      </c>
      <c r="D85" s="56" t="s">
        <v>522</v>
      </c>
      <c r="E85" s="56" t="s">
        <v>400</v>
      </c>
      <c r="F85" s="105">
        <v>0.8</v>
      </c>
      <c r="G85" s="105">
        <v>0.8</v>
      </c>
      <c r="H85" s="105">
        <v>0.8</v>
      </c>
      <c r="I85" s="105">
        <v>0.8</v>
      </c>
      <c r="J85" s="105">
        <v>0.8</v>
      </c>
      <c r="K85" s="105">
        <v>0.8</v>
      </c>
      <c r="L85" s="105">
        <v>0.8</v>
      </c>
      <c r="M85" s="61"/>
      <c r="N85" s="61"/>
      <c r="O85" s="61"/>
      <c r="P85" s="61"/>
      <c r="U85" s="42">
        <f>ENERGY_CONSUME_SPLIT!AC55</f>
        <v>0</v>
      </c>
      <c r="V85" s="42">
        <f>ENERGY_CONSUME_SPLIT!AD55</f>
        <v>0</v>
      </c>
      <c r="W85" s="42">
        <f>ENERGY_CONSUME_SPLIT!AE55</f>
        <v>0</v>
      </c>
      <c r="X85" s="42">
        <f>ENERGY_CONSUME_SPLIT!AF55</f>
        <v>0</v>
      </c>
      <c r="Y85" s="42">
        <f>ENERGY_CONSUME_SPLIT!AG55</f>
        <v>0</v>
      </c>
      <c r="Z85" s="42">
        <f>ENERGY_CONSUME_SPLIT!AH55</f>
        <v>0</v>
      </c>
      <c r="AA85" s="42">
        <f>ENERGY_CONSUME_SPLIT!AI55</f>
        <v>0</v>
      </c>
    </row>
    <row r="86" spans="1:27" ht="15">
      <c r="A86" s="40" t="s">
        <v>85</v>
      </c>
      <c r="B86" s="56"/>
      <c r="C86" s="56" t="s">
        <v>355</v>
      </c>
      <c r="D86" s="56" t="s">
        <v>42</v>
      </c>
      <c r="E86" s="56" t="s">
        <v>400</v>
      </c>
      <c r="F86" s="105">
        <v>0.8</v>
      </c>
      <c r="G86" s="105">
        <v>0.8</v>
      </c>
      <c r="H86" s="105">
        <v>0.8</v>
      </c>
      <c r="I86" s="105">
        <v>0.8</v>
      </c>
      <c r="J86" s="105">
        <v>0.8</v>
      </c>
      <c r="K86" s="105">
        <v>0.8</v>
      </c>
      <c r="L86" s="105">
        <v>0.8</v>
      </c>
      <c r="M86" s="61"/>
      <c r="N86" s="61"/>
      <c r="O86" s="61"/>
      <c r="P86" s="61"/>
      <c r="U86" s="42">
        <f>ENERGY_CONSUME_SPLIT!AC56</f>
        <v>0</v>
      </c>
      <c r="V86" s="42">
        <f>ENERGY_CONSUME_SPLIT!AD56</f>
        <v>0</v>
      </c>
      <c r="W86" s="42">
        <f>ENERGY_CONSUME_SPLIT!AE56</f>
        <v>0</v>
      </c>
      <c r="X86" s="42">
        <f>ENERGY_CONSUME_SPLIT!AF56</f>
        <v>0</v>
      </c>
      <c r="Y86" s="42">
        <f>ENERGY_CONSUME_SPLIT!AG56</f>
        <v>0</v>
      </c>
      <c r="Z86" s="42">
        <f>ENERGY_CONSUME_SPLIT!AH56</f>
        <v>0</v>
      </c>
      <c r="AA86" s="42">
        <f>ENERGY_CONSUME_SPLIT!AI56</f>
        <v>0</v>
      </c>
    </row>
    <row r="87" spans="1:27" ht="15">
      <c r="A87" s="39" t="s">
        <v>74</v>
      </c>
      <c r="B87" s="56"/>
      <c r="C87" s="56" t="s">
        <v>356</v>
      </c>
      <c r="D87" s="56" t="s">
        <v>521</v>
      </c>
      <c r="E87" s="56" t="s">
        <v>401</v>
      </c>
      <c r="F87" s="105">
        <v>0.8</v>
      </c>
      <c r="G87" s="105">
        <v>0.8</v>
      </c>
      <c r="H87" s="105">
        <v>0.8</v>
      </c>
      <c r="I87" s="105">
        <v>0.8</v>
      </c>
      <c r="J87" s="105">
        <v>0.8</v>
      </c>
      <c r="K87" s="105">
        <v>0.8</v>
      </c>
      <c r="L87" s="105">
        <v>0.8</v>
      </c>
      <c r="M87" s="61"/>
      <c r="N87" s="64" t="s">
        <v>208</v>
      </c>
      <c r="O87" s="61"/>
      <c r="P87" s="61"/>
      <c r="U87" s="42">
        <f>ENERGY_CONSUME_SPLIT!AO51</f>
        <v>0</v>
      </c>
      <c r="V87" s="42">
        <f>ENERGY_CONSUME_SPLIT!AP51</f>
        <v>0</v>
      </c>
      <c r="W87" s="42">
        <f>ENERGY_CONSUME_SPLIT!AQ51</f>
        <v>0</v>
      </c>
      <c r="X87" s="42">
        <f>ENERGY_CONSUME_SPLIT!AR51</f>
        <v>0</v>
      </c>
      <c r="Y87" s="42">
        <f>ENERGY_CONSUME_SPLIT!AS51</f>
        <v>0</v>
      </c>
      <c r="Z87" s="42">
        <f>ENERGY_CONSUME_SPLIT!AT51</f>
        <v>0</v>
      </c>
      <c r="AA87" s="42">
        <f>ENERGY_CONSUME_SPLIT!AU51</f>
        <v>0</v>
      </c>
    </row>
    <row r="88" spans="1:27" ht="15">
      <c r="A88" s="39" t="s">
        <v>75</v>
      </c>
      <c r="B88" s="56"/>
      <c r="C88" s="56" t="s">
        <v>357</v>
      </c>
      <c r="D88" s="56" t="s">
        <v>37</v>
      </c>
      <c r="E88" s="56" t="s">
        <v>401</v>
      </c>
      <c r="F88" s="105">
        <v>0.8</v>
      </c>
      <c r="G88" s="105">
        <v>0.8</v>
      </c>
      <c r="H88" s="105">
        <v>0.8</v>
      </c>
      <c r="I88" s="105">
        <v>0.8</v>
      </c>
      <c r="J88" s="105">
        <v>0.8</v>
      </c>
      <c r="K88" s="105">
        <v>0.8</v>
      </c>
      <c r="L88" s="105">
        <v>0.8</v>
      </c>
      <c r="M88" s="61"/>
      <c r="N88" s="61"/>
      <c r="O88" s="61"/>
      <c r="P88" s="61"/>
      <c r="U88" s="42">
        <f>ENERGY_CONSUME_SPLIT!AO52</f>
        <v>0</v>
      </c>
      <c r="V88" s="42">
        <f>ENERGY_CONSUME_SPLIT!AP52</f>
        <v>0.1</v>
      </c>
      <c r="W88" s="42">
        <f>ENERGY_CONSUME_SPLIT!AQ52</f>
        <v>0.6</v>
      </c>
      <c r="X88" s="42">
        <f>ENERGY_CONSUME_SPLIT!AR52</f>
        <v>0</v>
      </c>
      <c r="Y88" s="42">
        <f>ENERGY_CONSUME_SPLIT!AS52</f>
        <v>0</v>
      </c>
      <c r="Z88" s="42">
        <f>ENERGY_CONSUME_SPLIT!AT52</f>
        <v>0.2</v>
      </c>
      <c r="AA88" s="42">
        <f>ENERGY_CONSUME_SPLIT!AU52</f>
        <v>0.1</v>
      </c>
    </row>
    <row r="89" spans="1:27" ht="15">
      <c r="A89" s="21" t="s">
        <v>82</v>
      </c>
      <c r="B89" s="56"/>
      <c r="C89" s="56" t="s">
        <v>358</v>
      </c>
      <c r="D89" s="56" t="s">
        <v>231</v>
      </c>
      <c r="E89" s="56" t="s">
        <v>401</v>
      </c>
      <c r="F89" s="105">
        <v>0.8</v>
      </c>
      <c r="G89" s="105">
        <v>0.8</v>
      </c>
      <c r="H89" s="105">
        <v>0.8</v>
      </c>
      <c r="I89" s="105">
        <v>0.8</v>
      </c>
      <c r="J89" s="105">
        <v>0.8</v>
      </c>
      <c r="K89" s="105">
        <v>0.8</v>
      </c>
      <c r="L89" s="105">
        <v>0.8</v>
      </c>
      <c r="M89" s="61"/>
      <c r="N89" s="61"/>
      <c r="O89" s="61"/>
      <c r="P89" s="61"/>
      <c r="U89" s="42">
        <f>ENERGY_CONSUME_SPLIT!AO53</f>
        <v>0</v>
      </c>
      <c r="V89" s="42">
        <f>ENERGY_CONSUME_SPLIT!AP53</f>
        <v>0.1</v>
      </c>
      <c r="W89" s="42">
        <f>ENERGY_CONSUME_SPLIT!AQ53</f>
        <v>0</v>
      </c>
      <c r="X89" s="42">
        <f>ENERGY_CONSUME_SPLIT!AR53</f>
        <v>0</v>
      </c>
      <c r="Y89" s="42">
        <f>ENERGY_CONSUME_SPLIT!AS53</f>
        <v>0</v>
      </c>
      <c r="Z89" s="42">
        <f>ENERGY_CONSUME_SPLIT!AT53</f>
        <v>0</v>
      </c>
      <c r="AA89" s="42">
        <f>ENERGY_CONSUME_SPLIT!AU53</f>
        <v>0</v>
      </c>
    </row>
    <row r="90" spans="1:27" ht="15">
      <c r="A90" s="65" t="s">
        <v>83</v>
      </c>
      <c r="B90" s="56"/>
      <c r="C90" s="56" t="s">
        <v>359</v>
      </c>
      <c r="D90" s="56" t="s">
        <v>232</v>
      </c>
      <c r="E90" s="56" t="s">
        <v>401</v>
      </c>
      <c r="F90" s="105">
        <v>0.8</v>
      </c>
      <c r="G90" s="105">
        <v>0.8</v>
      </c>
      <c r="H90" s="105">
        <v>0.8</v>
      </c>
      <c r="I90" s="105">
        <v>0.8</v>
      </c>
      <c r="J90" s="105">
        <v>0.8</v>
      </c>
      <c r="K90" s="105">
        <v>0.8</v>
      </c>
      <c r="L90" s="105">
        <v>0.8</v>
      </c>
      <c r="M90" s="61"/>
      <c r="N90" s="61"/>
      <c r="O90" s="61"/>
      <c r="P90" s="61"/>
      <c r="U90" s="42">
        <f>ENERGY_CONSUME_SPLIT!AO54</f>
        <v>0</v>
      </c>
      <c r="V90" s="42">
        <f>ENERGY_CONSUME_SPLIT!AP54</f>
        <v>0</v>
      </c>
      <c r="W90" s="42">
        <f>ENERGY_CONSUME_SPLIT!AQ54</f>
        <v>0</v>
      </c>
      <c r="X90" s="42">
        <f>ENERGY_CONSUME_SPLIT!AR54</f>
        <v>0</v>
      </c>
      <c r="Y90" s="42">
        <f>ENERGY_CONSUME_SPLIT!AS54</f>
        <v>0</v>
      </c>
      <c r="Z90" s="42">
        <f>ENERGY_CONSUME_SPLIT!AT54</f>
        <v>0</v>
      </c>
      <c r="AA90" s="42">
        <f>ENERGY_CONSUME_SPLIT!AU54</f>
        <v>0</v>
      </c>
    </row>
    <row r="91" spans="1:27" ht="15">
      <c r="A91" s="65" t="s">
        <v>84</v>
      </c>
      <c r="B91" s="56"/>
      <c r="C91" s="56" t="s">
        <v>360</v>
      </c>
      <c r="D91" s="56" t="s">
        <v>522</v>
      </c>
      <c r="E91" s="56" t="s">
        <v>401</v>
      </c>
      <c r="F91" s="105">
        <v>0.8</v>
      </c>
      <c r="G91" s="105">
        <v>0.8</v>
      </c>
      <c r="H91" s="105">
        <v>0.8</v>
      </c>
      <c r="I91" s="105">
        <v>0.8</v>
      </c>
      <c r="J91" s="105">
        <v>0.8</v>
      </c>
      <c r="K91" s="105">
        <v>0.8</v>
      </c>
      <c r="L91" s="105">
        <v>0.8</v>
      </c>
      <c r="M91" s="61"/>
      <c r="N91" s="61"/>
      <c r="O91" s="61"/>
      <c r="P91" s="61"/>
      <c r="U91" s="42">
        <f>ENERGY_CONSUME_SPLIT!AO55</f>
        <v>0</v>
      </c>
      <c r="V91" s="42">
        <f>ENERGY_CONSUME_SPLIT!AP55</f>
        <v>0</v>
      </c>
      <c r="W91" s="42">
        <f>ENERGY_CONSUME_SPLIT!AQ55</f>
        <v>0</v>
      </c>
      <c r="X91" s="42">
        <f>ENERGY_CONSUME_SPLIT!AR55</f>
        <v>0</v>
      </c>
      <c r="Y91" s="42">
        <f>ENERGY_CONSUME_SPLIT!AS55</f>
        <v>0</v>
      </c>
      <c r="Z91" s="42">
        <f>ENERGY_CONSUME_SPLIT!AT55</f>
        <v>0</v>
      </c>
      <c r="AA91" s="42">
        <f>ENERGY_CONSUME_SPLIT!AU55</f>
        <v>0</v>
      </c>
    </row>
    <row r="92" spans="1:27" ht="15">
      <c r="A92" s="40" t="s">
        <v>85</v>
      </c>
      <c r="B92" s="56"/>
      <c r="C92" s="56" t="s">
        <v>361</v>
      </c>
      <c r="D92" s="56" t="s">
        <v>42</v>
      </c>
      <c r="E92" s="56" t="s">
        <v>401</v>
      </c>
      <c r="F92" s="105">
        <v>0.8</v>
      </c>
      <c r="G92" s="105">
        <v>0.8</v>
      </c>
      <c r="H92" s="105">
        <v>0.8</v>
      </c>
      <c r="I92" s="105">
        <v>0.8</v>
      </c>
      <c r="J92" s="105">
        <v>0.8</v>
      </c>
      <c r="K92" s="105">
        <v>0.8</v>
      </c>
      <c r="L92" s="105">
        <v>0.8</v>
      </c>
      <c r="M92" s="61"/>
      <c r="N92" s="61"/>
      <c r="O92" s="61"/>
      <c r="P92" s="61"/>
      <c r="U92" s="42">
        <f>ENERGY_CONSUME_SPLIT!AO56</f>
        <v>0</v>
      </c>
      <c r="V92" s="42">
        <f>ENERGY_CONSUME_SPLIT!AP56</f>
        <v>0</v>
      </c>
      <c r="W92" s="42">
        <f>ENERGY_CONSUME_SPLIT!AQ56</f>
        <v>0</v>
      </c>
      <c r="X92" s="42">
        <f>ENERGY_CONSUME_SPLIT!AR56</f>
        <v>0</v>
      </c>
      <c r="Y92" s="42">
        <f>ENERGY_CONSUME_SPLIT!AS56</f>
        <v>0</v>
      </c>
      <c r="Z92" s="42">
        <f>ENERGY_CONSUME_SPLIT!AT56</f>
        <v>0</v>
      </c>
      <c r="AA92" s="42">
        <f>ENERGY_CONSUME_SPLIT!AU56</f>
        <v>0</v>
      </c>
    </row>
    <row r="93" spans="1:27" ht="15">
      <c r="A93" s="39" t="s">
        <v>74</v>
      </c>
      <c r="B93" s="56"/>
      <c r="C93" s="56" t="s">
        <v>362</v>
      </c>
      <c r="D93" s="56" t="s">
        <v>521</v>
      </c>
      <c r="E93" s="56" t="s">
        <v>402</v>
      </c>
      <c r="F93" s="105">
        <v>0.8</v>
      </c>
      <c r="G93" s="105">
        <v>0.8</v>
      </c>
      <c r="H93" s="105">
        <v>0.8</v>
      </c>
      <c r="I93" s="105">
        <v>0.8</v>
      </c>
      <c r="J93" s="105">
        <v>0.8</v>
      </c>
      <c r="K93" s="105">
        <v>0.8</v>
      </c>
      <c r="L93" s="105">
        <v>0.8</v>
      </c>
      <c r="M93" s="61"/>
      <c r="N93" s="64" t="s">
        <v>210</v>
      </c>
      <c r="O93" s="61"/>
      <c r="P93" s="61"/>
      <c r="U93" s="42">
        <f>ENERGY_CONSUME_SPLIT!BA51</f>
        <v>0</v>
      </c>
      <c r="V93" s="42">
        <f>ENERGY_CONSUME_SPLIT!BB51</f>
        <v>0.5</v>
      </c>
      <c r="W93" s="42">
        <f>ENERGY_CONSUME_SPLIT!BC51</f>
        <v>0.2</v>
      </c>
      <c r="X93" s="42">
        <f>ENERGY_CONSUME_SPLIT!BD51</f>
        <v>0</v>
      </c>
      <c r="Y93" s="42">
        <f>ENERGY_CONSUME_SPLIT!BE51</f>
        <v>0</v>
      </c>
      <c r="Z93" s="42">
        <f>ENERGY_CONSUME_SPLIT!BF51</f>
        <v>0</v>
      </c>
      <c r="AA93" s="42">
        <f>ENERGY_CONSUME_SPLIT!BG51</f>
        <v>0</v>
      </c>
    </row>
    <row r="94" spans="1:27" ht="15">
      <c r="A94" s="39" t="s">
        <v>75</v>
      </c>
      <c r="B94" s="56"/>
      <c r="C94" s="56" t="s">
        <v>363</v>
      </c>
      <c r="D94" s="56" t="s">
        <v>37</v>
      </c>
      <c r="E94" s="56" t="s">
        <v>402</v>
      </c>
      <c r="F94" s="105">
        <v>0.8</v>
      </c>
      <c r="G94" s="105">
        <v>0.8</v>
      </c>
      <c r="H94" s="105">
        <v>0.8</v>
      </c>
      <c r="I94" s="105">
        <v>0.8</v>
      </c>
      <c r="J94" s="105">
        <v>0.8</v>
      </c>
      <c r="K94" s="105">
        <v>0.8</v>
      </c>
      <c r="L94" s="105">
        <v>0.8</v>
      </c>
      <c r="M94" s="61"/>
      <c r="N94" s="61"/>
      <c r="O94" s="61"/>
      <c r="P94" s="61"/>
      <c r="U94" s="42">
        <f>ENERGY_CONSUME_SPLIT!BA52</f>
        <v>0.2</v>
      </c>
      <c r="V94" s="42">
        <f>ENERGY_CONSUME_SPLIT!BB52</f>
        <v>0.6</v>
      </c>
      <c r="W94" s="42">
        <f>ENERGY_CONSUME_SPLIT!BC52</f>
        <v>4.5</v>
      </c>
      <c r="X94" s="42">
        <f>ENERGY_CONSUME_SPLIT!BD52</f>
        <v>0.2</v>
      </c>
      <c r="Y94" s="42">
        <f>ENERGY_CONSUME_SPLIT!BE52</f>
        <v>0.4</v>
      </c>
      <c r="Z94" s="42">
        <f>ENERGY_CONSUME_SPLIT!BF52</f>
        <v>1.8</v>
      </c>
      <c r="AA94" s="42">
        <f>ENERGY_CONSUME_SPLIT!BG52</f>
        <v>0.9</v>
      </c>
    </row>
    <row r="95" spans="1:27" ht="15">
      <c r="A95" s="21" t="s">
        <v>82</v>
      </c>
      <c r="B95" s="56"/>
      <c r="C95" s="56" t="s">
        <v>364</v>
      </c>
      <c r="D95" s="56" t="s">
        <v>231</v>
      </c>
      <c r="E95" s="56" t="s">
        <v>402</v>
      </c>
      <c r="F95" s="105">
        <v>0.8</v>
      </c>
      <c r="G95" s="105">
        <v>0.8</v>
      </c>
      <c r="H95" s="105">
        <v>0.8</v>
      </c>
      <c r="I95" s="105">
        <v>0.8</v>
      </c>
      <c r="J95" s="105">
        <v>0.8</v>
      </c>
      <c r="K95" s="105">
        <v>0.8</v>
      </c>
      <c r="L95" s="105">
        <v>0.8</v>
      </c>
      <c r="M95" s="61"/>
      <c r="N95" s="61"/>
      <c r="O95" s="61"/>
      <c r="P95" s="61"/>
      <c r="U95" s="42">
        <f>ENERGY_CONSUME_SPLIT!BA53</f>
        <v>0</v>
      </c>
      <c r="V95" s="42">
        <f>ENERGY_CONSUME_SPLIT!BB53</f>
        <v>0.6</v>
      </c>
      <c r="W95" s="42">
        <f>ENERGY_CONSUME_SPLIT!BC53</f>
        <v>0.2</v>
      </c>
      <c r="X95" s="42">
        <f>ENERGY_CONSUME_SPLIT!BD53</f>
        <v>0</v>
      </c>
      <c r="Y95" s="42">
        <f>ENERGY_CONSUME_SPLIT!BE53</f>
        <v>0</v>
      </c>
      <c r="Z95" s="42">
        <f>ENERGY_CONSUME_SPLIT!BF53</f>
        <v>0</v>
      </c>
      <c r="AA95" s="42">
        <f>ENERGY_CONSUME_SPLIT!BG53</f>
        <v>0</v>
      </c>
    </row>
    <row r="96" spans="1:27" ht="15">
      <c r="A96" s="65" t="s">
        <v>83</v>
      </c>
      <c r="B96" s="56"/>
      <c r="C96" s="56" t="s">
        <v>365</v>
      </c>
      <c r="D96" s="56" t="s">
        <v>232</v>
      </c>
      <c r="E96" s="56" t="s">
        <v>402</v>
      </c>
      <c r="F96" s="105">
        <v>0.8</v>
      </c>
      <c r="G96" s="105">
        <v>0.8</v>
      </c>
      <c r="H96" s="105">
        <v>0.8</v>
      </c>
      <c r="I96" s="105">
        <v>0.8</v>
      </c>
      <c r="J96" s="105">
        <v>0.8</v>
      </c>
      <c r="K96" s="105">
        <v>0.8</v>
      </c>
      <c r="L96" s="105">
        <v>0.8</v>
      </c>
      <c r="M96" s="61"/>
      <c r="N96" s="61"/>
      <c r="O96" s="61"/>
      <c r="P96" s="61"/>
      <c r="U96" s="42">
        <f>ENERGY_CONSUME_SPLIT!BA54</f>
        <v>0</v>
      </c>
      <c r="V96" s="42">
        <f>ENERGY_CONSUME_SPLIT!BB54</f>
        <v>0</v>
      </c>
      <c r="W96" s="42">
        <f>ENERGY_CONSUME_SPLIT!BC54</f>
        <v>0</v>
      </c>
      <c r="X96" s="42">
        <f>ENERGY_CONSUME_SPLIT!BD54</f>
        <v>0</v>
      </c>
      <c r="Y96" s="42">
        <f>ENERGY_CONSUME_SPLIT!BE54</f>
        <v>0</v>
      </c>
      <c r="Z96" s="42">
        <f>ENERGY_CONSUME_SPLIT!BF54</f>
        <v>0</v>
      </c>
      <c r="AA96" s="42">
        <f>ENERGY_CONSUME_SPLIT!BG54</f>
        <v>0</v>
      </c>
    </row>
    <row r="97" spans="1:27" ht="15">
      <c r="A97" s="65" t="s">
        <v>84</v>
      </c>
      <c r="B97" s="56"/>
      <c r="C97" s="56" t="s">
        <v>366</v>
      </c>
      <c r="D97" s="56" t="s">
        <v>522</v>
      </c>
      <c r="E97" s="56" t="s">
        <v>402</v>
      </c>
      <c r="F97" s="105">
        <v>0.8</v>
      </c>
      <c r="G97" s="105">
        <v>0.8</v>
      </c>
      <c r="H97" s="105">
        <v>0.8</v>
      </c>
      <c r="I97" s="105">
        <v>0.8</v>
      </c>
      <c r="J97" s="105">
        <v>0.8</v>
      </c>
      <c r="K97" s="105">
        <v>0.8</v>
      </c>
      <c r="L97" s="105">
        <v>0.8</v>
      </c>
      <c r="M97" s="61"/>
      <c r="N97" s="61"/>
      <c r="O97" s="61"/>
      <c r="P97" s="61"/>
      <c r="U97" s="42">
        <f>ENERGY_CONSUME_SPLIT!BA55</f>
        <v>0</v>
      </c>
      <c r="V97" s="42">
        <f>ENERGY_CONSUME_SPLIT!BB55</f>
        <v>0</v>
      </c>
      <c r="W97" s="42">
        <f>ENERGY_CONSUME_SPLIT!BC55</f>
        <v>0</v>
      </c>
      <c r="X97" s="42">
        <f>ENERGY_CONSUME_SPLIT!BD55</f>
        <v>0</v>
      </c>
      <c r="Y97" s="42">
        <f>ENERGY_CONSUME_SPLIT!BE55</f>
        <v>0</v>
      </c>
      <c r="Z97" s="42">
        <f>ENERGY_CONSUME_SPLIT!BF55</f>
        <v>0</v>
      </c>
      <c r="AA97" s="42">
        <f>ENERGY_CONSUME_SPLIT!BG55</f>
        <v>0</v>
      </c>
    </row>
    <row r="98" spans="1:27" ht="15">
      <c r="A98" s="40" t="s">
        <v>85</v>
      </c>
      <c r="B98" s="56"/>
      <c r="C98" s="56" t="s">
        <v>367</v>
      </c>
      <c r="D98" s="56" t="s">
        <v>42</v>
      </c>
      <c r="E98" s="56" t="s">
        <v>402</v>
      </c>
      <c r="F98" s="105">
        <v>0.8</v>
      </c>
      <c r="G98" s="105">
        <v>0.8</v>
      </c>
      <c r="H98" s="105">
        <v>0.8</v>
      </c>
      <c r="I98" s="105">
        <v>0.8</v>
      </c>
      <c r="J98" s="105">
        <v>0.8</v>
      </c>
      <c r="K98" s="105">
        <v>0.8</v>
      </c>
      <c r="L98" s="105">
        <v>0.8</v>
      </c>
      <c r="M98" s="61"/>
      <c r="N98" s="61"/>
      <c r="O98" s="61"/>
      <c r="P98" s="61"/>
      <c r="U98" s="42">
        <f>ENERGY_CONSUME_SPLIT!BA56</f>
        <v>0</v>
      </c>
      <c r="V98" s="42">
        <f>ENERGY_CONSUME_SPLIT!BB56</f>
        <v>0.1</v>
      </c>
      <c r="W98" s="42">
        <f>ENERGY_CONSUME_SPLIT!BC56</f>
        <v>0</v>
      </c>
      <c r="X98" s="42">
        <f>ENERGY_CONSUME_SPLIT!BD56</f>
        <v>0</v>
      </c>
      <c r="Y98" s="42">
        <f>ENERGY_CONSUME_SPLIT!BE56</f>
        <v>0</v>
      </c>
      <c r="Z98" s="42">
        <f>ENERGY_CONSUME_SPLIT!BF56</f>
        <v>0</v>
      </c>
      <c r="AA98" s="42">
        <f>ENERGY_CONSUME_SPLIT!BG56</f>
        <v>0</v>
      </c>
    </row>
    <row r="99" spans="1:27" ht="15">
      <c r="A99" s="39" t="s">
        <v>74</v>
      </c>
      <c r="B99" s="56"/>
      <c r="C99" s="56" t="s">
        <v>368</v>
      </c>
      <c r="D99" s="56" t="s">
        <v>521</v>
      </c>
      <c r="E99" s="56" t="s">
        <v>403</v>
      </c>
      <c r="F99" s="105">
        <v>0.8</v>
      </c>
      <c r="G99" s="105">
        <v>0.8</v>
      </c>
      <c r="H99" s="105">
        <v>0.8</v>
      </c>
      <c r="I99" s="105">
        <v>0.8</v>
      </c>
      <c r="J99" s="105">
        <v>0.8</v>
      </c>
      <c r="K99" s="105">
        <v>0.8</v>
      </c>
      <c r="L99" s="105">
        <v>0.8</v>
      </c>
      <c r="M99" s="61"/>
      <c r="N99" s="64" t="s">
        <v>219</v>
      </c>
      <c r="O99" s="61"/>
      <c r="P99" s="61"/>
      <c r="U99" s="42">
        <f>ENERGY_CONSUME_SPLIT!BM51</f>
        <v>0</v>
      </c>
      <c r="V99" s="42">
        <f>ENERGY_CONSUME_SPLIT!BN51</f>
        <v>0.2</v>
      </c>
      <c r="W99" s="42">
        <f>ENERGY_CONSUME_SPLIT!BO51</f>
        <v>0.2</v>
      </c>
      <c r="X99" s="42">
        <f>ENERGY_CONSUME_SPLIT!BP51</f>
        <v>0</v>
      </c>
      <c r="Y99" s="42">
        <f>ENERGY_CONSUME_SPLIT!BQ51</f>
        <v>0</v>
      </c>
      <c r="Z99" s="42">
        <f>ENERGY_CONSUME_SPLIT!BR51</f>
        <v>0</v>
      </c>
      <c r="AA99" s="42">
        <f>ENERGY_CONSUME_SPLIT!BS51</f>
        <v>0</v>
      </c>
    </row>
    <row r="100" spans="1:27" ht="15">
      <c r="A100" s="39" t="s">
        <v>75</v>
      </c>
      <c r="B100" s="56"/>
      <c r="C100" s="56" t="s">
        <v>369</v>
      </c>
      <c r="D100" s="56" t="s">
        <v>37</v>
      </c>
      <c r="E100" s="56" t="s">
        <v>403</v>
      </c>
      <c r="F100" s="105">
        <v>0.8</v>
      </c>
      <c r="G100" s="105">
        <v>0.8</v>
      </c>
      <c r="H100" s="105">
        <v>0.8</v>
      </c>
      <c r="I100" s="105">
        <v>0.8</v>
      </c>
      <c r="J100" s="105">
        <v>0.8</v>
      </c>
      <c r="K100" s="105">
        <v>0.8</v>
      </c>
      <c r="L100" s="105">
        <v>0.8</v>
      </c>
      <c r="M100" s="61"/>
      <c r="N100" s="61"/>
      <c r="O100" s="61"/>
      <c r="P100" s="61"/>
      <c r="U100" s="42">
        <f>ENERGY_CONSUME_SPLIT!BM52</f>
        <v>0.3</v>
      </c>
      <c r="V100" s="42">
        <f>ENERGY_CONSUME_SPLIT!BN52</f>
        <v>0.9</v>
      </c>
      <c r="W100" s="42">
        <f>ENERGY_CONSUME_SPLIT!BO52</f>
        <v>3.6</v>
      </c>
      <c r="X100" s="42">
        <f>ENERGY_CONSUME_SPLIT!BP52</f>
        <v>0.2</v>
      </c>
      <c r="Y100" s="42">
        <f>ENERGY_CONSUME_SPLIT!BQ52</f>
        <v>0.4</v>
      </c>
      <c r="Z100" s="42">
        <f>ENERGY_CONSUME_SPLIT!BR52</f>
        <v>1.4</v>
      </c>
      <c r="AA100" s="42">
        <f>ENERGY_CONSUME_SPLIT!BS52</f>
        <v>0.7</v>
      </c>
    </row>
    <row r="101" spans="1:27" ht="15">
      <c r="A101" s="21" t="s">
        <v>82</v>
      </c>
      <c r="B101" s="56"/>
      <c r="C101" s="56" t="s">
        <v>370</v>
      </c>
      <c r="D101" s="56" t="s">
        <v>231</v>
      </c>
      <c r="E101" s="56" t="s">
        <v>403</v>
      </c>
      <c r="F101" s="105">
        <v>0.8</v>
      </c>
      <c r="G101" s="105">
        <v>0.8</v>
      </c>
      <c r="H101" s="105">
        <v>0.8</v>
      </c>
      <c r="I101" s="105">
        <v>0.8</v>
      </c>
      <c r="J101" s="105">
        <v>0.8</v>
      </c>
      <c r="K101" s="105">
        <v>0.8</v>
      </c>
      <c r="L101" s="105">
        <v>0.8</v>
      </c>
      <c r="M101" s="61"/>
      <c r="N101" s="61"/>
      <c r="O101" s="61"/>
      <c r="P101" s="61"/>
      <c r="U101" s="42">
        <f>ENERGY_CONSUME_SPLIT!BM53</f>
        <v>0</v>
      </c>
      <c r="V101" s="42">
        <f>ENERGY_CONSUME_SPLIT!BN53</f>
        <v>0.5</v>
      </c>
      <c r="W101" s="42">
        <f>ENERGY_CONSUME_SPLIT!BO53</f>
        <v>0.1</v>
      </c>
      <c r="X101" s="42">
        <f>ENERGY_CONSUME_SPLIT!BP53</f>
        <v>0</v>
      </c>
      <c r="Y101" s="42">
        <f>ENERGY_CONSUME_SPLIT!BQ53</f>
        <v>0</v>
      </c>
      <c r="Z101" s="42">
        <f>ENERGY_CONSUME_SPLIT!BR53</f>
        <v>0</v>
      </c>
      <c r="AA101" s="42">
        <f>ENERGY_CONSUME_SPLIT!BS53</f>
        <v>0</v>
      </c>
    </row>
    <row r="102" spans="1:27" ht="15">
      <c r="A102" s="65" t="s">
        <v>83</v>
      </c>
      <c r="B102" s="56"/>
      <c r="C102" s="56" t="s">
        <v>371</v>
      </c>
      <c r="D102" s="56" t="s">
        <v>232</v>
      </c>
      <c r="E102" s="56" t="s">
        <v>403</v>
      </c>
      <c r="F102" s="105">
        <v>0.8</v>
      </c>
      <c r="G102" s="105">
        <v>0.8</v>
      </c>
      <c r="H102" s="105">
        <v>0.8</v>
      </c>
      <c r="I102" s="105">
        <v>0.8</v>
      </c>
      <c r="J102" s="105">
        <v>0.8</v>
      </c>
      <c r="K102" s="105">
        <v>0.8</v>
      </c>
      <c r="L102" s="105">
        <v>0.8</v>
      </c>
      <c r="M102" s="61"/>
      <c r="N102" s="61"/>
      <c r="O102" s="61"/>
      <c r="P102" s="61"/>
      <c r="U102" s="42">
        <f>ENERGY_CONSUME_SPLIT!BM54</f>
        <v>0</v>
      </c>
      <c r="V102" s="42">
        <f>ENERGY_CONSUME_SPLIT!BN54</f>
        <v>0</v>
      </c>
      <c r="W102" s="42">
        <f>ENERGY_CONSUME_SPLIT!BO54</f>
        <v>0</v>
      </c>
      <c r="X102" s="42">
        <f>ENERGY_CONSUME_SPLIT!BP54</f>
        <v>0</v>
      </c>
      <c r="Y102" s="42">
        <f>ENERGY_CONSUME_SPLIT!BQ54</f>
        <v>0</v>
      </c>
      <c r="Z102" s="42">
        <f>ENERGY_CONSUME_SPLIT!BR54</f>
        <v>0</v>
      </c>
      <c r="AA102" s="42">
        <f>ENERGY_CONSUME_SPLIT!BS54</f>
        <v>0</v>
      </c>
    </row>
    <row r="103" spans="1:27" ht="15">
      <c r="A103" s="65" t="s">
        <v>84</v>
      </c>
      <c r="B103" s="56"/>
      <c r="C103" s="56" t="s">
        <v>372</v>
      </c>
      <c r="D103" s="56" t="s">
        <v>522</v>
      </c>
      <c r="E103" s="56" t="s">
        <v>403</v>
      </c>
      <c r="F103" s="105">
        <v>0.8</v>
      </c>
      <c r="G103" s="105">
        <v>0.8</v>
      </c>
      <c r="H103" s="105">
        <v>0.8</v>
      </c>
      <c r="I103" s="105">
        <v>0.8</v>
      </c>
      <c r="J103" s="105">
        <v>0.8</v>
      </c>
      <c r="K103" s="105">
        <v>0.8</v>
      </c>
      <c r="L103" s="105">
        <v>0.8</v>
      </c>
      <c r="M103" s="61"/>
      <c r="N103" s="61"/>
      <c r="O103" s="61"/>
      <c r="P103" s="61"/>
      <c r="U103" s="42">
        <f>ENERGY_CONSUME_SPLIT!BM55</f>
        <v>0</v>
      </c>
      <c r="V103" s="42">
        <f>ENERGY_CONSUME_SPLIT!BN55</f>
        <v>0</v>
      </c>
      <c r="W103" s="42">
        <f>ENERGY_CONSUME_SPLIT!BO55</f>
        <v>0</v>
      </c>
      <c r="X103" s="42">
        <f>ENERGY_CONSUME_SPLIT!BP55</f>
        <v>0</v>
      </c>
      <c r="Y103" s="42">
        <f>ENERGY_CONSUME_SPLIT!BQ55</f>
        <v>0</v>
      </c>
      <c r="Z103" s="42">
        <f>ENERGY_CONSUME_SPLIT!BR55</f>
        <v>0</v>
      </c>
      <c r="AA103" s="42">
        <f>ENERGY_CONSUME_SPLIT!BS55</f>
        <v>0</v>
      </c>
    </row>
    <row r="104" spans="1:27" ht="15">
      <c r="A104" s="40" t="s">
        <v>85</v>
      </c>
      <c r="B104" s="56"/>
      <c r="C104" s="56" t="s">
        <v>373</v>
      </c>
      <c r="D104" s="56" t="s">
        <v>42</v>
      </c>
      <c r="E104" s="56" t="s">
        <v>403</v>
      </c>
      <c r="F104" s="105">
        <v>0.8</v>
      </c>
      <c r="G104" s="105">
        <v>0.8</v>
      </c>
      <c r="H104" s="105">
        <v>0.8</v>
      </c>
      <c r="I104" s="105">
        <v>0.8</v>
      </c>
      <c r="J104" s="105">
        <v>0.8</v>
      </c>
      <c r="K104" s="105">
        <v>0.8</v>
      </c>
      <c r="L104" s="105">
        <v>0.8</v>
      </c>
      <c r="M104" s="61"/>
      <c r="N104" s="61"/>
      <c r="O104" s="61"/>
      <c r="P104" s="61"/>
      <c r="U104" s="42">
        <f>ENERGY_CONSUME_SPLIT!BM56</f>
        <v>0</v>
      </c>
      <c r="V104" s="42">
        <f>ENERGY_CONSUME_SPLIT!BN56</f>
        <v>0.1</v>
      </c>
      <c r="W104" s="42">
        <f>ENERGY_CONSUME_SPLIT!BO56</f>
        <v>0</v>
      </c>
      <c r="X104" s="42">
        <f>ENERGY_CONSUME_SPLIT!BP56</f>
        <v>0</v>
      </c>
      <c r="Y104" s="42">
        <f>ENERGY_CONSUME_SPLIT!BQ56</f>
        <v>0</v>
      </c>
      <c r="Z104" s="42">
        <f>ENERGY_CONSUME_SPLIT!BR56</f>
        <v>0</v>
      </c>
      <c r="AA104" s="42">
        <f>ENERGY_CONSUME_SPLIT!BS56</f>
        <v>0</v>
      </c>
    </row>
    <row r="105" spans="1:27" ht="15">
      <c r="A105" s="39" t="s">
        <v>74</v>
      </c>
      <c r="B105" s="56"/>
      <c r="C105" s="56" t="s">
        <v>374</v>
      </c>
      <c r="D105" s="56" t="s">
        <v>521</v>
      </c>
      <c r="E105" s="56" t="s">
        <v>404</v>
      </c>
      <c r="F105" s="105">
        <v>0.8</v>
      </c>
      <c r="G105" s="105">
        <v>0.8</v>
      </c>
      <c r="H105" s="105">
        <v>0.8</v>
      </c>
      <c r="I105" s="105">
        <v>0.8</v>
      </c>
      <c r="J105" s="105">
        <v>0.8</v>
      </c>
      <c r="K105" s="105">
        <v>0.8</v>
      </c>
      <c r="L105" s="105">
        <v>0.8</v>
      </c>
      <c r="M105" s="61"/>
      <c r="N105" s="64" t="s">
        <v>221</v>
      </c>
      <c r="O105" s="61"/>
      <c r="P105" s="61"/>
      <c r="U105" s="42">
        <f>ENERGY_CONSUME_SPLIT!BY51</f>
        <v>0</v>
      </c>
      <c r="V105" s="42">
        <f>ENERGY_CONSUME_SPLIT!BZ51</f>
        <v>0.6</v>
      </c>
      <c r="W105" s="42">
        <f>ENERGY_CONSUME_SPLIT!CA51</f>
        <v>0.4</v>
      </c>
      <c r="X105" s="42">
        <f>ENERGY_CONSUME_SPLIT!CB51</f>
        <v>0.1</v>
      </c>
      <c r="Y105" s="42">
        <f>ENERGY_CONSUME_SPLIT!CC51</f>
        <v>0</v>
      </c>
      <c r="Z105" s="42">
        <f>ENERGY_CONSUME_SPLIT!CD51</f>
        <v>0.1</v>
      </c>
      <c r="AA105" s="42">
        <f>ENERGY_CONSUME_SPLIT!CE51</f>
        <v>0</v>
      </c>
    </row>
    <row r="106" spans="1:27" ht="15">
      <c r="A106" s="39" t="s">
        <v>75</v>
      </c>
      <c r="B106" s="56"/>
      <c r="C106" s="56" t="s">
        <v>375</v>
      </c>
      <c r="D106" s="56" t="s">
        <v>37</v>
      </c>
      <c r="E106" s="56" t="s">
        <v>404</v>
      </c>
      <c r="F106" s="105">
        <v>0.8</v>
      </c>
      <c r="G106" s="105">
        <v>0.8</v>
      </c>
      <c r="H106" s="105">
        <v>0.8</v>
      </c>
      <c r="I106" s="105">
        <v>0.8</v>
      </c>
      <c r="J106" s="105">
        <v>0.8</v>
      </c>
      <c r="K106" s="105">
        <v>0.8</v>
      </c>
      <c r="L106" s="105">
        <v>0.8</v>
      </c>
      <c r="M106" s="61"/>
      <c r="N106" s="61"/>
      <c r="O106" s="61"/>
      <c r="P106" s="61"/>
      <c r="U106" s="42">
        <f>ENERGY_CONSUME_SPLIT!BY52</f>
        <v>0.8</v>
      </c>
      <c r="V106" s="42">
        <f>ENERGY_CONSUME_SPLIT!BZ52</f>
        <v>3</v>
      </c>
      <c r="W106" s="42">
        <f>ENERGY_CONSUME_SPLIT!CA52</f>
        <v>8.5</v>
      </c>
      <c r="X106" s="42">
        <f>ENERGY_CONSUME_SPLIT!CB52</f>
        <v>0.5</v>
      </c>
      <c r="Y106" s="42">
        <f>ENERGY_CONSUME_SPLIT!CC52</f>
        <v>1</v>
      </c>
      <c r="Z106" s="42">
        <f>ENERGY_CONSUME_SPLIT!CD52</f>
        <v>4.9000000000000004</v>
      </c>
      <c r="AA106" s="42">
        <f>ENERGY_CONSUME_SPLIT!CE52</f>
        <v>2.7</v>
      </c>
    </row>
    <row r="107" spans="1:27" ht="15">
      <c r="A107" s="21" t="s">
        <v>82</v>
      </c>
      <c r="B107" s="56"/>
      <c r="C107" s="56" t="s">
        <v>376</v>
      </c>
      <c r="D107" s="56" t="s">
        <v>231</v>
      </c>
      <c r="E107" s="56" t="s">
        <v>404</v>
      </c>
      <c r="F107" s="105">
        <v>0.8</v>
      </c>
      <c r="G107" s="105">
        <v>0.8</v>
      </c>
      <c r="H107" s="105">
        <v>0.8</v>
      </c>
      <c r="I107" s="105">
        <v>0.8</v>
      </c>
      <c r="J107" s="105">
        <v>0.8</v>
      </c>
      <c r="K107" s="105">
        <v>0.8</v>
      </c>
      <c r="L107" s="105">
        <v>0.8</v>
      </c>
      <c r="M107" s="61"/>
      <c r="N107" s="61"/>
      <c r="O107" s="61"/>
      <c r="P107" s="61"/>
      <c r="U107" s="42">
        <f>ENERGY_CONSUME_SPLIT!BY53</f>
        <v>0</v>
      </c>
      <c r="V107" s="42">
        <f>ENERGY_CONSUME_SPLIT!BZ53</f>
        <v>1.9</v>
      </c>
      <c r="W107" s="42">
        <f>ENERGY_CONSUME_SPLIT!CA53</f>
        <v>0.4</v>
      </c>
      <c r="X107" s="42">
        <f>ENERGY_CONSUME_SPLIT!CB53</f>
        <v>0</v>
      </c>
      <c r="Y107" s="42">
        <f>ENERGY_CONSUME_SPLIT!CC53</f>
        <v>0</v>
      </c>
      <c r="Z107" s="42">
        <f>ENERGY_CONSUME_SPLIT!CD53</f>
        <v>0</v>
      </c>
      <c r="AA107" s="42">
        <f>ENERGY_CONSUME_SPLIT!CE53</f>
        <v>0</v>
      </c>
    </row>
    <row r="108" spans="1:27" ht="15">
      <c r="A108" s="65" t="s">
        <v>83</v>
      </c>
      <c r="B108" s="56"/>
      <c r="C108" s="56" t="s">
        <v>377</v>
      </c>
      <c r="D108" s="56" t="s">
        <v>232</v>
      </c>
      <c r="E108" s="56" t="s">
        <v>404</v>
      </c>
      <c r="F108" s="105">
        <v>0.8</v>
      </c>
      <c r="G108" s="105">
        <v>0.8</v>
      </c>
      <c r="H108" s="105">
        <v>0.8</v>
      </c>
      <c r="I108" s="105">
        <v>0.8</v>
      </c>
      <c r="J108" s="105">
        <v>0.8</v>
      </c>
      <c r="K108" s="105">
        <v>0.8</v>
      </c>
      <c r="L108" s="105">
        <v>0.8</v>
      </c>
      <c r="M108" s="61"/>
      <c r="N108" s="61"/>
      <c r="O108" s="61"/>
      <c r="P108" s="61"/>
      <c r="U108" s="42">
        <f>ENERGY_CONSUME_SPLIT!BY54</f>
        <v>0</v>
      </c>
      <c r="V108" s="42">
        <f>ENERGY_CONSUME_SPLIT!BZ54</f>
        <v>0</v>
      </c>
      <c r="W108" s="42">
        <f>ENERGY_CONSUME_SPLIT!CA54</f>
        <v>0</v>
      </c>
      <c r="X108" s="42">
        <f>ENERGY_CONSUME_SPLIT!CB54</f>
        <v>0</v>
      </c>
      <c r="Y108" s="42">
        <f>ENERGY_CONSUME_SPLIT!CC54</f>
        <v>0</v>
      </c>
      <c r="Z108" s="42">
        <f>ENERGY_CONSUME_SPLIT!CD54</f>
        <v>0</v>
      </c>
      <c r="AA108" s="42">
        <f>ENERGY_CONSUME_SPLIT!CE54</f>
        <v>0</v>
      </c>
    </row>
    <row r="109" spans="1:27" ht="15">
      <c r="A109" s="65" t="s">
        <v>84</v>
      </c>
      <c r="B109" s="56"/>
      <c r="C109" s="56" t="s">
        <v>378</v>
      </c>
      <c r="D109" s="56" t="s">
        <v>522</v>
      </c>
      <c r="E109" s="56" t="s">
        <v>404</v>
      </c>
      <c r="F109" s="105">
        <v>0.8</v>
      </c>
      <c r="G109" s="105">
        <v>0.8</v>
      </c>
      <c r="H109" s="105">
        <v>0.8</v>
      </c>
      <c r="I109" s="105">
        <v>0.8</v>
      </c>
      <c r="J109" s="105">
        <v>0.8</v>
      </c>
      <c r="K109" s="105">
        <v>0.8</v>
      </c>
      <c r="L109" s="105">
        <v>0.8</v>
      </c>
      <c r="M109" s="61"/>
      <c r="N109" s="61"/>
      <c r="O109" s="61"/>
      <c r="P109" s="61"/>
      <c r="U109" s="42">
        <f>ENERGY_CONSUME_SPLIT!BY55</f>
        <v>0</v>
      </c>
      <c r="V109" s="42">
        <f>ENERGY_CONSUME_SPLIT!BZ55</f>
        <v>0</v>
      </c>
      <c r="W109" s="42">
        <f>ENERGY_CONSUME_SPLIT!CA55</f>
        <v>0</v>
      </c>
      <c r="X109" s="42">
        <f>ENERGY_CONSUME_SPLIT!CB55</f>
        <v>0</v>
      </c>
      <c r="Y109" s="42">
        <f>ENERGY_CONSUME_SPLIT!CC55</f>
        <v>0</v>
      </c>
      <c r="Z109" s="42">
        <f>ENERGY_CONSUME_SPLIT!CD55</f>
        <v>0</v>
      </c>
      <c r="AA109" s="42">
        <f>ENERGY_CONSUME_SPLIT!CE55</f>
        <v>0</v>
      </c>
    </row>
    <row r="110" spans="1:27" ht="15">
      <c r="A110" s="40" t="s">
        <v>85</v>
      </c>
      <c r="B110" s="56"/>
      <c r="C110" s="56" t="s">
        <v>379</v>
      </c>
      <c r="D110" s="56" t="s">
        <v>42</v>
      </c>
      <c r="E110" s="56" t="s">
        <v>404</v>
      </c>
      <c r="F110" s="105">
        <v>0.8</v>
      </c>
      <c r="G110" s="105">
        <v>0.8</v>
      </c>
      <c r="H110" s="105">
        <v>0.8</v>
      </c>
      <c r="I110" s="105">
        <v>0.8</v>
      </c>
      <c r="J110" s="105">
        <v>0.8</v>
      </c>
      <c r="K110" s="105">
        <v>0.8</v>
      </c>
      <c r="L110" s="105">
        <v>0.8</v>
      </c>
      <c r="M110" s="61"/>
      <c r="N110" s="61"/>
      <c r="O110" s="61"/>
      <c r="P110" s="61"/>
      <c r="U110" s="42">
        <f>ENERGY_CONSUME_SPLIT!BY56</f>
        <v>0</v>
      </c>
      <c r="V110" s="42">
        <f>ENERGY_CONSUME_SPLIT!BZ56</f>
        <v>0.4</v>
      </c>
      <c r="W110" s="42">
        <f>ENERGY_CONSUME_SPLIT!CA56</f>
        <v>0.1</v>
      </c>
      <c r="X110" s="42">
        <f>ENERGY_CONSUME_SPLIT!CB56</f>
        <v>0</v>
      </c>
      <c r="Y110" s="42">
        <f>ENERGY_CONSUME_SPLIT!CC56</f>
        <v>0</v>
      </c>
      <c r="Z110" s="42">
        <f>ENERGY_CONSUME_SPLIT!CD56</f>
        <v>0.1</v>
      </c>
      <c r="AA110" s="42">
        <f>ENERGY_CONSUME_SPLIT!CE56</f>
        <v>0.1</v>
      </c>
    </row>
    <row r="111" spans="1:27" ht="15">
      <c r="A111" s="39" t="s">
        <v>74</v>
      </c>
      <c r="B111" s="56"/>
      <c r="C111" s="56" t="s">
        <v>380</v>
      </c>
      <c r="D111" s="56" t="s">
        <v>521</v>
      </c>
      <c r="E111" s="56" t="s">
        <v>405</v>
      </c>
      <c r="F111" s="105">
        <v>0.8</v>
      </c>
      <c r="G111" s="105">
        <v>0.8</v>
      </c>
      <c r="H111" s="105">
        <v>0.8</v>
      </c>
      <c r="I111" s="105">
        <v>0.8</v>
      </c>
      <c r="J111" s="105">
        <v>0.8</v>
      </c>
      <c r="K111" s="105">
        <v>0.8</v>
      </c>
      <c r="L111" s="105">
        <v>0.8</v>
      </c>
      <c r="M111" s="61"/>
      <c r="N111" s="64" t="s">
        <v>223</v>
      </c>
      <c r="O111" s="61"/>
      <c r="P111" s="61"/>
      <c r="U111" s="42">
        <f>ENERGY_CONSUME_SPLIT!CK51</f>
        <v>0</v>
      </c>
      <c r="V111" s="42">
        <f>ENERGY_CONSUME_SPLIT!CL51</f>
        <v>0</v>
      </c>
      <c r="W111" s="42">
        <f>ENERGY_CONSUME_SPLIT!CM51</f>
        <v>0</v>
      </c>
      <c r="X111" s="42">
        <f>ENERGY_CONSUME_SPLIT!CN51</f>
        <v>0</v>
      </c>
      <c r="Y111" s="42">
        <f>ENERGY_CONSUME_SPLIT!CO51</f>
        <v>0</v>
      </c>
      <c r="Z111" s="42">
        <f>ENERGY_CONSUME_SPLIT!CP51</f>
        <v>0</v>
      </c>
      <c r="AA111" s="42">
        <f>ENERGY_CONSUME_SPLIT!CQ51</f>
        <v>0</v>
      </c>
    </row>
    <row r="112" spans="1:27" ht="15">
      <c r="A112" s="39" t="s">
        <v>75</v>
      </c>
      <c r="B112" s="56"/>
      <c r="C112" s="56" t="s">
        <v>381</v>
      </c>
      <c r="D112" s="56" t="s">
        <v>37</v>
      </c>
      <c r="E112" s="56" t="s">
        <v>405</v>
      </c>
      <c r="F112" s="105">
        <v>0.8</v>
      </c>
      <c r="G112" s="105">
        <v>0.8</v>
      </c>
      <c r="H112" s="105">
        <v>0.8</v>
      </c>
      <c r="I112" s="105">
        <v>0.8</v>
      </c>
      <c r="J112" s="105">
        <v>0.8</v>
      </c>
      <c r="K112" s="105">
        <v>0.8</v>
      </c>
      <c r="L112" s="105">
        <v>0.8</v>
      </c>
      <c r="M112" s="61"/>
      <c r="N112" s="61"/>
      <c r="O112" s="61"/>
      <c r="P112" s="61"/>
      <c r="U112" s="42">
        <f>ENERGY_CONSUME_SPLIT!CK52</f>
        <v>0</v>
      </c>
      <c r="V112" s="42">
        <f>ENERGY_CONSUME_SPLIT!CL52</f>
        <v>0.1</v>
      </c>
      <c r="W112" s="42">
        <f>ENERGY_CONSUME_SPLIT!CM52</f>
        <v>0.5</v>
      </c>
      <c r="X112" s="42">
        <f>ENERGY_CONSUME_SPLIT!CN52</f>
        <v>0</v>
      </c>
      <c r="Y112" s="42">
        <f>ENERGY_CONSUME_SPLIT!CO52</f>
        <v>0</v>
      </c>
      <c r="Z112" s="42">
        <f>ENERGY_CONSUME_SPLIT!CP52</f>
        <v>0.2</v>
      </c>
      <c r="AA112" s="42">
        <f>ENERGY_CONSUME_SPLIT!CQ52</f>
        <v>0.1</v>
      </c>
    </row>
    <row r="113" spans="1:27" ht="15">
      <c r="A113" s="21" t="s">
        <v>82</v>
      </c>
      <c r="B113" s="56"/>
      <c r="C113" s="56" t="s">
        <v>382</v>
      </c>
      <c r="D113" s="56" t="s">
        <v>231</v>
      </c>
      <c r="E113" s="56" t="s">
        <v>405</v>
      </c>
      <c r="F113" s="105">
        <v>0.8</v>
      </c>
      <c r="G113" s="105">
        <v>0.8</v>
      </c>
      <c r="H113" s="105">
        <v>0.8</v>
      </c>
      <c r="I113" s="105">
        <v>0.8</v>
      </c>
      <c r="J113" s="105">
        <v>0.8</v>
      </c>
      <c r="K113" s="105">
        <v>0.8</v>
      </c>
      <c r="L113" s="105">
        <v>0.8</v>
      </c>
      <c r="M113" s="61"/>
      <c r="N113" s="61"/>
      <c r="O113" s="61"/>
      <c r="P113" s="61"/>
      <c r="U113" s="42">
        <f>ENERGY_CONSUME_SPLIT!CK53</f>
        <v>0</v>
      </c>
      <c r="V113" s="42">
        <f>ENERGY_CONSUME_SPLIT!CL53</f>
        <v>0.1</v>
      </c>
      <c r="W113" s="42">
        <f>ENERGY_CONSUME_SPLIT!CM53</f>
        <v>0</v>
      </c>
      <c r="X113" s="42">
        <f>ENERGY_CONSUME_SPLIT!CN53</f>
        <v>0</v>
      </c>
      <c r="Y113" s="42">
        <f>ENERGY_CONSUME_SPLIT!CO53</f>
        <v>0</v>
      </c>
      <c r="Z113" s="42">
        <f>ENERGY_CONSUME_SPLIT!CP53</f>
        <v>0</v>
      </c>
      <c r="AA113" s="42">
        <f>ENERGY_CONSUME_SPLIT!CQ53</f>
        <v>0</v>
      </c>
    </row>
    <row r="114" spans="1:27" ht="15">
      <c r="A114" s="65" t="s">
        <v>83</v>
      </c>
      <c r="B114" s="56"/>
      <c r="C114" s="56" t="s">
        <v>383</v>
      </c>
      <c r="D114" s="56" t="s">
        <v>232</v>
      </c>
      <c r="E114" s="56" t="s">
        <v>405</v>
      </c>
      <c r="F114" s="105">
        <v>0.8</v>
      </c>
      <c r="G114" s="105">
        <v>0.8</v>
      </c>
      <c r="H114" s="105">
        <v>0.8</v>
      </c>
      <c r="I114" s="105">
        <v>0.8</v>
      </c>
      <c r="J114" s="105">
        <v>0.8</v>
      </c>
      <c r="K114" s="105">
        <v>0.8</v>
      </c>
      <c r="L114" s="105">
        <v>0.8</v>
      </c>
      <c r="M114" s="61"/>
      <c r="N114" s="61"/>
      <c r="O114" s="61"/>
      <c r="P114" s="61"/>
      <c r="U114" s="42">
        <f>ENERGY_CONSUME_SPLIT!CK54</f>
        <v>0</v>
      </c>
      <c r="V114" s="42">
        <f>ENERGY_CONSUME_SPLIT!CL54</f>
        <v>0</v>
      </c>
      <c r="W114" s="42">
        <f>ENERGY_CONSUME_SPLIT!CM54</f>
        <v>0</v>
      </c>
      <c r="X114" s="42">
        <f>ENERGY_CONSUME_SPLIT!CN54</f>
        <v>0</v>
      </c>
      <c r="Y114" s="42">
        <f>ENERGY_CONSUME_SPLIT!CO54</f>
        <v>0</v>
      </c>
      <c r="Z114" s="42">
        <f>ENERGY_CONSUME_SPLIT!CP54</f>
        <v>0</v>
      </c>
      <c r="AA114" s="42">
        <f>ENERGY_CONSUME_SPLIT!CQ54</f>
        <v>0</v>
      </c>
    </row>
    <row r="115" spans="1:27" ht="15">
      <c r="A115" s="65" t="s">
        <v>84</v>
      </c>
      <c r="B115" s="56"/>
      <c r="C115" s="56" t="s">
        <v>384</v>
      </c>
      <c r="D115" s="56" t="s">
        <v>522</v>
      </c>
      <c r="E115" s="56" t="s">
        <v>405</v>
      </c>
      <c r="F115" s="105">
        <v>0.8</v>
      </c>
      <c r="G115" s="105">
        <v>0.8</v>
      </c>
      <c r="H115" s="105">
        <v>0.8</v>
      </c>
      <c r="I115" s="105">
        <v>0.8</v>
      </c>
      <c r="J115" s="105">
        <v>0.8</v>
      </c>
      <c r="K115" s="105">
        <v>0.8</v>
      </c>
      <c r="L115" s="105">
        <v>0.8</v>
      </c>
      <c r="M115" s="61"/>
      <c r="N115" s="61"/>
      <c r="O115" s="61"/>
      <c r="P115" s="61"/>
      <c r="U115" s="42">
        <f>ENERGY_CONSUME_SPLIT!CK55</f>
        <v>0</v>
      </c>
      <c r="V115" s="42">
        <f>ENERGY_CONSUME_SPLIT!CL55</f>
        <v>0</v>
      </c>
      <c r="W115" s="42">
        <f>ENERGY_CONSUME_SPLIT!CM55</f>
        <v>0</v>
      </c>
      <c r="X115" s="42">
        <f>ENERGY_CONSUME_SPLIT!CN55</f>
        <v>0</v>
      </c>
      <c r="Y115" s="42">
        <f>ENERGY_CONSUME_SPLIT!CO55</f>
        <v>0</v>
      </c>
      <c r="Z115" s="42">
        <f>ENERGY_CONSUME_SPLIT!CP55</f>
        <v>0</v>
      </c>
      <c r="AA115" s="42">
        <f>ENERGY_CONSUME_SPLIT!CQ55</f>
        <v>0</v>
      </c>
    </row>
    <row r="116" spans="1:27" ht="15">
      <c r="A116" s="40" t="s">
        <v>85</v>
      </c>
      <c r="B116" s="56"/>
      <c r="C116" s="56" t="s">
        <v>385</v>
      </c>
      <c r="D116" s="56" t="s">
        <v>42</v>
      </c>
      <c r="E116" s="56" t="s">
        <v>405</v>
      </c>
      <c r="F116" s="105">
        <v>0.8</v>
      </c>
      <c r="G116" s="105">
        <v>0.8</v>
      </c>
      <c r="H116" s="105">
        <v>0.8</v>
      </c>
      <c r="I116" s="105">
        <v>0.8</v>
      </c>
      <c r="J116" s="105">
        <v>0.8</v>
      </c>
      <c r="K116" s="105">
        <v>0.8</v>
      </c>
      <c r="L116" s="105">
        <v>0.8</v>
      </c>
      <c r="M116" s="61"/>
      <c r="N116" s="61"/>
      <c r="O116" s="61"/>
      <c r="P116" s="61"/>
      <c r="U116" s="42">
        <f>ENERGY_CONSUME_SPLIT!CK56</f>
        <v>0</v>
      </c>
      <c r="V116" s="42">
        <f>ENERGY_CONSUME_SPLIT!CL56</f>
        <v>0</v>
      </c>
      <c r="W116" s="42">
        <f>ENERGY_CONSUME_SPLIT!CM56</f>
        <v>0</v>
      </c>
      <c r="X116" s="42">
        <f>ENERGY_CONSUME_SPLIT!CN56</f>
        <v>0</v>
      </c>
      <c r="Y116" s="42">
        <f>ENERGY_CONSUME_SPLIT!CO56</f>
        <v>0</v>
      </c>
      <c r="Z116" s="42">
        <f>ENERGY_CONSUME_SPLIT!CP56</f>
        <v>0</v>
      </c>
      <c r="AA116" s="42">
        <f>ENERGY_CONSUME_SPLIT!CQ56</f>
        <v>0</v>
      </c>
    </row>
    <row r="117" spans="1:27" ht="15">
      <c r="A117" s="39" t="s">
        <v>74</v>
      </c>
      <c r="B117" s="56"/>
      <c r="C117" s="56" t="s">
        <v>386</v>
      </c>
      <c r="D117" s="56" t="s">
        <v>521</v>
      </c>
      <c r="E117" s="56" t="s">
        <v>406</v>
      </c>
      <c r="F117" s="105">
        <v>0.8</v>
      </c>
      <c r="G117" s="105">
        <v>0.8</v>
      </c>
      <c r="H117" s="105">
        <v>0.8</v>
      </c>
      <c r="I117" s="105">
        <v>0.8</v>
      </c>
      <c r="J117" s="105">
        <v>0.8</v>
      </c>
      <c r="K117" s="105">
        <v>0.8</v>
      </c>
      <c r="L117" s="105">
        <v>0.8</v>
      </c>
      <c r="M117" s="61"/>
      <c r="N117" s="64" t="s">
        <v>225</v>
      </c>
      <c r="O117" s="61"/>
      <c r="P117" s="61"/>
      <c r="U117" s="42">
        <f>ENERGY_CONSUME_SPLIT!CW51</f>
        <v>0</v>
      </c>
      <c r="V117" s="42">
        <f>ENERGY_CONSUME_SPLIT!CX51</f>
        <v>0.1</v>
      </c>
      <c r="W117" s="42">
        <f>ENERGY_CONSUME_SPLIT!CY51</f>
        <v>0.1</v>
      </c>
      <c r="X117" s="42">
        <f>ENERGY_CONSUME_SPLIT!CZ51</f>
        <v>0</v>
      </c>
      <c r="Y117" s="42">
        <f>ENERGY_CONSUME_SPLIT!DA51</f>
        <v>0</v>
      </c>
      <c r="Z117" s="42">
        <f>ENERGY_CONSUME_SPLIT!DB51</f>
        <v>0</v>
      </c>
      <c r="AA117" s="42">
        <f>ENERGY_CONSUME_SPLIT!DC51</f>
        <v>0</v>
      </c>
    </row>
    <row r="118" spans="1:27" ht="15">
      <c r="A118" s="39" t="s">
        <v>75</v>
      </c>
      <c r="B118" s="56"/>
      <c r="C118" s="56" t="s">
        <v>387</v>
      </c>
      <c r="D118" s="56" t="s">
        <v>37</v>
      </c>
      <c r="E118" s="56" t="s">
        <v>406</v>
      </c>
      <c r="F118" s="105">
        <v>0.8</v>
      </c>
      <c r="G118" s="105">
        <v>0.8</v>
      </c>
      <c r="H118" s="105">
        <v>0.8</v>
      </c>
      <c r="I118" s="105">
        <v>0.8</v>
      </c>
      <c r="J118" s="105">
        <v>0.8</v>
      </c>
      <c r="K118" s="105">
        <v>0.8</v>
      </c>
      <c r="L118" s="105">
        <v>0.8</v>
      </c>
      <c r="M118" s="61"/>
      <c r="N118" s="61"/>
      <c r="O118" s="61"/>
      <c r="P118" s="61"/>
      <c r="U118" s="42">
        <f>ENERGY_CONSUME_SPLIT!CW52</f>
        <v>0.1</v>
      </c>
      <c r="V118" s="42">
        <f>ENERGY_CONSUME_SPLIT!CX52</f>
        <v>0.4</v>
      </c>
      <c r="W118" s="42">
        <f>ENERGY_CONSUME_SPLIT!CY52</f>
        <v>1.9</v>
      </c>
      <c r="X118" s="42">
        <f>ENERGY_CONSUME_SPLIT!CZ52</f>
        <v>0.1</v>
      </c>
      <c r="Y118" s="42">
        <f>ENERGY_CONSUME_SPLIT!DA52</f>
        <v>0.2</v>
      </c>
      <c r="Z118" s="42">
        <f>ENERGY_CONSUME_SPLIT!DB52</f>
        <v>1.1000000000000001</v>
      </c>
      <c r="AA118" s="42">
        <f>ENERGY_CONSUME_SPLIT!DC52</f>
        <v>0.7</v>
      </c>
    </row>
    <row r="119" spans="1:27" ht="15">
      <c r="A119" s="21" t="s">
        <v>82</v>
      </c>
      <c r="B119" s="56"/>
      <c r="C119" s="56" t="s">
        <v>388</v>
      </c>
      <c r="D119" s="56" t="s">
        <v>231</v>
      </c>
      <c r="E119" s="56" t="s">
        <v>406</v>
      </c>
      <c r="F119" s="105">
        <v>0.8</v>
      </c>
      <c r="G119" s="105">
        <v>0.8</v>
      </c>
      <c r="H119" s="105">
        <v>0.8</v>
      </c>
      <c r="I119" s="105">
        <v>0.8</v>
      </c>
      <c r="J119" s="105">
        <v>0.8</v>
      </c>
      <c r="K119" s="105">
        <v>0.8</v>
      </c>
      <c r="L119" s="105">
        <v>0.8</v>
      </c>
      <c r="M119" s="61"/>
      <c r="N119" s="61"/>
      <c r="O119" s="61"/>
      <c r="P119" s="61"/>
      <c r="U119" s="42">
        <f>ENERGY_CONSUME_SPLIT!CW53</f>
        <v>0</v>
      </c>
      <c r="V119" s="42">
        <f>ENERGY_CONSUME_SPLIT!CX53</f>
        <v>0.3</v>
      </c>
      <c r="W119" s="42">
        <f>ENERGY_CONSUME_SPLIT!CY53</f>
        <v>0</v>
      </c>
      <c r="X119" s="42">
        <f>ENERGY_CONSUME_SPLIT!CZ53</f>
        <v>0</v>
      </c>
      <c r="Y119" s="42">
        <f>ENERGY_CONSUME_SPLIT!DA53</f>
        <v>0</v>
      </c>
      <c r="Z119" s="42">
        <f>ENERGY_CONSUME_SPLIT!DB53</f>
        <v>0</v>
      </c>
      <c r="AA119" s="42">
        <f>ENERGY_CONSUME_SPLIT!DC53</f>
        <v>0</v>
      </c>
    </row>
    <row r="120" spans="1:27" ht="15">
      <c r="A120" s="65" t="s">
        <v>83</v>
      </c>
      <c r="B120" s="56"/>
      <c r="C120" s="56" t="s">
        <v>389</v>
      </c>
      <c r="D120" s="56" t="s">
        <v>232</v>
      </c>
      <c r="E120" s="56" t="s">
        <v>406</v>
      </c>
      <c r="F120" s="105">
        <v>0.8</v>
      </c>
      <c r="G120" s="105">
        <v>0.8</v>
      </c>
      <c r="H120" s="105">
        <v>0.8</v>
      </c>
      <c r="I120" s="105">
        <v>0.8</v>
      </c>
      <c r="J120" s="105">
        <v>0.8</v>
      </c>
      <c r="K120" s="105">
        <v>0.8</v>
      </c>
      <c r="L120" s="105">
        <v>0.8</v>
      </c>
      <c r="M120" s="61"/>
      <c r="N120" s="61"/>
      <c r="O120" s="61"/>
      <c r="P120" s="61"/>
      <c r="U120" s="42">
        <f>ENERGY_CONSUME_SPLIT!CW54</f>
        <v>0</v>
      </c>
      <c r="V120" s="42">
        <f>ENERGY_CONSUME_SPLIT!CX54</f>
        <v>0</v>
      </c>
      <c r="W120" s="42">
        <f>ENERGY_CONSUME_SPLIT!CY54</f>
        <v>0</v>
      </c>
      <c r="X120" s="42">
        <f>ENERGY_CONSUME_SPLIT!CZ54</f>
        <v>0</v>
      </c>
      <c r="Y120" s="42">
        <f>ENERGY_CONSUME_SPLIT!DA54</f>
        <v>0</v>
      </c>
      <c r="Z120" s="42">
        <f>ENERGY_CONSUME_SPLIT!DB54</f>
        <v>0</v>
      </c>
      <c r="AA120" s="42">
        <f>ENERGY_CONSUME_SPLIT!DC54</f>
        <v>0</v>
      </c>
    </row>
    <row r="121" spans="1:27" ht="15">
      <c r="A121" s="65" t="s">
        <v>84</v>
      </c>
      <c r="B121" s="56"/>
      <c r="C121" s="56" t="s">
        <v>390</v>
      </c>
      <c r="D121" s="56" t="s">
        <v>522</v>
      </c>
      <c r="E121" s="56" t="s">
        <v>406</v>
      </c>
      <c r="F121" s="105">
        <v>0.8</v>
      </c>
      <c r="G121" s="105">
        <v>0.8</v>
      </c>
      <c r="H121" s="105">
        <v>0.8</v>
      </c>
      <c r="I121" s="105">
        <v>0.8</v>
      </c>
      <c r="J121" s="105">
        <v>0.8</v>
      </c>
      <c r="K121" s="105">
        <v>0.8</v>
      </c>
      <c r="L121" s="105">
        <v>0.8</v>
      </c>
      <c r="M121" s="61"/>
      <c r="N121" s="61"/>
      <c r="O121" s="61"/>
      <c r="P121" s="61"/>
      <c r="U121" s="42">
        <f>ENERGY_CONSUME_SPLIT!CW55</f>
        <v>0</v>
      </c>
      <c r="V121" s="42">
        <f>ENERGY_CONSUME_SPLIT!CX55</f>
        <v>0</v>
      </c>
      <c r="W121" s="42">
        <f>ENERGY_CONSUME_SPLIT!CY55</f>
        <v>0</v>
      </c>
      <c r="X121" s="42">
        <f>ENERGY_CONSUME_SPLIT!CZ55</f>
        <v>0</v>
      </c>
      <c r="Y121" s="42">
        <f>ENERGY_CONSUME_SPLIT!DA55</f>
        <v>0</v>
      </c>
      <c r="Z121" s="42">
        <f>ENERGY_CONSUME_SPLIT!DB55</f>
        <v>0</v>
      </c>
      <c r="AA121" s="42">
        <f>ENERGY_CONSUME_SPLIT!DC55</f>
        <v>0</v>
      </c>
    </row>
    <row r="122" spans="1:27" ht="15">
      <c r="A122" s="40" t="s">
        <v>85</v>
      </c>
      <c r="B122" s="56"/>
      <c r="C122" s="56" t="s">
        <v>391</v>
      </c>
      <c r="D122" s="56" t="s">
        <v>42</v>
      </c>
      <c r="E122" s="56" t="s">
        <v>406</v>
      </c>
      <c r="F122" s="105">
        <v>0.8</v>
      </c>
      <c r="G122" s="105">
        <v>0.8</v>
      </c>
      <c r="H122" s="105">
        <v>0.8</v>
      </c>
      <c r="I122" s="105">
        <v>0.8</v>
      </c>
      <c r="J122" s="105">
        <v>0.8</v>
      </c>
      <c r="K122" s="105">
        <v>0.8</v>
      </c>
      <c r="L122" s="105">
        <v>0.8</v>
      </c>
      <c r="M122" s="61"/>
      <c r="N122" s="61"/>
      <c r="O122" s="61"/>
      <c r="P122" s="61"/>
      <c r="U122" s="42">
        <f>ENERGY_CONSUME_SPLIT!CW56</f>
        <v>0</v>
      </c>
      <c r="V122" s="42">
        <f>ENERGY_CONSUME_SPLIT!CX56</f>
        <v>0.1</v>
      </c>
      <c r="W122" s="42">
        <f>ENERGY_CONSUME_SPLIT!CY56</f>
        <v>0</v>
      </c>
      <c r="X122" s="42">
        <f>ENERGY_CONSUME_SPLIT!CZ56</f>
        <v>0</v>
      </c>
      <c r="Y122" s="42">
        <f>ENERGY_CONSUME_SPLIT!DA56</f>
        <v>0</v>
      </c>
      <c r="Z122" s="42">
        <f>ENERGY_CONSUME_SPLIT!DB56</f>
        <v>0</v>
      </c>
      <c r="AA122" s="42">
        <f>ENERGY_CONSUME_SPLIT!DC56</f>
        <v>0.1</v>
      </c>
    </row>
    <row r="123" spans="1:27" ht="15">
      <c r="A123" s="39" t="s">
        <v>74</v>
      </c>
      <c r="B123" s="56"/>
      <c r="C123" s="56" t="s">
        <v>392</v>
      </c>
      <c r="D123" s="56" t="s">
        <v>521</v>
      </c>
      <c r="E123" s="56" t="s">
        <v>407</v>
      </c>
      <c r="F123" s="105">
        <v>0.8</v>
      </c>
      <c r="G123" s="105">
        <v>0.8</v>
      </c>
      <c r="H123" s="105">
        <v>0.8</v>
      </c>
      <c r="I123" s="105">
        <v>0.8</v>
      </c>
      <c r="J123" s="105">
        <v>0.8</v>
      </c>
      <c r="K123" s="105">
        <v>0.8</v>
      </c>
      <c r="L123" s="105">
        <v>0.8</v>
      </c>
      <c r="M123" s="61"/>
      <c r="N123" s="61" t="s">
        <v>305</v>
      </c>
      <c r="O123" s="61"/>
      <c r="P123" s="61"/>
      <c r="U123" s="42">
        <f>ENERGY_CONSUME_SPLIT!DI51</f>
        <v>0</v>
      </c>
      <c r="V123" s="42">
        <f>ENERGY_CONSUME_SPLIT!DJ51</f>
        <v>0</v>
      </c>
      <c r="W123" s="42">
        <f>ENERGY_CONSUME_SPLIT!DK51</f>
        <v>0</v>
      </c>
      <c r="X123" s="42">
        <f>ENERGY_CONSUME_SPLIT!DL51</f>
        <v>0</v>
      </c>
      <c r="Y123" s="42">
        <f>ENERGY_CONSUME_SPLIT!DM51</f>
        <v>0</v>
      </c>
      <c r="Z123" s="42">
        <f>ENERGY_CONSUME_SPLIT!DN51</f>
        <v>0</v>
      </c>
      <c r="AA123" s="42">
        <f>ENERGY_CONSUME_SPLIT!DO51</f>
        <v>0</v>
      </c>
    </row>
    <row r="124" spans="1:27" ht="15">
      <c r="A124" s="39" t="s">
        <v>75</v>
      </c>
      <c r="B124" s="56"/>
      <c r="C124" s="56" t="s">
        <v>393</v>
      </c>
      <c r="D124" s="56" t="s">
        <v>37</v>
      </c>
      <c r="E124" s="56" t="s">
        <v>407</v>
      </c>
      <c r="F124" s="105">
        <v>0.8</v>
      </c>
      <c r="G124" s="105">
        <v>0.8</v>
      </c>
      <c r="H124" s="105">
        <v>0.8</v>
      </c>
      <c r="I124" s="105">
        <v>0.8</v>
      </c>
      <c r="J124" s="105">
        <v>0.8</v>
      </c>
      <c r="K124" s="105">
        <v>0.8</v>
      </c>
      <c r="L124" s="105">
        <v>0.8</v>
      </c>
      <c r="M124" s="61"/>
      <c r="N124" s="61"/>
      <c r="O124" s="61"/>
      <c r="P124" s="61"/>
      <c r="U124" s="42">
        <f>ENERGY_CONSUME_SPLIT!DI52</f>
        <v>0</v>
      </c>
      <c r="V124" s="42">
        <f>ENERGY_CONSUME_SPLIT!DJ52</f>
        <v>0.1</v>
      </c>
      <c r="W124" s="42">
        <f>ENERGY_CONSUME_SPLIT!DK52</f>
        <v>0.4</v>
      </c>
      <c r="X124" s="42">
        <f>ENERGY_CONSUME_SPLIT!DL52</f>
        <v>0</v>
      </c>
      <c r="Y124" s="42">
        <f>ENERGY_CONSUME_SPLIT!DM52</f>
        <v>0</v>
      </c>
      <c r="Z124" s="42">
        <f>ENERGY_CONSUME_SPLIT!DN52</f>
        <v>0.1</v>
      </c>
      <c r="AA124" s="42">
        <f>ENERGY_CONSUME_SPLIT!DO52</f>
        <v>0.1</v>
      </c>
    </row>
    <row r="125" spans="1:27" ht="15">
      <c r="A125" s="21" t="s">
        <v>82</v>
      </c>
      <c r="B125" s="56"/>
      <c r="C125" s="56" t="s">
        <v>394</v>
      </c>
      <c r="D125" s="56" t="s">
        <v>231</v>
      </c>
      <c r="E125" s="56" t="s">
        <v>407</v>
      </c>
      <c r="F125" s="105">
        <v>0.8</v>
      </c>
      <c r="G125" s="105">
        <v>0.8</v>
      </c>
      <c r="H125" s="105">
        <v>0.8</v>
      </c>
      <c r="I125" s="105">
        <v>0.8</v>
      </c>
      <c r="J125" s="105">
        <v>0.8</v>
      </c>
      <c r="K125" s="105">
        <v>0.8</v>
      </c>
      <c r="L125" s="105">
        <v>0.8</v>
      </c>
      <c r="M125" s="61"/>
      <c r="N125" s="61"/>
      <c r="O125" s="61"/>
      <c r="P125" s="61"/>
      <c r="U125" s="42">
        <f>ENERGY_CONSUME_SPLIT!DI53</f>
        <v>0</v>
      </c>
      <c r="V125" s="42">
        <f>ENERGY_CONSUME_SPLIT!DJ53</f>
        <v>0</v>
      </c>
      <c r="W125" s="42">
        <f>ENERGY_CONSUME_SPLIT!DK53</f>
        <v>0</v>
      </c>
      <c r="X125" s="42">
        <f>ENERGY_CONSUME_SPLIT!DL53</f>
        <v>0</v>
      </c>
      <c r="Y125" s="42">
        <f>ENERGY_CONSUME_SPLIT!DM53</f>
        <v>0</v>
      </c>
      <c r="Z125" s="42">
        <f>ENERGY_CONSUME_SPLIT!DN53</f>
        <v>0</v>
      </c>
      <c r="AA125" s="42">
        <f>ENERGY_CONSUME_SPLIT!DO53</f>
        <v>0</v>
      </c>
    </row>
    <row r="126" spans="1:27" ht="15">
      <c r="A126" s="65" t="s">
        <v>83</v>
      </c>
      <c r="B126" s="56"/>
      <c r="C126" s="56" t="s">
        <v>395</v>
      </c>
      <c r="D126" s="56" t="s">
        <v>232</v>
      </c>
      <c r="E126" s="56" t="s">
        <v>407</v>
      </c>
      <c r="F126" s="105">
        <v>0.8</v>
      </c>
      <c r="G126" s="105">
        <v>0.8</v>
      </c>
      <c r="H126" s="105">
        <v>0.8</v>
      </c>
      <c r="I126" s="105">
        <v>0.8</v>
      </c>
      <c r="J126" s="105">
        <v>0.8</v>
      </c>
      <c r="K126" s="105">
        <v>0.8</v>
      </c>
      <c r="L126" s="105">
        <v>0.8</v>
      </c>
      <c r="M126" s="61"/>
      <c r="N126" s="61"/>
      <c r="O126" s="61"/>
      <c r="P126" s="61"/>
      <c r="U126" s="42">
        <f>ENERGY_CONSUME_SPLIT!DI54</f>
        <v>0</v>
      </c>
      <c r="V126" s="42">
        <f>ENERGY_CONSUME_SPLIT!DJ54</f>
        <v>0</v>
      </c>
      <c r="W126" s="42">
        <f>ENERGY_CONSUME_SPLIT!DK54</f>
        <v>0</v>
      </c>
      <c r="X126" s="42">
        <f>ENERGY_CONSUME_SPLIT!DL54</f>
        <v>0</v>
      </c>
      <c r="Y126" s="42">
        <f>ENERGY_CONSUME_SPLIT!DM54</f>
        <v>0</v>
      </c>
      <c r="Z126" s="42">
        <f>ENERGY_CONSUME_SPLIT!DN54</f>
        <v>0</v>
      </c>
      <c r="AA126" s="42">
        <f>ENERGY_CONSUME_SPLIT!DO54</f>
        <v>0</v>
      </c>
    </row>
    <row r="127" spans="1:27" ht="15">
      <c r="A127" s="65" t="s">
        <v>84</v>
      </c>
      <c r="B127" s="56"/>
      <c r="C127" s="56" t="s">
        <v>396</v>
      </c>
      <c r="D127" s="56" t="s">
        <v>522</v>
      </c>
      <c r="E127" s="56" t="s">
        <v>407</v>
      </c>
      <c r="F127" s="105">
        <v>0.8</v>
      </c>
      <c r="G127" s="105">
        <v>0.8</v>
      </c>
      <c r="H127" s="105">
        <v>0.8</v>
      </c>
      <c r="I127" s="105">
        <v>0.8</v>
      </c>
      <c r="J127" s="105">
        <v>0.8</v>
      </c>
      <c r="K127" s="105">
        <v>0.8</v>
      </c>
      <c r="L127" s="105">
        <v>0.8</v>
      </c>
      <c r="M127" s="61"/>
      <c r="N127" s="61"/>
      <c r="O127" s="61"/>
      <c r="P127" s="61"/>
      <c r="U127" s="42">
        <f>ENERGY_CONSUME_SPLIT!DI55</f>
        <v>0</v>
      </c>
      <c r="V127" s="42">
        <f>ENERGY_CONSUME_SPLIT!DJ55</f>
        <v>0</v>
      </c>
      <c r="W127" s="42">
        <f>ENERGY_CONSUME_SPLIT!DK55</f>
        <v>0</v>
      </c>
      <c r="X127" s="42">
        <f>ENERGY_CONSUME_SPLIT!DL55</f>
        <v>0</v>
      </c>
      <c r="Y127" s="42">
        <f>ENERGY_CONSUME_SPLIT!DM55</f>
        <v>0</v>
      </c>
      <c r="Z127" s="42">
        <f>ENERGY_CONSUME_SPLIT!DN55</f>
        <v>0</v>
      </c>
      <c r="AA127" s="42">
        <f>ENERGY_CONSUME_SPLIT!DO55</f>
        <v>0</v>
      </c>
    </row>
    <row r="128" spans="1:27" ht="15">
      <c r="A128" s="40" t="s">
        <v>85</v>
      </c>
      <c r="B128" s="56"/>
      <c r="C128" s="56" t="s">
        <v>397</v>
      </c>
      <c r="D128" s="56" t="s">
        <v>42</v>
      </c>
      <c r="E128" s="56" t="s">
        <v>407</v>
      </c>
      <c r="F128" s="105">
        <v>0.8</v>
      </c>
      <c r="G128" s="105">
        <v>0.8</v>
      </c>
      <c r="H128" s="105">
        <v>0.8</v>
      </c>
      <c r="I128" s="105">
        <v>0.8</v>
      </c>
      <c r="J128" s="105">
        <v>0.8</v>
      </c>
      <c r="K128" s="105">
        <v>0.8</v>
      </c>
      <c r="L128" s="105">
        <v>0.8</v>
      </c>
      <c r="M128" s="61"/>
      <c r="N128" s="61"/>
      <c r="O128" s="61"/>
      <c r="P128" s="61"/>
      <c r="U128" s="42">
        <f>ENERGY_CONSUME_SPLIT!DI56</f>
        <v>0</v>
      </c>
      <c r="V128" s="42">
        <f>ENERGY_CONSUME_SPLIT!DJ56</f>
        <v>0</v>
      </c>
      <c r="W128" s="42">
        <f>ENERGY_CONSUME_SPLIT!DK56</f>
        <v>0</v>
      </c>
      <c r="X128" s="42">
        <f>ENERGY_CONSUME_SPLIT!DL56</f>
        <v>0</v>
      </c>
      <c r="Y128" s="42">
        <f>ENERGY_CONSUME_SPLIT!DM56</f>
        <v>0</v>
      </c>
      <c r="Z128" s="42">
        <f>ENERGY_CONSUME_SPLIT!DN56</f>
        <v>0</v>
      </c>
      <c r="AA128" s="42">
        <f>ENERGY_CONSUME_SPLIT!DO56</f>
        <v>0</v>
      </c>
    </row>
    <row r="129" spans="1:27" ht="15">
      <c r="A129" s="56"/>
      <c r="B129" s="56"/>
      <c r="C129" s="56"/>
      <c r="D129" s="56"/>
      <c r="E129" s="56"/>
      <c r="F129" s="61"/>
      <c r="G129" s="61"/>
      <c r="H129" s="61"/>
      <c r="I129" s="61"/>
      <c r="J129" s="61"/>
      <c r="K129" s="61"/>
      <c r="L129" s="61"/>
      <c r="M129" s="61"/>
      <c r="N129" s="61"/>
      <c r="O129" s="61"/>
      <c r="P129" s="61"/>
    </row>
    <row r="130" spans="1:27" ht="15">
      <c r="A130" s="56"/>
      <c r="B130" s="56"/>
      <c r="C130" s="56"/>
      <c r="D130" s="56"/>
      <c r="E130" s="56"/>
      <c r="F130" s="61"/>
      <c r="G130" s="61"/>
      <c r="H130" s="61"/>
      <c r="I130" s="61"/>
      <c r="J130" s="61"/>
      <c r="K130" s="61"/>
      <c r="L130" s="61"/>
      <c r="M130" s="61"/>
      <c r="N130" s="61"/>
      <c r="O130" s="61"/>
      <c r="P130" s="61"/>
    </row>
    <row r="131" spans="1:27" ht="15">
      <c r="A131" s="56"/>
      <c r="B131" s="56"/>
      <c r="C131" s="56"/>
      <c r="D131" s="56"/>
      <c r="E131" s="56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</row>
    <row r="132" spans="1:27" ht="15">
      <c r="A132" s="43"/>
      <c r="B132" s="56"/>
      <c r="C132" s="56"/>
      <c r="D132" s="56"/>
      <c r="E132" s="59" t="s">
        <v>540</v>
      </c>
      <c r="F132" s="57"/>
      <c r="G132" s="57"/>
      <c r="H132" s="57"/>
      <c r="I132" s="57"/>
      <c r="J132" s="57"/>
      <c r="K132" s="57"/>
      <c r="L132" s="57"/>
      <c r="M132" s="61"/>
      <c r="N132" s="44" t="s">
        <v>306</v>
      </c>
      <c r="O132" s="61"/>
      <c r="P132" s="61"/>
    </row>
    <row r="133" spans="1:27" ht="15.75" thickBot="1">
      <c r="A133" s="56"/>
      <c r="B133" s="56"/>
      <c r="C133" s="69" t="s">
        <v>1</v>
      </c>
      <c r="D133" s="69" t="s">
        <v>5</v>
      </c>
      <c r="E133" s="69" t="s">
        <v>6</v>
      </c>
      <c r="F133" s="68" t="s">
        <v>72</v>
      </c>
      <c r="G133" s="68" t="s">
        <v>196</v>
      </c>
      <c r="H133" s="68" t="s">
        <v>197</v>
      </c>
      <c r="I133" s="68" t="s">
        <v>198</v>
      </c>
      <c r="J133" s="68" t="s">
        <v>199</v>
      </c>
      <c r="K133" s="68" t="s">
        <v>73</v>
      </c>
      <c r="L133" s="68" t="s">
        <v>200</v>
      </c>
      <c r="M133" s="56"/>
      <c r="N133" s="56"/>
      <c r="O133" s="56"/>
      <c r="P133" s="56"/>
      <c r="R133" s="112"/>
      <c r="S133" s="112"/>
      <c r="T133" s="113" t="s">
        <v>576</v>
      </c>
      <c r="U133" s="112"/>
      <c r="V133" s="112"/>
      <c r="W133" s="112"/>
      <c r="X133" s="112"/>
      <c r="Y133" s="112"/>
      <c r="Z133" s="112"/>
      <c r="AA133" s="112"/>
    </row>
    <row r="134" spans="1:27" ht="15">
      <c r="A134" s="39" t="s">
        <v>74</v>
      </c>
      <c r="B134" s="56"/>
      <c r="C134" s="56" t="s">
        <v>338</v>
      </c>
      <c r="D134" s="56" t="s">
        <v>521</v>
      </c>
      <c r="E134" s="56" t="s">
        <v>398</v>
      </c>
      <c r="F134" s="57">
        <v>31.54</v>
      </c>
      <c r="G134" s="57">
        <v>31.54</v>
      </c>
      <c r="H134" s="57">
        <v>31.54</v>
      </c>
      <c r="I134" s="57">
        <v>31.54</v>
      </c>
      <c r="J134" s="57">
        <v>31.54</v>
      </c>
      <c r="K134" s="57">
        <v>31.54</v>
      </c>
      <c r="L134" s="57">
        <v>31.54</v>
      </c>
      <c r="M134" s="61"/>
      <c r="N134" s="61" t="s">
        <v>234</v>
      </c>
      <c r="O134" s="61"/>
      <c r="P134" s="61"/>
      <c r="R134" s="114" t="s">
        <v>0</v>
      </c>
      <c r="S134" s="114" t="s">
        <v>577</v>
      </c>
      <c r="T134" s="115">
        <v>2020</v>
      </c>
      <c r="U134" s="119" t="s">
        <v>72</v>
      </c>
      <c r="V134" s="119" t="s">
        <v>196</v>
      </c>
      <c r="W134" s="119" t="s">
        <v>197</v>
      </c>
      <c r="X134" s="119" t="s">
        <v>198</v>
      </c>
      <c r="Y134" s="119" t="s">
        <v>199</v>
      </c>
      <c r="Z134" s="119" t="s">
        <v>73</v>
      </c>
      <c r="AA134" s="119" t="s">
        <v>200</v>
      </c>
    </row>
    <row r="135" spans="1:27" ht="15">
      <c r="A135" s="39" t="s">
        <v>75</v>
      </c>
      <c r="B135" s="56"/>
      <c r="C135" s="56" t="s">
        <v>339</v>
      </c>
      <c r="D135" s="56" t="s">
        <v>37</v>
      </c>
      <c r="E135" s="56" t="s">
        <v>398</v>
      </c>
      <c r="F135" s="57">
        <v>1</v>
      </c>
      <c r="G135" s="57">
        <v>1</v>
      </c>
      <c r="H135" s="57">
        <v>1</v>
      </c>
      <c r="I135" s="57">
        <v>1</v>
      </c>
      <c r="J135" s="57">
        <v>1</v>
      </c>
      <c r="K135" s="57">
        <v>1</v>
      </c>
      <c r="L135" s="57">
        <v>1</v>
      </c>
      <c r="M135" s="61"/>
      <c r="N135" s="61"/>
      <c r="O135" s="61"/>
      <c r="P135" s="61"/>
      <c r="R135" s="58" t="s">
        <v>398</v>
      </c>
      <c r="S135" s="117" t="s">
        <v>30</v>
      </c>
      <c r="T135" s="112"/>
      <c r="U135" s="118">
        <f>SUM(U69:U74)</f>
        <v>0.1</v>
      </c>
      <c r="V135" s="118">
        <f t="shared" ref="V135:AA135" si="14">SUM(V69:V74)</f>
        <v>0.60000000000000009</v>
      </c>
      <c r="W135" s="118">
        <f t="shared" si="14"/>
        <v>1.4000000000000001</v>
      </c>
      <c r="X135" s="118">
        <f t="shared" si="14"/>
        <v>0.1</v>
      </c>
      <c r="Y135" s="118">
        <f t="shared" si="14"/>
        <v>0.2</v>
      </c>
      <c r="Z135" s="118">
        <f t="shared" si="14"/>
        <v>0.6</v>
      </c>
      <c r="AA135" s="118">
        <f t="shared" si="14"/>
        <v>0.3</v>
      </c>
    </row>
    <row r="136" spans="1:27" ht="15">
      <c r="A136" s="21" t="s">
        <v>82</v>
      </c>
      <c r="B136" s="56"/>
      <c r="C136" s="56" t="s">
        <v>340</v>
      </c>
      <c r="D136" s="56" t="s">
        <v>231</v>
      </c>
      <c r="E136" s="56" t="s">
        <v>398</v>
      </c>
      <c r="F136" s="57">
        <v>1</v>
      </c>
      <c r="G136" s="57">
        <v>1</v>
      </c>
      <c r="H136" s="57">
        <v>1</v>
      </c>
      <c r="I136" s="57">
        <v>1</v>
      </c>
      <c r="J136" s="57">
        <v>1</v>
      </c>
      <c r="K136" s="57">
        <v>1</v>
      </c>
      <c r="L136" s="57">
        <v>1</v>
      </c>
      <c r="M136" s="61"/>
      <c r="N136" s="61"/>
      <c r="O136" s="61"/>
      <c r="P136" s="61"/>
      <c r="R136" s="58" t="s">
        <v>399</v>
      </c>
      <c r="S136" s="117" t="s">
        <v>30</v>
      </c>
      <c r="T136" s="112"/>
      <c r="U136" s="118">
        <f>SUM(U75:U80)</f>
        <v>0.3</v>
      </c>
      <c r="V136" s="118">
        <f t="shared" ref="V136:AA136" si="15">SUM(V75:V80)</f>
        <v>1.6</v>
      </c>
      <c r="W136" s="118">
        <f t="shared" si="15"/>
        <v>3.8000000000000003</v>
      </c>
      <c r="X136" s="118">
        <f t="shared" si="15"/>
        <v>0.2</v>
      </c>
      <c r="Y136" s="118">
        <f t="shared" si="15"/>
        <v>0.4</v>
      </c>
      <c r="Z136" s="118">
        <f t="shared" si="15"/>
        <v>1.7</v>
      </c>
      <c r="AA136" s="118">
        <f t="shared" si="15"/>
        <v>0.9</v>
      </c>
    </row>
    <row r="137" spans="1:27" ht="15">
      <c r="A137" s="65" t="s">
        <v>83</v>
      </c>
      <c r="B137" s="56"/>
      <c r="C137" s="56" t="s">
        <v>341</v>
      </c>
      <c r="D137" s="56" t="s">
        <v>232</v>
      </c>
      <c r="E137" s="56" t="s">
        <v>398</v>
      </c>
      <c r="F137" s="57">
        <v>1</v>
      </c>
      <c r="G137" s="57">
        <v>1</v>
      </c>
      <c r="H137" s="57">
        <v>1</v>
      </c>
      <c r="I137" s="57">
        <v>1</v>
      </c>
      <c r="J137" s="57">
        <v>1</v>
      </c>
      <c r="K137" s="57">
        <v>1</v>
      </c>
      <c r="L137" s="57">
        <v>1</v>
      </c>
      <c r="M137" s="61"/>
      <c r="N137" s="61"/>
      <c r="O137" s="61"/>
      <c r="P137" s="61"/>
      <c r="R137" s="58" t="s">
        <v>400</v>
      </c>
      <c r="S137" s="117" t="s">
        <v>30</v>
      </c>
      <c r="T137" s="112"/>
      <c r="U137" s="118">
        <f>SUM(U81:U86)</f>
        <v>0.1</v>
      </c>
      <c r="V137" s="118">
        <f t="shared" ref="V137:AA137" si="16">SUM(V81:V86)</f>
        <v>0.30000000000000004</v>
      </c>
      <c r="W137" s="118">
        <f t="shared" si="16"/>
        <v>0.5</v>
      </c>
      <c r="X137" s="118">
        <f t="shared" si="16"/>
        <v>0</v>
      </c>
      <c r="Y137" s="118">
        <f t="shared" si="16"/>
        <v>0.1</v>
      </c>
      <c r="Z137" s="118">
        <f t="shared" si="16"/>
        <v>0.2</v>
      </c>
      <c r="AA137" s="118">
        <f t="shared" si="16"/>
        <v>0.1</v>
      </c>
    </row>
    <row r="138" spans="1:27" ht="15">
      <c r="A138" s="65" t="s">
        <v>84</v>
      </c>
      <c r="B138" s="56"/>
      <c r="C138" s="56" t="s">
        <v>342</v>
      </c>
      <c r="D138" s="56" t="s">
        <v>522</v>
      </c>
      <c r="E138" s="56" t="s">
        <v>398</v>
      </c>
      <c r="F138" s="57">
        <v>1</v>
      </c>
      <c r="G138" s="57">
        <v>1</v>
      </c>
      <c r="H138" s="57">
        <v>1</v>
      </c>
      <c r="I138" s="57">
        <v>1</v>
      </c>
      <c r="J138" s="57">
        <v>1</v>
      </c>
      <c r="K138" s="57">
        <v>1</v>
      </c>
      <c r="L138" s="57">
        <v>1</v>
      </c>
      <c r="M138" s="61"/>
      <c r="N138" s="61"/>
      <c r="O138" s="61"/>
      <c r="P138" s="61"/>
      <c r="R138" s="58" t="s">
        <v>401</v>
      </c>
      <c r="S138" s="117" t="s">
        <v>30</v>
      </c>
      <c r="T138" s="112"/>
      <c r="U138" s="118">
        <f>SUM(U87:U92)</f>
        <v>0</v>
      </c>
      <c r="V138" s="118">
        <f t="shared" ref="V138:AA138" si="17">SUM(V87:V92)</f>
        <v>0.2</v>
      </c>
      <c r="W138" s="118">
        <f t="shared" si="17"/>
        <v>0.6</v>
      </c>
      <c r="X138" s="118">
        <f t="shared" si="17"/>
        <v>0</v>
      </c>
      <c r="Y138" s="118">
        <f t="shared" si="17"/>
        <v>0</v>
      </c>
      <c r="Z138" s="118">
        <f t="shared" si="17"/>
        <v>0.2</v>
      </c>
      <c r="AA138" s="118">
        <f t="shared" si="17"/>
        <v>0.1</v>
      </c>
    </row>
    <row r="139" spans="1:27" ht="15">
      <c r="A139" s="40" t="s">
        <v>85</v>
      </c>
      <c r="B139" s="56"/>
      <c r="C139" s="56" t="s">
        <v>343</v>
      </c>
      <c r="D139" s="56" t="s">
        <v>42</v>
      </c>
      <c r="E139" s="56" t="s">
        <v>398</v>
      </c>
      <c r="F139" s="57">
        <v>1</v>
      </c>
      <c r="G139" s="57">
        <v>1</v>
      </c>
      <c r="H139" s="57">
        <v>1</v>
      </c>
      <c r="I139" s="57">
        <v>1</v>
      </c>
      <c r="J139" s="57">
        <v>1</v>
      </c>
      <c r="K139" s="57">
        <v>1</v>
      </c>
      <c r="L139" s="57">
        <v>1</v>
      </c>
      <c r="M139" s="61"/>
      <c r="N139" s="61"/>
      <c r="O139" s="61"/>
      <c r="P139" s="61"/>
      <c r="R139" s="58" t="s">
        <v>402</v>
      </c>
      <c r="S139" s="117" t="s">
        <v>30</v>
      </c>
      <c r="T139" s="112"/>
      <c r="U139" s="118">
        <f>SUM(U93:U98)</f>
        <v>0.2</v>
      </c>
      <c r="V139" s="118">
        <f t="shared" ref="V139:AA139" si="18">SUM(V93:V98)</f>
        <v>1.8000000000000003</v>
      </c>
      <c r="W139" s="118">
        <f t="shared" si="18"/>
        <v>4.9000000000000004</v>
      </c>
      <c r="X139" s="118">
        <f t="shared" si="18"/>
        <v>0.2</v>
      </c>
      <c r="Y139" s="118">
        <f t="shared" si="18"/>
        <v>0.4</v>
      </c>
      <c r="Z139" s="118">
        <f t="shared" si="18"/>
        <v>1.8</v>
      </c>
      <c r="AA139" s="118">
        <f t="shared" si="18"/>
        <v>0.9</v>
      </c>
    </row>
    <row r="140" spans="1:27" ht="15">
      <c r="A140" s="39" t="s">
        <v>74</v>
      </c>
      <c r="B140" s="56"/>
      <c r="C140" s="56" t="s">
        <v>344</v>
      </c>
      <c r="D140" s="56" t="s">
        <v>521</v>
      </c>
      <c r="E140" s="56" t="s">
        <v>399</v>
      </c>
      <c r="F140" s="57">
        <v>31.54</v>
      </c>
      <c r="G140" s="57">
        <v>31.54</v>
      </c>
      <c r="H140" s="57">
        <v>31.54</v>
      </c>
      <c r="I140" s="57">
        <v>31.54</v>
      </c>
      <c r="J140" s="57">
        <v>31.54</v>
      </c>
      <c r="K140" s="57">
        <v>31.54</v>
      </c>
      <c r="L140" s="57">
        <v>31.54</v>
      </c>
      <c r="M140" s="61"/>
      <c r="N140" s="61" t="s">
        <v>241</v>
      </c>
      <c r="O140" s="61"/>
      <c r="P140" s="61"/>
      <c r="R140" s="58" t="s">
        <v>403</v>
      </c>
      <c r="S140" s="117" t="s">
        <v>30</v>
      </c>
      <c r="T140" s="112"/>
      <c r="U140" s="118">
        <f>SUM(U99:U104)</f>
        <v>0.3</v>
      </c>
      <c r="V140" s="118">
        <f t="shared" ref="V140:AA140" si="19">SUM(V99:V104)</f>
        <v>1.7000000000000002</v>
      </c>
      <c r="W140" s="118">
        <f t="shared" si="19"/>
        <v>3.9000000000000004</v>
      </c>
      <c r="X140" s="118">
        <f t="shared" si="19"/>
        <v>0.2</v>
      </c>
      <c r="Y140" s="118">
        <f t="shared" si="19"/>
        <v>0.4</v>
      </c>
      <c r="Z140" s="118">
        <f t="shared" si="19"/>
        <v>1.4</v>
      </c>
      <c r="AA140" s="118">
        <f t="shared" si="19"/>
        <v>0.7</v>
      </c>
    </row>
    <row r="141" spans="1:27" ht="15">
      <c r="A141" s="39" t="s">
        <v>75</v>
      </c>
      <c r="B141" s="56"/>
      <c r="C141" s="56" t="s">
        <v>345</v>
      </c>
      <c r="D141" s="56" t="s">
        <v>37</v>
      </c>
      <c r="E141" s="56" t="s">
        <v>399</v>
      </c>
      <c r="F141" s="57">
        <v>1</v>
      </c>
      <c r="G141" s="57">
        <v>1</v>
      </c>
      <c r="H141" s="57">
        <v>1</v>
      </c>
      <c r="I141" s="57">
        <v>1</v>
      </c>
      <c r="J141" s="57">
        <v>1</v>
      </c>
      <c r="K141" s="57">
        <v>1</v>
      </c>
      <c r="L141" s="57">
        <v>1</v>
      </c>
      <c r="M141" s="61"/>
      <c r="N141" s="61"/>
      <c r="O141" s="61"/>
      <c r="P141" s="61"/>
      <c r="R141" s="58" t="s">
        <v>404</v>
      </c>
      <c r="S141" s="117" t="s">
        <v>30</v>
      </c>
      <c r="T141" s="112"/>
      <c r="U141" s="118">
        <f>SUM(U105:U110)</f>
        <v>0.8</v>
      </c>
      <c r="V141" s="118">
        <f t="shared" ref="V141:AA141" si="20">SUM(V105:V110)</f>
        <v>5.9</v>
      </c>
      <c r="W141" s="118">
        <f t="shared" si="20"/>
        <v>9.4</v>
      </c>
      <c r="X141" s="118">
        <f t="shared" si="20"/>
        <v>0.6</v>
      </c>
      <c r="Y141" s="118">
        <f t="shared" si="20"/>
        <v>1</v>
      </c>
      <c r="Z141" s="118">
        <f t="shared" si="20"/>
        <v>5.0999999999999996</v>
      </c>
      <c r="AA141" s="118">
        <f t="shared" si="20"/>
        <v>2.8000000000000003</v>
      </c>
    </row>
    <row r="142" spans="1:27" ht="15">
      <c r="A142" s="21" t="s">
        <v>82</v>
      </c>
      <c r="B142" s="56"/>
      <c r="C142" s="56" t="s">
        <v>346</v>
      </c>
      <c r="D142" s="56" t="s">
        <v>231</v>
      </c>
      <c r="E142" s="56" t="s">
        <v>399</v>
      </c>
      <c r="F142" s="57">
        <v>1</v>
      </c>
      <c r="G142" s="57">
        <v>1</v>
      </c>
      <c r="H142" s="57">
        <v>1</v>
      </c>
      <c r="I142" s="57">
        <v>1</v>
      </c>
      <c r="J142" s="57">
        <v>1</v>
      </c>
      <c r="K142" s="57">
        <v>1</v>
      </c>
      <c r="L142" s="57">
        <v>1</v>
      </c>
      <c r="M142" s="61"/>
      <c r="N142" s="61"/>
      <c r="O142" s="61"/>
      <c r="P142" s="61"/>
      <c r="R142" s="58" t="s">
        <v>405</v>
      </c>
      <c r="S142" s="117" t="s">
        <v>30</v>
      </c>
      <c r="T142" s="112"/>
      <c r="U142" s="118">
        <f>SUM(U111:U116)</f>
        <v>0</v>
      </c>
      <c r="V142" s="118">
        <f t="shared" ref="V142:AA142" si="21">SUM(V111:V116)</f>
        <v>0.2</v>
      </c>
      <c r="W142" s="118">
        <f t="shared" si="21"/>
        <v>0.5</v>
      </c>
      <c r="X142" s="118">
        <f t="shared" si="21"/>
        <v>0</v>
      </c>
      <c r="Y142" s="118">
        <f t="shared" si="21"/>
        <v>0</v>
      </c>
      <c r="Z142" s="118">
        <f t="shared" si="21"/>
        <v>0.2</v>
      </c>
      <c r="AA142" s="118">
        <f t="shared" si="21"/>
        <v>0.1</v>
      </c>
    </row>
    <row r="143" spans="1:27" ht="15">
      <c r="A143" s="65" t="s">
        <v>83</v>
      </c>
      <c r="B143" s="56"/>
      <c r="C143" s="56" t="s">
        <v>347</v>
      </c>
      <c r="D143" s="56" t="s">
        <v>232</v>
      </c>
      <c r="E143" s="56" t="s">
        <v>399</v>
      </c>
      <c r="F143" s="57">
        <v>1</v>
      </c>
      <c r="G143" s="57">
        <v>1</v>
      </c>
      <c r="H143" s="57">
        <v>1</v>
      </c>
      <c r="I143" s="57">
        <v>1</v>
      </c>
      <c r="J143" s="57">
        <v>1</v>
      </c>
      <c r="K143" s="57">
        <v>1</v>
      </c>
      <c r="L143" s="57">
        <v>1</v>
      </c>
      <c r="M143" s="61"/>
      <c r="N143" s="61"/>
      <c r="O143" s="61"/>
      <c r="P143" s="61"/>
      <c r="R143" s="58" t="s">
        <v>406</v>
      </c>
      <c r="S143" s="117" t="s">
        <v>30</v>
      </c>
      <c r="T143" s="112"/>
      <c r="U143" s="118">
        <f>SUM(U117:U122)</f>
        <v>0.1</v>
      </c>
      <c r="V143" s="118">
        <f t="shared" ref="V143:AA143" si="22">SUM(V117:V122)</f>
        <v>0.9</v>
      </c>
      <c r="W143" s="118">
        <f t="shared" si="22"/>
        <v>2</v>
      </c>
      <c r="X143" s="118">
        <f t="shared" si="22"/>
        <v>0.1</v>
      </c>
      <c r="Y143" s="118">
        <f t="shared" si="22"/>
        <v>0.2</v>
      </c>
      <c r="Z143" s="118">
        <f t="shared" si="22"/>
        <v>1.1000000000000001</v>
      </c>
      <c r="AA143" s="118">
        <f t="shared" si="22"/>
        <v>0.79999999999999993</v>
      </c>
    </row>
    <row r="144" spans="1:27" ht="15">
      <c r="A144" s="65" t="s">
        <v>84</v>
      </c>
      <c r="B144" s="56"/>
      <c r="C144" s="56" t="s">
        <v>348</v>
      </c>
      <c r="D144" s="56" t="s">
        <v>522</v>
      </c>
      <c r="E144" s="56" t="s">
        <v>399</v>
      </c>
      <c r="F144" s="57">
        <v>1</v>
      </c>
      <c r="G144" s="57">
        <v>1</v>
      </c>
      <c r="H144" s="57">
        <v>1</v>
      </c>
      <c r="I144" s="57">
        <v>1</v>
      </c>
      <c r="J144" s="57">
        <v>1</v>
      </c>
      <c r="K144" s="57">
        <v>1</v>
      </c>
      <c r="L144" s="57">
        <v>1</v>
      </c>
      <c r="M144" s="61"/>
      <c r="N144" s="61"/>
      <c r="O144" s="61"/>
      <c r="P144" s="61"/>
      <c r="R144" s="58" t="s">
        <v>407</v>
      </c>
      <c r="S144" s="117" t="s">
        <v>30</v>
      </c>
      <c r="T144" s="112"/>
      <c r="U144" s="118">
        <f>SUM(U123:U128)</f>
        <v>0</v>
      </c>
      <c r="V144" s="118">
        <f t="shared" ref="V144:AA144" si="23">SUM(V123:V128)</f>
        <v>0.1</v>
      </c>
      <c r="W144" s="118">
        <f t="shared" si="23"/>
        <v>0.4</v>
      </c>
      <c r="X144" s="118">
        <f t="shared" si="23"/>
        <v>0</v>
      </c>
      <c r="Y144" s="118">
        <f t="shared" si="23"/>
        <v>0</v>
      </c>
      <c r="Z144" s="118">
        <f t="shared" si="23"/>
        <v>0.1</v>
      </c>
      <c r="AA144" s="118">
        <f t="shared" si="23"/>
        <v>0.1</v>
      </c>
    </row>
    <row r="145" spans="1:16" ht="15">
      <c r="A145" s="40" t="s">
        <v>85</v>
      </c>
      <c r="B145" s="56"/>
      <c r="C145" s="56" t="s">
        <v>349</v>
      </c>
      <c r="D145" s="56" t="s">
        <v>42</v>
      </c>
      <c r="E145" s="56" t="s">
        <v>399</v>
      </c>
      <c r="F145" s="57">
        <v>1</v>
      </c>
      <c r="G145" s="57">
        <v>1</v>
      </c>
      <c r="H145" s="57">
        <v>1</v>
      </c>
      <c r="I145" s="57">
        <v>1</v>
      </c>
      <c r="J145" s="57">
        <v>1</v>
      </c>
      <c r="K145" s="57">
        <v>1</v>
      </c>
      <c r="L145" s="57">
        <v>1</v>
      </c>
      <c r="M145" s="61"/>
      <c r="N145" s="61"/>
      <c r="O145" s="61"/>
      <c r="P145" s="61"/>
    </row>
    <row r="146" spans="1:16" ht="15">
      <c r="A146" s="39" t="s">
        <v>74</v>
      </c>
      <c r="B146" s="56"/>
      <c r="C146" s="56" t="s">
        <v>350</v>
      </c>
      <c r="D146" s="56" t="s">
        <v>521</v>
      </c>
      <c r="E146" s="56" t="s">
        <v>400</v>
      </c>
      <c r="F146" s="57">
        <v>31.54</v>
      </c>
      <c r="G146" s="57">
        <v>31.54</v>
      </c>
      <c r="H146" s="57">
        <v>31.54</v>
      </c>
      <c r="I146" s="57">
        <v>31.54</v>
      </c>
      <c r="J146" s="57">
        <v>31.54</v>
      </c>
      <c r="K146" s="57">
        <v>31.54</v>
      </c>
      <c r="L146" s="57">
        <v>31.54</v>
      </c>
      <c r="M146" s="61"/>
      <c r="N146" s="64" t="s">
        <v>206</v>
      </c>
      <c r="O146" s="61"/>
      <c r="P146" s="61"/>
    </row>
    <row r="147" spans="1:16" ht="15">
      <c r="A147" s="39" t="s">
        <v>75</v>
      </c>
      <c r="B147" s="56"/>
      <c r="C147" s="56" t="s">
        <v>351</v>
      </c>
      <c r="D147" s="56" t="s">
        <v>37</v>
      </c>
      <c r="E147" s="56" t="s">
        <v>400</v>
      </c>
      <c r="F147" s="57">
        <v>1</v>
      </c>
      <c r="G147" s="57">
        <v>1</v>
      </c>
      <c r="H147" s="57">
        <v>1</v>
      </c>
      <c r="I147" s="57">
        <v>1</v>
      </c>
      <c r="J147" s="57">
        <v>1</v>
      </c>
      <c r="K147" s="57">
        <v>1</v>
      </c>
      <c r="L147" s="57">
        <v>1</v>
      </c>
      <c r="M147" s="61"/>
      <c r="N147" s="61"/>
      <c r="O147" s="61"/>
      <c r="P147" s="61"/>
    </row>
    <row r="148" spans="1:16" ht="15">
      <c r="A148" s="21" t="s">
        <v>82</v>
      </c>
      <c r="B148" s="56"/>
      <c r="C148" s="56" t="s">
        <v>352</v>
      </c>
      <c r="D148" s="56" t="s">
        <v>231</v>
      </c>
      <c r="E148" s="56" t="s">
        <v>400</v>
      </c>
      <c r="F148" s="57">
        <v>1</v>
      </c>
      <c r="G148" s="57">
        <v>1</v>
      </c>
      <c r="H148" s="57">
        <v>1</v>
      </c>
      <c r="I148" s="57">
        <v>1</v>
      </c>
      <c r="J148" s="57">
        <v>1</v>
      </c>
      <c r="K148" s="57">
        <v>1</v>
      </c>
      <c r="L148" s="57">
        <v>1</v>
      </c>
      <c r="M148" s="61"/>
      <c r="N148" s="61"/>
      <c r="O148" s="61"/>
      <c r="P148" s="61"/>
    </row>
    <row r="149" spans="1:16" ht="15">
      <c r="A149" s="65" t="s">
        <v>83</v>
      </c>
      <c r="B149" s="56"/>
      <c r="C149" s="56" t="s">
        <v>353</v>
      </c>
      <c r="D149" s="56" t="s">
        <v>232</v>
      </c>
      <c r="E149" s="56" t="s">
        <v>400</v>
      </c>
      <c r="F149" s="57">
        <v>1</v>
      </c>
      <c r="G149" s="57">
        <v>1</v>
      </c>
      <c r="H149" s="57">
        <v>1</v>
      </c>
      <c r="I149" s="57">
        <v>1</v>
      </c>
      <c r="J149" s="57">
        <v>1</v>
      </c>
      <c r="K149" s="57">
        <v>1</v>
      </c>
      <c r="L149" s="57">
        <v>1</v>
      </c>
      <c r="M149" s="61"/>
      <c r="N149" s="61"/>
      <c r="O149" s="61"/>
      <c r="P149" s="61"/>
    </row>
    <row r="150" spans="1:16" ht="15">
      <c r="A150" s="65" t="s">
        <v>84</v>
      </c>
      <c r="B150" s="56"/>
      <c r="C150" s="56" t="s">
        <v>354</v>
      </c>
      <c r="D150" s="56" t="s">
        <v>522</v>
      </c>
      <c r="E150" s="56" t="s">
        <v>400</v>
      </c>
      <c r="F150" s="57">
        <v>1</v>
      </c>
      <c r="G150" s="57">
        <v>1</v>
      </c>
      <c r="H150" s="57">
        <v>1</v>
      </c>
      <c r="I150" s="57">
        <v>1</v>
      </c>
      <c r="J150" s="57">
        <v>1</v>
      </c>
      <c r="K150" s="57">
        <v>1</v>
      </c>
      <c r="L150" s="57">
        <v>1</v>
      </c>
      <c r="M150" s="61"/>
      <c r="N150" s="61"/>
      <c r="O150" s="61"/>
      <c r="P150" s="61"/>
    </row>
    <row r="151" spans="1:16" ht="15">
      <c r="A151" s="40" t="s">
        <v>85</v>
      </c>
      <c r="B151" s="56"/>
      <c r="C151" s="56" t="s">
        <v>355</v>
      </c>
      <c r="D151" s="56" t="s">
        <v>42</v>
      </c>
      <c r="E151" s="56" t="s">
        <v>400</v>
      </c>
      <c r="F151" s="57">
        <v>1</v>
      </c>
      <c r="G151" s="57">
        <v>1</v>
      </c>
      <c r="H151" s="57">
        <v>1</v>
      </c>
      <c r="I151" s="57">
        <v>1</v>
      </c>
      <c r="J151" s="57">
        <v>1</v>
      </c>
      <c r="K151" s="57">
        <v>1</v>
      </c>
      <c r="L151" s="57">
        <v>1</v>
      </c>
      <c r="M151" s="61"/>
      <c r="N151" s="61"/>
      <c r="O151" s="61"/>
      <c r="P151" s="61"/>
    </row>
    <row r="152" spans="1:16" ht="15">
      <c r="A152" s="39" t="s">
        <v>74</v>
      </c>
      <c r="B152" s="56"/>
      <c r="C152" s="56" t="s">
        <v>356</v>
      </c>
      <c r="D152" s="56" t="s">
        <v>521</v>
      </c>
      <c r="E152" s="56" t="s">
        <v>401</v>
      </c>
      <c r="F152" s="57">
        <v>31.54</v>
      </c>
      <c r="G152" s="57">
        <v>31.54</v>
      </c>
      <c r="H152" s="57">
        <v>31.54</v>
      </c>
      <c r="I152" s="57">
        <v>31.54</v>
      </c>
      <c r="J152" s="57">
        <v>31.54</v>
      </c>
      <c r="K152" s="57">
        <v>31.54</v>
      </c>
      <c r="L152" s="57">
        <v>31.54</v>
      </c>
      <c r="M152" s="61"/>
      <c r="N152" s="64" t="s">
        <v>208</v>
      </c>
      <c r="O152" s="61"/>
      <c r="P152" s="61"/>
    </row>
    <row r="153" spans="1:16" ht="15">
      <c r="A153" s="39" t="s">
        <v>75</v>
      </c>
      <c r="B153" s="56"/>
      <c r="C153" s="56" t="s">
        <v>357</v>
      </c>
      <c r="D153" s="56" t="s">
        <v>37</v>
      </c>
      <c r="E153" s="56" t="s">
        <v>401</v>
      </c>
      <c r="F153" s="57">
        <v>1</v>
      </c>
      <c r="G153" s="57">
        <v>1</v>
      </c>
      <c r="H153" s="57">
        <v>1</v>
      </c>
      <c r="I153" s="57">
        <v>1</v>
      </c>
      <c r="J153" s="57">
        <v>1</v>
      </c>
      <c r="K153" s="57">
        <v>1</v>
      </c>
      <c r="L153" s="57">
        <v>1</v>
      </c>
      <c r="M153" s="61"/>
      <c r="N153" s="61"/>
      <c r="O153" s="61"/>
      <c r="P153" s="61"/>
    </row>
    <row r="154" spans="1:16" ht="15">
      <c r="A154" s="21" t="s">
        <v>82</v>
      </c>
      <c r="B154" s="56"/>
      <c r="C154" s="56" t="s">
        <v>358</v>
      </c>
      <c r="D154" s="56" t="s">
        <v>231</v>
      </c>
      <c r="E154" s="56" t="s">
        <v>401</v>
      </c>
      <c r="F154" s="57">
        <v>1</v>
      </c>
      <c r="G154" s="57">
        <v>1</v>
      </c>
      <c r="H154" s="57">
        <v>1</v>
      </c>
      <c r="I154" s="57">
        <v>1</v>
      </c>
      <c r="J154" s="57">
        <v>1</v>
      </c>
      <c r="K154" s="57">
        <v>1</v>
      </c>
      <c r="L154" s="57">
        <v>1</v>
      </c>
      <c r="M154" s="61"/>
      <c r="N154" s="61"/>
      <c r="O154" s="61"/>
      <c r="P154" s="61"/>
    </row>
    <row r="155" spans="1:16" ht="15">
      <c r="A155" s="65" t="s">
        <v>83</v>
      </c>
      <c r="B155" s="56"/>
      <c r="C155" s="56" t="s">
        <v>359</v>
      </c>
      <c r="D155" s="56" t="s">
        <v>232</v>
      </c>
      <c r="E155" s="56" t="s">
        <v>401</v>
      </c>
      <c r="F155" s="57">
        <v>1</v>
      </c>
      <c r="G155" s="57">
        <v>1</v>
      </c>
      <c r="H155" s="57">
        <v>1</v>
      </c>
      <c r="I155" s="57">
        <v>1</v>
      </c>
      <c r="J155" s="57">
        <v>1</v>
      </c>
      <c r="K155" s="57">
        <v>1</v>
      </c>
      <c r="L155" s="57">
        <v>1</v>
      </c>
      <c r="M155" s="61"/>
      <c r="N155" s="61"/>
      <c r="O155" s="61"/>
      <c r="P155" s="61"/>
    </row>
    <row r="156" spans="1:16" ht="15">
      <c r="A156" s="65" t="s">
        <v>84</v>
      </c>
      <c r="B156" s="56"/>
      <c r="C156" s="56" t="s">
        <v>360</v>
      </c>
      <c r="D156" s="56" t="s">
        <v>522</v>
      </c>
      <c r="E156" s="56" t="s">
        <v>401</v>
      </c>
      <c r="F156" s="57">
        <v>1</v>
      </c>
      <c r="G156" s="57">
        <v>1</v>
      </c>
      <c r="H156" s="57">
        <v>1</v>
      </c>
      <c r="I156" s="57">
        <v>1</v>
      </c>
      <c r="J156" s="57">
        <v>1</v>
      </c>
      <c r="K156" s="57">
        <v>1</v>
      </c>
      <c r="L156" s="57">
        <v>1</v>
      </c>
      <c r="M156" s="61"/>
      <c r="N156" s="61"/>
      <c r="O156" s="61"/>
      <c r="P156" s="61"/>
    </row>
    <row r="157" spans="1:16" ht="15">
      <c r="A157" s="40" t="s">
        <v>85</v>
      </c>
      <c r="B157" s="56"/>
      <c r="C157" s="56" t="s">
        <v>361</v>
      </c>
      <c r="D157" s="56" t="s">
        <v>42</v>
      </c>
      <c r="E157" s="56" t="s">
        <v>401</v>
      </c>
      <c r="F157" s="57">
        <v>1</v>
      </c>
      <c r="G157" s="57">
        <v>1</v>
      </c>
      <c r="H157" s="57">
        <v>1</v>
      </c>
      <c r="I157" s="57">
        <v>1</v>
      </c>
      <c r="J157" s="57">
        <v>1</v>
      </c>
      <c r="K157" s="57">
        <v>1</v>
      </c>
      <c r="L157" s="57">
        <v>1</v>
      </c>
      <c r="M157" s="61"/>
      <c r="N157" s="61"/>
      <c r="O157" s="61"/>
      <c r="P157" s="61"/>
    </row>
    <row r="158" spans="1:16" ht="15">
      <c r="A158" s="39" t="s">
        <v>74</v>
      </c>
      <c r="B158" s="56"/>
      <c r="C158" s="56" t="s">
        <v>362</v>
      </c>
      <c r="D158" s="56" t="s">
        <v>521</v>
      </c>
      <c r="E158" s="56" t="s">
        <v>402</v>
      </c>
      <c r="F158" s="57">
        <v>31.54</v>
      </c>
      <c r="G158" s="57">
        <v>31.54</v>
      </c>
      <c r="H158" s="57">
        <v>31.54</v>
      </c>
      <c r="I158" s="57">
        <v>31.54</v>
      </c>
      <c r="J158" s="57">
        <v>31.54</v>
      </c>
      <c r="K158" s="57">
        <v>31.54</v>
      </c>
      <c r="L158" s="57">
        <v>31.54</v>
      </c>
      <c r="M158" s="61"/>
      <c r="N158" s="64" t="s">
        <v>210</v>
      </c>
      <c r="O158" s="61"/>
      <c r="P158" s="61"/>
    </row>
    <row r="159" spans="1:16" ht="15">
      <c r="A159" s="39" t="s">
        <v>75</v>
      </c>
      <c r="B159" s="56"/>
      <c r="C159" s="56" t="s">
        <v>363</v>
      </c>
      <c r="D159" s="56" t="s">
        <v>37</v>
      </c>
      <c r="E159" s="56" t="s">
        <v>402</v>
      </c>
      <c r="F159" s="57">
        <v>1</v>
      </c>
      <c r="G159" s="57">
        <v>1</v>
      </c>
      <c r="H159" s="57">
        <v>1</v>
      </c>
      <c r="I159" s="57">
        <v>1</v>
      </c>
      <c r="J159" s="57">
        <v>1</v>
      </c>
      <c r="K159" s="57">
        <v>1</v>
      </c>
      <c r="L159" s="57">
        <v>1</v>
      </c>
      <c r="M159" s="61"/>
      <c r="N159" s="61"/>
      <c r="O159" s="61"/>
      <c r="P159" s="61"/>
    </row>
    <row r="160" spans="1:16" ht="15">
      <c r="A160" s="21" t="s">
        <v>82</v>
      </c>
      <c r="B160" s="56"/>
      <c r="C160" s="56" t="s">
        <v>364</v>
      </c>
      <c r="D160" s="56" t="s">
        <v>231</v>
      </c>
      <c r="E160" s="56" t="s">
        <v>402</v>
      </c>
      <c r="F160" s="57">
        <v>1</v>
      </c>
      <c r="G160" s="57">
        <v>1</v>
      </c>
      <c r="H160" s="57">
        <v>1</v>
      </c>
      <c r="I160" s="57">
        <v>1</v>
      </c>
      <c r="J160" s="57">
        <v>1</v>
      </c>
      <c r="K160" s="57">
        <v>1</v>
      </c>
      <c r="L160" s="57">
        <v>1</v>
      </c>
      <c r="M160" s="61"/>
      <c r="N160" s="61"/>
      <c r="O160" s="61"/>
      <c r="P160" s="61"/>
    </row>
    <row r="161" spans="1:16" ht="15">
      <c r="A161" s="65" t="s">
        <v>83</v>
      </c>
      <c r="B161" s="56"/>
      <c r="C161" s="56" t="s">
        <v>365</v>
      </c>
      <c r="D161" s="56" t="s">
        <v>232</v>
      </c>
      <c r="E161" s="56" t="s">
        <v>402</v>
      </c>
      <c r="F161" s="57">
        <v>1</v>
      </c>
      <c r="G161" s="57">
        <v>1</v>
      </c>
      <c r="H161" s="57">
        <v>1</v>
      </c>
      <c r="I161" s="57">
        <v>1</v>
      </c>
      <c r="J161" s="57">
        <v>1</v>
      </c>
      <c r="K161" s="57">
        <v>1</v>
      </c>
      <c r="L161" s="57">
        <v>1</v>
      </c>
      <c r="M161" s="61"/>
      <c r="N161" s="61"/>
      <c r="O161" s="61"/>
      <c r="P161" s="61"/>
    </row>
    <row r="162" spans="1:16" ht="15">
      <c r="A162" s="65" t="s">
        <v>84</v>
      </c>
      <c r="B162" s="56"/>
      <c r="C162" s="56" t="s">
        <v>366</v>
      </c>
      <c r="D162" s="56" t="s">
        <v>522</v>
      </c>
      <c r="E162" s="56" t="s">
        <v>402</v>
      </c>
      <c r="F162" s="57">
        <v>1</v>
      </c>
      <c r="G162" s="57">
        <v>1</v>
      </c>
      <c r="H162" s="57">
        <v>1</v>
      </c>
      <c r="I162" s="57">
        <v>1</v>
      </c>
      <c r="J162" s="57">
        <v>1</v>
      </c>
      <c r="K162" s="57">
        <v>1</v>
      </c>
      <c r="L162" s="57">
        <v>1</v>
      </c>
      <c r="M162" s="61"/>
      <c r="N162" s="61"/>
      <c r="O162" s="61"/>
      <c r="P162" s="61"/>
    </row>
    <row r="163" spans="1:16" ht="15">
      <c r="A163" s="40" t="s">
        <v>85</v>
      </c>
      <c r="B163" s="56"/>
      <c r="C163" s="56" t="s">
        <v>367</v>
      </c>
      <c r="D163" s="56" t="s">
        <v>42</v>
      </c>
      <c r="E163" s="56" t="s">
        <v>402</v>
      </c>
      <c r="F163" s="57">
        <v>1</v>
      </c>
      <c r="G163" s="57">
        <v>1</v>
      </c>
      <c r="H163" s="57">
        <v>1</v>
      </c>
      <c r="I163" s="57">
        <v>1</v>
      </c>
      <c r="J163" s="57">
        <v>1</v>
      </c>
      <c r="K163" s="57">
        <v>1</v>
      </c>
      <c r="L163" s="57">
        <v>1</v>
      </c>
      <c r="M163" s="61"/>
      <c r="N163" s="61"/>
      <c r="O163" s="61"/>
      <c r="P163" s="61"/>
    </row>
    <row r="164" spans="1:16" ht="15">
      <c r="A164" s="39" t="s">
        <v>74</v>
      </c>
      <c r="B164" s="56"/>
      <c r="C164" s="56" t="s">
        <v>368</v>
      </c>
      <c r="D164" s="56" t="s">
        <v>521</v>
      </c>
      <c r="E164" s="56" t="s">
        <v>403</v>
      </c>
      <c r="F164" s="57">
        <v>31.54</v>
      </c>
      <c r="G164" s="57">
        <v>31.54</v>
      </c>
      <c r="H164" s="57">
        <v>31.54</v>
      </c>
      <c r="I164" s="57">
        <v>31.54</v>
      </c>
      <c r="J164" s="57">
        <v>31.54</v>
      </c>
      <c r="K164" s="57">
        <v>31.54</v>
      </c>
      <c r="L164" s="57">
        <v>31.54</v>
      </c>
      <c r="M164" s="61"/>
      <c r="N164" s="64" t="s">
        <v>219</v>
      </c>
      <c r="O164" s="61"/>
      <c r="P164" s="61"/>
    </row>
    <row r="165" spans="1:16" ht="15">
      <c r="A165" s="39" t="s">
        <v>75</v>
      </c>
      <c r="B165" s="56"/>
      <c r="C165" s="56" t="s">
        <v>369</v>
      </c>
      <c r="D165" s="56" t="s">
        <v>37</v>
      </c>
      <c r="E165" s="56" t="s">
        <v>403</v>
      </c>
      <c r="F165" s="57">
        <v>1</v>
      </c>
      <c r="G165" s="57">
        <v>1</v>
      </c>
      <c r="H165" s="57">
        <v>1</v>
      </c>
      <c r="I165" s="57">
        <v>1</v>
      </c>
      <c r="J165" s="57">
        <v>1</v>
      </c>
      <c r="K165" s="57">
        <v>1</v>
      </c>
      <c r="L165" s="57">
        <v>1</v>
      </c>
      <c r="M165" s="61"/>
      <c r="N165" s="61"/>
      <c r="O165" s="61"/>
      <c r="P165" s="61"/>
    </row>
    <row r="166" spans="1:16" ht="15">
      <c r="A166" s="21" t="s">
        <v>82</v>
      </c>
      <c r="B166" s="56"/>
      <c r="C166" s="56" t="s">
        <v>370</v>
      </c>
      <c r="D166" s="56" t="s">
        <v>231</v>
      </c>
      <c r="E166" s="56" t="s">
        <v>403</v>
      </c>
      <c r="F166" s="57">
        <v>1</v>
      </c>
      <c r="G166" s="57">
        <v>1</v>
      </c>
      <c r="H166" s="57">
        <v>1</v>
      </c>
      <c r="I166" s="57">
        <v>1</v>
      </c>
      <c r="J166" s="57">
        <v>1</v>
      </c>
      <c r="K166" s="57">
        <v>1</v>
      </c>
      <c r="L166" s="57">
        <v>1</v>
      </c>
      <c r="M166" s="61"/>
      <c r="N166" s="61"/>
      <c r="O166" s="61"/>
      <c r="P166" s="61"/>
    </row>
    <row r="167" spans="1:16" ht="15">
      <c r="A167" s="65" t="s">
        <v>83</v>
      </c>
      <c r="B167" s="56"/>
      <c r="C167" s="56" t="s">
        <v>371</v>
      </c>
      <c r="D167" s="56" t="s">
        <v>232</v>
      </c>
      <c r="E167" s="56" t="s">
        <v>403</v>
      </c>
      <c r="F167" s="57">
        <v>1</v>
      </c>
      <c r="G167" s="57">
        <v>1</v>
      </c>
      <c r="H167" s="57">
        <v>1</v>
      </c>
      <c r="I167" s="57">
        <v>1</v>
      </c>
      <c r="J167" s="57">
        <v>1</v>
      </c>
      <c r="K167" s="57">
        <v>1</v>
      </c>
      <c r="L167" s="57">
        <v>1</v>
      </c>
      <c r="M167" s="61"/>
      <c r="N167" s="61"/>
      <c r="O167" s="61"/>
      <c r="P167" s="61"/>
    </row>
    <row r="168" spans="1:16" ht="15">
      <c r="A168" s="65" t="s">
        <v>84</v>
      </c>
      <c r="B168" s="56"/>
      <c r="C168" s="56" t="s">
        <v>372</v>
      </c>
      <c r="D168" s="56" t="s">
        <v>522</v>
      </c>
      <c r="E168" s="56" t="s">
        <v>403</v>
      </c>
      <c r="F168" s="57">
        <v>1</v>
      </c>
      <c r="G168" s="57">
        <v>1</v>
      </c>
      <c r="H168" s="57">
        <v>1</v>
      </c>
      <c r="I168" s="57">
        <v>1</v>
      </c>
      <c r="J168" s="57">
        <v>1</v>
      </c>
      <c r="K168" s="57">
        <v>1</v>
      </c>
      <c r="L168" s="57">
        <v>1</v>
      </c>
      <c r="M168" s="61"/>
      <c r="N168" s="61"/>
      <c r="O168" s="61"/>
      <c r="P168" s="61"/>
    </row>
    <row r="169" spans="1:16" ht="15">
      <c r="A169" s="40" t="s">
        <v>85</v>
      </c>
      <c r="B169" s="56"/>
      <c r="C169" s="56" t="s">
        <v>373</v>
      </c>
      <c r="D169" s="56" t="s">
        <v>42</v>
      </c>
      <c r="E169" s="56" t="s">
        <v>403</v>
      </c>
      <c r="F169" s="57">
        <v>1</v>
      </c>
      <c r="G169" s="57">
        <v>1</v>
      </c>
      <c r="H169" s="57">
        <v>1</v>
      </c>
      <c r="I169" s="57">
        <v>1</v>
      </c>
      <c r="J169" s="57">
        <v>1</v>
      </c>
      <c r="K169" s="57">
        <v>1</v>
      </c>
      <c r="L169" s="57">
        <v>1</v>
      </c>
      <c r="M169" s="61"/>
      <c r="N169" s="61"/>
      <c r="O169" s="61"/>
      <c r="P169" s="61"/>
    </row>
    <row r="170" spans="1:16" ht="15">
      <c r="A170" s="39" t="s">
        <v>74</v>
      </c>
      <c r="B170" s="56"/>
      <c r="C170" s="56" t="s">
        <v>374</v>
      </c>
      <c r="D170" s="56" t="s">
        <v>521</v>
      </c>
      <c r="E170" s="56" t="s">
        <v>404</v>
      </c>
      <c r="F170" s="57">
        <v>31.54</v>
      </c>
      <c r="G170" s="57">
        <v>31.54</v>
      </c>
      <c r="H170" s="57">
        <v>31.54</v>
      </c>
      <c r="I170" s="57">
        <v>31.54</v>
      </c>
      <c r="J170" s="57">
        <v>31.54</v>
      </c>
      <c r="K170" s="57">
        <v>31.54</v>
      </c>
      <c r="L170" s="57">
        <v>31.54</v>
      </c>
      <c r="M170" s="61"/>
      <c r="N170" s="64" t="s">
        <v>221</v>
      </c>
      <c r="O170" s="61"/>
      <c r="P170" s="61"/>
    </row>
    <row r="171" spans="1:16" ht="15">
      <c r="A171" s="39" t="s">
        <v>75</v>
      </c>
      <c r="B171" s="56"/>
      <c r="C171" s="56" t="s">
        <v>375</v>
      </c>
      <c r="D171" s="56" t="s">
        <v>37</v>
      </c>
      <c r="E171" s="56" t="s">
        <v>404</v>
      </c>
      <c r="F171" s="57">
        <v>1</v>
      </c>
      <c r="G171" s="57">
        <v>1</v>
      </c>
      <c r="H171" s="57">
        <v>1</v>
      </c>
      <c r="I171" s="57">
        <v>1</v>
      </c>
      <c r="J171" s="57">
        <v>1</v>
      </c>
      <c r="K171" s="57">
        <v>1</v>
      </c>
      <c r="L171" s="57">
        <v>1</v>
      </c>
      <c r="M171" s="61"/>
      <c r="N171" s="61"/>
      <c r="O171" s="61"/>
      <c r="P171" s="61"/>
    </row>
    <row r="172" spans="1:16" ht="15">
      <c r="A172" s="21" t="s">
        <v>82</v>
      </c>
      <c r="B172" s="56"/>
      <c r="C172" s="56" t="s">
        <v>376</v>
      </c>
      <c r="D172" s="56" t="s">
        <v>231</v>
      </c>
      <c r="E172" s="56" t="s">
        <v>404</v>
      </c>
      <c r="F172" s="57">
        <v>1</v>
      </c>
      <c r="G172" s="57">
        <v>1</v>
      </c>
      <c r="H172" s="57">
        <v>1</v>
      </c>
      <c r="I172" s="57">
        <v>1</v>
      </c>
      <c r="J172" s="57">
        <v>1</v>
      </c>
      <c r="K172" s="57">
        <v>1</v>
      </c>
      <c r="L172" s="57">
        <v>1</v>
      </c>
      <c r="M172" s="61"/>
      <c r="N172" s="61"/>
      <c r="O172" s="61"/>
      <c r="P172" s="61"/>
    </row>
    <row r="173" spans="1:16" ht="15">
      <c r="A173" s="65" t="s">
        <v>83</v>
      </c>
      <c r="B173" s="56"/>
      <c r="C173" s="56" t="s">
        <v>377</v>
      </c>
      <c r="D173" s="56" t="s">
        <v>232</v>
      </c>
      <c r="E173" s="56" t="s">
        <v>404</v>
      </c>
      <c r="F173" s="57">
        <v>1</v>
      </c>
      <c r="G173" s="57">
        <v>1</v>
      </c>
      <c r="H173" s="57">
        <v>1</v>
      </c>
      <c r="I173" s="57">
        <v>1</v>
      </c>
      <c r="J173" s="57">
        <v>1</v>
      </c>
      <c r="K173" s="57">
        <v>1</v>
      </c>
      <c r="L173" s="57">
        <v>1</v>
      </c>
      <c r="M173" s="61"/>
      <c r="N173" s="61"/>
      <c r="O173" s="61"/>
      <c r="P173" s="61"/>
    </row>
    <row r="174" spans="1:16" ht="15">
      <c r="A174" s="65" t="s">
        <v>84</v>
      </c>
      <c r="B174" s="56"/>
      <c r="C174" s="56" t="s">
        <v>378</v>
      </c>
      <c r="D174" s="56" t="s">
        <v>522</v>
      </c>
      <c r="E174" s="56" t="s">
        <v>404</v>
      </c>
      <c r="F174" s="57">
        <v>1</v>
      </c>
      <c r="G174" s="57">
        <v>1</v>
      </c>
      <c r="H174" s="57">
        <v>1</v>
      </c>
      <c r="I174" s="57">
        <v>1</v>
      </c>
      <c r="J174" s="57">
        <v>1</v>
      </c>
      <c r="K174" s="57">
        <v>1</v>
      </c>
      <c r="L174" s="57">
        <v>1</v>
      </c>
      <c r="M174" s="61"/>
      <c r="N174" s="61"/>
      <c r="O174" s="61"/>
      <c r="P174" s="61"/>
    </row>
    <row r="175" spans="1:16" ht="15">
      <c r="A175" s="40" t="s">
        <v>85</v>
      </c>
      <c r="B175" s="56"/>
      <c r="C175" s="56" t="s">
        <v>379</v>
      </c>
      <c r="D175" s="56" t="s">
        <v>42</v>
      </c>
      <c r="E175" s="56" t="s">
        <v>404</v>
      </c>
      <c r="F175" s="57">
        <v>1</v>
      </c>
      <c r="G175" s="57">
        <v>1</v>
      </c>
      <c r="H175" s="57">
        <v>1</v>
      </c>
      <c r="I175" s="57">
        <v>1</v>
      </c>
      <c r="J175" s="57">
        <v>1</v>
      </c>
      <c r="K175" s="57">
        <v>1</v>
      </c>
      <c r="L175" s="57">
        <v>1</v>
      </c>
      <c r="M175" s="61"/>
      <c r="N175" s="61"/>
      <c r="O175" s="61"/>
      <c r="P175" s="61"/>
    </row>
    <row r="176" spans="1:16" ht="15">
      <c r="A176" s="39" t="s">
        <v>74</v>
      </c>
      <c r="B176" s="56"/>
      <c r="C176" s="56" t="s">
        <v>380</v>
      </c>
      <c r="D176" s="56" t="s">
        <v>521</v>
      </c>
      <c r="E176" s="56" t="s">
        <v>405</v>
      </c>
      <c r="F176" s="57">
        <v>31.54</v>
      </c>
      <c r="G176" s="57">
        <v>31.54</v>
      </c>
      <c r="H176" s="57">
        <v>31.54</v>
      </c>
      <c r="I176" s="57">
        <v>31.54</v>
      </c>
      <c r="J176" s="57">
        <v>31.54</v>
      </c>
      <c r="K176" s="57">
        <v>31.54</v>
      </c>
      <c r="L176" s="57">
        <v>31.54</v>
      </c>
      <c r="M176" s="61"/>
      <c r="N176" s="64" t="s">
        <v>223</v>
      </c>
      <c r="O176" s="61"/>
      <c r="P176" s="61"/>
    </row>
    <row r="177" spans="1:16" ht="15">
      <c r="A177" s="39" t="s">
        <v>75</v>
      </c>
      <c r="B177" s="56"/>
      <c r="C177" s="56" t="s">
        <v>381</v>
      </c>
      <c r="D177" s="56" t="s">
        <v>37</v>
      </c>
      <c r="E177" s="56" t="s">
        <v>405</v>
      </c>
      <c r="F177" s="57">
        <v>1</v>
      </c>
      <c r="G177" s="57">
        <v>1</v>
      </c>
      <c r="H177" s="57">
        <v>1</v>
      </c>
      <c r="I177" s="57">
        <v>1</v>
      </c>
      <c r="J177" s="57">
        <v>1</v>
      </c>
      <c r="K177" s="57">
        <v>1</v>
      </c>
      <c r="L177" s="57">
        <v>1</v>
      </c>
      <c r="M177" s="61"/>
      <c r="N177" s="61"/>
      <c r="O177" s="61"/>
      <c r="P177" s="61"/>
    </row>
    <row r="178" spans="1:16" ht="15">
      <c r="A178" s="21" t="s">
        <v>82</v>
      </c>
      <c r="B178" s="56"/>
      <c r="C178" s="56" t="s">
        <v>382</v>
      </c>
      <c r="D178" s="56" t="s">
        <v>231</v>
      </c>
      <c r="E178" s="56" t="s">
        <v>405</v>
      </c>
      <c r="F178" s="57">
        <v>1</v>
      </c>
      <c r="G178" s="57">
        <v>1</v>
      </c>
      <c r="H178" s="57">
        <v>1</v>
      </c>
      <c r="I178" s="57">
        <v>1</v>
      </c>
      <c r="J178" s="57">
        <v>1</v>
      </c>
      <c r="K178" s="57">
        <v>1</v>
      </c>
      <c r="L178" s="57">
        <v>1</v>
      </c>
      <c r="M178" s="61"/>
      <c r="N178" s="61"/>
      <c r="O178" s="61"/>
      <c r="P178" s="61"/>
    </row>
    <row r="179" spans="1:16" ht="15">
      <c r="A179" s="65" t="s">
        <v>83</v>
      </c>
      <c r="B179" s="56"/>
      <c r="C179" s="56" t="s">
        <v>383</v>
      </c>
      <c r="D179" s="56" t="s">
        <v>232</v>
      </c>
      <c r="E179" s="56" t="s">
        <v>405</v>
      </c>
      <c r="F179" s="57">
        <v>1</v>
      </c>
      <c r="G179" s="57">
        <v>1</v>
      </c>
      <c r="H179" s="57">
        <v>1</v>
      </c>
      <c r="I179" s="57">
        <v>1</v>
      </c>
      <c r="J179" s="57">
        <v>1</v>
      </c>
      <c r="K179" s="57">
        <v>1</v>
      </c>
      <c r="L179" s="57">
        <v>1</v>
      </c>
      <c r="M179" s="61"/>
      <c r="N179" s="61"/>
      <c r="O179" s="61"/>
      <c r="P179" s="61"/>
    </row>
    <row r="180" spans="1:16" ht="15">
      <c r="A180" s="65" t="s">
        <v>84</v>
      </c>
      <c r="B180" s="56"/>
      <c r="C180" s="56" t="s">
        <v>384</v>
      </c>
      <c r="D180" s="56" t="s">
        <v>522</v>
      </c>
      <c r="E180" s="56" t="s">
        <v>405</v>
      </c>
      <c r="F180" s="57">
        <v>1</v>
      </c>
      <c r="G180" s="57">
        <v>1</v>
      </c>
      <c r="H180" s="57">
        <v>1</v>
      </c>
      <c r="I180" s="57">
        <v>1</v>
      </c>
      <c r="J180" s="57">
        <v>1</v>
      </c>
      <c r="K180" s="57">
        <v>1</v>
      </c>
      <c r="L180" s="57">
        <v>1</v>
      </c>
      <c r="M180" s="61"/>
      <c r="N180" s="61"/>
      <c r="O180" s="61"/>
      <c r="P180" s="61"/>
    </row>
    <row r="181" spans="1:16" ht="15">
      <c r="A181" s="40" t="s">
        <v>85</v>
      </c>
      <c r="B181" s="56"/>
      <c r="C181" s="56" t="s">
        <v>385</v>
      </c>
      <c r="D181" s="56" t="s">
        <v>42</v>
      </c>
      <c r="E181" s="56" t="s">
        <v>405</v>
      </c>
      <c r="F181" s="57">
        <v>1</v>
      </c>
      <c r="G181" s="57">
        <v>1</v>
      </c>
      <c r="H181" s="57">
        <v>1</v>
      </c>
      <c r="I181" s="57">
        <v>1</v>
      </c>
      <c r="J181" s="57">
        <v>1</v>
      </c>
      <c r="K181" s="57">
        <v>1</v>
      </c>
      <c r="L181" s="57">
        <v>1</v>
      </c>
      <c r="M181" s="61"/>
      <c r="N181" s="61"/>
      <c r="O181" s="61"/>
      <c r="P181" s="61"/>
    </row>
    <row r="182" spans="1:16" ht="15">
      <c r="A182" s="39" t="s">
        <v>74</v>
      </c>
      <c r="B182" s="56"/>
      <c r="C182" s="56" t="s">
        <v>386</v>
      </c>
      <c r="D182" s="56" t="s">
        <v>521</v>
      </c>
      <c r="E182" s="56" t="s">
        <v>406</v>
      </c>
      <c r="F182" s="57">
        <v>31.54</v>
      </c>
      <c r="G182" s="57">
        <v>31.54</v>
      </c>
      <c r="H182" s="57">
        <v>31.54</v>
      </c>
      <c r="I182" s="57">
        <v>31.54</v>
      </c>
      <c r="J182" s="57">
        <v>31.54</v>
      </c>
      <c r="K182" s="57">
        <v>31.54</v>
      </c>
      <c r="L182" s="57">
        <v>31.54</v>
      </c>
      <c r="M182" s="61"/>
      <c r="N182" s="64" t="s">
        <v>225</v>
      </c>
      <c r="O182" s="61"/>
      <c r="P182" s="61"/>
    </row>
    <row r="183" spans="1:16" ht="15">
      <c r="A183" s="39" t="s">
        <v>75</v>
      </c>
      <c r="B183" s="56"/>
      <c r="C183" s="56" t="s">
        <v>387</v>
      </c>
      <c r="D183" s="56" t="s">
        <v>37</v>
      </c>
      <c r="E183" s="56" t="s">
        <v>406</v>
      </c>
      <c r="F183" s="57">
        <v>1</v>
      </c>
      <c r="G183" s="57">
        <v>1</v>
      </c>
      <c r="H183" s="57">
        <v>1</v>
      </c>
      <c r="I183" s="57">
        <v>1</v>
      </c>
      <c r="J183" s="57">
        <v>1</v>
      </c>
      <c r="K183" s="57">
        <v>1</v>
      </c>
      <c r="L183" s="57">
        <v>1</v>
      </c>
      <c r="M183" s="61"/>
      <c r="N183" s="61"/>
      <c r="O183" s="61"/>
      <c r="P183" s="61"/>
    </row>
    <row r="184" spans="1:16" ht="15">
      <c r="A184" s="21" t="s">
        <v>82</v>
      </c>
      <c r="B184" s="56"/>
      <c r="C184" s="56" t="s">
        <v>388</v>
      </c>
      <c r="D184" s="56" t="s">
        <v>231</v>
      </c>
      <c r="E184" s="56" t="s">
        <v>406</v>
      </c>
      <c r="F184" s="57">
        <v>1</v>
      </c>
      <c r="G184" s="57">
        <v>1</v>
      </c>
      <c r="H184" s="57">
        <v>1</v>
      </c>
      <c r="I184" s="57">
        <v>1</v>
      </c>
      <c r="J184" s="57">
        <v>1</v>
      </c>
      <c r="K184" s="57">
        <v>1</v>
      </c>
      <c r="L184" s="57">
        <v>1</v>
      </c>
      <c r="M184" s="61"/>
      <c r="N184" s="61"/>
      <c r="O184" s="61"/>
      <c r="P184" s="61"/>
    </row>
    <row r="185" spans="1:16" ht="15">
      <c r="A185" s="65" t="s">
        <v>83</v>
      </c>
      <c r="B185" s="56"/>
      <c r="C185" s="56" t="s">
        <v>389</v>
      </c>
      <c r="D185" s="56" t="s">
        <v>232</v>
      </c>
      <c r="E185" s="56" t="s">
        <v>406</v>
      </c>
      <c r="F185" s="57">
        <v>1</v>
      </c>
      <c r="G185" s="57">
        <v>1</v>
      </c>
      <c r="H185" s="57">
        <v>1</v>
      </c>
      <c r="I185" s="57">
        <v>1</v>
      </c>
      <c r="J185" s="57">
        <v>1</v>
      </c>
      <c r="K185" s="57">
        <v>1</v>
      </c>
      <c r="L185" s="57">
        <v>1</v>
      </c>
      <c r="M185" s="61"/>
      <c r="N185" s="61"/>
      <c r="O185" s="61"/>
      <c r="P185" s="61"/>
    </row>
    <row r="186" spans="1:16" ht="15">
      <c r="A186" s="65" t="s">
        <v>84</v>
      </c>
      <c r="B186" s="56"/>
      <c r="C186" s="56" t="s">
        <v>390</v>
      </c>
      <c r="D186" s="56" t="s">
        <v>522</v>
      </c>
      <c r="E186" s="56" t="s">
        <v>406</v>
      </c>
      <c r="F186" s="57">
        <v>1</v>
      </c>
      <c r="G186" s="57">
        <v>1</v>
      </c>
      <c r="H186" s="57">
        <v>1</v>
      </c>
      <c r="I186" s="57">
        <v>1</v>
      </c>
      <c r="J186" s="57">
        <v>1</v>
      </c>
      <c r="K186" s="57">
        <v>1</v>
      </c>
      <c r="L186" s="57">
        <v>1</v>
      </c>
      <c r="M186" s="61"/>
      <c r="N186" s="61"/>
      <c r="O186" s="61"/>
      <c r="P186" s="61"/>
    </row>
    <row r="187" spans="1:16" ht="15">
      <c r="A187" s="40" t="s">
        <v>85</v>
      </c>
      <c r="B187" s="56"/>
      <c r="C187" s="56" t="s">
        <v>391</v>
      </c>
      <c r="D187" s="56" t="s">
        <v>42</v>
      </c>
      <c r="E187" s="56" t="s">
        <v>406</v>
      </c>
      <c r="F187" s="57">
        <v>1</v>
      </c>
      <c r="G187" s="57">
        <v>1</v>
      </c>
      <c r="H187" s="57">
        <v>1</v>
      </c>
      <c r="I187" s="57">
        <v>1</v>
      </c>
      <c r="J187" s="57">
        <v>1</v>
      </c>
      <c r="K187" s="57">
        <v>1</v>
      </c>
      <c r="L187" s="57">
        <v>1</v>
      </c>
      <c r="M187" s="61"/>
      <c r="N187" s="61"/>
      <c r="O187" s="61"/>
      <c r="P187" s="61"/>
    </row>
    <row r="188" spans="1:16" ht="15">
      <c r="A188" s="39" t="s">
        <v>74</v>
      </c>
      <c r="B188" s="56"/>
      <c r="C188" s="56" t="s">
        <v>392</v>
      </c>
      <c r="D188" s="56" t="s">
        <v>521</v>
      </c>
      <c r="E188" s="56" t="s">
        <v>407</v>
      </c>
      <c r="F188" s="57">
        <v>31.54</v>
      </c>
      <c r="G188" s="57">
        <v>31.54</v>
      </c>
      <c r="H188" s="57">
        <v>31.54</v>
      </c>
      <c r="I188" s="57">
        <v>31.54</v>
      </c>
      <c r="J188" s="57">
        <v>31.54</v>
      </c>
      <c r="K188" s="57">
        <v>31.54</v>
      </c>
      <c r="L188" s="57">
        <v>31.54</v>
      </c>
      <c r="M188" s="61"/>
      <c r="N188" s="61" t="s">
        <v>305</v>
      </c>
      <c r="O188" s="61"/>
      <c r="P188" s="61"/>
    </row>
    <row r="189" spans="1:16" ht="15">
      <c r="A189" s="39" t="s">
        <v>75</v>
      </c>
      <c r="B189" s="56"/>
      <c r="C189" s="56" t="s">
        <v>393</v>
      </c>
      <c r="D189" s="56" t="s">
        <v>37</v>
      </c>
      <c r="E189" s="56" t="s">
        <v>407</v>
      </c>
      <c r="F189" s="57">
        <v>1</v>
      </c>
      <c r="G189" s="57">
        <v>1</v>
      </c>
      <c r="H189" s="57">
        <v>1</v>
      </c>
      <c r="I189" s="57">
        <v>1</v>
      </c>
      <c r="J189" s="57">
        <v>1</v>
      </c>
      <c r="K189" s="57">
        <v>1</v>
      </c>
      <c r="L189" s="57">
        <v>1</v>
      </c>
      <c r="M189" s="61"/>
      <c r="N189" s="61"/>
      <c r="O189" s="61"/>
      <c r="P189" s="61"/>
    </row>
    <row r="190" spans="1:16" ht="15">
      <c r="A190" s="21" t="s">
        <v>82</v>
      </c>
      <c r="B190" s="56"/>
      <c r="C190" s="56" t="s">
        <v>394</v>
      </c>
      <c r="D190" s="56" t="s">
        <v>231</v>
      </c>
      <c r="E190" s="56" t="s">
        <v>407</v>
      </c>
      <c r="F190" s="57">
        <v>1</v>
      </c>
      <c r="G190" s="57">
        <v>1</v>
      </c>
      <c r="H190" s="57">
        <v>1</v>
      </c>
      <c r="I190" s="57">
        <v>1</v>
      </c>
      <c r="J190" s="57">
        <v>1</v>
      </c>
      <c r="K190" s="57">
        <v>1</v>
      </c>
      <c r="L190" s="57">
        <v>1</v>
      </c>
      <c r="M190" s="61"/>
      <c r="N190" s="61"/>
      <c r="O190" s="61"/>
      <c r="P190" s="61"/>
    </row>
    <row r="191" spans="1:16" ht="15">
      <c r="A191" s="65" t="s">
        <v>83</v>
      </c>
      <c r="B191" s="56"/>
      <c r="C191" s="56" t="s">
        <v>395</v>
      </c>
      <c r="D191" s="56" t="s">
        <v>232</v>
      </c>
      <c r="E191" s="56" t="s">
        <v>407</v>
      </c>
      <c r="F191" s="57">
        <v>1</v>
      </c>
      <c r="G191" s="57">
        <v>1</v>
      </c>
      <c r="H191" s="57">
        <v>1</v>
      </c>
      <c r="I191" s="57">
        <v>1</v>
      </c>
      <c r="J191" s="57">
        <v>1</v>
      </c>
      <c r="K191" s="57">
        <v>1</v>
      </c>
      <c r="L191" s="57">
        <v>1</v>
      </c>
      <c r="M191" s="61"/>
      <c r="N191" s="61"/>
      <c r="O191" s="61"/>
      <c r="P191" s="61"/>
    </row>
    <row r="192" spans="1:16" ht="15">
      <c r="A192" s="65" t="s">
        <v>84</v>
      </c>
      <c r="B192" s="56"/>
      <c r="C192" s="56" t="s">
        <v>396</v>
      </c>
      <c r="D192" s="56" t="s">
        <v>522</v>
      </c>
      <c r="E192" s="56" t="s">
        <v>407</v>
      </c>
      <c r="F192" s="57">
        <v>1</v>
      </c>
      <c r="G192" s="57">
        <v>1</v>
      </c>
      <c r="H192" s="57">
        <v>1</v>
      </c>
      <c r="I192" s="57">
        <v>1</v>
      </c>
      <c r="J192" s="57">
        <v>1</v>
      </c>
      <c r="K192" s="57">
        <v>1</v>
      </c>
      <c r="L192" s="57">
        <v>1</v>
      </c>
      <c r="M192" s="61"/>
      <c r="N192" s="61"/>
      <c r="O192" s="61"/>
      <c r="P192" s="61"/>
    </row>
    <row r="193" spans="1:16" ht="15.6" customHeight="1">
      <c r="A193" s="40" t="s">
        <v>85</v>
      </c>
      <c r="B193" s="56"/>
      <c r="C193" s="56" t="s">
        <v>397</v>
      </c>
      <c r="D193" s="56" t="s">
        <v>42</v>
      </c>
      <c r="E193" s="56" t="s">
        <v>407</v>
      </c>
      <c r="F193" s="57">
        <v>1</v>
      </c>
      <c r="G193" s="57">
        <v>1</v>
      </c>
      <c r="H193" s="57">
        <v>1</v>
      </c>
      <c r="I193" s="57">
        <v>1</v>
      </c>
      <c r="J193" s="57">
        <v>1</v>
      </c>
      <c r="K193" s="57">
        <v>1</v>
      </c>
      <c r="L193" s="57">
        <v>1</v>
      </c>
      <c r="M193" s="61"/>
      <c r="N193" s="61"/>
      <c r="O193" s="61"/>
      <c r="P193" s="61"/>
    </row>
    <row r="194" spans="1:16" ht="15">
      <c r="A194" s="43"/>
      <c r="B194" s="56"/>
      <c r="C194" s="56"/>
      <c r="D194" s="56"/>
      <c r="E194" s="56"/>
      <c r="F194" s="57"/>
      <c r="G194" s="57"/>
      <c r="H194" s="57"/>
      <c r="I194" s="57"/>
      <c r="J194" s="57"/>
      <c r="K194" s="57"/>
      <c r="L194" s="57"/>
      <c r="M194" s="61"/>
      <c r="N194" s="61"/>
      <c r="O194" s="61"/>
      <c r="P194" s="61"/>
    </row>
    <row r="195" spans="1:16" ht="15">
      <c r="A195" s="43"/>
      <c r="B195" s="56"/>
      <c r="C195" s="56"/>
      <c r="D195" s="56"/>
      <c r="E195" s="56"/>
      <c r="F195" s="57"/>
      <c r="G195" s="57"/>
      <c r="H195" s="57"/>
      <c r="I195" s="57"/>
      <c r="J195" s="57"/>
      <c r="K195" s="57"/>
      <c r="L195" s="57"/>
      <c r="M195" s="61"/>
      <c r="N195" s="61"/>
      <c r="O195" s="61"/>
      <c r="P195" s="61"/>
    </row>
    <row r="196" spans="1:16" ht="15">
      <c r="A196" s="43"/>
      <c r="B196" s="56"/>
      <c r="C196" s="56"/>
      <c r="D196" s="56"/>
      <c r="E196" s="56"/>
      <c r="F196" s="57"/>
      <c r="G196" s="57"/>
      <c r="H196" s="57"/>
      <c r="I196" s="57"/>
      <c r="J196" s="57"/>
      <c r="K196" s="57"/>
      <c r="L196" s="57"/>
      <c r="M196" s="61"/>
      <c r="N196" s="61"/>
      <c r="O196" s="61"/>
      <c r="P196" s="61"/>
    </row>
    <row r="197" spans="1:16" ht="15">
      <c r="A197" s="43"/>
      <c r="B197" s="56"/>
      <c r="C197" s="56"/>
      <c r="D197" s="56"/>
      <c r="E197" s="59" t="s">
        <v>581</v>
      </c>
      <c r="F197" s="57"/>
      <c r="G197" s="57"/>
      <c r="H197" s="57"/>
      <c r="I197" s="57"/>
      <c r="J197" s="57"/>
      <c r="K197" s="57"/>
      <c r="L197" s="57"/>
      <c r="M197" s="61"/>
      <c r="N197" s="61"/>
      <c r="O197" s="61"/>
      <c r="P197" s="61"/>
    </row>
    <row r="198" spans="1:16" ht="15.75" thickBot="1">
      <c r="A198" s="56"/>
      <c r="B198" s="56"/>
      <c r="C198" s="69" t="s">
        <v>1</v>
      </c>
      <c r="D198" s="69" t="s">
        <v>5</v>
      </c>
      <c r="E198" s="69" t="s">
        <v>6</v>
      </c>
      <c r="F198" s="68" t="s">
        <v>72</v>
      </c>
      <c r="G198" s="68" t="s">
        <v>196</v>
      </c>
      <c r="H198" s="68" t="s">
        <v>197</v>
      </c>
      <c r="I198" s="68" t="s">
        <v>198</v>
      </c>
      <c r="J198" s="68" t="s">
        <v>199</v>
      </c>
      <c r="K198" s="68" t="s">
        <v>73</v>
      </c>
      <c r="L198" s="68" t="s">
        <v>200</v>
      </c>
      <c r="M198" s="56"/>
      <c r="N198" s="44" t="s">
        <v>306</v>
      </c>
      <c r="O198" s="56"/>
      <c r="P198" s="56"/>
    </row>
    <row r="199" spans="1:16" ht="15">
      <c r="A199" s="39" t="s">
        <v>74</v>
      </c>
      <c r="B199" s="56"/>
      <c r="C199" s="56" t="s">
        <v>338</v>
      </c>
      <c r="D199" s="56" t="s">
        <v>521</v>
      </c>
      <c r="E199" s="56" t="s">
        <v>398</v>
      </c>
      <c r="F199" s="57">
        <v>0.1</v>
      </c>
      <c r="G199" s="57">
        <v>0.1</v>
      </c>
      <c r="H199" s="57">
        <v>0.1</v>
      </c>
      <c r="I199" s="57">
        <v>0.1</v>
      </c>
      <c r="J199" s="57">
        <v>0.1</v>
      </c>
      <c r="K199" s="57">
        <v>0.1</v>
      </c>
      <c r="L199" s="57">
        <v>0.1</v>
      </c>
      <c r="M199" s="61"/>
      <c r="N199" s="61" t="s">
        <v>234</v>
      </c>
      <c r="O199" s="61"/>
      <c r="P199" s="61"/>
    </row>
    <row r="200" spans="1:16" ht="15">
      <c r="A200" s="39" t="s">
        <v>75</v>
      </c>
      <c r="B200" s="56"/>
      <c r="C200" s="56" t="s">
        <v>339</v>
      </c>
      <c r="D200" s="56" t="s">
        <v>37</v>
      </c>
      <c r="E200" s="56" t="s">
        <v>398</v>
      </c>
      <c r="F200" s="57">
        <v>0.1</v>
      </c>
      <c r="G200" s="57">
        <v>0.1</v>
      </c>
      <c r="H200" s="57">
        <v>0.1</v>
      </c>
      <c r="I200" s="57">
        <v>0.1</v>
      </c>
      <c r="J200" s="57">
        <v>0.1</v>
      </c>
      <c r="K200" s="57">
        <v>0.1</v>
      </c>
      <c r="L200" s="57">
        <v>0.1</v>
      </c>
      <c r="M200" s="61"/>
      <c r="N200" s="61"/>
      <c r="O200" s="61"/>
      <c r="P200" s="61"/>
    </row>
    <row r="201" spans="1:16" ht="15">
      <c r="A201" s="21" t="s">
        <v>82</v>
      </c>
      <c r="B201" s="56"/>
      <c r="C201" s="56" t="s">
        <v>340</v>
      </c>
      <c r="D201" s="56" t="s">
        <v>231</v>
      </c>
      <c r="E201" s="56" t="s">
        <v>398</v>
      </c>
      <c r="F201" s="57">
        <v>0.1</v>
      </c>
      <c r="G201" s="57">
        <v>0.1</v>
      </c>
      <c r="H201" s="57">
        <v>0.1</v>
      </c>
      <c r="I201" s="57">
        <v>0.1</v>
      </c>
      <c r="J201" s="57">
        <v>0.1</v>
      </c>
      <c r="K201" s="57">
        <v>0.1</v>
      </c>
      <c r="L201" s="57">
        <v>0.1</v>
      </c>
      <c r="M201" s="61"/>
      <c r="N201" s="61"/>
      <c r="O201" s="61"/>
      <c r="P201" s="61"/>
    </row>
    <row r="202" spans="1:16" ht="15">
      <c r="A202" s="65" t="s">
        <v>83</v>
      </c>
      <c r="B202" s="56"/>
      <c r="C202" s="56" t="s">
        <v>341</v>
      </c>
      <c r="D202" s="56" t="s">
        <v>232</v>
      </c>
      <c r="E202" s="56" t="s">
        <v>398</v>
      </c>
      <c r="F202" s="57">
        <v>0.1</v>
      </c>
      <c r="G202" s="57">
        <v>0.1</v>
      </c>
      <c r="H202" s="57">
        <v>0.1</v>
      </c>
      <c r="I202" s="57">
        <v>0.1</v>
      </c>
      <c r="J202" s="57">
        <v>0.1</v>
      </c>
      <c r="K202" s="57">
        <v>0.1</v>
      </c>
      <c r="L202" s="57">
        <v>0.1</v>
      </c>
      <c r="M202" s="61"/>
      <c r="N202" s="61"/>
      <c r="O202" s="61"/>
      <c r="P202" s="61"/>
    </row>
    <row r="203" spans="1:16" ht="15">
      <c r="A203" s="65" t="s">
        <v>84</v>
      </c>
      <c r="B203" s="56"/>
      <c r="C203" s="56" t="s">
        <v>342</v>
      </c>
      <c r="D203" s="56" t="s">
        <v>522</v>
      </c>
      <c r="E203" s="56" t="s">
        <v>398</v>
      </c>
      <c r="F203" s="57">
        <v>0.1</v>
      </c>
      <c r="G203" s="57">
        <v>0.1</v>
      </c>
      <c r="H203" s="57">
        <v>0.1</v>
      </c>
      <c r="I203" s="57">
        <v>0.1</v>
      </c>
      <c r="J203" s="57">
        <v>0.1</v>
      </c>
      <c r="K203" s="57">
        <v>0.1</v>
      </c>
      <c r="L203" s="57">
        <v>0.1</v>
      </c>
      <c r="M203" s="61"/>
      <c r="N203" s="61"/>
      <c r="O203" s="61"/>
      <c r="P203" s="61"/>
    </row>
    <row r="204" spans="1:16" ht="15">
      <c r="A204" s="40" t="s">
        <v>85</v>
      </c>
      <c r="B204" s="56"/>
      <c r="C204" s="56" t="s">
        <v>343</v>
      </c>
      <c r="D204" s="56" t="s">
        <v>42</v>
      </c>
      <c r="E204" s="56" t="s">
        <v>398</v>
      </c>
      <c r="F204" s="57">
        <v>0.1</v>
      </c>
      <c r="G204" s="57">
        <v>0.1</v>
      </c>
      <c r="H204" s="57">
        <v>0.1</v>
      </c>
      <c r="I204" s="57">
        <v>0.1</v>
      </c>
      <c r="J204" s="57">
        <v>0.1</v>
      </c>
      <c r="K204" s="57">
        <v>0.1</v>
      </c>
      <c r="L204" s="57">
        <v>0.1</v>
      </c>
      <c r="M204" s="61"/>
      <c r="N204" s="61"/>
      <c r="O204" s="61"/>
      <c r="P204" s="61"/>
    </row>
    <row r="205" spans="1:16" ht="15">
      <c r="A205" s="39" t="s">
        <v>74</v>
      </c>
      <c r="B205" s="56"/>
      <c r="C205" s="56" t="s">
        <v>344</v>
      </c>
      <c r="D205" s="56" t="s">
        <v>521</v>
      </c>
      <c r="E205" s="56" t="s">
        <v>399</v>
      </c>
      <c r="F205" s="57">
        <v>0.1</v>
      </c>
      <c r="G205" s="57">
        <v>0.1</v>
      </c>
      <c r="H205" s="57">
        <v>0.1</v>
      </c>
      <c r="I205" s="57">
        <v>0.1</v>
      </c>
      <c r="J205" s="57">
        <v>0.1</v>
      </c>
      <c r="K205" s="57">
        <v>0.1</v>
      </c>
      <c r="L205" s="57">
        <v>0.1</v>
      </c>
      <c r="M205" s="61"/>
      <c r="N205" s="61" t="s">
        <v>241</v>
      </c>
      <c r="O205" s="61"/>
      <c r="P205" s="61"/>
    </row>
    <row r="206" spans="1:16" ht="15">
      <c r="A206" s="39" t="s">
        <v>75</v>
      </c>
      <c r="B206" s="56"/>
      <c r="C206" s="56" t="s">
        <v>345</v>
      </c>
      <c r="D206" s="56" t="s">
        <v>37</v>
      </c>
      <c r="E206" s="56" t="s">
        <v>399</v>
      </c>
      <c r="F206" s="57">
        <v>0.1</v>
      </c>
      <c r="G206" s="57">
        <v>0.1</v>
      </c>
      <c r="H206" s="57">
        <v>0.1</v>
      </c>
      <c r="I206" s="57">
        <v>0.1</v>
      </c>
      <c r="J206" s="57">
        <v>0.1</v>
      </c>
      <c r="K206" s="57">
        <v>0.1</v>
      </c>
      <c r="L206" s="57">
        <v>0.1</v>
      </c>
      <c r="M206" s="61"/>
      <c r="N206" s="61"/>
      <c r="O206" s="61"/>
      <c r="P206" s="61"/>
    </row>
    <row r="207" spans="1:16" ht="15">
      <c r="A207" s="21" t="s">
        <v>82</v>
      </c>
      <c r="B207" s="56"/>
      <c r="C207" s="56" t="s">
        <v>346</v>
      </c>
      <c r="D207" s="56" t="s">
        <v>231</v>
      </c>
      <c r="E207" s="56" t="s">
        <v>399</v>
      </c>
      <c r="F207" s="57">
        <v>0.1</v>
      </c>
      <c r="G207" s="57">
        <v>0.1</v>
      </c>
      <c r="H207" s="57">
        <v>0.1</v>
      </c>
      <c r="I207" s="57">
        <v>0.1</v>
      </c>
      <c r="J207" s="57">
        <v>0.1</v>
      </c>
      <c r="K207" s="57">
        <v>0.1</v>
      </c>
      <c r="L207" s="57">
        <v>0.1</v>
      </c>
      <c r="M207" s="61"/>
      <c r="N207" s="61"/>
      <c r="O207" s="61"/>
      <c r="P207" s="61"/>
    </row>
    <row r="208" spans="1:16" ht="15">
      <c r="A208" s="65" t="s">
        <v>83</v>
      </c>
      <c r="B208" s="56"/>
      <c r="C208" s="56" t="s">
        <v>347</v>
      </c>
      <c r="D208" s="56" t="s">
        <v>232</v>
      </c>
      <c r="E208" s="56" t="s">
        <v>399</v>
      </c>
      <c r="F208" s="57">
        <v>0.1</v>
      </c>
      <c r="G208" s="57">
        <v>0.1</v>
      </c>
      <c r="H208" s="57">
        <v>0.1</v>
      </c>
      <c r="I208" s="57">
        <v>0.1</v>
      </c>
      <c r="J208" s="57">
        <v>0.1</v>
      </c>
      <c r="K208" s="57">
        <v>0.1</v>
      </c>
      <c r="L208" s="57">
        <v>0.1</v>
      </c>
      <c r="M208" s="61"/>
      <c r="N208" s="61"/>
      <c r="O208" s="61"/>
      <c r="P208" s="61"/>
    </row>
    <row r="209" spans="1:16" ht="15">
      <c r="A209" s="65" t="s">
        <v>84</v>
      </c>
      <c r="B209" s="56"/>
      <c r="C209" s="56" t="s">
        <v>348</v>
      </c>
      <c r="D209" s="56" t="s">
        <v>522</v>
      </c>
      <c r="E209" s="56" t="s">
        <v>399</v>
      </c>
      <c r="F209" s="57">
        <v>0.1</v>
      </c>
      <c r="G209" s="57">
        <v>0.1</v>
      </c>
      <c r="H209" s="57">
        <v>0.1</v>
      </c>
      <c r="I209" s="57">
        <v>0.1</v>
      </c>
      <c r="J209" s="57">
        <v>0.1</v>
      </c>
      <c r="K209" s="57">
        <v>0.1</v>
      </c>
      <c r="L209" s="57">
        <v>0.1</v>
      </c>
      <c r="M209" s="61"/>
      <c r="N209" s="61"/>
      <c r="O209" s="61"/>
      <c r="P209" s="61"/>
    </row>
    <row r="210" spans="1:16" ht="15">
      <c r="A210" s="40" t="s">
        <v>85</v>
      </c>
      <c r="B210" s="56"/>
      <c r="C210" s="56" t="s">
        <v>349</v>
      </c>
      <c r="D210" s="56" t="s">
        <v>42</v>
      </c>
      <c r="E210" s="56" t="s">
        <v>399</v>
      </c>
      <c r="F210" s="57">
        <v>0.1</v>
      </c>
      <c r="G210" s="57">
        <v>0.1</v>
      </c>
      <c r="H210" s="57">
        <v>0.1</v>
      </c>
      <c r="I210" s="57">
        <v>0.1</v>
      </c>
      <c r="J210" s="57">
        <v>0.1</v>
      </c>
      <c r="K210" s="57">
        <v>0.1</v>
      </c>
      <c r="L210" s="57">
        <v>0.1</v>
      </c>
      <c r="M210" s="61"/>
      <c r="N210" s="61"/>
      <c r="O210" s="61"/>
      <c r="P210" s="61"/>
    </row>
    <row r="211" spans="1:16" ht="15">
      <c r="A211" s="39" t="s">
        <v>74</v>
      </c>
      <c r="B211" s="56"/>
      <c r="C211" s="56" t="s">
        <v>350</v>
      </c>
      <c r="D211" s="56" t="s">
        <v>521</v>
      </c>
      <c r="E211" s="56" t="s">
        <v>400</v>
      </c>
      <c r="F211" s="57">
        <v>0.1</v>
      </c>
      <c r="G211" s="57">
        <v>0.1</v>
      </c>
      <c r="H211" s="57">
        <v>0.1</v>
      </c>
      <c r="I211" s="57">
        <v>0.1</v>
      </c>
      <c r="J211" s="57">
        <v>0.1</v>
      </c>
      <c r="K211" s="57">
        <v>0.1</v>
      </c>
      <c r="L211" s="57">
        <v>0.1</v>
      </c>
      <c r="M211" s="61"/>
      <c r="N211" s="64" t="s">
        <v>206</v>
      </c>
      <c r="O211" s="61"/>
      <c r="P211" s="61"/>
    </row>
    <row r="212" spans="1:16" ht="15">
      <c r="A212" s="39" t="s">
        <v>75</v>
      </c>
      <c r="B212" s="56"/>
      <c r="C212" s="56" t="s">
        <v>351</v>
      </c>
      <c r="D212" s="56" t="s">
        <v>37</v>
      </c>
      <c r="E212" s="56" t="s">
        <v>400</v>
      </c>
      <c r="F212" s="57">
        <v>0.1</v>
      </c>
      <c r="G212" s="57">
        <v>0.1</v>
      </c>
      <c r="H212" s="57">
        <v>0.1</v>
      </c>
      <c r="I212" s="57">
        <v>0.1</v>
      </c>
      <c r="J212" s="57">
        <v>0.1</v>
      </c>
      <c r="K212" s="57">
        <v>0.1</v>
      </c>
      <c r="L212" s="57">
        <v>0.1</v>
      </c>
      <c r="M212" s="61"/>
      <c r="N212" s="61"/>
      <c r="O212" s="61"/>
      <c r="P212" s="61"/>
    </row>
    <row r="213" spans="1:16" ht="15">
      <c r="A213" s="21" t="s">
        <v>82</v>
      </c>
      <c r="B213" s="56"/>
      <c r="C213" s="56" t="s">
        <v>352</v>
      </c>
      <c r="D213" s="56" t="s">
        <v>231</v>
      </c>
      <c r="E213" s="56" t="s">
        <v>400</v>
      </c>
      <c r="F213" s="57">
        <v>0.1</v>
      </c>
      <c r="G213" s="57">
        <v>0.1</v>
      </c>
      <c r="H213" s="57">
        <v>0.1</v>
      </c>
      <c r="I213" s="57">
        <v>0.1</v>
      </c>
      <c r="J213" s="57">
        <v>0.1</v>
      </c>
      <c r="K213" s="57">
        <v>0.1</v>
      </c>
      <c r="L213" s="57">
        <v>0.1</v>
      </c>
      <c r="M213" s="61"/>
      <c r="N213" s="61"/>
      <c r="O213" s="61"/>
      <c r="P213" s="61"/>
    </row>
    <row r="214" spans="1:16" ht="15">
      <c r="A214" s="65" t="s">
        <v>83</v>
      </c>
      <c r="B214" s="56"/>
      <c r="C214" s="56" t="s">
        <v>353</v>
      </c>
      <c r="D214" s="56" t="s">
        <v>232</v>
      </c>
      <c r="E214" s="56" t="s">
        <v>400</v>
      </c>
      <c r="F214" s="57">
        <v>0.1</v>
      </c>
      <c r="G214" s="57">
        <v>0.1</v>
      </c>
      <c r="H214" s="57">
        <v>0.1</v>
      </c>
      <c r="I214" s="57">
        <v>0.1</v>
      </c>
      <c r="J214" s="57">
        <v>0.1</v>
      </c>
      <c r="K214" s="57">
        <v>0.1</v>
      </c>
      <c r="L214" s="57">
        <v>0.1</v>
      </c>
      <c r="M214" s="61"/>
      <c r="N214" s="61"/>
      <c r="O214" s="61"/>
      <c r="P214" s="61"/>
    </row>
    <row r="215" spans="1:16" ht="15">
      <c r="A215" s="65" t="s">
        <v>84</v>
      </c>
      <c r="B215" s="56"/>
      <c r="C215" s="56" t="s">
        <v>354</v>
      </c>
      <c r="D215" s="56" t="s">
        <v>522</v>
      </c>
      <c r="E215" s="56" t="s">
        <v>400</v>
      </c>
      <c r="F215" s="57">
        <v>0.1</v>
      </c>
      <c r="G215" s="57">
        <v>0.1</v>
      </c>
      <c r="H215" s="57">
        <v>0.1</v>
      </c>
      <c r="I215" s="57">
        <v>0.1</v>
      </c>
      <c r="J215" s="57">
        <v>0.1</v>
      </c>
      <c r="K215" s="57">
        <v>0.1</v>
      </c>
      <c r="L215" s="57">
        <v>0.1</v>
      </c>
      <c r="M215" s="61"/>
      <c r="N215" s="61"/>
      <c r="O215" s="61"/>
      <c r="P215" s="61"/>
    </row>
    <row r="216" spans="1:16" ht="15">
      <c r="A216" s="40" t="s">
        <v>85</v>
      </c>
      <c r="B216" s="56"/>
      <c r="C216" s="56" t="s">
        <v>355</v>
      </c>
      <c r="D216" s="56" t="s">
        <v>42</v>
      </c>
      <c r="E216" s="56" t="s">
        <v>400</v>
      </c>
      <c r="F216" s="57">
        <v>0.1</v>
      </c>
      <c r="G216" s="57">
        <v>0.1</v>
      </c>
      <c r="H216" s="57">
        <v>0.1</v>
      </c>
      <c r="I216" s="57">
        <v>0.1</v>
      </c>
      <c r="J216" s="57">
        <v>0.1</v>
      </c>
      <c r="K216" s="57">
        <v>0.1</v>
      </c>
      <c r="L216" s="57">
        <v>0.1</v>
      </c>
      <c r="M216" s="61"/>
      <c r="N216" s="61"/>
      <c r="O216" s="61"/>
      <c r="P216" s="61"/>
    </row>
    <row r="217" spans="1:16" ht="15">
      <c r="A217" s="39" t="s">
        <v>74</v>
      </c>
      <c r="B217" s="56"/>
      <c r="C217" s="56" t="s">
        <v>356</v>
      </c>
      <c r="D217" s="56" t="s">
        <v>521</v>
      </c>
      <c r="E217" s="56" t="s">
        <v>401</v>
      </c>
      <c r="F217" s="57">
        <v>0.1</v>
      </c>
      <c r="G217" s="57">
        <v>0.1</v>
      </c>
      <c r="H217" s="57">
        <v>0.1</v>
      </c>
      <c r="I217" s="57">
        <v>0.1</v>
      </c>
      <c r="J217" s="57">
        <v>0.1</v>
      </c>
      <c r="K217" s="57">
        <v>0.1</v>
      </c>
      <c r="L217" s="57">
        <v>0.1</v>
      </c>
      <c r="M217" s="61"/>
      <c r="N217" s="64" t="s">
        <v>208</v>
      </c>
      <c r="O217" s="61"/>
      <c r="P217" s="61"/>
    </row>
    <row r="218" spans="1:16" ht="15">
      <c r="A218" s="39" t="s">
        <v>75</v>
      </c>
      <c r="B218" s="56"/>
      <c r="C218" s="56" t="s">
        <v>357</v>
      </c>
      <c r="D218" s="56" t="s">
        <v>37</v>
      </c>
      <c r="E218" s="56" t="s">
        <v>401</v>
      </c>
      <c r="F218" s="57">
        <v>0.1</v>
      </c>
      <c r="G218" s="57">
        <v>0.1</v>
      </c>
      <c r="H218" s="57">
        <v>0.1</v>
      </c>
      <c r="I218" s="57">
        <v>0.1</v>
      </c>
      <c r="J218" s="57">
        <v>0.1</v>
      </c>
      <c r="K218" s="57">
        <v>0.1</v>
      </c>
      <c r="L218" s="57">
        <v>0.1</v>
      </c>
      <c r="M218" s="61"/>
      <c r="N218" s="61"/>
      <c r="O218" s="61"/>
      <c r="P218" s="61"/>
    </row>
    <row r="219" spans="1:16" ht="15">
      <c r="A219" s="21" t="s">
        <v>82</v>
      </c>
      <c r="B219" s="56"/>
      <c r="C219" s="56" t="s">
        <v>358</v>
      </c>
      <c r="D219" s="56" t="s">
        <v>231</v>
      </c>
      <c r="E219" s="56" t="s">
        <v>401</v>
      </c>
      <c r="F219" s="57">
        <v>0.1</v>
      </c>
      <c r="G219" s="57">
        <v>0.1</v>
      </c>
      <c r="H219" s="57">
        <v>0.1</v>
      </c>
      <c r="I219" s="57">
        <v>0.1</v>
      </c>
      <c r="J219" s="57">
        <v>0.1</v>
      </c>
      <c r="K219" s="57">
        <v>0.1</v>
      </c>
      <c r="L219" s="57">
        <v>0.1</v>
      </c>
      <c r="M219" s="61"/>
      <c r="N219" s="61"/>
      <c r="O219" s="61"/>
      <c r="P219" s="61"/>
    </row>
    <row r="220" spans="1:16" ht="15">
      <c r="A220" s="65" t="s">
        <v>83</v>
      </c>
      <c r="B220" s="56"/>
      <c r="C220" s="56" t="s">
        <v>359</v>
      </c>
      <c r="D220" s="56" t="s">
        <v>232</v>
      </c>
      <c r="E220" s="56" t="s">
        <v>401</v>
      </c>
      <c r="F220" s="57">
        <v>0.1</v>
      </c>
      <c r="G220" s="57">
        <v>0.1</v>
      </c>
      <c r="H220" s="57">
        <v>0.1</v>
      </c>
      <c r="I220" s="57">
        <v>0.1</v>
      </c>
      <c r="J220" s="57">
        <v>0.1</v>
      </c>
      <c r="K220" s="57">
        <v>0.1</v>
      </c>
      <c r="L220" s="57">
        <v>0.1</v>
      </c>
      <c r="M220" s="61"/>
      <c r="N220" s="61"/>
      <c r="O220" s="61"/>
      <c r="P220" s="61"/>
    </row>
    <row r="221" spans="1:16" ht="15">
      <c r="A221" s="65" t="s">
        <v>84</v>
      </c>
      <c r="B221" s="56"/>
      <c r="C221" s="56" t="s">
        <v>360</v>
      </c>
      <c r="D221" s="56" t="s">
        <v>522</v>
      </c>
      <c r="E221" s="56" t="s">
        <v>401</v>
      </c>
      <c r="F221" s="57">
        <v>0.1</v>
      </c>
      <c r="G221" s="57">
        <v>0.1</v>
      </c>
      <c r="H221" s="57">
        <v>0.1</v>
      </c>
      <c r="I221" s="57">
        <v>0.1</v>
      </c>
      <c r="J221" s="57">
        <v>0.1</v>
      </c>
      <c r="K221" s="57">
        <v>0.1</v>
      </c>
      <c r="L221" s="57">
        <v>0.1</v>
      </c>
      <c r="M221" s="61"/>
      <c r="N221" s="61"/>
      <c r="O221" s="61"/>
      <c r="P221" s="61"/>
    </row>
    <row r="222" spans="1:16" ht="15">
      <c r="A222" s="40" t="s">
        <v>85</v>
      </c>
      <c r="B222" s="56"/>
      <c r="C222" s="56" t="s">
        <v>361</v>
      </c>
      <c r="D222" s="56" t="s">
        <v>42</v>
      </c>
      <c r="E222" s="56" t="s">
        <v>401</v>
      </c>
      <c r="F222" s="57">
        <v>0.1</v>
      </c>
      <c r="G222" s="57">
        <v>0.1</v>
      </c>
      <c r="H222" s="57">
        <v>0.1</v>
      </c>
      <c r="I222" s="57">
        <v>0.1</v>
      </c>
      <c r="J222" s="57">
        <v>0.1</v>
      </c>
      <c r="K222" s="57">
        <v>0.1</v>
      </c>
      <c r="L222" s="57">
        <v>0.1</v>
      </c>
      <c r="M222" s="61"/>
      <c r="N222" s="61"/>
      <c r="O222" s="61"/>
      <c r="P222" s="61"/>
    </row>
    <row r="223" spans="1:16" ht="15">
      <c r="A223" s="39" t="s">
        <v>74</v>
      </c>
      <c r="B223" s="56"/>
      <c r="C223" s="56" t="s">
        <v>362</v>
      </c>
      <c r="D223" s="56" t="s">
        <v>521</v>
      </c>
      <c r="E223" s="56" t="s">
        <v>402</v>
      </c>
      <c r="F223" s="57">
        <v>0.1</v>
      </c>
      <c r="G223" s="57">
        <v>0.1</v>
      </c>
      <c r="H223" s="57">
        <v>0.1</v>
      </c>
      <c r="I223" s="57">
        <v>0.1</v>
      </c>
      <c r="J223" s="57">
        <v>0.1</v>
      </c>
      <c r="K223" s="57">
        <v>0.1</v>
      </c>
      <c r="L223" s="57">
        <v>0.1</v>
      </c>
      <c r="M223" s="61"/>
      <c r="N223" s="64" t="s">
        <v>210</v>
      </c>
      <c r="O223" s="61"/>
      <c r="P223" s="61"/>
    </row>
    <row r="224" spans="1:16" ht="15">
      <c r="A224" s="39" t="s">
        <v>75</v>
      </c>
      <c r="B224" s="56"/>
      <c r="C224" s="56" t="s">
        <v>363</v>
      </c>
      <c r="D224" s="56" t="s">
        <v>37</v>
      </c>
      <c r="E224" s="56" t="s">
        <v>402</v>
      </c>
      <c r="F224" s="57">
        <v>0.1</v>
      </c>
      <c r="G224" s="57">
        <v>0.1</v>
      </c>
      <c r="H224" s="57">
        <v>0.1</v>
      </c>
      <c r="I224" s="57">
        <v>0.1</v>
      </c>
      <c r="J224" s="57">
        <v>0.1</v>
      </c>
      <c r="K224" s="57">
        <v>0.1</v>
      </c>
      <c r="L224" s="57">
        <v>0.1</v>
      </c>
      <c r="M224" s="61"/>
      <c r="N224" s="61"/>
      <c r="O224" s="61"/>
      <c r="P224" s="61"/>
    </row>
    <row r="225" spans="1:16" ht="15">
      <c r="A225" s="21" t="s">
        <v>82</v>
      </c>
      <c r="B225" s="56"/>
      <c r="C225" s="56" t="s">
        <v>364</v>
      </c>
      <c r="D225" s="56" t="s">
        <v>231</v>
      </c>
      <c r="E225" s="56" t="s">
        <v>402</v>
      </c>
      <c r="F225" s="57">
        <v>0.1</v>
      </c>
      <c r="G225" s="57">
        <v>0.1</v>
      </c>
      <c r="H225" s="57">
        <v>0.1</v>
      </c>
      <c r="I225" s="57">
        <v>0.1</v>
      </c>
      <c r="J225" s="57">
        <v>0.1</v>
      </c>
      <c r="K225" s="57">
        <v>0.1</v>
      </c>
      <c r="L225" s="57">
        <v>0.1</v>
      </c>
      <c r="M225" s="61"/>
      <c r="N225" s="61"/>
      <c r="O225" s="61"/>
      <c r="P225" s="61"/>
    </row>
    <row r="226" spans="1:16" ht="15">
      <c r="A226" s="65" t="s">
        <v>83</v>
      </c>
      <c r="B226" s="56"/>
      <c r="C226" s="56" t="s">
        <v>365</v>
      </c>
      <c r="D226" s="56" t="s">
        <v>232</v>
      </c>
      <c r="E226" s="56" t="s">
        <v>402</v>
      </c>
      <c r="F226" s="57">
        <v>0.1</v>
      </c>
      <c r="G226" s="57">
        <v>0.1</v>
      </c>
      <c r="H226" s="57">
        <v>0.1</v>
      </c>
      <c r="I226" s="57">
        <v>0.1</v>
      </c>
      <c r="J226" s="57">
        <v>0.1</v>
      </c>
      <c r="K226" s="57">
        <v>0.1</v>
      </c>
      <c r="L226" s="57">
        <v>0.1</v>
      </c>
      <c r="M226" s="61"/>
      <c r="N226" s="61"/>
      <c r="O226" s="61"/>
      <c r="P226" s="61"/>
    </row>
    <row r="227" spans="1:16" ht="15">
      <c r="A227" s="65" t="s">
        <v>84</v>
      </c>
      <c r="B227" s="56"/>
      <c r="C227" s="56" t="s">
        <v>366</v>
      </c>
      <c r="D227" s="56" t="s">
        <v>522</v>
      </c>
      <c r="E227" s="56" t="s">
        <v>402</v>
      </c>
      <c r="F227" s="57">
        <v>0.1</v>
      </c>
      <c r="G227" s="57">
        <v>0.1</v>
      </c>
      <c r="H227" s="57">
        <v>0.1</v>
      </c>
      <c r="I227" s="57">
        <v>0.1</v>
      </c>
      <c r="J227" s="57">
        <v>0.1</v>
      </c>
      <c r="K227" s="57">
        <v>0.1</v>
      </c>
      <c r="L227" s="57">
        <v>0.1</v>
      </c>
      <c r="M227" s="61"/>
      <c r="N227" s="61"/>
      <c r="O227" s="61"/>
      <c r="P227" s="61"/>
    </row>
    <row r="228" spans="1:16" ht="15">
      <c r="A228" s="40" t="s">
        <v>85</v>
      </c>
      <c r="B228" s="56"/>
      <c r="C228" s="56" t="s">
        <v>367</v>
      </c>
      <c r="D228" s="56" t="s">
        <v>42</v>
      </c>
      <c r="E228" s="56" t="s">
        <v>402</v>
      </c>
      <c r="F228" s="57">
        <v>0.1</v>
      </c>
      <c r="G228" s="57">
        <v>0.1</v>
      </c>
      <c r="H228" s="57">
        <v>0.1</v>
      </c>
      <c r="I228" s="57">
        <v>0.1</v>
      </c>
      <c r="J228" s="57">
        <v>0.1</v>
      </c>
      <c r="K228" s="57">
        <v>0.1</v>
      </c>
      <c r="L228" s="57">
        <v>0.1</v>
      </c>
      <c r="M228" s="61"/>
      <c r="N228" s="61"/>
      <c r="O228" s="61"/>
      <c r="P228" s="61"/>
    </row>
    <row r="229" spans="1:16" ht="15">
      <c r="A229" s="39" t="s">
        <v>74</v>
      </c>
      <c r="B229" s="56"/>
      <c r="C229" s="56" t="s">
        <v>368</v>
      </c>
      <c r="D229" s="56" t="s">
        <v>521</v>
      </c>
      <c r="E229" s="56" t="s">
        <v>403</v>
      </c>
      <c r="F229" s="57">
        <v>0.1</v>
      </c>
      <c r="G229" s="57">
        <v>0.1</v>
      </c>
      <c r="H229" s="57">
        <v>0.1</v>
      </c>
      <c r="I229" s="57">
        <v>0.1</v>
      </c>
      <c r="J229" s="57">
        <v>0.1</v>
      </c>
      <c r="K229" s="57">
        <v>0.1</v>
      </c>
      <c r="L229" s="57">
        <v>0.1</v>
      </c>
      <c r="M229" s="61"/>
      <c r="N229" s="64" t="s">
        <v>219</v>
      </c>
      <c r="O229" s="61"/>
      <c r="P229" s="61"/>
    </row>
    <row r="230" spans="1:16" ht="15">
      <c r="A230" s="39" t="s">
        <v>75</v>
      </c>
      <c r="B230" s="56"/>
      <c r="C230" s="56" t="s">
        <v>369</v>
      </c>
      <c r="D230" s="56" t="s">
        <v>37</v>
      </c>
      <c r="E230" s="56" t="s">
        <v>403</v>
      </c>
      <c r="F230" s="57">
        <v>0.1</v>
      </c>
      <c r="G230" s="57">
        <v>0.1</v>
      </c>
      <c r="H230" s="57">
        <v>0.1</v>
      </c>
      <c r="I230" s="57">
        <v>0.1</v>
      </c>
      <c r="J230" s="57">
        <v>0.1</v>
      </c>
      <c r="K230" s="57">
        <v>0.1</v>
      </c>
      <c r="L230" s="57">
        <v>0.1</v>
      </c>
      <c r="M230" s="61"/>
      <c r="N230" s="61"/>
      <c r="O230" s="61"/>
      <c r="P230" s="61"/>
    </row>
    <row r="231" spans="1:16" ht="15">
      <c r="A231" s="21" t="s">
        <v>82</v>
      </c>
      <c r="B231" s="56"/>
      <c r="C231" s="56" t="s">
        <v>370</v>
      </c>
      <c r="D231" s="56" t="s">
        <v>231</v>
      </c>
      <c r="E231" s="56" t="s">
        <v>403</v>
      </c>
      <c r="F231" s="57">
        <v>0.1</v>
      </c>
      <c r="G231" s="57">
        <v>0.1</v>
      </c>
      <c r="H231" s="57">
        <v>0.1</v>
      </c>
      <c r="I231" s="57">
        <v>0.1</v>
      </c>
      <c r="J231" s="57">
        <v>0.1</v>
      </c>
      <c r="K231" s="57">
        <v>0.1</v>
      </c>
      <c r="L231" s="57">
        <v>0.1</v>
      </c>
      <c r="M231" s="61"/>
      <c r="N231" s="61"/>
      <c r="O231" s="61"/>
      <c r="P231" s="61"/>
    </row>
    <row r="232" spans="1:16" ht="15">
      <c r="A232" s="65" t="s">
        <v>83</v>
      </c>
      <c r="B232" s="56"/>
      <c r="C232" s="56" t="s">
        <v>371</v>
      </c>
      <c r="D232" s="56" t="s">
        <v>232</v>
      </c>
      <c r="E232" s="56" t="s">
        <v>403</v>
      </c>
      <c r="F232" s="57">
        <v>0.1</v>
      </c>
      <c r="G232" s="57">
        <v>0.1</v>
      </c>
      <c r="H232" s="57">
        <v>0.1</v>
      </c>
      <c r="I232" s="57">
        <v>0.1</v>
      </c>
      <c r="J232" s="57">
        <v>0.1</v>
      </c>
      <c r="K232" s="57">
        <v>0.1</v>
      </c>
      <c r="L232" s="57">
        <v>0.1</v>
      </c>
      <c r="M232" s="61"/>
      <c r="N232" s="61"/>
      <c r="O232" s="61"/>
      <c r="P232" s="61"/>
    </row>
    <row r="233" spans="1:16" ht="15">
      <c r="A233" s="65" t="s">
        <v>84</v>
      </c>
      <c r="B233" s="56"/>
      <c r="C233" s="56" t="s">
        <v>372</v>
      </c>
      <c r="D233" s="56" t="s">
        <v>522</v>
      </c>
      <c r="E233" s="56" t="s">
        <v>403</v>
      </c>
      <c r="F233" s="57">
        <v>0.1</v>
      </c>
      <c r="G233" s="57">
        <v>0.1</v>
      </c>
      <c r="H233" s="57">
        <v>0.1</v>
      </c>
      <c r="I233" s="57">
        <v>0.1</v>
      </c>
      <c r="J233" s="57">
        <v>0.1</v>
      </c>
      <c r="K233" s="57">
        <v>0.1</v>
      </c>
      <c r="L233" s="57">
        <v>0.1</v>
      </c>
      <c r="M233" s="61"/>
      <c r="N233" s="61"/>
      <c r="O233" s="61"/>
      <c r="P233" s="61"/>
    </row>
    <row r="234" spans="1:16" ht="15">
      <c r="A234" s="40" t="s">
        <v>85</v>
      </c>
      <c r="B234" s="56"/>
      <c r="C234" s="56" t="s">
        <v>373</v>
      </c>
      <c r="D234" s="56" t="s">
        <v>42</v>
      </c>
      <c r="E234" s="56" t="s">
        <v>403</v>
      </c>
      <c r="F234" s="57">
        <v>0.1</v>
      </c>
      <c r="G234" s="57">
        <v>0.1</v>
      </c>
      <c r="H234" s="57">
        <v>0.1</v>
      </c>
      <c r="I234" s="57">
        <v>0.1</v>
      </c>
      <c r="J234" s="57">
        <v>0.1</v>
      </c>
      <c r="K234" s="57">
        <v>0.1</v>
      </c>
      <c r="L234" s="57">
        <v>0.1</v>
      </c>
      <c r="M234" s="61"/>
      <c r="N234" s="61"/>
      <c r="O234" s="61"/>
      <c r="P234" s="61"/>
    </row>
    <row r="235" spans="1:16" ht="15">
      <c r="A235" s="39" t="s">
        <v>74</v>
      </c>
      <c r="B235" s="56"/>
      <c r="C235" s="56" t="s">
        <v>374</v>
      </c>
      <c r="D235" s="56" t="s">
        <v>521</v>
      </c>
      <c r="E235" s="56" t="s">
        <v>404</v>
      </c>
      <c r="F235" s="57">
        <v>0.1</v>
      </c>
      <c r="G235" s="57">
        <v>0.1</v>
      </c>
      <c r="H235" s="57">
        <v>0.1</v>
      </c>
      <c r="I235" s="57">
        <v>0.1</v>
      </c>
      <c r="J235" s="57">
        <v>0.1</v>
      </c>
      <c r="K235" s="57">
        <v>0.1</v>
      </c>
      <c r="L235" s="57">
        <v>0.1</v>
      </c>
      <c r="M235" s="61"/>
      <c r="N235" s="64" t="s">
        <v>221</v>
      </c>
      <c r="O235" s="61"/>
      <c r="P235" s="61"/>
    </row>
    <row r="236" spans="1:16" ht="15">
      <c r="A236" s="39" t="s">
        <v>75</v>
      </c>
      <c r="B236" s="56"/>
      <c r="C236" s="56" t="s">
        <v>375</v>
      </c>
      <c r="D236" s="56" t="s">
        <v>37</v>
      </c>
      <c r="E236" s="56" t="s">
        <v>404</v>
      </c>
      <c r="F236" s="57">
        <v>0.1</v>
      </c>
      <c r="G236" s="57">
        <v>0.1</v>
      </c>
      <c r="H236" s="57">
        <v>0.1</v>
      </c>
      <c r="I236" s="57">
        <v>0.1</v>
      </c>
      <c r="J236" s="57">
        <v>0.1</v>
      </c>
      <c r="K236" s="57">
        <v>0.1</v>
      </c>
      <c r="L236" s="57">
        <v>0.1</v>
      </c>
      <c r="M236" s="61"/>
      <c r="N236" s="61"/>
      <c r="O236" s="61"/>
      <c r="P236" s="61"/>
    </row>
    <row r="237" spans="1:16" ht="15">
      <c r="A237" s="21" t="s">
        <v>82</v>
      </c>
      <c r="B237" s="56"/>
      <c r="C237" s="56" t="s">
        <v>376</v>
      </c>
      <c r="D237" s="56" t="s">
        <v>231</v>
      </c>
      <c r="E237" s="56" t="s">
        <v>404</v>
      </c>
      <c r="F237" s="57">
        <v>0.1</v>
      </c>
      <c r="G237" s="57">
        <v>0.1</v>
      </c>
      <c r="H237" s="57">
        <v>0.1</v>
      </c>
      <c r="I237" s="57">
        <v>0.1</v>
      </c>
      <c r="J237" s="57">
        <v>0.1</v>
      </c>
      <c r="K237" s="57">
        <v>0.1</v>
      </c>
      <c r="L237" s="57">
        <v>0.1</v>
      </c>
      <c r="M237" s="61"/>
      <c r="N237" s="61"/>
      <c r="O237" s="61"/>
      <c r="P237" s="61"/>
    </row>
    <row r="238" spans="1:16" ht="15">
      <c r="A238" s="65" t="s">
        <v>83</v>
      </c>
      <c r="B238" s="56"/>
      <c r="C238" s="56" t="s">
        <v>377</v>
      </c>
      <c r="D238" s="56" t="s">
        <v>232</v>
      </c>
      <c r="E238" s="56" t="s">
        <v>404</v>
      </c>
      <c r="F238" s="57">
        <v>0.1</v>
      </c>
      <c r="G238" s="57">
        <v>0.1</v>
      </c>
      <c r="H238" s="57">
        <v>0.1</v>
      </c>
      <c r="I238" s="57">
        <v>0.1</v>
      </c>
      <c r="J238" s="57">
        <v>0.1</v>
      </c>
      <c r="K238" s="57">
        <v>0.1</v>
      </c>
      <c r="L238" s="57">
        <v>0.1</v>
      </c>
      <c r="M238" s="61"/>
      <c r="N238" s="61"/>
      <c r="O238" s="61"/>
      <c r="P238" s="61"/>
    </row>
    <row r="239" spans="1:16" ht="15">
      <c r="A239" s="65" t="s">
        <v>84</v>
      </c>
      <c r="B239" s="56"/>
      <c r="C239" s="56" t="s">
        <v>378</v>
      </c>
      <c r="D239" s="56" t="s">
        <v>522</v>
      </c>
      <c r="E239" s="56" t="s">
        <v>404</v>
      </c>
      <c r="F239" s="57">
        <v>0.1</v>
      </c>
      <c r="G239" s="57">
        <v>0.1</v>
      </c>
      <c r="H239" s="57">
        <v>0.1</v>
      </c>
      <c r="I239" s="57">
        <v>0.1</v>
      </c>
      <c r="J239" s="57">
        <v>0.1</v>
      </c>
      <c r="K239" s="57">
        <v>0.1</v>
      </c>
      <c r="L239" s="57">
        <v>0.1</v>
      </c>
      <c r="M239" s="61"/>
      <c r="N239" s="61"/>
      <c r="O239" s="61"/>
      <c r="P239" s="61"/>
    </row>
    <row r="240" spans="1:16" ht="15">
      <c r="A240" s="40" t="s">
        <v>85</v>
      </c>
      <c r="B240" s="56"/>
      <c r="C240" s="56" t="s">
        <v>379</v>
      </c>
      <c r="D240" s="56" t="s">
        <v>42</v>
      </c>
      <c r="E240" s="56" t="s">
        <v>404</v>
      </c>
      <c r="F240" s="57">
        <v>0.1</v>
      </c>
      <c r="G240" s="57">
        <v>0.1</v>
      </c>
      <c r="H240" s="57">
        <v>0.1</v>
      </c>
      <c r="I240" s="57">
        <v>0.1</v>
      </c>
      <c r="J240" s="57">
        <v>0.1</v>
      </c>
      <c r="K240" s="57">
        <v>0.1</v>
      </c>
      <c r="L240" s="57">
        <v>0.1</v>
      </c>
      <c r="M240" s="61"/>
      <c r="N240" s="61"/>
      <c r="O240" s="61"/>
      <c r="P240" s="61"/>
    </row>
    <row r="241" spans="1:16" ht="15">
      <c r="A241" s="39" t="s">
        <v>74</v>
      </c>
      <c r="B241" s="56"/>
      <c r="C241" s="56" t="s">
        <v>380</v>
      </c>
      <c r="D241" s="56" t="s">
        <v>521</v>
      </c>
      <c r="E241" s="56" t="s">
        <v>405</v>
      </c>
      <c r="F241" s="57">
        <v>0.1</v>
      </c>
      <c r="G241" s="57">
        <v>0.1</v>
      </c>
      <c r="H241" s="57">
        <v>0.1</v>
      </c>
      <c r="I241" s="57">
        <v>0.1</v>
      </c>
      <c r="J241" s="57">
        <v>0.1</v>
      </c>
      <c r="K241" s="57">
        <v>0.1</v>
      </c>
      <c r="L241" s="57">
        <v>0.1</v>
      </c>
      <c r="M241" s="61"/>
      <c r="N241" s="64" t="s">
        <v>223</v>
      </c>
      <c r="O241" s="61"/>
      <c r="P241" s="61"/>
    </row>
    <row r="242" spans="1:16" ht="15">
      <c r="A242" s="39" t="s">
        <v>75</v>
      </c>
      <c r="B242" s="56"/>
      <c r="C242" s="56" t="s">
        <v>381</v>
      </c>
      <c r="D242" s="56" t="s">
        <v>37</v>
      </c>
      <c r="E242" s="56" t="s">
        <v>405</v>
      </c>
      <c r="F242" s="57">
        <v>0.1</v>
      </c>
      <c r="G242" s="57">
        <v>0.1</v>
      </c>
      <c r="H242" s="57">
        <v>0.1</v>
      </c>
      <c r="I242" s="57">
        <v>0.1</v>
      </c>
      <c r="J242" s="57">
        <v>0.1</v>
      </c>
      <c r="K242" s="57">
        <v>0.1</v>
      </c>
      <c r="L242" s="57">
        <v>0.1</v>
      </c>
      <c r="M242" s="61"/>
      <c r="N242" s="61"/>
      <c r="O242" s="61"/>
      <c r="P242" s="61"/>
    </row>
    <row r="243" spans="1:16" ht="15">
      <c r="A243" s="21" t="s">
        <v>82</v>
      </c>
      <c r="B243" s="56"/>
      <c r="C243" s="56" t="s">
        <v>382</v>
      </c>
      <c r="D243" s="56" t="s">
        <v>231</v>
      </c>
      <c r="E243" s="56" t="s">
        <v>405</v>
      </c>
      <c r="F243" s="57">
        <v>0.1</v>
      </c>
      <c r="G243" s="57">
        <v>0.1</v>
      </c>
      <c r="H243" s="57">
        <v>0.1</v>
      </c>
      <c r="I243" s="57">
        <v>0.1</v>
      </c>
      <c r="J243" s="57">
        <v>0.1</v>
      </c>
      <c r="K243" s="57">
        <v>0.1</v>
      </c>
      <c r="L243" s="57">
        <v>0.1</v>
      </c>
      <c r="M243" s="61"/>
      <c r="N243" s="61"/>
      <c r="O243" s="61"/>
      <c r="P243" s="61"/>
    </row>
    <row r="244" spans="1:16" ht="15">
      <c r="A244" s="65" t="s">
        <v>83</v>
      </c>
      <c r="B244" s="56"/>
      <c r="C244" s="56" t="s">
        <v>383</v>
      </c>
      <c r="D244" s="56" t="s">
        <v>232</v>
      </c>
      <c r="E244" s="56" t="s">
        <v>405</v>
      </c>
      <c r="F244" s="57">
        <v>0.1</v>
      </c>
      <c r="G244" s="57">
        <v>0.1</v>
      </c>
      <c r="H244" s="57">
        <v>0.1</v>
      </c>
      <c r="I244" s="57">
        <v>0.1</v>
      </c>
      <c r="J244" s="57">
        <v>0.1</v>
      </c>
      <c r="K244" s="57">
        <v>0.1</v>
      </c>
      <c r="L244" s="57">
        <v>0.1</v>
      </c>
      <c r="M244" s="61"/>
      <c r="N244" s="61"/>
      <c r="O244" s="61"/>
      <c r="P244" s="61"/>
    </row>
    <row r="245" spans="1:16" ht="15">
      <c r="A245" s="65" t="s">
        <v>84</v>
      </c>
      <c r="B245" s="56"/>
      <c r="C245" s="56" t="s">
        <v>384</v>
      </c>
      <c r="D245" s="56" t="s">
        <v>522</v>
      </c>
      <c r="E245" s="56" t="s">
        <v>405</v>
      </c>
      <c r="F245" s="57">
        <v>0.1</v>
      </c>
      <c r="G245" s="57">
        <v>0.1</v>
      </c>
      <c r="H245" s="57">
        <v>0.1</v>
      </c>
      <c r="I245" s="57">
        <v>0.1</v>
      </c>
      <c r="J245" s="57">
        <v>0.1</v>
      </c>
      <c r="K245" s="57">
        <v>0.1</v>
      </c>
      <c r="L245" s="57">
        <v>0.1</v>
      </c>
      <c r="M245" s="61"/>
      <c r="N245" s="61"/>
      <c r="O245" s="61"/>
      <c r="P245" s="61"/>
    </row>
    <row r="246" spans="1:16" ht="15">
      <c r="A246" s="40" t="s">
        <v>85</v>
      </c>
      <c r="B246" s="56"/>
      <c r="C246" s="56" t="s">
        <v>385</v>
      </c>
      <c r="D246" s="56" t="s">
        <v>42</v>
      </c>
      <c r="E246" s="56" t="s">
        <v>405</v>
      </c>
      <c r="F246" s="57">
        <v>0.1</v>
      </c>
      <c r="G246" s="57">
        <v>0.1</v>
      </c>
      <c r="H246" s="57">
        <v>0.1</v>
      </c>
      <c r="I246" s="57">
        <v>0.1</v>
      </c>
      <c r="J246" s="57">
        <v>0.1</v>
      </c>
      <c r="K246" s="57">
        <v>0.1</v>
      </c>
      <c r="L246" s="57">
        <v>0.1</v>
      </c>
      <c r="M246" s="61"/>
      <c r="N246" s="61"/>
      <c r="O246" s="61"/>
      <c r="P246" s="61"/>
    </row>
    <row r="247" spans="1:16" ht="15">
      <c r="A247" s="39" t="s">
        <v>74</v>
      </c>
      <c r="B247" s="56"/>
      <c r="C247" s="56" t="s">
        <v>386</v>
      </c>
      <c r="D247" s="56" t="s">
        <v>521</v>
      </c>
      <c r="E247" s="56" t="s">
        <v>406</v>
      </c>
      <c r="F247" s="57">
        <v>0.1</v>
      </c>
      <c r="G247" s="57">
        <v>0.1</v>
      </c>
      <c r="H247" s="57">
        <v>0.1</v>
      </c>
      <c r="I247" s="57">
        <v>0.1</v>
      </c>
      <c r="J247" s="57">
        <v>0.1</v>
      </c>
      <c r="K247" s="57">
        <v>0.1</v>
      </c>
      <c r="L247" s="57">
        <v>0.1</v>
      </c>
      <c r="M247" s="61"/>
      <c r="N247" s="64" t="s">
        <v>225</v>
      </c>
      <c r="O247" s="61"/>
      <c r="P247" s="61"/>
    </row>
    <row r="248" spans="1:16" ht="15">
      <c r="A248" s="39" t="s">
        <v>75</v>
      </c>
      <c r="B248" s="56"/>
      <c r="C248" s="56" t="s">
        <v>387</v>
      </c>
      <c r="D248" s="56" t="s">
        <v>37</v>
      </c>
      <c r="E248" s="56" t="s">
        <v>406</v>
      </c>
      <c r="F248" s="57">
        <v>0.1</v>
      </c>
      <c r="G248" s="57">
        <v>0.1</v>
      </c>
      <c r="H248" s="57">
        <v>0.1</v>
      </c>
      <c r="I248" s="57">
        <v>0.1</v>
      </c>
      <c r="J248" s="57">
        <v>0.1</v>
      </c>
      <c r="K248" s="57">
        <v>0.1</v>
      </c>
      <c r="L248" s="57">
        <v>0.1</v>
      </c>
      <c r="M248" s="61"/>
      <c r="N248" s="61"/>
      <c r="O248" s="61"/>
      <c r="P248" s="61"/>
    </row>
    <row r="249" spans="1:16" ht="15">
      <c r="A249" s="21" t="s">
        <v>82</v>
      </c>
      <c r="B249" s="56"/>
      <c r="C249" s="56" t="s">
        <v>388</v>
      </c>
      <c r="D249" s="56" t="s">
        <v>231</v>
      </c>
      <c r="E249" s="56" t="s">
        <v>406</v>
      </c>
      <c r="F249" s="57">
        <v>0.1</v>
      </c>
      <c r="G249" s="57">
        <v>0.1</v>
      </c>
      <c r="H249" s="57">
        <v>0.1</v>
      </c>
      <c r="I249" s="57">
        <v>0.1</v>
      </c>
      <c r="J249" s="57">
        <v>0.1</v>
      </c>
      <c r="K249" s="57">
        <v>0.1</v>
      </c>
      <c r="L249" s="57">
        <v>0.1</v>
      </c>
      <c r="M249" s="61"/>
      <c r="N249" s="61"/>
      <c r="O249" s="61"/>
      <c r="P249" s="61"/>
    </row>
    <row r="250" spans="1:16" ht="15">
      <c r="A250" s="65" t="s">
        <v>83</v>
      </c>
      <c r="B250" s="56"/>
      <c r="C250" s="56" t="s">
        <v>389</v>
      </c>
      <c r="D250" s="56" t="s">
        <v>232</v>
      </c>
      <c r="E250" s="56" t="s">
        <v>406</v>
      </c>
      <c r="F250" s="57">
        <v>0.1</v>
      </c>
      <c r="G250" s="57">
        <v>0.1</v>
      </c>
      <c r="H250" s="57">
        <v>0.1</v>
      </c>
      <c r="I250" s="57">
        <v>0.1</v>
      </c>
      <c r="J250" s="57">
        <v>0.1</v>
      </c>
      <c r="K250" s="57">
        <v>0.1</v>
      </c>
      <c r="L250" s="57">
        <v>0.1</v>
      </c>
      <c r="M250" s="61"/>
      <c r="N250" s="61"/>
      <c r="O250" s="61"/>
      <c r="P250" s="61"/>
    </row>
    <row r="251" spans="1:16" ht="15">
      <c r="A251" s="65" t="s">
        <v>84</v>
      </c>
      <c r="B251" s="56"/>
      <c r="C251" s="56" t="s">
        <v>390</v>
      </c>
      <c r="D251" s="56" t="s">
        <v>522</v>
      </c>
      <c r="E251" s="56" t="s">
        <v>406</v>
      </c>
      <c r="F251" s="57">
        <v>0.1</v>
      </c>
      <c r="G251" s="57">
        <v>0.1</v>
      </c>
      <c r="H251" s="57">
        <v>0.1</v>
      </c>
      <c r="I251" s="57">
        <v>0.1</v>
      </c>
      <c r="J251" s="57">
        <v>0.1</v>
      </c>
      <c r="K251" s="57">
        <v>0.1</v>
      </c>
      <c r="L251" s="57">
        <v>0.1</v>
      </c>
      <c r="M251" s="61"/>
      <c r="N251" s="61"/>
      <c r="O251" s="61"/>
      <c r="P251" s="61"/>
    </row>
    <row r="252" spans="1:16" ht="15">
      <c r="A252" s="40" t="s">
        <v>85</v>
      </c>
      <c r="B252" s="56"/>
      <c r="C252" s="56" t="s">
        <v>391</v>
      </c>
      <c r="D252" s="56" t="s">
        <v>42</v>
      </c>
      <c r="E252" s="56" t="s">
        <v>406</v>
      </c>
      <c r="F252" s="57">
        <v>0.1</v>
      </c>
      <c r="G252" s="57">
        <v>0.1</v>
      </c>
      <c r="H252" s="57">
        <v>0.1</v>
      </c>
      <c r="I252" s="57">
        <v>0.1</v>
      </c>
      <c r="J252" s="57">
        <v>0.1</v>
      </c>
      <c r="K252" s="57">
        <v>0.1</v>
      </c>
      <c r="L252" s="57">
        <v>0.1</v>
      </c>
      <c r="M252" s="61"/>
      <c r="N252" s="61"/>
      <c r="O252" s="61"/>
      <c r="P252" s="61"/>
    </row>
    <row r="253" spans="1:16" ht="15">
      <c r="A253" s="39" t="s">
        <v>74</v>
      </c>
      <c r="B253" s="56"/>
      <c r="C253" s="56" t="s">
        <v>392</v>
      </c>
      <c r="D253" s="56" t="s">
        <v>521</v>
      </c>
      <c r="E253" s="56" t="s">
        <v>407</v>
      </c>
      <c r="F253" s="57">
        <v>0.1</v>
      </c>
      <c r="G253" s="57">
        <v>0.1</v>
      </c>
      <c r="H253" s="57">
        <v>0.1</v>
      </c>
      <c r="I253" s="57">
        <v>0.1</v>
      </c>
      <c r="J253" s="57">
        <v>0.1</v>
      </c>
      <c r="K253" s="57">
        <v>0.1</v>
      </c>
      <c r="L253" s="57">
        <v>0.1</v>
      </c>
      <c r="M253" s="61"/>
      <c r="N253" s="61" t="s">
        <v>305</v>
      </c>
      <c r="O253" s="61"/>
      <c r="P253" s="61"/>
    </row>
    <row r="254" spans="1:16" ht="15">
      <c r="A254" s="39" t="s">
        <v>75</v>
      </c>
      <c r="B254" s="56"/>
      <c r="C254" s="56" t="s">
        <v>393</v>
      </c>
      <c r="D254" s="56" t="s">
        <v>37</v>
      </c>
      <c r="E254" s="56" t="s">
        <v>407</v>
      </c>
      <c r="F254" s="57">
        <v>0.1</v>
      </c>
      <c r="G254" s="57">
        <v>0.1</v>
      </c>
      <c r="H254" s="57">
        <v>0.1</v>
      </c>
      <c r="I254" s="57">
        <v>0.1</v>
      </c>
      <c r="J254" s="57">
        <v>0.1</v>
      </c>
      <c r="K254" s="57">
        <v>0.1</v>
      </c>
      <c r="L254" s="57">
        <v>0.1</v>
      </c>
      <c r="M254" s="61"/>
      <c r="N254" s="61"/>
      <c r="O254" s="61"/>
      <c r="P254" s="61"/>
    </row>
    <row r="255" spans="1:16" ht="15">
      <c r="A255" s="21" t="s">
        <v>82</v>
      </c>
      <c r="B255" s="56"/>
      <c r="C255" s="56" t="s">
        <v>394</v>
      </c>
      <c r="D255" s="56" t="s">
        <v>231</v>
      </c>
      <c r="E255" s="56" t="s">
        <v>407</v>
      </c>
      <c r="F255" s="57">
        <v>0.1</v>
      </c>
      <c r="G255" s="57">
        <v>0.1</v>
      </c>
      <c r="H255" s="57">
        <v>0.1</v>
      </c>
      <c r="I255" s="57">
        <v>0.1</v>
      </c>
      <c r="J255" s="57">
        <v>0.1</v>
      </c>
      <c r="K255" s="57">
        <v>0.1</v>
      </c>
      <c r="L255" s="57">
        <v>0.1</v>
      </c>
      <c r="M255" s="61"/>
      <c r="N255" s="61"/>
      <c r="O255" s="61"/>
      <c r="P255" s="61"/>
    </row>
    <row r="256" spans="1:16" ht="15">
      <c r="A256" s="65" t="s">
        <v>83</v>
      </c>
      <c r="B256" s="56"/>
      <c r="C256" s="56" t="s">
        <v>395</v>
      </c>
      <c r="D256" s="56" t="s">
        <v>232</v>
      </c>
      <c r="E256" s="56" t="s">
        <v>407</v>
      </c>
      <c r="F256" s="57">
        <v>0.1</v>
      </c>
      <c r="G256" s="57">
        <v>0.1</v>
      </c>
      <c r="H256" s="57">
        <v>0.1</v>
      </c>
      <c r="I256" s="57">
        <v>0.1</v>
      </c>
      <c r="J256" s="57">
        <v>0.1</v>
      </c>
      <c r="K256" s="57">
        <v>0.1</v>
      </c>
      <c r="L256" s="57">
        <v>0.1</v>
      </c>
      <c r="M256" s="61"/>
      <c r="N256" s="61"/>
      <c r="O256" s="61"/>
      <c r="P256" s="61"/>
    </row>
    <row r="257" spans="1:16" ht="15">
      <c r="A257" s="65" t="s">
        <v>84</v>
      </c>
      <c r="B257" s="56"/>
      <c r="C257" s="56" t="s">
        <v>396</v>
      </c>
      <c r="D257" s="56" t="s">
        <v>522</v>
      </c>
      <c r="E257" s="56" t="s">
        <v>407</v>
      </c>
      <c r="F257" s="57">
        <v>0.1</v>
      </c>
      <c r="G257" s="57">
        <v>0.1</v>
      </c>
      <c r="H257" s="57">
        <v>0.1</v>
      </c>
      <c r="I257" s="57">
        <v>0.1</v>
      </c>
      <c r="J257" s="57">
        <v>0.1</v>
      </c>
      <c r="K257" s="57">
        <v>0.1</v>
      </c>
      <c r="L257" s="57">
        <v>0.1</v>
      </c>
      <c r="M257" s="61"/>
      <c r="N257" s="61"/>
      <c r="O257" s="61"/>
      <c r="P257" s="61"/>
    </row>
    <row r="258" spans="1:16" ht="15.6" customHeight="1">
      <c r="A258" s="40" t="s">
        <v>85</v>
      </c>
      <c r="B258" s="56"/>
      <c r="C258" s="56" t="s">
        <v>397</v>
      </c>
      <c r="D258" s="56" t="s">
        <v>42</v>
      </c>
      <c r="E258" s="56" t="s">
        <v>407</v>
      </c>
      <c r="F258" s="57">
        <v>0.1</v>
      </c>
      <c r="G258" s="57">
        <v>0.1</v>
      </c>
      <c r="H258" s="57">
        <v>0.1</v>
      </c>
      <c r="I258" s="57">
        <v>0.1</v>
      </c>
      <c r="J258" s="57">
        <v>0.1</v>
      </c>
      <c r="K258" s="57">
        <v>0.1</v>
      </c>
      <c r="L258" s="57">
        <v>0.1</v>
      </c>
      <c r="M258" s="61"/>
      <c r="N258" s="61"/>
      <c r="O258" s="61"/>
      <c r="P258" s="61"/>
    </row>
    <row r="259" spans="1:16" ht="15">
      <c r="A259" s="56"/>
      <c r="B259" s="56"/>
      <c r="C259" s="56"/>
      <c r="D259" s="56"/>
      <c r="E259" s="56"/>
      <c r="F259" s="61"/>
      <c r="G259" s="61"/>
      <c r="H259" s="61"/>
      <c r="I259" s="61"/>
      <c r="J259" s="61"/>
      <c r="K259" s="61"/>
      <c r="L259" s="61"/>
      <c r="M259" s="61"/>
      <c r="N259" s="61"/>
      <c r="O259" s="61"/>
      <c r="P259" s="61"/>
    </row>
    <row r="260" spans="1:16" ht="15">
      <c r="A260" s="56"/>
      <c r="B260" s="56"/>
      <c r="C260" s="56"/>
      <c r="D260" s="56"/>
      <c r="E260" s="56"/>
      <c r="F260" s="61"/>
      <c r="G260" s="61"/>
      <c r="H260" s="61"/>
      <c r="I260" s="61"/>
      <c r="J260" s="61"/>
      <c r="K260" s="61"/>
      <c r="L260" s="61"/>
      <c r="M260" s="61"/>
      <c r="N260" s="61"/>
      <c r="O260" s="61"/>
      <c r="P260" s="61"/>
    </row>
    <row r="261" spans="1:16" ht="15">
      <c r="A261" s="56"/>
      <c r="B261" s="56"/>
      <c r="C261" s="56"/>
      <c r="D261" s="56"/>
      <c r="E261" s="56"/>
      <c r="F261" s="61"/>
      <c r="G261" s="61"/>
      <c r="H261" s="61"/>
      <c r="I261" s="61"/>
      <c r="J261" s="61"/>
      <c r="K261" s="61"/>
      <c r="L261" s="61"/>
      <c r="M261" s="61"/>
      <c r="N261" s="61"/>
      <c r="O261" s="61"/>
      <c r="P261" s="61"/>
    </row>
    <row r="262" spans="1:16" ht="15">
      <c r="A262" s="43"/>
      <c r="B262" s="56"/>
      <c r="C262" s="56"/>
      <c r="D262" s="56"/>
      <c r="E262" s="59" t="s">
        <v>230</v>
      </c>
      <c r="F262" s="57"/>
      <c r="G262" s="57"/>
      <c r="H262" s="57"/>
      <c r="I262" s="57"/>
      <c r="J262" s="57"/>
      <c r="K262" s="57"/>
      <c r="L262" s="57"/>
      <c r="M262" s="61"/>
      <c r="N262" s="61"/>
      <c r="O262" s="61"/>
      <c r="P262" s="61"/>
    </row>
    <row r="263" spans="1:16" ht="15.75" thickBot="1">
      <c r="A263" s="56"/>
      <c r="B263" s="56"/>
      <c r="C263" s="69" t="s">
        <v>1</v>
      </c>
      <c r="D263" s="69" t="s">
        <v>5</v>
      </c>
      <c r="E263" s="69" t="s">
        <v>6</v>
      </c>
      <c r="F263" s="68" t="s">
        <v>72</v>
      </c>
      <c r="G263" s="68" t="s">
        <v>196</v>
      </c>
      <c r="H263" s="68" t="s">
        <v>197</v>
      </c>
      <c r="I263" s="68" t="s">
        <v>198</v>
      </c>
      <c r="J263" s="68" t="s">
        <v>199</v>
      </c>
      <c r="K263" s="68" t="s">
        <v>73</v>
      </c>
      <c r="L263" s="68" t="s">
        <v>200</v>
      </c>
      <c r="M263" s="56"/>
      <c r="N263" s="44" t="s">
        <v>306</v>
      </c>
      <c r="O263" s="56"/>
      <c r="P263" s="56"/>
    </row>
    <row r="264" spans="1:16" ht="15">
      <c r="A264" s="39" t="s">
        <v>74</v>
      </c>
      <c r="B264" s="56"/>
      <c r="C264" s="56" t="s">
        <v>338</v>
      </c>
      <c r="D264" s="56" t="s">
        <v>521</v>
      </c>
      <c r="E264" s="56" t="s">
        <v>398</v>
      </c>
      <c r="F264" s="61">
        <v>15</v>
      </c>
      <c r="G264" s="61">
        <v>15</v>
      </c>
      <c r="H264" s="61">
        <v>15</v>
      </c>
      <c r="I264" s="61">
        <v>15</v>
      </c>
      <c r="J264" s="61">
        <v>15</v>
      </c>
      <c r="K264" s="61">
        <v>15</v>
      </c>
      <c r="L264" s="61">
        <v>15</v>
      </c>
      <c r="M264" s="61"/>
      <c r="N264" s="61" t="s">
        <v>234</v>
      </c>
      <c r="O264" s="61"/>
      <c r="P264" s="61"/>
    </row>
    <row r="265" spans="1:16" ht="15">
      <c r="A265" s="39" t="s">
        <v>75</v>
      </c>
      <c r="B265" s="56"/>
      <c r="C265" s="56" t="s">
        <v>339</v>
      </c>
      <c r="D265" s="56" t="s">
        <v>37</v>
      </c>
      <c r="E265" s="56" t="s">
        <v>398</v>
      </c>
      <c r="F265" s="61">
        <v>15</v>
      </c>
      <c r="G265" s="61">
        <v>15</v>
      </c>
      <c r="H265" s="61">
        <v>15</v>
      </c>
      <c r="I265" s="61">
        <v>15</v>
      </c>
      <c r="J265" s="61">
        <v>15</v>
      </c>
      <c r="K265" s="61">
        <v>15</v>
      </c>
      <c r="L265" s="61">
        <v>15</v>
      </c>
      <c r="M265" s="61"/>
      <c r="N265" s="61"/>
      <c r="O265" s="61"/>
      <c r="P265" s="61"/>
    </row>
    <row r="266" spans="1:16" ht="15">
      <c r="A266" s="21" t="s">
        <v>82</v>
      </c>
      <c r="B266" s="56"/>
      <c r="C266" s="56" t="s">
        <v>340</v>
      </c>
      <c r="D266" s="56" t="s">
        <v>231</v>
      </c>
      <c r="E266" s="56" t="s">
        <v>398</v>
      </c>
      <c r="F266" s="61">
        <v>15</v>
      </c>
      <c r="G266" s="61">
        <v>15</v>
      </c>
      <c r="H266" s="61">
        <v>15</v>
      </c>
      <c r="I266" s="61">
        <v>15</v>
      </c>
      <c r="J266" s="61">
        <v>15</v>
      </c>
      <c r="K266" s="61">
        <v>15</v>
      </c>
      <c r="L266" s="61">
        <v>15</v>
      </c>
      <c r="M266" s="61"/>
      <c r="N266" s="61"/>
      <c r="O266" s="61"/>
      <c r="P266" s="61"/>
    </row>
    <row r="267" spans="1:16" ht="15">
      <c r="A267" s="65" t="s">
        <v>83</v>
      </c>
      <c r="B267" s="56"/>
      <c r="C267" s="56" t="s">
        <v>341</v>
      </c>
      <c r="D267" s="56" t="s">
        <v>232</v>
      </c>
      <c r="E267" s="56" t="s">
        <v>398</v>
      </c>
      <c r="F267" s="61">
        <v>15</v>
      </c>
      <c r="G267" s="61">
        <v>15</v>
      </c>
      <c r="H267" s="61">
        <v>15</v>
      </c>
      <c r="I267" s="61">
        <v>15</v>
      </c>
      <c r="J267" s="61">
        <v>15</v>
      </c>
      <c r="K267" s="61">
        <v>15</v>
      </c>
      <c r="L267" s="61">
        <v>15</v>
      </c>
      <c r="M267" s="61"/>
      <c r="N267" s="61"/>
      <c r="O267" s="61"/>
      <c r="P267" s="61"/>
    </row>
    <row r="268" spans="1:16" ht="15">
      <c r="A268" s="65" t="s">
        <v>84</v>
      </c>
      <c r="B268" s="56"/>
      <c r="C268" s="56" t="s">
        <v>342</v>
      </c>
      <c r="D268" s="56" t="s">
        <v>522</v>
      </c>
      <c r="E268" s="56" t="s">
        <v>398</v>
      </c>
      <c r="F268" s="61">
        <v>15</v>
      </c>
      <c r="G268" s="61">
        <v>15</v>
      </c>
      <c r="H268" s="61">
        <v>15</v>
      </c>
      <c r="I268" s="61">
        <v>15</v>
      </c>
      <c r="J268" s="61">
        <v>15</v>
      </c>
      <c r="K268" s="61">
        <v>15</v>
      </c>
      <c r="L268" s="61">
        <v>15</v>
      </c>
      <c r="M268" s="61"/>
      <c r="N268" s="61"/>
      <c r="O268" s="61"/>
      <c r="P268" s="61"/>
    </row>
    <row r="269" spans="1:16" ht="15">
      <c r="A269" s="40" t="s">
        <v>85</v>
      </c>
      <c r="B269" s="56"/>
      <c r="C269" s="56" t="s">
        <v>343</v>
      </c>
      <c r="D269" s="56" t="s">
        <v>42</v>
      </c>
      <c r="E269" s="56" t="s">
        <v>398</v>
      </c>
      <c r="F269" s="61">
        <v>15</v>
      </c>
      <c r="G269" s="61">
        <v>15</v>
      </c>
      <c r="H269" s="61">
        <v>15</v>
      </c>
      <c r="I269" s="61">
        <v>15</v>
      </c>
      <c r="J269" s="61">
        <v>15</v>
      </c>
      <c r="K269" s="61">
        <v>15</v>
      </c>
      <c r="L269" s="61">
        <v>15</v>
      </c>
      <c r="M269" s="61"/>
      <c r="N269" s="61"/>
      <c r="O269" s="61"/>
      <c r="P269" s="61"/>
    </row>
    <row r="270" spans="1:16" ht="15">
      <c r="A270" s="39" t="s">
        <v>74</v>
      </c>
      <c r="B270" s="56"/>
      <c r="C270" s="56" t="s">
        <v>344</v>
      </c>
      <c r="D270" s="56" t="s">
        <v>521</v>
      </c>
      <c r="E270" s="56" t="s">
        <v>399</v>
      </c>
      <c r="F270" s="61">
        <v>15</v>
      </c>
      <c r="G270" s="61">
        <v>15</v>
      </c>
      <c r="H270" s="61">
        <v>15</v>
      </c>
      <c r="I270" s="61">
        <v>15</v>
      </c>
      <c r="J270" s="61">
        <v>15</v>
      </c>
      <c r="K270" s="61">
        <v>15</v>
      </c>
      <c r="L270" s="61">
        <v>15</v>
      </c>
      <c r="M270" s="61"/>
      <c r="N270" s="61" t="s">
        <v>241</v>
      </c>
      <c r="O270" s="61"/>
      <c r="P270" s="61"/>
    </row>
    <row r="271" spans="1:16" ht="15">
      <c r="A271" s="39" t="s">
        <v>75</v>
      </c>
      <c r="B271" s="56"/>
      <c r="C271" s="56" t="s">
        <v>345</v>
      </c>
      <c r="D271" s="56" t="s">
        <v>37</v>
      </c>
      <c r="E271" s="56" t="s">
        <v>399</v>
      </c>
      <c r="F271" s="61">
        <v>15</v>
      </c>
      <c r="G271" s="61">
        <v>15</v>
      </c>
      <c r="H271" s="61">
        <v>15</v>
      </c>
      <c r="I271" s="61">
        <v>15</v>
      </c>
      <c r="J271" s="61">
        <v>15</v>
      </c>
      <c r="K271" s="61">
        <v>15</v>
      </c>
      <c r="L271" s="61">
        <v>15</v>
      </c>
      <c r="M271" s="61"/>
      <c r="N271" s="61"/>
      <c r="O271" s="61"/>
      <c r="P271" s="61"/>
    </row>
    <row r="272" spans="1:16" ht="15">
      <c r="A272" s="21" t="s">
        <v>82</v>
      </c>
      <c r="B272" s="56"/>
      <c r="C272" s="56" t="s">
        <v>346</v>
      </c>
      <c r="D272" s="56" t="s">
        <v>231</v>
      </c>
      <c r="E272" s="56" t="s">
        <v>399</v>
      </c>
      <c r="F272" s="61">
        <v>15</v>
      </c>
      <c r="G272" s="61">
        <v>15</v>
      </c>
      <c r="H272" s="61">
        <v>15</v>
      </c>
      <c r="I272" s="61">
        <v>15</v>
      </c>
      <c r="J272" s="61">
        <v>15</v>
      </c>
      <c r="K272" s="61">
        <v>15</v>
      </c>
      <c r="L272" s="61">
        <v>15</v>
      </c>
      <c r="M272" s="61"/>
      <c r="N272" s="61"/>
      <c r="O272" s="61"/>
      <c r="P272" s="61"/>
    </row>
    <row r="273" spans="1:16" ht="15">
      <c r="A273" s="65" t="s">
        <v>83</v>
      </c>
      <c r="B273" s="56"/>
      <c r="C273" s="56" t="s">
        <v>347</v>
      </c>
      <c r="D273" s="56" t="s">
        <v>232</v>
      </c>
      <c r="E273" s="56" t="s">
        <v>399</v>
      </c>
      <c r="F273" s="61">
        <v>15</v>
      </c>
      <c r="G273" s="61">
        <v>15</v>
      </c>
      <c r="H273" s="61">
        <v>15</v>
      </c>
      <c r="I273" s="61">
        <v>15</v>
      </c>
      <c r="J273" s="61">
        <v>15</v>
      </c>
      <c r="K273" s="61">
        <v>15</v>
      </c>
      <c r="L273" s="61">
        <v>15</v>
      </c>
      <c r="M273" s="61"/>
      <c r="N273" s="61"/>
      <c r="O273" s="61"/>
      <c r="P273" s="61"/>
    </row>
    <row r="274" spans="1:16" ht="15">
      <c r="A274" s="65" t="s">
        <v>84</v>
      </c>
      <c r="B274" s="56"/>
      <c r="C274" s="56" t="s">
        <v>348</v>
      </c>
      <c r="D274" s="56" t="s">
        <v>522</v>
      </c>
      <c r="E274" s="56" t="s">
        <v>399</v>
      </c>
      <c r="F274" s="61">
        <v>15</v>
      </c>
      <c r="G274" s="61">
        <v>15</v>
      </c>
      <c r="H274" s="61">
        <v>15</v>
      </c>
      <c r="I274" s="61">
        <v>15</v>
      </c>
      <c r="J274" s="61">
        <v>15</v>
      </c>
      <c r="K274" s="61">
        <v>15</v>
      </c>
      <c r="L274" s="61">
        <v>15</v>
      </c>
      <c r="M274" s="61"/>
      <c r="N274" s="61"/>
      <c r="O274" s="61"/>
      <c r="P274" s="61"/>
    </row>
    <row r="275" spans="1:16" ht="15">
      <c r="A275" s="40" t="s">
        <v>85</v>
      </c>
      <c r="B275" s="56"/>
      <c r="C275" s="56" t="s">
        <v>349</v>
      </c>
      <c r="D275" s="56" t="s">
        <v>42</v>
      </c>
      <c r="E275" s="56" t="s">
        <v>399</v>
      </c>
      <c r="F275" s="61">
        <v>15</v>
      </c>
      <c r="G275" s="61">
        <v>15</v>
      </c>
      <c r="H275" s="61">
        <v>15</v>
      </c>
      <c r="I275" s="61">
        <v>15</v>
      </c>
      <c r="J275" s="61">
        <v>15</v>
      </c>
      <c r="K275" s="61">
        <v>15</v>
      </c>
      <c r="L275" s="61">
        <v>15</v>
      </c>
      <c r="M275" s="61"/>
      <c r="N275" s="61"/>
      <c r="O275" s="61"/>
      <c r="P275" s="61"/>
    </row>
    <row r="276" spans="1:16" ht="15">
      <c r="A276" s="39" t="s">
        <v>74</v>
      </c>
      <c r="B276" s="56"/>
      <c r="C276" s="56" t="s">
        <v>350</v>
      </c>
      <c r="D276" s="56" t="s">
        <v>521</v>
      </c>
      <c r="E276" s="56" t="s">
        <v>400</v>
      </c>
      <c r="F276" s="61">
        <v>15</v>
      </c>
      <c r="G276" s="61">
        <v>15</v>
      </c>
      <c r="H276" s="61">
        <v>15</v>
      </c>
      <c r="I276" s="61">
        <v>15</v>
      </c>
      <c r="J276" s="61">
        <v>15</v>
      </c>
      <c r="K276" s="61">
        <v>15</v>
      </c>
      <c r="L276" s="61">
        <v>15</v>
      </c>
      <c r="M276" s="61"/>
      <c r="N276" s="64" t="s">
        <v>206</v>
      </c>
      <c r="O276" s="61"/>
      <c r="P276" s="61"/>
    </row>
    <row r="277" spans="1:16" ht="15">
      <c r="A277" s="39" t="s">
        <v>75</v>
      </c>
      <c r="B277" s="56"/>
      <c r="C277" s="56" t="s">
        <v>351</v>
      </c>
      <c r="D277" s="56" t="s">
        <v>37</v>
      </c>
      <c r="E277" s="56" t="s">
        <v>400</v>
      </c>
      <c r="F277" s="61">
        <v>15</v>
      </c>
      <c r="G277" s="61">
        <v>15</v>
      </c>
      <c r="H277" s="61">
        <v>15</v>
      </c>
      <c r="I277" s="61">
        <v>15</v>
      </c>
      <c r="J277" s="61">
        <v>15</v>
      </c>
      <c r="K277" s="61">
        <v>15</v>
      </c>
      <c r="L277" s="61">
        <v>15</v>
      </c>
      <c r="M277" s="61"/>
      <c r="N277" s="61"/>
      <c r="O277" s="61"/>
      <c r="P277" s="61"/>
    </row>
    <row r="278" spans="1:16" ht="15">
      <c r="A278" s="21" t="s">
        <v>82</v>
      </c>
      <c r="B278" s="56"/>
      <c r="C278" s="56" t="s">
        <v>352</v>
      </c>
      <c r="D278" s="56" t="s">
        <v>231</v>
      </c>
      <c r="E278" s="56" t="s">
        <v>400</v>
      </c>
      <c r="F278" s="61">
        <v>15</v>
      </c>
      <c r="G278" s="61">
        <v>15</v>
      </c>
      <c r="H278" s="61">
        <v>15</v>
      </c>
      <c r="I278" s="61">
        <v>15</v>
      </c>
      <c r="J278" s="61">
        <v>15</v>
      </c>
      <c r="K278" s="61">
        <v>15</v>
      </c>
      <c r="L278" s="61">
        <v>15</v>
      </c>
      <c r="M278" s="61"/>
      <c r="N278" s="61"/>
      <c r="O278" s="61"/>
      <c r="P278" s="61"/>
    </row>
    <row r="279" spans="1:16" ht="15">
      <c r="A279" s="65" t="s">
        <v>83</v>
      </c>
      <c r="B279" s="56"/>
      <c r="C279" s="56" t="s">
        <v>353</v>
      </c>
      <c r="D279" s="56" t="s">
        <v>232</v>
      </c>
      <c r="E279" s="56" t="s">
        <v>400</v>
      </c>
      <c r="F279" s="61">
        <v>15</v>
      </c>
      <c r="G279" s="61">
        <v>15</v>
      </c>
      <c r="H279" s="61">
        <v>15</v>
      </c>
      <c r="I279" s="61">
        <v>15</v>
      </c>
      <c r="J279" s="61">
        <v>15</v>
      </c>
      <c r="K279" s="61">
        <v>15</v>
      </c>
      <c r="L279" s="61">
        <v>15</v>
      </c>
      <c r="M279" s="61"/>
      <c r="N279" s="61"/>
      <c r="O279" s="61"/>
      <c r="P279" s="61"/>
    </row>
    <row r="280" spans="1:16" ht="15">
      <c r="A280" s="65" t="s">
        <v>84</v>
      </c>
      <c r="B280" s="56"/>
      <c r="C280" s="56" t="s">
        <v>354</v>
      </c>
      <c r="D280" s="56" t="s">
        <v>522</v>
      </c>
      <c r="E280" s="56" t="s">
        <v>400</v>
      </c>
      <c r="F280" s="61">
        <v>15</v>
      </c>
      <c r="G280" s="61">
        <v>15</v>
      </c>
      <c r="H280" s="61">
        <v>15</v>
      </c>
      <c r="I280" s="61">
        <v>15</v>
      </c>
      <c r="J280" s="61">
        <v>15</v>
      </c>
      <c r="K280" s="61">
        <v>15</v>
      </c>
      <c r="L280" s="61">
        <v>15</v>
      </c>
      <c r="M280" s="61"/>
      <c r="N280" s="61"/>
      <c r="O280" s="61"/>
      <c r="P280" s="61"/>
    </row>
    <row r="281" spans="1:16" ht="15">
      <c r="A281" s="40" t="s">
        <v>85</v>
      </c>
      <c r="B281" s="56"/>
      <c r="C281" s="56" t="s">
        <v>355</v>
      </c>
      <c r="D281" s="56" t="s">
        <v>42</v>
      </c>
      <c r="E281" s="56" t="s">
        <v>400</v>
      </c>
      <c r="F281" s="61">
        <v>15</v>
      </c>
      <c r="G281" s="61">
        <v>15</v>
      </c>
      <c r="H281" s="61">
        <v>15</v>
      </c>
      <c r="I281" s="61">
        <v>15</v>
      </c>
      <c r="J281" s="61">
        <v>15</v>
      </c>
      <c r="K281" s="61">
        <v>15</v>
      </c>
      <c r="L281" s="61">
        <v>15</v>
      </c>
      <c r="M281" s="61"/>
      <c r="N281" s="61"/>
      <c r="O281" s="61"/>
      <c r="P281" s="61"/>
    </row>
    <row r="282" spans="1:16" ht="15">
      <c r="A282" s="39" t="s">
        <v>74</v>
      </c>
      <c r="B282" s="56"/>
      <c r="C282" s="56" t="s">
        <v>356</v>
      </c>
      <c r="D282" s="56" t="s">
        <v>521</v>
      </c>
      <c r="E282" s="56" t="s">
        <v>401</v>
      </c>
      <c r="F282" s="61">
        <v>15</v>
      </c>
      <c r="G282" s="61">
        <v>15</v>
      </c>
      <c r="H282" s="61">
        <v>15</v>
      </c>
      <c r="I282" s="61">
        <v>15</v>
      </c>
      <c r="J282" s="61">
        <v>15</v>
      </c>
      <c r="K282" s="61">
        <v>15</v>
      </c>
      <c r="L282" s="61">
        <v>15</v>
      </c>
      <c r="M282" s="61"/>
      <c r="N282" s="64" t="s">
        <v>208</v>
      </c>
      <c r="O282" s="61"/>
      <c r="P282" s="61"/>
    </row>
    <row r="283" spans="1:16" ht="15">
      <c r="A283" s="39" t="s">
        <v>75</v>
      </c>
      <c r="B283" s="56"/>
      <c r="C283" s="56" t="s">
        <v>357</v>
      </c>
      <c r="D283" s="56" t="s">
        <v>37</v>
      </c>
      <c r="E283" s="56" t="s">
        <v>401</v>
      </c>
      <c r="F283" s="61">
        <v>15</v>
      </c>
      <c r="G283" s="61">
        <v>15</v>
      </c>
      <c r="H283" s="61">
        <v>15</v>
      </c>
      <c r="I283" s="61">
        <v>15</v>
      </c>
      <c r="J283" s="61">
        <v>15</v>
      </c>
      <c r="K283" s="61">
        <v>15</v>
      </c>
      <c r="L283" s="61">
        <v>15</v>
      </c>
      <c r="M283" s="61"/>
      <c r="N283" s="61"/>
      <c r="O283" s="61"/>
      <c r="P283" s="61"/>
    </row>
    <row r="284" spans="1:16" ht="15">
      <c r="A284" s="21" t="s">
        <v>82</v>
      </c>
      <c r="B284" s="56"/>
      <c r="C284" s="56" t="s">
        <v>358</v>
      </c>
      <c r="D284" s="56" t="s">
        <v>231</v>
      </c>
      <c r="E284" s="56" t="s">
        <v>401</v>
      </c>
      <c r="F284" s="61">
        <v>15</v>
      </c>
      <c r="G284" s="61">
        <v>15</v>
      </c>
      <c r="H284" s="61">
        <v>15</v>
      </c>
      <c r="I284" s="61">
        <v>15</v>
      </c>
      <c r="J284" s="61">
        <v>15</v>
      </c>
      <c r="K284" s="61">
        <v>15</v>
      </c>
      <c r="L284" s="61">
        <v>15</v>
      </c>
      <c r="M284" s="61"/>
      <c r="N284" s="61"/>
      <c r="O284" s="61"/>
      <c r="P284" s="61"/>
    </row>
    <row r="285" spans="1:16" ht="15">
      <c r="A285" s="65" t="s">
        <v>83</v>
      </c>
      <c r="B285" s="56"/>
      <c r="C285" s="56" t="s">
        <v>359</v>
      </c>
      <c r="D285" s="56" t="s">
        <v>232</v>
      </c>
      <c r="E285" s="56" t="s">
        <v>401</v>
      </c>
      <c r="F285" s="61">
        <v>15</v>
      </c>
      <c r="G285" s="61">
        <v>15</v>
      </c>
      <c r="H285" s="61">
        <v>15</v>
      </c>
      <c r="I285" s="61">
        <v>15</v>
      </c>
      <c r="J285" s="61">
        <v>15</v>
      </c>
      <c r="K285" s="61">
        <v>15</v>
      </c>
      <c r="L285" s="61">
        <v>15</v>
      </c>
      <c r="M285" s="61"/>
      <c r="N285" s="61"/>
      <c r="O285" s="61"/>
      <c r="P285" s="61"/>
    </row>
    <row r="286" spans="1:16" ht="15">
      <c r="A286" s="65" t="s">
        <v>84</v>
      </c>
      <c r="B286" s="56"/>
      <c r="C286" s="56" t="s">
        <v>360</v>
      </c>
      <c r="D286" s="56" t="s">
        <v>522</v>
      </c>
      <c r="E286" s="56" t="s">
        <v>401</v>
      </c>
      <c r="F286" s="61">
        <v>15</v>
      </c>
      <c r="G286" s="61">
        <v>15</v>
      </c>
      <c r="H286" s="61">
        <v>15</v>
      </c>
      <c r="I286" s="61">
        <v>15</v>
      </c>
      <c r="J286" s="61">
        <v>15</v>
      </c>
      <c r="K286" s="61">
        <v>15</v>
      </c>
      <c r="L286" s="61">
        <v>15</v>
      </c>
      <c r="M286" s="61"/>
      <c r="N286" s="61"/>
      <c r="O286" s="61"/>
      <c r="P286" s="61"/>
    </row>
    <row r="287" spans="1:16" ht="15">
      <c r="A287" s="40" t="s">
        <v>85</v>
      </c>
      <c r="B287" s="56"/>
      <c r="C287" s="56" t="s">
        <v>361</v>
      </c>
      <c r="D287" s="56" t="s">
        <v>42</v>
      </c>
      <c r="E287" s="56" t="s">
        <v>401</v>
      </c>
      <c r="F287" s="61">
        <v>15</v>
      </c>
      <c r="G287" s="61">
        <v>15</v>
      </c>
      <c r="H287" s="61">
        <v>15</v>
      </c>
      <c r="I287" s="61">
        <v>15</v>
      </c>
      <c r="J287" s="61">
        <v>15</v>
      </c>
      <c r="K287" s="61">
        <v>15</v>
      </c>
      <c r="L287" s="61">
        <v>15</v>
      </c>
      <c r="M287" s="61"/>
      <c r="N287" s="61"/>
      <c r="O287" s="61"/>
      <c r="P287" s="61"/>
    </row>
    <row r="288" spans="1:16" ht="15">
      <c r="A288" s="39" t="s">
        <v>74</v>
      </c>
      <c r="B288" s="56"/>
      <c r="C288" s="56" t="s">
        <v>362</v>
      </c>
      <c r="D288" s="56" t="s">
        <v>521</v>
      </c>
      <c r="E288" s="56" t="s">
        <v>402</v>
      </c>
      <c r="F288" s="61">
        <v>15</v>
      </c>
      <c r="G288" s="61">
        <v>15</v>
      </c>
      <c r="H288" s="61">
        <v>15</v>
      </c>
      <c r="I288" s="61">
        <v>15</v>
      </c>
      <c r="J288" s="61">
        <v>15</v>
      </c>
      <c r="K288" s="61">
        <v>15</v>
      </c>
      <c r="L288" s="61">
        <v>15</v>
      </c>
      <c r="M288" s="61"/>
      <c r="N288" s="64" t="s">
        <v>210</v>
      </c>
      <c r="O288" s="61"/>
      <c r="P288" s="61"/>
    </row>
    <row r="289" spans="1:16" ht="15">
      <c r="A289" s="39" t="s">
        <v>75</v>
      </c>
      <c r="B289" s="56"/>
      <c r="C289" s="56" t="s">
        <v>363</v>
      </c>
      <c r="D289" s="56" t="s">
        <v>37</v>
      </c>
      <c r="E289" s="56" t="s">
        <v>402</v>
      </c>
      <c r="F289" s="61">
        <v>15</v>
      </c>
      <c r="G289" s="61">
        <v>15</v>
      </c>
      <c r="H289" s="61">
        <v>15</v>
      </c>
      <c r="I289" s="61">
        <v>15</v>
      </c>
      <c r="J289" s="61">
        <v>15</v>
      </c>
      <c r="K289" s="61">
        <v>15</v>
      </c>
      <c r="L289" s="61">
        <v>15</v>
      </c>
      <c r="M289" s="61"/>
      <c r="N289" s="61"/>
      <c r="O289" s="61"/>
      <c r="P289" s="61"/>
    </row>
    <row r="290" spans="1:16" ht="15">
      <c r="A290" s="21" t="s">
        <v>82</v>
      </c>
      <c r="B290" s="56"/>
      <c r="C290" s="56" t="s">
        <v>364</v>
      </c>
      <c r="D290" s="56" t="s">
        <v>231</v>
      </c>
      <c r="E290" s="56" t="s">
        <v>402</v>
      </c>
      <c r="F290" s="61">
        <v>15</v>
      </c>
      <c r="G290" s="61">
        <v>15</v>
      </c>
      <c r="H290" s="61">
        <v>15</v>
      </c>
      <c r="I290" s="61">
        <v>15</v>
      </c>
      <c r="J290" s="61">
        <v>15</v>
      </c>
      <c r="K290" s="61">
        <v>15</v>
      </c>
      <c r="L290" s="61">
        <v>15</v>
      </c>
      <c r="M290" s="61"/>
      <c r="N290" s="61"/>
      <c r="O290" s="61"/>
      <c r="P290" s="61"/>
    </row>
    <row r="291" spans="1:16" ht="15">
      <c r="A291" s="65" t="s">
        <v>83</v>
      </c>
      <c r="B291" s="56"/>
      <c r="C291" s="56" t="s">
        <v>365</v>
      </c>
      <c r="D291" s="56" t="s">
        <v>232</v>
      </c>
      <c r="E291" s="56" t="s">
        <v>402</v>
      </c>
      <c r="F291" s="61">
        <v>15</v>
      </c>
      <c r="G291" s="61">
        <v>15</v>
      </c>
      <c r="H291" s="61">
        <v>15</v>
      </c>
      <c r="I291" s="61">
        <v>15</v>
      </c>
      <c r="J291" s="61">
        <v>15</v>
      </c>
      <c r="K291" s="61">
        <v>15</v>
      </c>
      <c r="L291" s="61">
        <v>15</v>
      </c>
      <c r="M291" s="61"/>
      <c r="N291" s="61"/>
      <c r="O291" s="61"/>
      <c r="P291" s="61"/>
    </row>
    <row r="292" spans="1:16" ht="15">
      <c r="A292" s="65" t="s">
        <v>84</v>
      </c>
      <c r="B292" s="56"/>
      <c r="C292" s="56" t="s">
        <v>366</v>
      </c>
      <c r="D292" s="56" t="s">
        <v>522</v>
      </c>
      <c r="E292" s="56" t="s">
        <v>402</v>
      </c>
      <c r="F292" s="61">
        <v>15</v>
      </c>
      <c r="G292" s="61">
        <v>15</v>
      </c>
      <c r="H292" s="61">
        <v>15</v>
      </c>
      <c r="I292" s="61">
        <v>15</v>
      </c>
      <c r="J292" s="61">
        <v>15</v>
      </c>
      <c r="K292" s="61">
        <v>15</v>
      </c>
      <c r="L292" s="61">
        <v>15</v>
      </c>
      <c r="M292" s="61"/>
      <c r="N292" s="61"/>
      <c r="O292" s="61"/>
      <c r="P292" s="61"/>
    </row>
    <row r="293" spans="1:16" ht="15">
      <c r="A293" s="40" t="s">
        <v>85</v>
      </c>
      <c r="B293" s="56"/>
      <c r="C293" s="56" t="s">
        <v>367</v>
      </c>
      <c r="D293" s="56" t="s">
        <v>42</v>
      </c>
      <c r="E293" s="56" t="s">
        <v>402</v>
      </c>
      <c r="F293" s="61">
        <v>15</v>
      </c>
      <c r="G293" s="61">
        <v>15</v>
      </c>
      <c r="H293" s="61">
        <v>15</v>
      </c>
      <c r="I293" s="61">
        <v>15</v>
      </c>
      <c r="J293" s="61">
        <v>15</v>
      </c>
      <c r="K293" s="61">
        <v>15</v>
      </c>
      <c r="L293" s="61">
        <v>15</v>
      </c>
      <c r="M293" s="61"/>
      <c r="N293" s="61"/>
      <c r="O293" s="61"/>
      <c r="P293" s="61"/>
    </row>
    <row r="294" spans="1:16" ht="15">
      <c r="A294" s="39" t="s">
        <v>74</v>
      </c>
      <c r="B294" s="56"/>
      <c r="C294" s="56" t="s">
        <v>368</v>
      </c>
      <c r="D294" s="56" t="s">
        <v>521</v>
      </c>
      <c r="E294" s="56" t="s">
        <v>403</v>
      </c>
      <c r="F294" s="61">
        <v>15</v>
      </c>
      <c r="G294" s="61">
        <v>15</v>
      </c>
      <c r="H294" s="61">
        <v>15</v>
      </c>
      <c r="I294" s="61">
        <v>15</v>
      </c>
      <c r="J294" s="61">
        <v>15</v>
      </c>
      <c r="K294" s="61">
        <v>15</v>
      </c>
      <c r="L294" s="61">
        <v>15</v>
      </c>
      <c r="M294" s="61"/>
      <c r="N294" s="64" t="s">
        <v>219</v>
      </c>
      <c r="O294" s="61"/>
      <c r="P294" s="61"/>
    </row>
    <row r="295" spans="1:16" ht="15">
      <c r="A295" s="39" t="s">
        <v>75</v>
      </c>
      <c r="B295" s="56"/>
      <c r="C295" s="56" t="s">
        <v>369</v>
      </c>
      <c r="D295" s="56" t="s">
        <v>37</v>
      </c>
      <c r="E295" s="56" t="s">
        <v>403</v>
      </c>
      <c r="F295" s="61">
        <v>15</v>
      </c>
      <c r="G295" s="61">
        <v>15</v>
      </c>
      <c r="H295" s="61">
        <v>15</v>
      </c>
      <c r="I295" s="61">
        <v>15</v>
      </c>
      <c r="J295" s="61">
        <v>15</v>
      </c>
      <c r="K295" s="61">
        <v>15</v>
      </c>
      <c r="L295" s="61">
        <v>15</v>
      </c>
      <c r="M295" s="61"/>
      <c r="N295" s="61"/>
      <c r="O295" s="61"/>
      <c r="P295" s="61"/>
    </row>
    <row r="296" spans="1:16" ht="15">
      <c r="A296" s="21" t="s">
        <v>82</v>
      </c>
      <c r="B296" s="56"/>
      <c r="C296" s="56" t="s">
        <v>370</v>
      </c>
      <c r="D296" s="56" t="s">
        <v>231</v>
      </c>
      <c r="E296" s="56" t="s">
        <v>403</v>
      </c>
      <c r="F296" s="61">
        <v>15</v>
      </c>
      <c r="G296" s="61">
        <v>15</v>
      </c>
      <c r="H296" s="61">
        <v>15</v>
      </c>
      <c r="I296" s="61">
        <v>15</v>
      </c>
      <c r="J296" s="61">
        <v>15</v>
      </c>
      <c r="K296" s="61">
        <v>15</v>
      </c>
      <c r="L296" s="61">
        <v>15</v>
      </c>
      <c r="M296" s="61"/>
      <c r="N296" s="61"/>
      <c r="O296" s="61"/>
      <c r="P296" s="61"/>
    </row>
    <row r="297" spans="1:16" ht="15">
      <c r="A297" s="65" t="s">
        <v>83</v>
      </c>
      <c r="B297" s="56"/>
      <c r="C297" s="56" t="s">
        <v>371</v>
      </c>
      <c r="D297" s="56" t="s">
        <v>232</v>
      </c>
      <c r="E297" s="56" t="s">
        <v>403</v>
      </c>
      <c r="F297" s="61">
        <v>15</v>
      </c>
      <c r="G297" s="61">
        <v>15</v>
      </c>
      <c r="H297" s="61">
        <v>15</v>
      </c>
      <c r="I297" s="61">
        <v>15</v>
      </c>
      <c r="J297" s="61">
        <v>15</v>
      </c>
      <c r="K297" s="61">
        <v>15</v>
      </c>
      <c r="L297" s="61">
        <v>15</v>
      </c>
      <c r="M297" s="61"/>
      <c r="N297" s="61"/>
      <c r="O297" s="61"/>
      <c r="P297" s="61"/>
    </row>
    <row r="298" spans="1:16" ht="15">
      <c r="A298" s="65" t="s">
        <v>84</v>
      </c>
      <c r="B298" s="56"/>
      <c r="C298" s="56" t="s">
        <v>372</v>
      </c>
      <c r="D298" s="56" t="s">
        <v>522</v>
      </c>
      <c r="E298" s="56" t="s">
        <v>403</v>
      </c>
      <c r="F298" s="61">
        <v>15</v>
      </c>
      <c r="G298" s="61">
        <v>15</v>
      </c>
      <c r="H298" s="61">
        <v>15</v>
      </c>
      <c r="I298" s="61">
        <v>15</v>
      </c>
      <c r="J298" s="61">
        <v>15</v>
      </c>
      <c r="K298" s="61">
        <v>15</v>
      </c>
      <c r="L298" s="61">
        <v>15</v>
      </c>
      <c r="M298" s="61"/>
      <c r="N298" s="61"/>
      <c r="O298" s="61"/>
      <c r="P298" s="61"/>
    </row>
    <row r="299" spans="1:16" ht="15">
      <c r="A299" s="40" t="s">
        <v>85</v>
      </c>
      <c r="B299" s="56"/>
      <c r="C299" s="56" t="s">
        <v>373</v>
      </c>
      <c r="D299" s="56" t="s">
        <v>42</v>
      </c>
      <c r="E299" s="56" t="s">
        <v>403</v>
      </c>
      <c r="F299" s="61">
        <v>15</v>
      </c>
      <c r="G299" s="61">
        <v>15</v>
      </c>
      <c r="H299" s="61">
        <v>15</v>
      </c>
      <c r="I299" s="61">
        <v>15</v>
      </c>
      <c r="J299" s="61">
        <v>15</v>
      </c>
      <c r="K299" s="61">
        <v>15</v>
      </c>
      <c r="L299" s="61">
        <v>15</v>
      </c>
      <c r="M299" s="61"/>
      <c r="N299" s="61"/>
      <c r="O299" s="61"/>
      <c r="P299" s="61"/>
    </row>
    <row r="300" spans="1:16" ht="15">
      <c r="A300" s="39" t="s">
        <v>74</v>
      </c>
      <c r="B300" s="56"/>
      <c r="C300" s="56" t="s">
        <v>374</v>
      </c>
      <c r="D300" s="56" t="s">
        <v>521</v>
      </c>
      <c r="E300" s="56" t="s">
        <v>404</v>
      </c>
      <c r="F300" s="61">
        <v>15</v>
      </c>
      <c r="G300" s="61">
        <v>15</v>
      </c>
      <c r="H300" s="61">
        <v>15</v>
      </c>
      <c r="I300" s="61">
        <v>15</v>
      </c>
      <c r="J300" s="61">
        <v>15</v>
      </c>
      <c r="K300" s="61">
        <v>15</v>
      </c>
      <c r="L300" s="61">
        <v>15</v>
      </c>
      <c r="M300" s="61"/>
      <c r="N300" s="64" t="s">
        <v>221</v>
      </c>
      <c r="O300" s="61"/>
      <c r="P300" s="61"/>
    </row>
    <row r="301" spans="1:16" ht="15">
      <c r="A301" s="39" t="s">
        <v>75</v>
      </c>
      <c r="B301" s="56"/>
      <c r="C301" s="56" t="s">
        <v>375</v>
      </c>
      <c r="D301" s="56" t="s">
        <v>37</v>
      </c>
      <c r="E301" s="56" t="s">
        <v>404</v>
      </c>
      <c r="F301" s="61">
        <v>15</v>
      </c>
      <c r="G301" s="61">
        <v>15</v>
      </c>
      <c r="H301" s="61">
        <v>15</v>
      </c>
      <c r="I301" s="61">
        <v>15</v>
      </c>
      <c r="J301" s="61">
        <v>15</v>
      </c>
      <c r="K301" s="61">
        <v>15</v>
      </c>
      <c r="L301" s="61">
        <v>15</v>
      </c>
      <c r="M301" s="61"/>
      <c r="N301" s="61"/>
      <c r="O301" s="61"/>
      <c r="P301" s="61"/>
    </row>
    <row r="302" spans="1:16" ht="15">
      <c r="A302" s="21" t="s">
        <v>82</v>
      </c>
      <c r="B302" s="56"/>
      <c r="C302" s="56" t="s">
        <v>376</v>
      </c>
      <c r="D302" s="56" t="s">
        <v>231</v>
      </c>
      <c r="E302" s="56" t="s">
        <v>404</v>
      </c>
      <c r="F302" s="61">
        <v>15</v>
      </c>
      <c r="G302" s="61">
        <v>15</v>
      </c>
      <c r="H302" s="61">
        <v>15</v>
      </c>
      <c r="I302" s="61">
        <v>15</v>
      </c>
      <c r="J302" s="61">
        <v>15</v>
      </c>
      <c r="K302" s="61">
        <v>15</v>
      </c>
      <c r="L302" s="61">
        <v>15</v>
      </c>
      <c r="M302" s="61"/>
      <c r="N302" s="61"/>
      <c r="O302" s="61"/>
      <c r="P302" s="61"/>
    </row>
    <row r="303" spans="1:16" ht="15">
      <c r="A303" s="65" t="s">
        <v>83</v>
      </c>
      <c r="B303" s="56"/>
      <c r="C303" s="56" t="s">
        <v>377</v>
      </c>
      <c r="D303" s="56" t="s">
        <v>232</v>
      </c>
      <c r="E303" s="56" t="s">
        <v>404</v>
      </c>
      <c r="F303" s="61">
        <v>15</v>
      </c>
      <c r="G303" s="61">
        <v>15</v>
      </c>
      <c r="H303" s="61">
        <v>15</v>
      </c>
      <c r="I303" s="61">
        <v>15</v>
      </c>
      <c r="J303" s="61">
        <v>15</v>
      </c>
      <c r="K303" s="61">
        <v>15</v>
      </c>
      <c r="L303" s="61">
        <v>15</v>
      </c>
      <c r="M303" s="61"/>
      <c r="N303" s="61"/>
      <c r="O303" s="61"/>
      <c r="P303" s="61"/>
    </row>
    <row r="304" spans="1:16" ht="15">
      <c r="A304" s="65" t="s">
        <v>84</v>
      </c>
      <c r="B304" s="56"/>
      <c r="C304" s="56" t="s">
        <v>378</v>
      </c>
      <c r="D304" s="56" t="s">
        <v>522</v>
      </c>
      <c r="E304" s="56" t="s">
        <v>404</v>
      </c>
      <c r="F304" s="61">
        <v>15</v>
      </c>
      <c r="G304" s="61">
        <v>15</v>
      </c>
      <c r="H304" s="61">
        <v>15</v>
      </c>
      <c r="I304" s="61">
        <v>15</v>
      </c>
      <c r="J304" s="61">
        <v>15</v>
      </c>
      <c r="K304" s="61">
        <v>15</v>
      </c>
      <c r="L304" s="61">
        <v>15</v>
      </c>
      <c r="M304" s="61"/>
      <c r="N304" s="61"/>
      <c r="O304" s="61"/>
      <c r="P304" s="61"/>
    </row>
    <row r="305" spans="1:16" ht="15">
      <c r="A305" s="40" t="s">
        <v>85</v>
      </c>
      <c r="B305" s="56"/>
      <c r="C305" s="56" t="s">
        <v>379</v>
      </c>
      <c r="D305" s="56" t="s">
        <v>42</v>
      </c>
      <c r="E305" s="56" t="s">
        <v>404</v>
      </c>
      <c r="F305" s="61">
        <v>15</v>
      </c>
      <c r="G305" s="61">
        <v>15</v>
      </c>
      <c r="H305" s="61">
        <v>15</v>
      </c>
      <c r="I305" s="61">
        <v>15</v>
      </c>
      <c r="J305" s="61">
        <v>15</v>
      </c>
      <c r="K305" s="61">
        <v>15</v>
      </c>
      <c r="L305" s="61">
        <v>15</v>
      </c>
      <c r="M305" s="61"/>
      <c r="N305" s="61"/>
      <c r="O305" s="61"/>
      <c r="P305" s="61"/>
    </row>
    <row r="306" spans="1:16" ht="15">
      <c r="A306" s="39" t="s">
        <v>74</v>
      </c>
      <c r="B306" s="56"/>
      <c r="C306" s="56" t="s">
        <v>380</v>
      </c>
      <c r="D306" s="56" t="s">
        <v>521</v>
      </c>
      <c r="E306" s="56" t="s">
        <v>405</v>
      </c>
      <c r="F306" s="61">
        <v>15</v>
      </c>
      <c r="G306" s="61">
        <v>15</v>
      </c>
      <c r="H306" s="61">
        <v>15</v>
      </c>
      <c r="I306" s="61">
        <v>15</v>
      </c>
      <c r="J306" s="61">
        <v>15</v>
      </c>
      <c r="K306" s="61">
        <v>15</v>
      </c>
      <c r="L306" s="61">
        <v>15</v>
      </c>
      <c r="M306" s="61"/>
      <c r="N306" s="64" t="s">
        <v>223</v>
      </c>
      <c r="O306" s="61"/>
      <c r="P306" s="61"/>
    </row>
    <row r="307" spans="1:16" ht="15">
      <c r="A307" s="39" t="s">
        <v>75</v>
      </c>
      <c r="B307" s="56"/>
      <c r="C307" s="56" t="s">
        <v>381</v>
      </c>
      <c r="D307" s="56" t="s">
        <v>37</v>
      </c>
      <c r="E307" s="56" t="s">
        <v>405</v>
      </c>
      <c r="F307" s="61">
        <v>15</v>
      </c>
      <c r="G307" s="61">
        <v>15</v>
      </c>
      <c r="H307" s="61">
        <v>15</v>
      </c>
      <c r="I307" s="61">
        <v>15</v>
      </c>
      <c r="J307" s="61">
        <v>15</v>
      </c>
      <c r="K307" s="61">
        <v>15</v>
      </c>
      <c r="L307" s="61">
        <v>15</v>
      </c>
      <c r="M307" s="61"/>
      <c r="N307" s="61"/>
      <c r="O307" s="61"/>
      <c r="P307" s="61"/>
    </row>
    <row r="308" spans="1:16" ht="15">
      <c r="A308" s="21" t="s">
        <v>82</v>
      </c>
      <c r="B308" s="56"/>
      <c r="C308" s="56" t="s">
        <v>382</v>
      </c>
      <c r="D308" s="56" t="s">
        <v>231</v>
      </c>
      <c r="E308" s="56" t="s">
        <v>405</v>
      </c>
      <c r="F308" s="61">
        <v>15</v>
      </c>
      <c r="G308" s="61">
        <v>15</v>
      </c>
      <c r="H308" s="61">
        <v>15</v>
      </c>
      <c r="I308" s="61">
        <v>15</v>
      </c>
      <c r="J308" s="61">
        <v>15</v>
      </c>
      <c r="K308" s="61">
        <v>15</v>
      </c>
      <c r="L308" s="61">
        <v>15</v>
      </c>
      <c r="M308" s="61"/>
      <c r="N308" s="61"/>
      <c r="O308" s="61"/>
      <c r="P308" s="61"/>
    </row>
    <row r="309" spans="1:16" ht="15">
      <c r="A309" s="65" t="s">
        <v>83</v>
      </c>
      <c r="B309" s="56"/>
      <c r="C309" s="56" t="s">
        <v>383</v>
      </c>
      <c r="D309" s="56" t="s">
        <v>232</v>
      </c>
      <c r="E309" s="56" t="s">
        <v>405</v>
      </c>
      <c r="F309" s="61">
        <v>15</v>
      </c>
      <c r="G309" s="61">
        <v>15</v>
      </c>
      <c r="H309" s="61">
        <v>15</v>
      </c>
      <c r="I309" s="61">
        <v>15</v>
      </c>
      <c r="J309" s="61">
        <v>15</v>
      </c>
      <c r="K309" s="61">
        <v>15</v>
      </c>
      <c r="L309" s="61">
        <v>15</v>
      </c>
      <c r="M309" s="61"/>
      <c r="N309" s="61"/>
      <c r="O309" s="61"/>
      <c r="P309" s="61"/>
    </row>
    <row r="310" spans="1:16" ht="15">
      <c r="A310" s="65" t="s">
        <v>84</v>
      </c>
      <c r="B310" s="56"/>
      <c r="C310" s="56" t="s">
        <v>384</v>
      </c>
      <c r="D310" s="56" t="s">
        <v>522</v>
      </c>
      <c r="E310" s="56" t="s">
        <v>405</v>
      </c>
      <c r="F310" s="61">
        <v>15</v>
      </c>
      <c r="G310" s="61">
        <v>15</v>
      </c>
      <c r="H310" s="61">
        <v>15</v>
      </c>
      <c r="I310" s="61">
        <v>15</v>
      </c>
      <c r="J310" s="61">
        <v>15</v>
      </c>
      <c r="K310" s="61">
        <v>15</v>
      </c>
      <c r="L310" s="61">
        <v>15</v>
      </c>
      <c r="M310" s="61"/>
      <c r="N310" s="61"/>
      <c r="O310" s="61"/>
      <c r="P310" s="61"/>
    </row>
    <row r="311" spans="1:16" ht="15">
      <c r="A311" s="40" t="s">
        <v>85</v>
      </c>
      <c r="B311" s="56"/>
      <c r="C311" s="56" t="s">
        <v>385</v>
      </c>
      <c r="D311" s="56" t="s">
        <v>42</v>
      </c>
      <c r="E311" s="56" t="s">
        <v>405</v>
      </c>
      <c r="F311" s="61">
        <v>15</v>
      </c>
      <c r="G311" s="61">
        <v>15</v>
      </c>
      <c r="H311" s="61">
        <v>15</v>
      </c>
      <c r="I311" s="61">
        <v>15</v>
      </c>
      <c r="J311" s="61">
        <v>15</v>
      </c>
      <c r="K311" s="61">
        <v>15</v>
      </c>
      <c r="L311" s="61">
        <v>15</v>
      </c>
      <c r="M311" s="61"/>
      <c r="N311" s="61"/>
      <c r="O311" s="61"/>
      <c r="P311" s="61"/>
    </row>
    <row r="312" spans="1:16" ht="15">
      <c r="A312" s="39" t="s">
        <v>74</v>
      </c>
      <c r="B312" s="56"/>
      <c r="C312" s="56" t="s">
        <v>386</v>
      </c>
      <c r="D312" s="56" t="s">
        <v>521</v>
      </c>
      <c r="E312" s="56" t="s">
        <v>406</v>
      </c>
      <c r="F312" s="61">
        <v>15</v>
      </c>
      <c r="G312" s="61">
        <v>15</v>
      </c>
      <c r="H312" s="61">
        <v>15</v>
      </c>
      <c r="I312" s="61">
        <v>15</v>
      </c>
      <c r="J312" s="61">
        <v>15</v>
      </c>
      <c r="K312" s="61">
        <v>15</v>
      </c>
      <c r="L312" s="61">
        <v>15</v>
      </c>
      <c r="M312" s="61"/>
      <c r="N312" s="64" t="s">
        <v>225</v>
      </c>
      <c r="O312" s="61"/>
      <c r="P312" s="61"/>
    </row>
    <row r="313" spans="1:16" ht="15">
      <c r="A313" s="39" t="s">
        <v>75</v>
      </c>
      <c r="B313" s="56"/>
      <c r="C313" s="56" t="s">
        <v>387</v>
      </c>
      <c r="D313" s="56" t="s">
        <v>37</v>
      </c>
      <c r="E313" s="56" t="s">
        <v>406</v>
      </c>
      <c r="F313" s="61">
        <v>15</v>
      </c>
      <c r="G313" s="61">
        <v>15</v>
      </c>
      <c r="H313" s="61">
        <v>15</v>
      </c>
      <c r="I313" s="61">
        <v>15</v>
      </c>
      <c r="J313" s="61">
        <v>15</v>
      </c>
      <c r="K313" s="61">
        <v>15</v>
      </c>
      <c r="L313" s="61">
        <v>15</v>
      </c>
      <c r="M313" s="61"/>
      <c r="N313" s="61"/>
      <c r="O313" s="61"/>
      <c r="P313" s="61"/>
    </row>
    <row r="314" spans="1:16" ht="15">
      <c r="A314" s="21" t="s">
        <v>82</v>
      </c>
      <c r="B314" s="56"/>
      <c r="C314" s="56" t="s">
        <v>388</v>
      </c>
      <c r="D314" s="56" t="s">
        <v>231</v>
      </c>
      <c r="E314" s="56" t="s">
        <v>406</v>
      </c>
      <c r="F314" s="61">
        <v>15</v>
      </c>
      <c r="G314" s="61">
        <v>15</v>
      </c>
      <c r="H314" s="61">
        <v>15</v>
      </c>
      <c r="I314" s="61">
        <v>15</v>
      </c>
      <c r="J314" s="61">
        <v>15</v>
      </c>
      <c r="K314" s="61">
        <v>15</v>
      </c>
      <c r="L314" s="61">
        <v>15</v>
      </c>
      <c r="M314" s="61"/>
      <c r="N314" s="61"/>
      <c r="O314" s="61"/>
      <c r="P314" s="61"/>
    </row>
    <row r="315" spans="1:16" ht="15">
      <c r="A315" s="65" t="s">
        <v>83</v>
      </c>
      <c r="B315" s="56"/>
      <c r="C315" s="56" t="s">
        <v>389</v>
      </c>
      <c r="D315" s="56" t="s">
        <v>232</v>
      </c>
      <c r="E315" s="56" t="s">
        <v>406</v>
      </c>
      <c r="F315" s="61">
        <v>15</v>
      </c>
      <c r="G315" s="61">
        <v>15</v>
      </c>
      <c r="H315" s="61">
        <v>15</v>
      </c>
      <c r="I315" s="61">
        <v>15</v>
      </c>
      <c r="J315" s="61">
        <v>15</v>
      </c>
      <c r="K315" s="61">
        <v>15</v>
      </c>
      <c r="L315" s="61">
        <v>15</v>
      </c>
      <c r="M315" s="61"/>
      <c r="N315" s="61"/>
      <c r="O315" s="61"/>
      <c r="P315" s="61"/>
    </row>
    <row r="316" spans="1:16" ht="15">
      <c r="A316" s="65" t="s">
        <v>84</v>
      </c>
      <c r="B316" s="56"/>
      <c r="C316" s="56" t="s">
        <v>390</v>
      </c>
      <c r="D316" s="56" t="s">
        <v>522</v>
      </c>
      <c r="E316" s="56" t="s">
        <v>406</v>
      </c>
      <c r="F316" s="61">
        <v>15</v>
      </c>
      <c r="G316" s="61">
        <v>15</v>
      </c>
      <c r="H316" s="61">
        <v>15</v>
      </c>
      <c r="I316" s="61">
        <v>15</v>
      </c>
      <c r="J316" s="61">
        <v>15</v>
      </c>
      <c r="K316" s="61">
        <v>15</v>
      </c>
      <c r="L316" s="61">
        <v>15</v>
      </c>
      <c r="M316" s="61"/>
      <c r="N316" s="61"/>
      <c r="O316" s="61"/>
      <c r="P316" s="61"/>
    </row>
    <row r="317" spans="1:16" ht="15">
      <c r="A317" s="40" t="s">
        <v>85</v>
      </c>
      <c r="B317" s="56"/>
      <c r="C317" s="56" t="s">
        <v>391</v>
      </c>
      <c r="D317" s="56" t="s">
        <v>42</v>
      </c>
      <c r="E317" s="56" t="s">
        <v>406</v>
      </c>
      <c r="F317" s="61">
        <v>15</v>
      </c>
      <c r="G317" s="61">
        <v>15</v>
      </c>
      <c r="H317" s="61">
        <v>15</v>
      </c>
      <c r="I317" s="61">
        <v>15</v>
      </c>
      <c r="J317" s="61">
        <v>15</v>
      </c>
      <c r="K317" s="61">
        <v>15</v>
      </c>
      <c r="L317" s="61">
        <v>15</v>
      </c>
      <c r="M317" s="61"/>
      <c r="N317" s="61"/>
      <c r="O317" s="61"/>
      <c r="P317" s="61"/>
    </row>
    <row r="318" spans="1:16" ht="15">
      <c r="A318" s="39" t="s">
        <v>74</v>
      </c>
      <c r="B318" s="56"/>
      <c r="C318" s="56" t="s">
        <v>392</v>
      </c>
      <c r="D318" s="56" t="s">
        <v>521</v>
      </c>
      <c r="E318" s="56" t="s">
        <v>407</v>
      </c>
      <c r="F318" s="61">
        <v>15</v>
      </c>
      <c r="G318" s="61">
        <v>15</v>
      </c>
      <c r="H318" s="61">
        <v>15</v>
      </c>
      <c r="I318" s="61">
        <v>15</v>
      </c>
      <c r="J318" s="61">
        <v>15</v>
      </c>
      <c r="K318" s="61">
        <v>15</v>
      </c>
      <c r="L318" s="61">
        <v>15</v>
      </c>
      <c r="M318" s="61"/>
      <c r="N318" s="61" t="s">
        <v>305</v>
      </c>
      <c r="O318" s="61"/>
      <c r="P318" s="61"/>
    </row>
    <row r="319" spans="1:16" ht="15">
      <c r="A319" s="39" t="s">
        <v>75</v>
      </c>
      <c r="B319" s="56"/>
      <c r="C319" s="56" t="s">
        <v>393</v>
      </c>
      <c r="D319" s="56" t="s">
        <v>37</v>
      </c>
      <c r="E319" s="56" t="s">
        <v>407</v>
      </c>
      <c r="F319" s="61">
        <v>15</v>
      </c>
      <c r="G319" s="61">
        <v>15</v>
      </c>
      <c r="H319" s="61">
        <v>15</v>
      </c>
      <c r="I319" s="61">
        <v>15</v>
      </c>
      <c r="J319" s="61">
        <v>15</v>
      </c>
      <c r="K319" s="61">
        <v>15</v>
      </c>
      <c r="L319" s="61">
        <v>15</v>
      </c>
      <c r="M319" s="61"/>
      <c r="N319" s="61"/>
      <c r="O319" s="61"/>
      <c r="P319" s="61"/>
    </row>
    <row r="320" spans="1:16" ht="15">
      <c r="A320" s="21" t="s">
        <v>82</v>
      </c>
      <c r="B320" s="56"/>
      <c r="C320" s="56" t="s">
        <v>394</v>
      </c>
      <c r="D320" s="56" t="s">
        <v>231</v>
      </c>
      <c r="E320" s="56" t="s">
        <v>407</v>
      </c>
      <c r="F320" s="61">
        <v>15</v>
      </c>
      <c r="G320" s="61">
        <v>15</v>
      </c>
      <c r="H320" s="61">
        <v>15</v>
      </c>
      <c r="I320" s="61">
        <v>15</v>
      </c>
      <c r="J320" s="61">
        <v>15</v>
      </c>
      <c r="K320" s="61">
        <v>15</v>
      </c>
      <c r="L320" s="61">
        <v>15</v>
      </c>
      <c r="M320" s="61"/>
      <c r="N320" s="61"/>
      <c r="O320" s="61"/>
      <c r="P320" s="61"/>
    </row>
    <row r="321" spans="1:16" ht="15">
      <c r="A321" s="65" t="s">
        <v>83</v>
      </c>
      <c r="B321" s="56"/>
      <c r="C321" s="56" t="s">
        <v>395</v>
      </c>
      <c r="D321" s="56" t="s">
        <v>232</v>
      </c>
      <c r="E321" s="56" t="s">
        <v>407</v>
      </c>
      <c r="F321" s="61">
        <v>15</v>
      </c>
      <c r="G321" s="61">
        <v>15</v>
      </c>
      <c r="H321" s="61">
        <v>15</v>
      </c>
      <c r="I321" s="61">
        <v>15</v>
      </c>
      <c r="J321" s="61">
        <v>15</v>
      </c>
      <c r="K321" s="61">
        <v>15</v>
      </c>
      <c r="L321" s="61">
        <v>15</v>
      </c>
      <c r="M321" s="61"/>
      <c r="N321" s="61"/>
      <c r="O321" s="61"/>
      <c r="P321" s="61"/>
    </row>
    <row r="322" spans="1:16" ht="15">
      <c r="A322" s="65" t="s">
        <v>84</v>
      </c>
      <c r="B322" s="56"/>
      <c r="C322" s="56" t="s">
        <v>396</v>
      </c>
      <c r="D322" s="56" t="s">
        <v>522</v>
      </c>
      <c r="E322" s="56" t="s">
        <v>407</v>
      </c>
      <c r="F322" s="61">
        <v>15</v>
      </c>
      <c r="G322" s="61">
        <v>15</v>
      </c>
      <c r="H322" s="61">
        <v>15</v>
      </c>
      <c r="I322" s="61">
        <v>15</v>
      </c>
      <c r="J322" s="61">
        <v>15</v>
      </c>
      <c r="K322" s="61">
        <v>15</v>
      </c>
      <c r="L322" s="61">
        <v>15</v>
      </c>
      <c r="M322" s="61"/>
      <c r="N322" s="61"/>
      <c r="O322" s="61"/>
      <c r="P322" s="61"/>
    </row>
    <row r="323" spans="1:16" ht="15.6" customHeight="1">
      <c r="A323" s="40" t="s">
        <v>85</v>
      </c>
      <c r="B323" s="56"/>
      <c r="C323" s="56" t="s">
        <v>397</v>
      </c>
      <c r="D323" s="56" t="s">
        <v>42</v>
      </c>
      <c r="E323" s="56" t="s">
        <v>407</v>
      </c>
      <c r="F323" s="61">
        <v>15</v>
      </c>
      <c r="G323" s="61">
        <v>15</v>
      </c>
      <c r="H323" s="61">
        <v>15</v>
      </c>
      <c r="I323" s="61">
        <v>15</v>
      </c>
      <c r="J323" s="61">
        <v>15</v>
      </c>
      <c r="K323" s="61">
        <v>15</v>
      </c>
      <c r="L323" s="61">
        <v>15</v>
      </c>
      <c r="M323" s="61"/>
      <c r="N323" s="61"/>
      <c r="O323" s="61"/>
      <c r="P323" s="61"/>
    </row>
    <row r="324" spans="1:16" ht="15">
      <c r="A324" s="56"/>
      <c r="B324" s="56"/>
      <c r="C324" s="56"/>
      <c r="D324" s="56"/>
      <c r="E324" s="56"/>
      <c r="F324" s="61"/>
      <c r="G324" s="61"/>
      <c r="H324" s="61"/>
      <c r="I324" s="61"/>
      <c r="J324" s="61"/>
      <c r="K324" s="61"/>
      <c r="L324" s="61"/>
      <c r="M324" s="61"/>
      <c r="N324" s="61"/>
      <c r="O324" s="61"/>
      <c r="P324" s="61"/>
    </row>
    <row r="325" spans="1:16" ht="15">
      <c r="A325" s="56"/>
      <c r="B325" s="56"/>
      <c r="C325" s="56"/>
      <c r="D325" s="56"/>
      <c r="E325" s="59"/>
      <c r="F325" s="56"/>
      <c r="G325" s="56"/>
      <c r="H325" s="56"/>
      <c r="I325" s="56"/>
      <c r="J325" s="56"/>
      <c r="K325" s="56"/>
      <c r="L325" s="56"/>
      <c r="M325" s="61"/>
      <c r="N325" s="61"/>
      <c r="O325" s="61"/>
      <c r="P325" s="61"/>
    </row>
    <row r="326" spans="1:16" ht="15.75" thickBot="1">
      <c r="A326" s="56"/>
      <c r="B326" s="56"/>
      <c r="C326" s="69"/>
      <c r="D326" s="69"/>
      <c r="E326" s="69"/>
      <c r="F326" s="68"/>
      <c r="G326" s="68"/>
      <c r="H326" s="68"/>
      <c r="I326" s="68"/>
      <c r="J326" s="68"/>
      <c r="K326" s="68"/>
      <c r="L326" s="68"/>
      <c r="M326" s="61"/>
      <c r="N326" s="61"/>
      <c r="O326" s="61"/>
      <c r="P326" s="61"/>
    </row>
    <row r="327" spans="1:16" ht="15">
      <c r="A327" s="56"/>
      <c r="B327" s="56"/>
      <c r="C327" s="56"/>
      <c r="D327" s="56"/>
      <c r="E327" s="56"/>
      <c r="F327" s="62"/>
      <c r="G327" s="62"/>
      <c r="H327" s="62"/>
      <c r="I327" s="62"/>
      <c r="J327" s="62"/>
      <c r="K327" s="62"/>
      <c r="L327" s="62"/>
      <c r="M327" s="63"/>
      <c r="N327" s="61"/>
      <c r="O327" s="61"/>
      <c r="P327" s="61"/>
    </row>
    <row r="328" spans="1:16" ht="15">
      <c r="A328" s="56"/>
      <c r="B328" s="56"/>
      <c r="C328" s="56"/>
      <c r="D328" s="56"/>
      <c r="E328" s="56"/>
      <c r="F328" s="62"/>
      <c r="G328" s="62"/>
      <c r="H328" s="62"/>
      <c r="I328" s="62"/>
      <c r="J328" s="62"/>
      <c r="K328" s="62"/>
      <c r="L328" s="62"/>
      <c r="M328" s="63"/>
      <c r="N328" s="61"/>
      <c r="O328" s="61"/>
      <c r="P328" s="61"/>
    </row>
    <row r="329" spans="1:16" ht="15">
      <c r="A329" s="56"/>
      <c r="B329" s="56"/>
      <c r="C329" s="56"/>
      <c r="D329" s="56"/>
      <c r="E329" s="56"/>
      <c r="F329" s="62"/>
      <c r="G329" s="62"/>
      <c r="H329" s="62"/>
      <c r="I329" s="62"/>
      <c r="J329" s="62"/>
      <c r="K329" s="62"/>
      <c r="L329" s="62"/>
      <c r="M329" s="63"/>
      <c r="N329" s="61"/>
      <c r="O329" s="61"/>
      <c r="P329" s="61"/>
    </row>
    <row r="330" spans="1:16" ht="15">
      <c r="A330" s="56"/>
      <c r="B330" s="56"/>
      <c r="C330" s="56"/>
      <c r="D330" s="56"/>
      <c r="E330" s="56"/>
      <c r="F330" s="62"/>
      <c r="G330" s="62"/>
      <c r="H330" s="62"/>
      <c r="I330" s="62"/>
      <c r="J330" s="62"/>
      <c r="K330" s="62"/>
      <c r="L330" s="62"/>
      <c r="M330" s="63"/>
      <c r="N330" s="61"/>
      <c r="O330" s="61"/>
      <c r="P330" s="61"/>
    </row>
    <row r="331" spans="1:16" ht="15">
      <c r="A331" s="56"/>
      <c r="B331" s="56"/>
      <c r="C331" s="56"/>
      <c r="D331" s="56"/>
      <c r="E331" s="56"/>
      <c r="F331" s="62"/>
      <c r="G331" s="62"/>
      <c r="H331" s="62"/>
      <c r="I331" s="62"/>
      <c r="J331" s="62"/>
      <c r="K331" s="62"/>
      <c r="L331" s="62"/>
      <c r="M331" s="63"/>
      <c r="N331" s="61"/>
      <c r="O331" s="61"/>
      <c r="P331" s="61"/>
    </row>
    <row r="332" spans="1:16" ht="15">
      <c r="A332" s="56"/>
      <c r="B332" s="56"/>
      <c r="C332" s="56"/>
      <c r="D332" s="56"/>
      <c r="E332" s="56"/>
      <c r="F332" s="62"/>
      <c r="G332" s="62"/>
      <c r="H332" s="62"/>
      <c r="I332" s="62"/>
      <c r="J332" s="62"/>
      <c r="K332" s="62"/>
      <c r="L332" s="62"/>
      <c r="M332" s="63"/>
      <c r="N332" s="61"/>
      <c r="O332" s="61"/>
      <c r="P332" s="61"/>
    </row>
    <row r="333" spans="1:16" ht="15">
      <c r="A333" s="56"/>
      <c r="B333" s="56"/>
      <c r="C333" s="56"/>
      <c r="D333" s="56"/>
      <c r="E333" s="56"/>
      <c r="F333" s="62"/>
      <c r="G333" s="62"/>
      <c r="H333" s="62"/>
      <c r="I333" s="62"/>
      <c r="J333" s="62"/>
      <c r="K333" s="62"/>
      <c r="L333" s="62"/>
      <c r="M333" s="63"/>
      <c r="N333" s="61"/>
      <c r="O333" s="61"/>
      <c r="P333" s="61"/>
    </row>
    <row r="334" spans="1:16" ht="15">
      <c r="A334" s="56"/>
      <c r="B334" s="56"/>
      <c r="C334" s="56"/>
      <c r="D334" s="56"/>
      <c r="E334" s="56"/>
      <c r="F334" s="62"/>
      <c r="G334" s="62"/>
      <c r="H334" s="62"/>
      <c r="I334" s="62"/>
      <c r="J334" s="62"/>
      <c r="K334" s="62"/>
      <c r="L334" s="62"/>
      <c r="M334" s="63"/>
      <c r="N334" s="61"/>
      <c r="O334" s="61"/>
      <c r="P334" s="61"/>
    </row>
    <row r="335" spans="1:16" ht="15">
      <c r="A335" s="56"/>
      <c r="B335" s="56"/>
      <c r="C335" s="56"/>
      <c r="D335" s="56"/>
      <c r="E335" s="56"/>
      <c r="F335" s="62"/>
      <c r="G335" s="62"/>
      <c r="H335" s="62"/>
      <c r="I335" s="62"/>
      <c r="J335" s="62"/>
      <c r="K335" s="62"/>
      <c r="L335" s="62"/>
      <c r="M335" s="63"/>
      <c r="N335" s="61"/>
      <c r="O335" s="61"/>
      <c r="P335" s="61"/>
    </row>
    <row r="336" spans="1:16" ht="15">
      <c r="A336" s="56"/>
      <c r="B336" s="56"/>
      <c r="C336" s="56"/>
      <c r="D336" s="56"/>
      <c r="E336" s="56"/>
      <c r="F336" s="62"/>
      <c r="G336" s="62"/>
      <c r="H336" s="62"/>
      <c r="I336" s="62"/>
      <c r="J336" s="62"/>
      <c r="K336" s="62"/>
      <c r="L336" s="62"/>
      <c r="M336" s="63"/>
      <c r="N336" s="61"/>
      <c r="O336" s="61"/>
      <c r="P336" s="61"/>
    </row>
    <row r="337" spans="1:16" ht="15">
      <c r="A337" s="56"/>
      <c r="B337" s="56"/>
      <c r="C337" s="56"/>
      <c r="D337" s="56"/>
      <c r="E337" s="56"/>
      <c r="F337" s="62"/>
      <c r="G337" s="62"/>
      <c r="H337" s="62"/>
      <c r="I337" s="62"/>
      <c r="J337" s="62"/>
      <c r="K337" s="62"/>
      <c r="L337" s="62"/>
      <c r="M337" s="63"/>
      <c r="N337" s="61"/>
      <c r="O337" s="61"/>
      <c r="P337" s="61"/>
    </row>
    <row r="338" spans="1:16" ht="15">
      <c r="A338" s="56"/>
      <c r="B338" s="56"/>
      <c r="C338" s="56"/>
      <c r="D338" s="56"/>
      <c r="E338" s="56"/>
      <c r="F338" s="62"/>
      <c r="G338" s="62"/>
      <c r="H338" s="62"/>
      <c r="I338" s="62"/>
      <c r="J338" s="62"/>
      <c r="K338" s="62"/>
      <c r="L338" s="62"/>
      <c r="M338" s="63"/>
      <c r="N338" s="61"/>
      <c r="O338" s="61"/>
      <c r="P338" s="61"/>
    </row>
    <row r="339" spans="1:16" ht="15">
      <c r="A339" s="56"/>
      <c r="B339" s="56"/>
      <c r="C339" s="56"/>
      <c r="D339" s="56"/>
      <c r="E339" s="56"/>
      <c r="F339" s="62"/>
      <c r="G339" s="62"/>
      <c r="H339" s="62"/>
      <c r="I339" s="62"/>
      <c r="J339" s="62"/>
      <c r="K339" s="62"/>
      <c r="L339" s="62"/>
      <c r="M339" s="63"/>
      <c r="N339" s="61"/>
      <c r="O339" s="61"/>
      <c r="P339" s="61"/>
    </row>
    <row r="340" spans="1:16" ht="15">
      <c r="A340" s="56"/>
      <c r="B340" s="56"/>
      <c r="C340" s="56"/>
      <c r="D340" s="56"/>
      <c r="E340" s="56"/>
      <c r="F340" s="62"/>
      <c r="G340" s="62"/>
      <c r="H340" s="62"/>
      <c r="I340" s="62"/>
      <c r="J340" s="62"/>
      <c r="K340" s="62"/>
      <c r="L340" s="62"/>
      <c r="M340" s="63"/>
      <c r="N340" s="61"/>
      <c r="O340" s="61"/>
      <c r="P340" s="61"/>
    </row>
    <row r="341" spans="1:16" ht="15">
      <c r="A341" s="56"/>
      <c r="B341" s="56"/>
      <c r="C341" s="56"/>
      <c r="D341" s="56"/>
      <c r="E341" s="56"/>
      <c r="F341" s="62"/>
      <c r="G341" s="62"/>
      <c r="H341" s="62"/>
      <c r="I341" s="62"/>
      <c r="J341" s="62"/>
      <c r="K341" s="62"/>
      <c r="L341" s="62"/>
      <c r="M341" s="63"/>
      <c r="N341" s="61"/>
      <c r="O341" s="61"/>
      <c r="P341" s="61"/>
    </row>
    <row r="342" spans="1:16" ht="15">
      <c r="A342" s="56"/>
      <c r="B342" s="56"/>
      <c r="C342" s="56"/>
      <c r="D342" s="56"/>
      <c r="E342" s="56"/>
      <c r="F342" s="62"/>
      <c r="G342" s="62"/>
      <c r="H342" s="62"/>
      <c r="I342" s="62"/>
      <c r="J342" s="62"/>
      <c r="K342" s="62"/>
      <c r="L342" s="62"/>
      <c r="M342" s="63"/>
      <c r="N342" s="61"/>
      <c r="O342" s="61"/>
      <c r="P342" s="61"/>
    </row>
    <row r="343" spans="1:16" ht="15">
      <c r="A343" s="56"/>
      <c r="B343" s="56"/>
      <c r="C343" s="56"/>
      <c r="D343" s="56"/>
      <c r="E343" s="56"/>
      <c r="F343" s="62"/>
      <c r="G343" s="62"/>
      <c r="H343" s="62"/>
      <c r="I343" s="62"/>
      <c r="J343" s="62"/>
      <c r="K343" s="62"/>
      <c r="L343" s="62"/>
      <c r="M343" s="58"/>
      <c r="N343" s="56"/>
      <c r="O343" s="56"/>
      <c r="P343" s="56"/>
    </row>
    <row r="344" spans="1:16" ht="15">
      <c r="A344" s="56"/>
      <c r="B344" s="56"/>
      <c r="C344" s="56"/>
      <c r="D344" s="56"/>
      <c r="E344" s="56"/>
      <c r="F344" s="62"/>
      <c r="G344" s="62"/>
      <c r="H344" s="62"/>
      <c r="I344" s="62"/>
      <c r="J344" s="62"/>
      <c r="K344" s="62"/>
      <c r="L344" s="62"/>
      <c r="M344" s="58"/>
      <c r="N344" s="56"/>
      <c r="O344" s="56"/>
      <c r="P344" s="56"/>
    </row>
    <row r="345" spans="1:16" ht="15">
      <c r="A345" s="56"/>
      <c r="B345" s="56"/>
      <c r="C345" s="56"/>
      <c r="D345" s="56"/>
      <c r="E345" s="56"/>
      <c r="F345" s="62"/>
      <c r="G345" s="62"/>
      <c r="H345" s="62"/>
      <c r="I345" s="62"/>
      <c r="J345" s="62"/>
      <c r="K345" s="62"/>
      <c r="L345" s="62"/>
      <c r="M345" s="58"/>
      <c r="N345" s="56"/>
      <c r="O345" s="56"/>
      <c r="P345" s="56"/>
    </row>
    <row r="346" spans="1:16" ht="15">
      <c r="A346" s="56"/>
      <c r="B346" s="56"/>
      <c r="C346" s="56"/>
      <c r="D346" s="56"/>
      <c r="E346" s="56"/>
      <c r="F346" s="62"/>
      <c r="G346" s="62"/>
      <c r="H346" s="62"/>
      <c r="I346" s="62"/>
      <c r="J346" s="62"/>
      <c r="K346" s="62"/>
      <c r="L346" s="62"/>
      <c r="M346" s="58"/>
      <c r="N346" s="56"/>
      <c r="O346" s="56"/>
      <c r="P346" s="56"/>
    </row>
    <row r="347" spans="1:16" ht="15">
      <c r="A347" s="56"/>
      <c r="B347" s="56"/>
      <c r="C347" s="56"/>
      <c r="D347" s="56"/>
      <c r="E347" s="56"/>
      <c r="F347" s="62"/>
      <c r="G347" s="62"/>
      <c r="H347" s="62"/>
      <c r="I347" s="62"/>
      <c r="J347" s="62"/>
      <c r="K347" s="62"/>
      <c r="L347" s="62"/>
      <c r="M347" s="58"/>
      <c r="N347" s="56"/>
      <c r="O347" s="56"/>
      <c r="P347" s="56"/>
    </row>
    <row r="348" spans="1:16" ht="15">
      <c r="A348" s="56"/>
      <c r="B348" s="56"/>
      <c r="C348" s="56"/>
      <c r="D348" s="56"/>
      <c r="E348" s="56"/>
      <c r="F348" s="62"/>
      <c r="G348" s="62"/>
      <c r="H348" s="62"/>
      <c r="I348" s="62"/>
      <c r="J348" s="62"/>
      <c r="K348" s="62"/>
      <c r="L348" s="62"/>
      <c r="M348" s="58"/>
      <c r="N348" s="56"/>
      <c r="O348" s="56"/>
      <c r="P348" s="56"/>
    </row>
    <row r="349" spans="1:16" ht="15">
      <c r="A349" s="56"/>
      <c r="B349" s="56"/>
      <c r="C349" s="56"/>
      <c r="D349" s="56"/>
      <c r="E349" s="56"/>
      <c r="F349" s="62"/>
      <c r="G349" s="62"/>
      <c r="H349" s="62"/>
      <c r="I349" s="62"/>
      <c r="J349" s="62"/>
      <c r="K349" s="62"/>
      <c r="L349" s="62"/>
      <c r="M349" s="58"/>
      <c r="N349" s="56"/>
      <c r="O349" s="56"/>
      <c r="P349" s="56"/>
    </row>
    <row r="350" spans="1:16" ht="15">
      <c r="A350" s="56"/>
      <c r="B350" s="56"/>
      <c r="C350" s="56"/>
      <c r="D350" s="56"/>
      <c r="E350" s="56"/>
      <c r="F350" s="62"/>
      <c r="G350" s="62"/>
      <c r="H350" s="62"/>
      <c r="I350" s="62"/>
      <c r="J350" s="62"/>
      <c r="K350" s="62"/>
      <c r="L350" s="62"/>
      <c r="M350" s="58"/>
      <c r="N350" s="56"/>
      <c r="O350" s="56"/>
      <c r="P350" s="56"/>
    </row>
    <row r="351" spans="1:16" ht="15">
      <c r="A351" s="56"/>
      <c r="B351" s="56"/>
      <c r="C351" s="56"/>
      <c r="D351" s="56"/>
      <c r="E351" s="56"/>
      <c r="F351" s="62"/>
      <c r="G351" s="62"/>
      <c r="H351" s="62"/>
      <c r="I351" s="62"/>
      <c r="J351" s="62"/>
      <c r="K351" s="62"/>
      <c r="L351" s="62"/>
      <c r="M351" s="58"/>
    </row>
    <row r="352" spans="1:16" ht="15">
      <c r="A352" s="56"/>
      <c r="B352" s="56"/>
      <c r="C352" s="56"/>
      <c r="D352" s="56"/>
      <c r="E352" s="56"/>
      <c r="F352" s="62"/>
      <c r="G352" s="62"/>
      <c r="H352" s="62"/>
      <c r="I352" s="62"/>
      <c r="J352" s="62"/>
      <c r="K352" s="62"/>
      <c r="L352" s="62"/>
      <c r="M352" s="58"/>
    </row>
    <row r="353" spans="1:15" ht="15">
      <c r="A353" s="56"/>
      <c r="B353" s="56"/>
      <c r="C353" s="56"/>
      <c r="D353" s="56"/>
      <c r="E353" s="56"/>
      <c r="F353" s="62"/>
      <c r="G353" s="62"/>
      <c r="H353" s="62"/>
      <c r="I353" s="62"/>
      <c r="J353" s="62"/>
      <c r="K353" s="62"/>
      <c r="L353" s="62"/>
      <c r="M353" s="58"/>
    </row>
    <row r="354" spans="1:15" ht="15">
      <c r="A354" s="56"/>
      <c r="B354" s="56"/>
      <c r="C354" s="56"/>
      <c r="D354" s="56"/>
      <c r="E354" s="56"/>
      <c r="F354" s="62"/>
      <c r="G354" s="62"/>
      <c r="H354" s="62"/>
      <c r="I354" s="62"/>
      <c r="J354" s="62"/>
      <c r="K354" s="62"/>
      <c r="L354" s="62"/>
      <c r="M354" s="58"/>
    </row>
    <row r="355" spans="1:15" ht="15">
      <c r="A355" s="56"/>
      <c r="B355" s="56"/>
      <c r="C355" s="56"/>
      <c r="D355" s="56"/>
      <c r="E355" s="56"/>
      <c r="F355" s="62"/>
      <c r="G355" s="62"/>
      <c r="H355" s="62"/>
      <c r="I355" s="62"/>
      <c r="J355" s="62"/>
      <c r="K355" s="62"/>
      <c r="L355" s="62"/>
      <c r="M355" s="58"/>
    </row>
    <row r="356" spans="1:15" ht="15">
      <c r="A356" s="56"/>
      <c r="B356" s="56"/>
      <c r="C356" s="56"/>
      <c r="D356" s="56"/>
      <c r="E356" s="56"/>
      <c r="F356" s="62"/>
      <c r="G356" s="62"/>
      <c r="H356" s="62"/>
      <c r="I356" s="62"/>
      <c r="J356" s="62"/>
      <c r="K356" s="62"/>
      <c r="L356" s="62"/>
      <c r="M356" s="58"/>
    </row>
    <row r="357" spans="1:15" ht="15">
      <c r="A357" s="56"/>
      <c r="B357" s="56"/>
      <c r="C357" s="56"/>
      <c r="D357" s="56"/>
      <c r="E357" s="56"/>
      <c r="F357" s="62"/>
      <c r="G357" s="62"/>
      <c r="H357" s="62"/>
      <c r="I357" s="62"/>
      <c r="J357" s="62"/>
      <c r="K357" s="62"/>
      <c r="L357" s="62"/>
      <c r="M357" s="58"/>
    </row>
    <row r="358" spans="1:15" ht="15">
      <c r="A358" s="56"/>
      <c r="B358" s="56"/>
      <c r="C358" s="56"/>
      <c r="D358" s="56"/>
      <c r="E358" s="56"/>
      <c r="F358" s="62"/>
      <c r="G358" s="62"/>
      <c r="H358" s="62"/>
      <c r="I358" s="62"/>
      <c r="J358" s="62"/>
      <c r="K358" s="62"/>
      <c r="L358" s="62"/>
      <c r="M358" s="58"/>
    </row>
    <row r="359" spans="1:15" ht="15">
      <c r="A359" s="56"/>
      <c r="B359" s="56"/>
      <c r="C359" s="56"/>
      <c r="D359" s="56"/>
      <c r="E359" s="56"/>
      <c r="F359" s="62"/>
      <c r="G359" s="62"/>
      <c r="H359" s="62"/>
      <c r="I359" s="62"/>
      <c r="J359" s="62"/>
      <c r="K359" s="62"/>
      <c r="L359" s="62"/>
      <c r="M359" s="58"/>
    </row>
    <row r="360" spans="1:15" ht="15">
      <c r="A360" s="56"/>
      <c r="B360" s="56"/>
      <c r="C360" s="56"/>
      <c r="D360" s="56"/>
      <c r="E360" s="56"/>
      <c r="F360" s="62"/>
      <c r="G360" s="62"/>
      <c r="H360" s="62"/>
      <c r="I360" s="62"/>
      <c r="J360" s="62"/>
      <c r="K360" s="62"/>
      <c r="L360" s="62"/>
      <c r="M360" s="58"/>
    </row>
    <row r="361" spans="1:15" ht="15">
      <c r="A361" s="56"/>
      <c r="B361" s="56"/>
      <c r="C361" s="56"/>
      <c r="D361" s="56"/>
      <c r="E361" s="56"/>
      <c r="F361" s="62"/>
      <c r="G361" s="62"/>
      <c r="H361" s="62"/>
      <c r="I361" s="62"/>
      <c r="J361" s="62"/>
      <c r="K361" s="62"/>
      <c r="L361" s="62"/>
      <c r="M361" s="58"/>
    </row>
    <row r="362" spans="1:15" ht="15">
      <c r="A362" s="56"/>
      <c r="B362" s="56"/>
      <c r="C362" s="56"/>
      <c r="D362" s="56"/>
      <c r="E362" s="56"/>
      <c r="F362" s="62"/>
      <c r="G362" s="62"/>
      <c r="H362" s="62"/>
      <c r="I362" s="62"/>
      <c r="J362" s="62"/>
      <c r="K362" s="62"/>
      <c r="L362" s="62"/>
      <c r="M362" s="58"/>
    </row>
    <row r="363" spans="1:15" ht="15">
      <c r="A363" s="56"/>
      <c r="B363" s="56"/>
      <c r="C363" s="56"/>
      <c r="D363" s="56"/>
      <c r="E363" s="56"/>
      <c r="F363" s="62"/>
      <c r="G363" s="62"/>
      <c r="H363" s="62"/>
      <c r="I363" s="62"/>
      <c r="J363" s="62"/>
      <c r="K363" s="62"/>
      <c r="L363" s="62"/>
      <c r="M363" s="58"/>
    </row>
    <row r="364" spans="1:15" ht="15">
      <c r="A364" s="56"/>
      <c r="B364" s="56"/>
      <c r="C364" s="56"/>
      <c r="D364" s="56"/>
      <c r="E364" s="56"/>
      <c r="F364" s="62"/>
      <c r="G364" s="62"/>
      <c r="H364" s="62"/>
      <c r="I364" s="62"/>
      <c r="J364" s="62"/>
      <c r="K364" s="62"/>
      <c r="L364" s="62"/>
      <c r="M364" s="58"/>
    </row>
    <row r="365" spans="1:15" ht="15">
      <c r="A365" s="56"/>
      <c r="B365" s="56"/>
      <c r="C365" s="56"/>
      <c r="D365" s="56"/>
      <c r="E365" s="56"/>
      <c r="F365" s="62"/>
      <c r="G365" s="62"/>
      <c r="H365" s="62"/>
      <c r="I365" s="62"/>
      <c r="J365" s="62"/>
      <c r="K365" s="62"/>
      <c r="L365" s="62"/>
      <c r="M365" s="58"/>
    </row>
    <row r="366" spans="1:15" ht="15">
      <c r="A366" s="56"/>
      <c r="B366" s="56"/>
      <c r="C366" s="56"/>
      <c r="D366" s="56"/>
      <c r="E366" s="56"/>
      <c r="F366" s="62"/>
      <c r="G366" s="62"/>
      <c r="H366" s="62"/>
      <c r="I366" s="62"/>
      <c r="J366" s="62"/>
      <c r="K366" s="62"/>
      <c r="L366" s="62"/>
      <c r="M366" s="58"/>
    </row>
    <row r="367" spans="1:15" ht="15">
      <c r="A367" s="56"/>
      <c r="B367" s="56"/>
      <c r="C367" s="56"/>
      <c r="D367" s="56"/>
      <c r="E367" s="56"/>
      <c r="F367" s="62"/>
      <c r="G367" s="62"/>
      <c r="H367" s="62"/>
      <c r="I367" s="62"/>
      <c r="J367" s="62"/>
      <c r="K367" s="62"/>
      <c r="L367" s="62"/>
      <c r="M367" s="58"/>
      <c r="N367" s="56"/>
      <c r="O367" s="56"/>
    </row>
    <row r="368" spans="1:15" ht="15">
      <c r="A368" s="56"/>
      <c r="B368" s="56"/>
      <c r="C368" s="56"/>
      <c r="D368" s="56"/>
      <c r="E368" s="56"/>
      <c r="F368" s="62"/>
      <c r="G368" s="62"/>
      <c r="H368" s="62"/>
      <c r="I368" s="62"/>
      <c r="J368" s="62"/>
      <c r="K368" s="62"/>
      <c r="L368" s="62"/>
      <c r="M368" s="58"/>
      <c r="N368" s="56"/>
      <c r="O368" s="56"/>
    </row>
    <row r="369" spans="1:15" ht="15">
      <c r="A369" s="56"/>
      <c r="B369" s="56"/>
      <c r="C369" s="56"/>
      <c r="D369" s="56"/>
      <c r="E369" s="56"/>
      <c r="F369" s="62"/>
      <c r="G369" s="62"/>
      <c r="H369" s="62"/>
      <c r="I369" s="62"/>
      <c r="J369" s="62"/>
      <c r="K369" s="62"/>
      <c r="L369" s="62"/>
      <c r="M369" s="58"/>
      <c r="N369" s="56"/>
      <c r="O369" s="56"/>
    </row>
    <row r="370" spans="1:15" ht="15">
      <c r="A370" s="56"/>
      <c r="B370" s="56"/>
      <c r="C370" s="56"/>
      <c r="D370" s="56"/>
      <c r="E370" s="56"/>
      <c r="F370" s="62"/>
      <c r="G370" s="62"/>
      <c r="H370" s="62"/>
      <c r="I370" s="62"/>
      <c r="J370" s="62"/>
      <c r="K370" s="62"/>
      <c r="L370" s="62"/>
      <c r="M370" s="58"/>
      <c r="N370" s="56"/>
      <c r="O370" s="56"/>
    </row>
    <row r="371" spans="1:15" ht="15">
      <c r="A371" s="56"/>
      <c r="B371" s="56"/>
      <c r="C371" s="56"/>
      <c r="D371" s="56"/>
      <c r="E371" s="56"/>
      <c r="F371" s="62"/>
      <c r="G371" s="62"/>
      <c r="H371" s="62"/>
      <c r="I371" s="62"/>
      <c r="J371" s="62"/>
      <c r="K371" s="62"/>
      <c r="L371" s="62"/>
      <c r="M371" s="58"/>
      <c r="N371" s="56"/>
      <c r="O371" s="56"/>
    </row>
    <row r="372" spans="1:15" ht="15">
      <c r="A372" s="56"/>
      <c r="B372" s="56"/>
      <c r="C372" s="56"/>
      <c r="D372" s="56"/>
      <c r="E372" s="56"/>
      <c r="F372" s="62"/>
      <c r="G372" s="62"/>
      <c r="H372" s="62"/>
      <c r="I372" s="62"/>
      <c r="J372" s="62"/>
      <c r="K372" s="62"/>
      <c r="L372" s="62"/>
      <c r="M372" s="58"/>
      <c r="N372" s="56"/>
      <c r="O372" s="56"/>
    </row>
    <row r="373" spans="1:15" ht="15">
      <c r="A373" s="56"/>
      <c r="B373" s="56"/>
      <c r="C373" s="56"/>
      <c r="D373" s="56"/>
      <c r="E373" s="56"/>
      <c r="F373" s="62"/>
      <c r="G373" s="62"/>
      <c r="H373" s="62"/>
      <c r="I373" s="62"/>
      <c r="J373" s="62"/>
      <c r="K373" s="62"/>
      <c r="L373" s="62"/>
      <c r="M373" s="58"/>
      <c r="N373" s="56"/>
      <c r="O373" s="56"/>
    </row>
    <row r="374" spans="1:15" ht="15">
      <c r="A374" s="56"/>
      <c r="B374" s="56"/>
      <c r="C374" s="56"/>
      <c r="D374" s="56"/>
      <c r="E374" s="56"/>
      <c r="F374" s="62"/>
      <c r="G374" s="62"/>
      <c r="H374" s="62"/>
      <c r="I374" s="62"/>
      <c r="J374" s="62"/>
      <c r="K374" s="62"/>
      <c r="L374" s="62"/>
      <c r="M374" s="58"/>
      <c r="N374" s="56"/>
      <c r="O374" s="56"/>
    </row>
    <row r="375" spans="1:15" ht="15">
      <c r="A375" s="56"/>
      <c r="B375" s="56"/>
      <c r="C375" s="56"/>
      <c r="D375" s="56"/>
      <c r="E375" s="56"/>
      <c r="F375" s="58"/>
      <c r="G375" s="58"/>
      <c r="H375" s="58"/>
      <c r="I375" s="58"/>
      <c r="J375" s="58"/>
      <c r="K375" s="58"/>
      <c r="L375" s="58"/>
      <c r="M375" s="58"/>
      <c r="N375" s="56"/>
      <c r="O375" s="56"/>
    </row>
    <row r="378" spans="1:15" ht="15">
      <c r="A378" s="56"/>
      <c r="B378" s="56"/>
      <c r="C378" s="56"/>
      <c r="D378" s="56"/>
      <c r="E378" s="59"/>
      <c r="F378" s="56"/>
      <c r="G378" s="56"/>
      <c r="H378" s="56"/>
      <c r="I378" s="56"/>
      <c r="J378" s="56"/>
      <c r="K378" s="56"/>
      <c r="L378" s="56"/>
      <c r="M378" s="56"/>
      <c r="N378" s="56"/>
      <c r="O378" s="56"/>
    </row>
    <row r="379" spans="1:15" ht="15.75" thickBot="1">
      <c r="A379" s="56"/>
      <c r="B379" s="56"/>
      <c r="C379" s="69"/>
      <c r="D379" s="69"/>
      <c r="E379" s="69"/>
      <c r="F379" s="68"/>
      <c r="G379" s="68"/>
      <c r="H379" s="68"/>
      <c r="I379" s="68"/>
      <c r="J379" s="68"/>
      <c r="K379" s="68"/>
      <c r="L379" s="68"/>
      <c r="M379" s="56"/>
      <c r="N379" s="56"/>
      <c r="O379" s="56"/>
    </row>
    <row r="380" spans="1:15" ht="15">
      <c r="A380" s="56"/>
      <c r="B380" s="56"/>
      <c r="C380" s="56"/>
      <c r="D380" s="56"/>
      <c r="E380" s="56"/>
      <c r="F380" s="57"/>
      <c r="G380" s="57"/>
      <c r="H380" s="57"/>
      <c r="I380" s="57"/>
      <c r="J380" s="57"/>
      <c r="K380" s="57"/>
      <c r="L380" s="57"/>
      <c r="M380" s="56"/>
      <c r="N380" s="60"/>
      <c r="O380" s="56"/>
    </row>
    <row r="381" spans="1:15" ht="15">
      <c r="A381" s="56"/>
      <c r="B381" s="56"/>
      <c r="C381" s="56"/>
      <c r="D381" s="56"/>
      <c r="E381" s="56"/>
      <c r="F381" s="57"/>
      <c r="G381" s="57"/>
      <c r="H381" s="57"/>
      <c r="I381" s="57"/>
      <c r="J381" s="57"/>
      <c r="K381" s="57"/>
      <c r="L381" s="57"/>
      <c r="M381" s="56"/>
      <c r="N381" s="60"/>
      <c r="O381" s="56"/>
    </row>
    <row r="382" spans="1:15" ht="15">
      <c r="A382" s="56"/>
      <c r="B382" s="56"/>
      <c r="C382" s="56"/>
      <c r="D382" s="56"/>
      <c r="E382" s="56"/>
      <c r="F382" s="57"/>
      <c r="G382" s="57"/>
      <c r="H382" s="57"/>
      <c r="I382" s="57"/>
      <c r="J382" s="57"/>
      <c r="K382" s="57"/>
      <c r="L382" s="57"/>
      <c r="M382" s="56"/>
      <c r="N382" s="60"/>
      <c r="O382" s="56"/>
    </row>
    <row r="383" spans="1:15" ht="15">
      <c r="A383" s="56"/>
      <c r="B383" s="56"/>
      <c r="C383" s="56"/>
      <c r="D383" s="56"/>
      <c r="E383" s="56"/>
      <c r="F383" s="57"/>
      <c r="G383" s="57"/>
      <c r="H383" s="57"/>
      <c r="I383" s="57"/>
      <c r="J383" s="57"/>
      <c r="K383" s="57"/>
      <c r="L383" s="57"/>
      <c r="M383" s="56"/>
      <c r="N383" s="60"/>
      <c r="O383" s="56"/>
    </row>
    <row r="384" spans="1:15" ht="15">
      <c r="A384" s="56"/>
      <c r="B384" s="56"/>
      <c r="C384" s="56"/>
      <c r="D384" s="56"/>
      <c r="E384" s="56"/>
      <c r="F384" s="57"/>
      <c r="G384" s="57"/>
      <c r="H384" s="57"/>
      <c r="I384" s="57"/>
      <c r="J384" s="57"/>
      <c r="K384" s="57"/>
      <c r="L384" s="57"/>
      <c r="M384" s="56"/>
      <c r="N384" s="60"/>
      <c r="O384" s="56"/>
    </row>
    <row r="385" spans="1:15" ht="15">
      <c r="A385" s="56"/>
      <c r="B385" s="56"/>
      <c r="C385" s="56"/>
      <c r="D385" s="56"/>
      <c r="E385" s="56"/>
      <c r="F385" s="57"/>
      <c r="G385" s="57"/>
      <c r="H385" s="57"/>
      <c r="I385" s="57"/>
      <c r="J385" s="57"/>
      <c r="K385" s="57"/>
      <c r="L385" s="57"/>
      <c r="M385" s="56"/>
      <c r="N385" s="60"/>
      <c r="O385" s="56"/>
    </row>
    <row r="386" spans="1:15" ht="15">
      <c r="A386" s="56"/>
      <c r="B386" s="56"/>
      <c r="C386" s="56"/>
      <c r="D386" s="56"/>
      <c r="E386" s="56"/>
      <c r="F386" s="57"/>
      <c r="G386" s="57"/>
      <c r="H386" s="57"/>
      <c r="I386" s="57"/>
      <c r="J386" s="57"/>
      <c r="K386" s="57"/>
      <c r="L386" s="57"/>
      <c r="M386" s="56"/>
      <c r="N386" s="60"/>
      <c r="O386" s="56"/>
    </row>
    <row r="387" spans="1:15" ht="15">
      <c r="A387" s="56"/>
      <c r="B387" s="56"/>
      <c r="C387" s="56"/>
      <c r="D387" s="56"/>
      <c r="E387" s="56"/>
      <c r="F387" s="57"/>
      <c r="G387" s="57"/>
      <c r="H387" s="57"/>
      <c r="I387" s="57"/>
      <c r="J387" s="57"/>
      <c r="K387" s="57"/>
      <c r="L387" s="57"/>
      <c r="M387" s="56"/>
      <c r="N387" s="60"/>
      <c r="O387" s="56"/>
    </row>
    <row r="388" spans="1:15" ht="15">
      <c r="A388" s="56"/>
      <c r="B388" s="56"/>
      <c r="C388" s="56"/>
      <c r="D388" s="56"/>
      <c r="E388" s="56"/>
      <c r="F388" s="57"/>
      <c r="G388" s="57"/>
      <c r="H388" s="57"/>
      <c r="I388" s="57"/>
      <c r="J388" s="57"/>
      <c r="K388" s="57"/>
      <c r="L388" s="57"/>
      <c r="M388" s="56"/>
      <c r="N388" s="56"/>
      <c r="O388" s="56"/>
    </row>
    <row r="389" spans="1:15" ht="15">
      <c r="A389" s="56"/>
      <c r="B389" s="56"/>
      <c r="C389" s="56"/>
      <c r="D389" s="56"/>
      <c r="E389" s="56"/>
      <c r="F389" s="57"/>
      <c r="G389" s="57"/>
      <c r="H389" s="57"/>
      <c r="I389" s="57"/>
      <c r="J389" s="57"/>
      <c r="K389" s="57"/>
      <c r="L389" s="57"/>
      <c r="M389" s="56"/>
      <c r="N389" s="56"/>
      <c r="O389" s="56"/>
    </row>
    <row r="390" spans="1:15" ht="15">
      <c r="A390" s="56"/>
      <c r="B390" s="56"/>
      <c r="C390" s="56"/>
      <c r="D390" s="56"/>
      <c r="E390" s="56"/>
      <c r="F390" s="57"/>
      <c r="G390" s="57"/>
      <c r="H390" s="57"/>
      <c r="I390" s="57"/>
      <c r="J390" s="57"/>
      <c r="K390" s="57"/>
      <c r="L390" s="57"/>
      <c r="M390" s="56"/>
      <c r="N390" s="56"/>
      <c r="O390" s="56"/>
    </row>
    <row r="391" spans="1:15" ht="15">
      <c r="A391" s="56"/>
      <c r="B391" s="56"/>
      <c r="C391" s="56"/>
      <c r="D391" s="56"/>
      <c r="E391" s="56"/>
      <c r="F391" s="57"/>
      <c r="G391" s="57"/>
      <c r="H391" s="57"/>
      <c r="I391" s="57"/>
      <c r="J391" s="57"/>
      <c r="K391" s="57"/>
      <c r="L391" s="57"/>
      <c r="M391" s="56"/>
      <c r="N391" s="56"/>
      <c r="O391" s="56"/>
    </row>
    <row r="392" spans="1:15" ht="15">
      <c r="A392" s="56"/>
      <c r="B392" s="56"/>
      <c r="C392" s="56"/>
      <c r="D392" s="56"/>
      <c r="E392" s="56"/>
      <c r="F392" s="57"/>
      <c r="G392" s="57"/>
      <c r="H392" s="57"/>
      <c r="I392" s="57"/>
      <c r="J392" s="57"/>
      <c r="K392" s="57"/>
      <c r="L392" s="57"/>
      <c r="M392" s="56"/>
      <c r="N392" s="56"/>
      <c r="O392" s="56"/>
    </row>
    <row r="393" spans="1:15" ht="15">
      <c r="A393" s="56"/>
      <c r="B393" s="56"/>
      <c r="C393" s="56"/>
      <c r="D393" s="56"/>
      <c r="E393" s="56"/>
      <c r="F393" s="57"/>
      <c r="G393" s="57"/>
      <c r="H393" s="57"/>
      <c r="I393" s="57"/>
      <c r="J393" s="57"/>
      <c r="K393" s="57"/>
      <c r="L393" s="57"/>
      <c r="M393" s="56"/>
      <c r="N393" s="56"/>
      <c r="O393" s="56"/>
    </row>
    <row r="394" spans="1:15" ht="15">
      <c r="A394" s="56"/>
      <c r="B394" s="56"/>
      <c r="C394" s="56"/>
      <c r="D394" s="56"/>
      <c r="E394" s="56"/>
      <c r="F394" s="57"/>
      <c r="G394" s="57"/>
      <c r="H394" s="57"/>
      <c r="I394" s="57"/>
      <c r="J394" s="57"/>
      <c r="K394" s="57"/>
      <c r="L394" s="57"/>
      <c r="M394" s="56"/>
      <c r="N394" s="56"/>
      <c r="O394" s="56"/>
    </row>
    <row r="395" spans="1:15" ht="15">
      <c r="A395" s="56"/>
      <c r="B395" s="56"/>
      <c r="C395" s="56"/>
      <c r="D395" s="56"/>
      <c r="E395" s="56"/>
      <c r="F395" s="57"/>
      <c r="G395" s="57"/>
      <c r="H395" s="57"/>
      <c r="I395" s="57"/>
      <c r="J395" s="57"/>
      <c r="K395" s="57"/>
      <c r="L395" s="57"/>
      <c r="M395" s="56"/>
      <c r="N395" s="56"/>
      <c r="O395" s="56"/>
    </row>
    <row r="396" spans="1:15" ht="15">
      <c r="A396" s="56"/>
      <c r="B396" s="56"/>
      <c r="C396" s="56"/>
      <c r="D396" s="56"/>
      <c r="E396" s="56"/>
      <c r="F396" s="57"/>
      <c r="G396" s="57"/>
      <c r="H396" s="57"/>
      <c r="I396" s="57"/>
      <c r="J396" s="57"/>
      <c r="K396" s="57"/>
      <c r="L396" s="57"/>
      <c r="M396" s="56"/>
      <c r="N396" s="56"/>
      <c r="O396" s="56"/>
    </row>
    <row r="397" spans="1:15" ht="15">
      <c r="A397" s="56"/>
      <c r="B397" s="56"/>
      <c r="C397" s="56"/>
      <c r="D397" s="56"/>
      <c r="E397" s="56"/>
      <c r="F397" s="57"/>
      <c r="G397" s="57"/>
      <c r="H397" s="57"/>
      <c r="I397" s="57"/>
      <c r="J397" s="57"/>
      <c r="K397" s="57"/>
      <c r="L397" s="57"/>
      <c r="M397" s="56"/>
      <c r="N397" s="56"/>
      <c r="O397" s="56"/>
    </row>
    <row r="398" spans="1:15" ht="15">
      <c r="A398" s="56"/>
      <c r="B398" s="56"/>
      <c r="C398" s="56"/>
      <c r="D398" s="56"/>
      <c r="E398" s="56"/>
      <c r="F398" s="57"/>
      <c r="G398" s="57"/>
      <c r="H398" s="57"/>
      <c r="I398" s="57"/>
      <c r="J398" s="57"/>
      <c r="K398" s="57"/>
      <c r="L398" s="57"/>
      <c r="M398" s="56"/>
      <c r="N398" s="56"/>
      <c r="O398" s="56"/>
    </row>
    <row r="399" spans="1:15" ht="15">
      <c r="A399" s="56"/>
      <c r="B399" s="56"/>
      <c r="C399" s="56"/>
      <c r="D399" s="56"/>
      <c r="E399" s="56"/>
      <c r="F399" s="57"/>
      <c r="G399" s="57"/>
      <c r="H399" s="57"/>
      <c r="I399" s="57"/>
      <c r="J399" s="57"/>
      <c r="K399" s="57"/>
      <c r="L399" s="57"/>
      <c r="M399" s="56"/>
      <c r="N399" s="56"/>
      <c r="O399" s="56"/>
    </row>
    <row r="400" spans="1:15" ht="15">
      <c r="A400" s="56"/>
      <c r="B400" s="56"/>
      <c r="C400" s="56"/>
      <c r="D400" s="56"/>
      <c r="E400" s="56"/>
      <c r="F400" s="57"/>
      <c r="G400" s="57"/>
      <c r="H400" s="57"/>
      <c r="I400" s="57"/>
      <c r="J400" s="57"/>
      <c r="K400" s="57"/>
      <c r="L400" s="57"/>
      <c r="M400" s="56"/>
      <c r="N400" s="56"/>
      <c r="O400" s="56"/>
    </row>
    <row r="401" spans="1:15" ht="15">
      <c r="A401" s="56"/>
      <c r="B401" s="56"/>
      <c r="C401" s="56"/>
      <c r="D401" s="56"/>
      <c r="E401" s="56"/>
      <c r="F401" s="57"/>
      <c r="G401" s="57"/>
      <c r="H401" s="57"/>
      <c r="I401" s="57"/>
      <c r="J401" s="57"/>
      <c r="K401" s="57"/>
      <c r="L401" s="57"/>
      <c r="M401" s="56"/>
      <c r="N401" s="56"/>
      <c r="O401" s="56"/>
    </row>
    <row r="402" spans="1:15" ht="15">
      <c r="A402" s="56"/>
      <c r="B402" s="56"/>
      <c r="C402" s="56"/>
      <c r="D402" s="56"/>
      <c r="E402" s="56"/>
      <c r="F402" s="57"/>
      <c r="G402" s="57"/>
      <c r="H402" s="57"/>
      <c r="I402" s="57"/>
      <c r="J402" s="57"/>
      <c r="K402" s="57"/>
      <c r="L402" s="57"/>
      <c r="M402" s="56"/>
      <c r="N402" s="56"/>
      <c r="O402" s="56"/>
    </row>
    <row r="403" spans="1:15" ht="15">
      <c r="A403" s="56"/>
      <c r="B403" s="56"/>
      <c r="C403" s="56"/>
      <c r="D403" s="56"/>
      <c r="E403" s="56"/>
      <c r="F403" s="57"/>
      <c r="G403" s="57"/>
      <c r="H403" s="57"/>
      <c r="I403" s="57"/>
      <c r="J403" s="57"/>
      <c r="K403" s="57"/>
      <c r="L403" s="57"/>
      <c r="M403" s="56"/>
      <c r="N403" s="56"/>
      <c r="O403" s="56"/>
    </row>
    <row r="404" spans="1:15" ht="15">
      <c r="A404" s="56"/>
      <c r="B404" s="56"/>
      <c r="C404" s="56"/>
      <c r="D404" s="56"/>
      <c r="E404" s="56"/>
      <c r="F404" s="57"/>
      <c r="G404" s="57"/>
      <c r="H404" s="57"/>
      <c r="I404" s="57"/>
      <c r="J404" s="57"/>
      <c r="K404" s="57"/>
      <c r="L404" s="57"/>
      <c r="M404" s="56"/>
      <c r="N404" s="56"/>
      <c r="O404" s="56"/>
    </row>
    <row r="405" spans="1:15" ht="15">
      <c r="A405" s="56"/>
      <c r="B405" s="56"/>
      <c r="C405" s="56"/>
      <c r="D405" s="56"/>
      <c r="E405" s="56"/>
      <c r="F405" s="57"/>
      <c r="G405" s="57"/>
      <c r="H405" s="57"/>
      <c r="I405" s="57"/>
      <c r="J405" s="57"/>
      <c r="K405" s="57"/>
      <c r="L405" s="57"/>
      <c r="M405" s="56"/>
      <c r="N405" s="56"/>
      <c r="O405" s="56"/>
    </row>
    <row r="406" spans="1:15" ht="15">
      <c r="A406" s="56"/>
      <c r="B406" s="56"/>
      <c r="C406" s="56"/>
      <c r="D406" s="56"/>
      <c r="E406" s="56"/>
      <c r="F406" s="57"/>
      <c r="G406" s="57"/>
      <c r="H406" s="57"/>
      <c r="I406" s="57"/>
      <c r="J406" s="57"/>
      <c r="K406" s="57"/>
      <c r="L406" s="57"/>
      <c r="M406" s="56"/>
      <c r="N406" s="56"/>
      <c r="O406" s="56"/>
    </row>
    <row r="407" spans="1:15" ht="15">
      <c r="A407" s="56"/>
      <c r="B407" s="56"/>
      <c r="C407" s="56"/>
      <c r="D407" s="56"/>
      <c r="E407" s="56"/>
      <c r="F407" s="57"/>
      <c r="G407" s="57"/>
      <c r="H407" s="57"/>
      <c r="I407" s="57"/>
      <c r="J407" s="57"/>
      <c r="K407" s="57"/>
      <c r="L407" s="57"/>
      <c r="M407" s="56"/>
      <c r="N407" s="56"/>
      <c r="O407" s="56"/>
    </row>
    <row r="408" spans="1:15" ht="15">
      <c r="A408" s="56"/>
      <c r="B408" s="56"/>
      <c r="C408" s="56"/>
      <c r="D408" s="56"/>
      <c r="E408" s="56"/>
      <c r="F408" s="57"/>
      <c r="G408" s="57"/>
      <c r="H408" s="57"/>
      <c r="I408" s="57"/>
      <c r="J408" s="57"/>
      <c r="K408" s="57"/>
      <c r="L408" s="57"/>
      <c r="M408" s="56"/>
      <c r="N408" s="56"/>
      <c r="O408" s="56"/>
    </row>
    <row r="409" spans="1:15" ht="15">
      <c r="A409" s="56"/>
      <c r="B409" s="56"/>
      <c r="C409" s="56"/>
      <c r="D409" s="56"/>
      <c r="E409" s="56"/>
      <c r="F409" s="57"/>
      <c r="G409" s="57"/>
      <c r="H409" s="57"/>
      <c r="I409" s="57"/>
      <c r="J409" s="57"/>
      <c r="K409" s="57"/>
      <c r="L409" s="57"/>
      <c r="M409" s="56"/>
      <c r="N409" s="56"/>
      <c r="O409" s="56"/>
    </row>
    <row r="410" spans="1:15" ht="15">
      <c r="A410" s="56"/>
      <c r="B410" s="56"/>
      <c r="C410" s="56"/>
      <c r="D410" s="56"/>
      <c r="E410" s="56"/>
      <c r="F410" s="57"/>
      <c r="G410" s="57"/>
      <c r="H410" s="57"/>
      <c r="I410" s="57"/>
      <c r="J410" s="57"/>
      <c r="K410" s="57"/>
      <c r="L410" s="57"/>
      <c r="M410" s="56"/>
      <c r="N410" s="56"/>
      <c r="O410" s="56"/>
    </row>
    <row r="411" spans="1:15" ht="15">
      <c r="A411" s="56"/>
      <c r="B411" s="56"/>
      <c r="C411" s="56"/>
      <c r="D411" s="56"/>
      <c r="E411" s="56"/>
      <c r="F411" s="57"/>
      <c r="G411" s="57"/>
      <c r="H411" s="57"/>
      <c r="I411" s="57"/>
      <c r="J411" s="57"/>
      <c r="K411" s="57"/>
      <c r="L411" s="57"/>
      <c r="M411" s="56"/>
      <c r="N411" s="56"/>
      <c r="O411" s="56"/>
    </row>
    <row r="412" spans="1:15" ht="15">
      <c r="A412" s="56"/>
      <c r="B412" s="56"/>
      <c r="C412" s="56"/>
      <c r="D412" s="56"/>
      <c r="E412" s="56"/>
      <c r="F412" s="57"/>
      <c r="G412" s="57"/>
      <c r="H412" s="57"/>
      <c r="I412" s="57"/>
      <c r="J412" s="57"/>
      <c r="K412" s="57"/>
      <c r="L412" s="57"/>
      <c r="M412" s="56"/>
      <c r="N412" s="56"/>
      <c r="O412" s="56"/>
    </row>
    <row r="413" spans="1:15" ht="15">
      <c r="A413" s="56"/>
      <c r="B413" s="56"/>
      <c r="C413" s="56"/>
      <c r="D413" s="56"/>
      <c r="E413" s="56"/>
      <c r="F413" s="57"/>
      <c r="G413" s="57"/>
      <c r="H413" s="57"/>
      <c r="I413" s="57"/>
      <c r="J413" s="57"/>
      <c r="K413" s="57"/>
      <c r="L413" s="57"/>
      <c r="M413" s="56"/>
      <c r="N413" s="56"/>
      <c r="O413" s="56"/>
    </row>
    <row r="414" spans="1:15" ht="15">
      <c r="A414" s="56"/>
      <c r="B414" s="56"/>
      <c r="C414" s="56"/>
      <c r="D414" s="56"/>
      <c r="E414" s="56"/>
      <c r="F414" s="57"/>
      <c r="G414" s="57"/>
      <c r="H414" s="57"/>
      <c r="I414" s="57"/>
      <c r="J414" s="57"/>
      <c r="K414" s="57"/>
      <c r="L414" s="57"/>
      <c r="M414" s="56"/>
      <c r="N414" s="56"/>
      <c r="O414" s="56"/>
    </row>
    <row r="415" spans="1:15" ht="15">
      <c r="A415" s="56"/>
      <c r="B415" s="56"/>
      <c r="C415" s="56"/>
      <c r="D415" s="56"/>
      <c r="E415" s="56"/>
      <c r="F415" s="57"/>
      <c r="G415" s="57"/>
      <c r="H415" s="57"/>
      <c r="I415" s="57"/>
      <c r="J415" s="57"/>
      <c r="K415" s="57"/>
      <c r="L415" s="57"/>
    </row>
    <row r="416" spans="1:15" ht="15">
      <c r="A416" s="56"/>
      <c r="B416" s="56"/>
      <c r="C416" s="56"/>
      <c r="D416" s="56"/>
      <c r="E416" s="56"/>
      <c r="F416" s="57"/>
      <c r="G416" s="57"/>
      <c r="H416" s="57"/>
      <c r="I416" s="57"/>
      <c r="J416" s="57"/>
      <c r="K416" s="57"/>
      <c r="L416" s="57"/>
    </row>
    <row r="417" spans="1:12" ht="15">
      <c r="A417" s="56"/>
      <c r="B417" s="56"/>
      <c r="C417" s="56"/>
      <c r="D417" s="56"/>
      <c r="E417" s="56"/>
      <c r="F417" s="57"/>
      <c r="G417" s="57"/>
      <c r="H417" s="57"/>
      <c r="I417" s="57"/>
      <c r="J417" s="57"/>
      <c r="K417" s="57"/>
      <c r="L417" s="57"/>
    </row>
    <row r="418" spans="1:12" ht="15">
      <c r="A418" s="56"/>
      <c r="B418" s="56"/>
      <c r="C418" s="56"/>
      <c r="D418" s="56"/>
      <c r="E418" s="56"/>
      <c r="F418" s="57"/>
      <c r="G418" s="57"/>
      <c r="H418" s="57"/>
      <c r="I418" s="57"/>
      <c r="J418" s="57"/>
      <c r="K418" s="57"/>
      <c r="L418" s="57"/>
    </row>
    <row r="419" spans="1:12" ht="15">
      <c r="A419" s="56"/>
      <c r="B419" s="56"/>
      <c r="C419" s="56"/>
      <c r="D419" s="56"/>
      <c r="E419" s="56"/>
      <c r="F419" s="57"/>
      <c r="G419" s="57"/>
      <c r="H419" s="57"/>
      <c r="I419" s="57"/>
      <c r="J419" s="57"/>
      <c r="K419" s="57"/>
      <c r="L419" s="57"/>
    </row>
    <row r="420" spans="1:12" ht="15">
      <c r="A420" s="56"/>
      <c r="B420" s="56"/>
      <c r="C420" s="56"/>
      <c r="D420" s="56"/>
      <c r="E420" s="56"/>
      <c r="F420" s="57"/>
      <c r="G420" s="57"/>
      <c r="H420" s="57"/>
      <c r="I420" s="57"/>
      <c r="J420" s="57"/>
      <c r="K420" s="57"/>
      <c r="L420" s="57"/>
    </row>
    <row r="421" spans="1:12" ht="15">
      <c r="A421" s="56"/>
      <c r="B421" s="56"/>
      <c r="C421" s="56"/>
      <c r="D421" s="56"/>
      <c r="E421" s="56"/>
      <c r="F421" s="57"/>
      <c r="G421" s="57"/>
      <c r="H421" s="57"/>
      <c r="I421" s="57"/>
      <c r="J421" s="57"/>
      <c r="K421" s="57"/>
      <c r="L421" s="57"/>
    </row>
    <row r="422" spans="1:12" ht="15">
      <c r="A422" s="56"/>
      <c r="B422" s="56"/>
      <c r="C422" s="56"/>
      <c r="D422" s="56"/>
      <c r="E422" s="56"/>
      <c r="F422" s="57"/>
      <c r="G422" s="57"/>
      <c r="H422" s="57"/>
      <c r="I422" s="57"/>
      <c r="J422" s="57"/>
      <c r="K422" s="57"/>
      <c r="L422" s="57"/>
    </row>
    <row r="423" spans="1:12" ht="15">
      <c r="A423" s="56"/>
      <c r="B423" s="56"/>
      <c r="C423" s="56"/>
      <c r="D423" s="56"/>
      <c r="E423" s="56"/>
      <c r="F423" s="57"/>
      <c r="G423" s="57"/>
      <c r="H423" s="57"/>
      <c r="I423" s="57"/>
      <c r="J423" s="57"/>
      <c r="K423" s="57"/>
      <c r="L423" s="57"/>
    </row>
    <row r="424" spans="1:12" ht="15">
      <c r="A424" s="56"/>
      <c r="B424" s="56"/>
      <c r="C424" s="56"/>
      <c r="D424" s="56"/>
      <c r="E424" s="56"/>
      <c r="F424" s="57"/>
      <c r="G424" s="57"/>
      <c r="H424" s="57"/>
      <c r="I424" s="57"/>
      <c r="J424" s="57"/>
      <c r="K424" s="57"/>
      <c r="L424" s="57"/>
    </row>
    <row r="425" spans="1:12" ht="15">
      <c r="A425" s="56"/>
      <c r="B425" s="56"/>
      <c r="C425" s="56"/>
      <c r="D425" s="56"/>
      <c r="E425" s="56"/>
      <c r="F425" s="57"/>
      <c r="G425" s="57"/>
      <c r="H425" s="57"/>
      <c r="I425" s="57"/>
      <c r="J425" s="57"/>
      <c r="K425" s="57"/>
      <c r="L425" s="57"/>
    </row>
    <row r="426" spans="1:12" ht="15">
      <c r="A426" s="56"/>
      <c r="B426" s="56"/>
      <c r="C426" s="56"/>
      <c r="D426" s="56"/>
      <c r="E426" s="56"/>
      <c r="F426" s="57"/>
      <c r="G426" s="57"/>
      <c r="H426" s="57"/>
      <c r="I426" s="57"/>
      <c r="J426" s="57"/>
      <c r="K426" s="57"/>
      <c r="L426" s="57"/>
    </row>
    <row r="427" spans="1:12" ht="15">
      <c r="A427" s="56"/>
      <c r="B427" s="56"/>
      <c r="C427" s="56"/>
      <c r="D427" s="56"/>
      <c r="E427" s="56"/>
      <c r="F427" s="57"/>
      <c r="G427" s="57"/>
      <c r="H427" s="57"/>
      <c r="I427" s="57"/>
      <c r="J427" s="57"/>
      <c r="K427" s="57"/>
      <c r="L427" s="57"/>
    </row>
    <row r="428" spans="1:12" ht="15">
      <c r="A428" s="56"/>
      <c r="B428" s="56"/>
      <c r="C428" s="56"/>
      <c r="D428" s="56"/>
      <c r="E428" s="56"/>
      <c r="F428" s="56"/>
      <c r="G428" s="56"/>
      <c r="H428" s="56"/>
      <c r="I428" s="56"/>
      <c r="J428" s="56"/>
      <c r="K428" s="56"/>
      <c r="L428" s="56"/>
    </row>
    <row r="429" spans="1:12" ht="15">
      <c r="A429" s="56"/>
      <c r="B429" s="56"/>
      <c r="C429" s="56"/>
      <c r="D429" s="56"/>
      <c r="E429" s="56"/>
      <c r="F429" s="56"/>
      <c r="G429" s="56"/>
      <c r="H429" s="56"/>
      <c r="I429" s="56"/>
      <c r="J429" s="56"/>
      <c r="K429" s="56"/>
      <c r="L429" s="56"/>
    </row>
    <row r="430" spans="1:12" ht="15">
      <c r="A430" s="56"/>
      <c r="B430" s="56"/>
      <c r="C430" s="56"/>
      <c r="D430" s="56"/>
      <c r="E430" s="56"/>
      <c r="F430" s="56"/>
      <c r="G430" s="56"/>
      <c r="H430" s="56"/>
      <c r="I430" s="56"/>
      <c r="J430" s="56"/>
      <c r="K430" s="56"/>
      <c r="L430" s="56"/>
    </row>
    <row r="431" spans="1:12" ht="15">
      <c r="A431" s="56"/>
      <c r="B431" s="56"/>
      <c r="C431" s="56"/>
      <c r="D431" s="56"/>
      <c r="E431" s="59"/>
      <c r="F431" s="56"/>
      <c r="G431" s="56"/>
      <c r="H431" s="56"/>
      <c r="I431" s="56"/>
      <c r="J431" s="56"/>
      <c r="K431" s="56"/>
      <c r="L431" s="56"/>
    </row>
    <row r="432" spans="1:12" ht="15.75" thickBot="1">
      <c r="A432" s="56"/>
      <c r="B432" s="56"/>
      <c r="C432" s="69"/>
      <c r="D432" s="69"/>
      <c r="E432" s="69"/>
      <c r="F432" s="68"/>
      <c r="G432" s="68"/>
      <c r="H432" s="68"/>
      <c r="I432" s="68"/>
      <c r="J432" s="68"/>
      <c r="K432" s="68"/>
      <c r="L432" s="68"/>
    </row>
    <row r="433" spans="1:12" ht="15">
      <c r="A433" s="56"/>
      <c r="B433" s="56"/>
      <c r="C433" s="56"/>
      <c r="D433" s="56"/>
      <c r="E433" s="56"/>
      <c r="F433" s="56"/>
      <c r="G433" s="56"/>
      <c r="H433" s="56"/>
      <c r="I433" s="56"/>
      <c r="J433" s="56"/>
      <c r="K433" s="56"/>
      <c r="L433" s="56"/>
    </row>
    <row r="434" spans="1:12" ht="15">
      <c r="A434" s="56"/>
      <c r="B434" s="56"/>
      <c r="C434" s="56"/>
      <c r="D434" s="56"/>
      <c r="E434" s="56"/>
      <c r="F434" s="56"/>
      <c r="G434" s="56"/>
      <c r="H434" s="56"/>
      <c r="I434" s="56"/>
      <c r="J434" s="56"/>
      <c r="K434" s="56"/>
      <c r="L434" s="56"/>
    </row>
    <row r="435" spans="1:12" ht="15">
      <c r="A435" s="56"/>
      <c r="B435" s="56"/>
      <c r="C435" s="56"/>
      <c r="D435" s="56"/>
      <c r="E435" s="56"/>
      <c r="F435" s="56"/>
      <c r="G435" s="56"/>
      <c r="H435" s="56"/>
      <c r="I435" s="56"/>
      <c r="J435" s="56"/>
      <c r="K435" s="56"/>
      <c r="L435" s="56"/>
    </row>
    <row r="436" spans="1:12" ht="15">
      <c r="A436" s="56"/>
      <c r="B436" s="56"/>
      <c r="C436" s="56"/>
      <c r="D436" s="56"/>
      <c r="E436" s="56"/>
      <c r="F436" s="56"/>
      <c r="G436" s="56"/>
      <c r="H436" s="56"/>
      <c r="I436" s="56"/>
      <c r="J436" s="56"/>
      <c r="K436" s="56"/>
      <c r="L436" s="56"/>
    </row>
    <row r="437" spans="1:12" ht="15">
      <c r="A437" s="56"/>
      <c r="B437" s="56"/>
      <c r="C437" s="56"/>
      <c r="D437" s="56"/>
      <c r="E437" s="56"/>
      <c r="F437" s="56"/>
      <c r="G437" s="56"/>
      <c r="H437" s="56"/>
      <c r="I437" s="56"/>
      <c r="J437" s="56"/>
      <c r="K437" s="56"/>
      <c r="L437" s="56"/>
    </row>
    <row r="438" spans="1:12" ht="15">
      <c r="A438" s="56"/>
      <c r="B438" s="56"/>
      <c r="C438" s="56"/>
      <c r="D438" s="56"/>
      <c r="E438" s="56"/>
      <c r="F438" s="56"/>
      <c r="G438" s="56"/>
      <c r="H438" s="56"/>
      <c r="I438" s="56"/>
      <c r="J438" s="56"/>
      <c r="K438" s="56"/>
      <c r="L438" s="56"/>
    </row>
    <row r="439" spans="1:12" ht="15">
      <c r="A439" s="56"/>
      <c r="B439" s="56"/>
      <c r="C439" s="56"/>
      <c r="D439" s="56"/>
      <c r="E439" s="56"/>
      <c r="F439" s="56"/>
      <c r="G439" s="56"/>
      <c r="H439" s="56"/>
      <c r="I439" s="56"/>
      <c r="J439" s="56"/>
      <c r="K439" s="56"/>
      <c r="L439" s="56"/>
    </row>
    <row r="440" spans="1:12" ht="15">
      <c r="A440" s="56"/>
      <c r="B440" s="56"/>
      <c r="C440" s="56"/>
      <c r="D440" s="56"/>
      <c r="E440" s="56"/>
      <c r="F440" s="56"/>
      <c r="G440" s="56"/>
      <c r="H440" s="56"/>
      <c r="I440" s="56"/>
      <c r="J440" s="56"/>
      <c r="K440" s="56"/>
      <c r="L440" s="56"/>
    </row>
    <row r="441" spans="1:12" ht="15">
      <c r="A441" s="56"/>
      <c r="B441" s="56"/>
      <c r="C441" s="56"/>
      <c r="D441" s="56"/>
      <c r="E441" s="56"/>
      <c r="F441" s="56"/>
      <c r="G441" s="56"/>
      <c r="H441" s="56"/>
      <c r="I441" s="56"/>
      <c r="J441" s="56"/>
      <c r="K441" s="56"/>
      <c r="L441" s="56"/>
    </row>
    <row r="442" spans="1:12" ht="15">
      <c r="A442" s="56"/>
      <c r="B442" s="56"/>
      <c r="C442" s="56"/>
      <c r="D442" s="56"/>
      <c r="E442" s="56"/>
      <c r="F442" s="56"/>
      <c r="G442" s="56"/>
      <c r="H442" s="56"/>
      <c r="I442" s="56"/>
      <c r="J442" s="56"/>
      <c r="K442" s="56"/>
      <c r="L442" s="56"/>
    </row>
    <row r="443" spans="1:12" ht="15">
      <c r="A443" s="56"/>
      <c r="B443" s="56"/>
      <c r="C443" s="56"/>
      <c r="D443" s="56"/>
      <c r="E443" s="56"/>
      <c r="F443" s="56"/>
      <c r="G443" s="56"/>
      <c r="H443" s="56"/>
      <c r="I443" s="56"/>
      <c r="J443" s="56"/>
      <c r="K443" s="56"/>
      <c r="L443" s="56"/>
    </row>
    <row r="444" spans="1:12" ht="15">
      <c r="A444" s="56"/>
      <c r="B444" s="56"/>
      <c r="C444" s="56"/>
      <c r="D444" s="56"/>
      <c r="E444" s="56"/>
      <c r="F444" s="56"/>
      <c r="G444" s="56"/>
      <c r="H444" s="56"/>
      <c r="I444" s="56"/>
      <c r="J444" s="56"/>
      <c r="K444" s="56"/>
      <c r="L444" s="56"/>
    </row>
    <row r="445" spans="1:12" ht="15">
      <c r="A445" s="56"/>
      <c r="B445" s="56"/>
      <c r="C445" s="56"/>
      <c r="D445" s="56"/>
      <c r="E445" s="56"/>
      <c r="F445" s="56"/>
      <c r="G445" s="56"/>
      <c r="H445" s="56"/>
      <c r="I445" s="56"/>
      <c r="J445" s="56"/>
      <c r="K445" s="56"/>
      <c r="L445" s="56"/>
    </row>
    <row r="446" spans="1:12" ht="15">
      <c r="A446" s="56"/>
      <c r="B446" s="56"/>
      <c r="C446" s="56"/>
      <c r="D446" s="56"/>
      <c r="E446" s="56"/>
      <c r="F446" s="56"/>
      <c r="G446" s="56"/>
      <c r="H446" s="56"/>
      <c r="I446" s="56"/>
      <c r="J446" s="56"/>
      <c r="K446" s="56"/>
      <c r="L446" s="56"/>
    </row>
    <row r="447" spans="1:12" ht="15">
      <c r="A447" s="56"/>
      <c r="B447" s="56"/>
      <c r="C447" s="56"/>
      <c r="D447" s="56"/>
      <c r="E447" s="56"/>
      <c r="F447" s="56"/>
      <c r="G447" s="56"/>
      <c r="H447" s="56"/>
      <c r="I447" s="56"/>
      <c r="J447" s="56"/>
      <c r="K447" s="56"/>
      <c r="L447" s="56"/>
    </row>
    <row r="448" spans="1:12" ht="15">
      <c r="A448" s="56"/>
      <c r="B448" s="56"/>
      <c r="C448" s="56"/>
      <c r="D448" s="56"/>
      <c r="E448" s="56"/>
      <c r="F448" s="56"/>
      <c r="G448" s="56"/>
      <c r="H448" s="56"/>
      <c r="I448" s="56"/>
      <c r="J448" s="56"/>
      <c r="K448" s="56"/>
      <c r="L448" s="56"/>
    </row>
    <row r="449" spans="1:12" ht="15">
      <c r="A449" s="56"/>
      <c r="B449" s="56"/>
      <c r="C449" s="56"/>
      <c r="D449" s="56"/>
      <c r="E449" s="56"/>
      <c r="F449" s="56"/>
      <c r="G449" s="56"/>
      <c r="H449" s="56"/>
      <c r="I449" s="56"/>
      <c r="J449" s="56"/>
      <c r="K449" s="56"/>
      <c r="L449" s="56"/>
    </row>
    <row r="450" spans="1:12" ht="15">
      <c r="A450" s="56"/>
      <c r="B450" s="56"/>
      <c r="C450" s="56"/>
      <c r="D450" s="56"/>
      <c r="E450" s="56"/>
      <c r="F450" s="56"/>
      <c r="G450" s="56"/>
      <c r="H450" s="56"/>
      <c r="I450" s="56"/>
      <c r="J450" s="56"/>
      <c r="K450" s="56"/>
      <c r="L450" s="56"/>
    </row>
    <row r="451" spans="1:12" ht="15">
      <c r="A451" s="56"/>
      <c r="B451" s="56"/>
      <c r="C451" s="56"/>
      <c r="D451" s="56"/>
      <c r="E451" s="56"/>
      <c r="F451" s="56"/>
      <c r="G451" s="56"/>
      <c r="H451" s="56"/>
      <c r="I451" s="56"/>
      <c r="J451" s="56"/>
      <c r="K451" s="56"/>
      <c r="L451" s="56"/>
    </row>
    <row r="452" spans="1:12" ht="15">
      <c r="A452" s="56"/>
      <c r="B452" s="56"/>
      <c r="C452" s="56"/>
      <c r="D452" s="56"/>
      <c r="E452" s="56"/>
      <c r="F452" s="56"/>
      <c r="G452" s="56"/>
      <c r="H452" s="56"/>
      <c r="I452" s="56"/>
      <c r="J452" s="56"/>
      <c r="K452" s="56"/>
      <c r="L452" s="56"/>
    </row>
    <row r="453" spans="1:12" ht="15">
      <c r="A453" s="56"/>
      <c r="B453" s="56"/>
      <c r="C453" s="56"/>
      <c r="D453" s="56"/>
      <c r="E453" s="56"/>
      <c r="F453" s="56"/>
      <c r="G453" s="56"/>
      <c r="H453" s="56"/>
      <c r="I453" s="56"/>
      <c r="J453" s="56"/>
      <c r="K453" s="56"/>
      <c r="L453" s="56"/>
    </row>
    <row r="454" spans="1:12" ht="15">
      <c r="A454" s="56"/>
      <c r="B454" s="56"/>
      <c r="C454" s="56"/>
      <c r="D454" s="56"/>
      <c r="E454" s="56"/>
      <c r="F454" s="56"/>
      <c r="G454" s="56"/>
      <c r="H454" s="56"/>
      <c r="I454" s="56"/>
      <c r="J454" s="56"/>
      <c r="K454" s="56"/>
      <c r="L454" s="56"/>
    </row>
    <row r="455" spans="1:12" ht="15">
      <c r="A455" s="56"/>
      <c r="B455" s="56"/>
      <c r="C455" s="56"/>
      <c r="D455" s="56"/>
      <c r="E455" s="56"/>
      <c r="F455" s="56"/>
      <c r="G455" s="56"/>
      <c r="H455" s="56"/>
      <c r="I455" s="56"/>
      <c r="J455" s="56"/>
      <c r="K455" s="56"/>
      <c r="L455" s="56"/>
    </row>
    <row r="456" spans="1:12" ht="15">
      <c r="A456" s="56"/>
      <c r="B456" s="56"/>
      <c r="C456" s="56"/>
      <c r="D456" s="56"/>
      <c r="E456" s="56"/>
      <c r="F456" s="56"/>
      <c r="G456" s="56"/>
      <c r="H456" s="56"/>
      <c r="I456" s="56"/>
      <c r="J456" s="56"/>
      <c r="K456" s="56"/>
      <c r="L456" s="56"/>
    </row>
    <row r="457" spans="1:12" ht="15">
      <c r="A457" s="56"/>
      <c r="B457" s="56"/>
      <c r="C457" s="56"/>
      <c r="D457" s="56"/>
      <c r="E457" s="56"/>
      <c r="F457" s="56"/>
      <c r="G457" s="56"/>
      <c r="H457" s="56"/>
      <c r="I457" s="56"/>
      <c r="J457" s="56"/>
      <c r="K457" s="56"/>
      <c r="L457" s="56"/>
    </row>
    <row r="458" spans="1:12" ht="15">
      <c r="A458" s="56"/>
      <c r="B458" s="56"/>
      <c r="C458" s="56"/>
      <c r="D458" s="56"/>
      <c r="E458" s="56"/>
      <c r="F458" s="56"/>
      <c r="G458" s="56"/>
      <c r="H458" s="56"/>
      <c r="I458" s="56"/>
      <c r="J458" s="56"/>
      <c r="K458" s="56"/>
      <c r="L458" s="56"/>
    </row>
    <row r="459" spans="1:12" ht="15">
      <c r="A459" s="56"/>
      <c r="B459" s="56"/>
      <c r="C459" s="56"/>
      <c r="D459" s="56"/>
      <c r="E459" s="56"/>
      <c r="F459" s="56"/>
      <c r="G459" s="56"/>
      <c r="H459" s="56"/>
      <c r="I459" s="56"/>
      <c r="J459" s="56"/>
      <c r="K459" s="56"/>
      <c r="L459" s="56"/>
    </row>
    <row r="460" spans="1:12" ht="15">
      <c r="A460" s="56"/>
      <c r="B460" s="56"/>
      <c r="C460" s="56"/>
      <c r="D460" s="56"/>
      <c r="E460" s="56"/>
      <c r="F460" s="56"/>
      <c r="G460" s="56"/>
      <c r="H460" s="56"/>
      <c r="I460" s="56"/>
      <c r="J460" s="56"/>
      <c r="K460" s="56"/>
      <c r="L460" s="56"/>
    </row>
    <row r="461" spans="1:12" ht="15">
      <c r="A461" s="56"/>
      <c r="B461" s="56"/>
      <c r="C461" s="56"/>
      <c r="D461" s="56"/>
      <c r="E461" s="56"/>
      <c r="F461" s="56"/>
      <c r="G461" s="56"/>
      <c r="H461" s="56"/>
      <c r="I461" s="56"/>
      <c r="J461" s="56"/>
      <c r="K461" s="56"/>
      <c r="L461" s="56"/>
    </row>
    <row r="462" spans="1:12" ht="15">
      <c r="A462" s="56"/>
      <c r="B462" s="56"/>
      <c r="C462" s="56"/>
      <c r="D462" s="56"/>
      <c r="E462" s="56"/>
      <c r="F462" s="56"/>
      <c r="G462" s="56"/>
      <c r="H462" s="56"/>
      <c r="I462" s="56"/>
      <c r="J462" s="56"/>
      <c r="K462" s="56"/>
      <c r="L462" s="56"/>
    </row>
    <row r="463" spans="1:12" ht="15">
      <c r="A463" s="56"/>
      <c r="B463" s="56"/>
      <c r="C463" s="56"/>
      <c r="D463" s="56"/>
      <c r="E463" s="56"/>
      <c r="F463" s="56"/>
      <c r="G463" s="56"/>
      <c r="H463" s="56"/>
      <c r="I463" s="56"/>
      <c r="J463" s="56"/>
      <c r="K463" s="56"/>
      <c r="L463" s="56"/>
    </row>
    <row r="464" spans="1:12" ht="15">
      <c r="A464" s="56"/>
      <c r="B464" s="56"/>
      <c r="C464" s="56"/>
      <c r="D464" s="56"/>
      <c r="E464" s="56"/>
      <c r="F464" s="56"/>
      <c r="G464" s="56"/>
      <c r="H464" s="56"/>
      <c r="I464" s="56"/>
      <c r="J464" s="56"/>
      <c r="K464" s="56"/>
      <c r="L464" s="56"/>
    </row>
    <row r="465" spans="1:12" ht="15">
      <c r="A465" s="56"/>
      <c r="B465" s="56"/>
      <c r="C465" s="56"/>
      <c r="D465" s="56"/>
      <c r="E465" s="56"/>
      <c r="F465" s="56"/>
      <c r="G465" s="56"/>
      <c r="H465" s="56"/>
      <c r="I465" s="56"/>
      <c r="J465" s="56"/>
      <c r="K465" s="56"/>
      <c r="L465" s="56"/>
    </row>
    <row r="466" spans="1:12" ht="15">
      <c r="A466" s="56"/>
      <c r="B466" s="56"/>
      <c r="C466" s="56"/>
      <c r="D466" s="56"/>
      <c r="E466" s="56"/>
      <c r="F466" s="56"/>
      <c r="G466" s="56"/>
      <c r="H466" s="56"/>
      <c r="I466" s="56"/>
      <c r="J466" s="56"/>
      <c r="K466" s="56"/>
      <c r="L466" s="56"/>
    </row>
    <row r="467" spans="1:12" ht="15">
      <c r="A467" s="56"/>
      <c r="B467" s="56"/>
      <c r="C467" s="56"/>
      <c r="D467" s="56"/>
      <c r="E467" s="56"/>
      <c r="F467" s="56"/>
      <c r="G467" s="56"/>
      <c r="H467" s="56"/>
      <c r="I467" s="56"/>
      <c r="J467" s="56"/>
      <c r="K467" s="56"/>
      <c r="L467" s="56"/>
    </row>
    <row r="468" spans="1:12" ht="15">
      <c r="A468" s="56"/>
      <c r="B468" s="56"/>
      <c r="C468" s="56"/>
      <c r="D468" s="56"/>
      <c r="E468" s="56"/>
      <c r="F468" s="56"/>
      <c r="G468" s="56"/>
      <c r="H468" s="56"/>
      <c r="I468" s="56"/>
      <c r="J468" s="56"/>
      <c r="K468" s="56"/>
      <c r="L468" s="56"/>
    </row>
    <row r="469" spans="1:12" ht="15">
      <c r="A469" s="56"/>
      <c r="B469" s="56"/>
      <c r="C469" s="56"/>
      <c r="D469" s="56"/>
      <c r="E469" s="56"/>
      <c r="F469" s="56"/>
      <c r="G469" s="56"/>
      <c r="H469" s="56"/>
      <c r="I469" s="56"/>
      <c r="J469" s="56"/>
      <c r="K469" s="56"/>
      <c r="L469" s="56"/>
    </row>
    <row r="470" spans="1:12" ht="15">
      <c r="A470" s="56"/>
      <c r="B470" s="56"/>
      <c r="C470" s="56"/>
      <c r="D470" s="56"/>
      <c r="E470" s="56"/>
      <c r="F470" s="56"/>
      <c r="G470" s="56"/>
      <c r="H470" s="56"/>
      <c r="I470" s="56"/>
      <c r="J470" s="56"/>
      <c r="K470" s="56"/>
      <c r="L470" s="56"/>
    </row>
    <row r="471" spans="1:12" ht="15">
      <c r="A471" s="56"/>
      <c r="B471" s="56"/>
      <c r="C471" s="56"/>
      <c r="D471" s="56"/>
      <c r="E471" s="56"/>
      <c r="F471" s="56"/>
      <c r="G471" s="56"/>
      <c r="H471" s="56"/>
      <c r="I471" s="56"/>
      <c r="J471" s="56"/>
      <c r="K471" s="56"/>
      <c r="L471" s="56"/>
    </row>
    <row r="472" spans="1:12" ht="15">
      <c r="A472" s="56"/>
      <c r="B472" s="56"/>
      <c r="C472" s="56"/>
      <c r="D472" s="56"/>
      <c r="E472" s="56"/>
      <c r="F472" s="56"/>
      <c r="G472" s="56"/>
      <c r="H472" s="56"/>
      <c r="I472" s="56"/>
      <c r="J472" s="56"/>
      <c r="K472" s="56"/>
      <c r="L472" s="56"/>
    </row>
    <row r="473" spans="1:12" ht="15">
      <c r="A473" s="56"/>
      <c r="B473" s="56"/>
      <c r="C473" s="56"/>
      <c r="D473" s="56"/>
      <c r="E473" s="56"/>
      <c r="F473" s="56"/>
      <c r="G473" s="56"/>
      <c r="H473" s="56"/>
      <c r="I473" s="56"/>
      <c r="J473" s="56"/>
      <c r="K473" s="56"/>
      <c r="L473" s="56"/>
    </row>
    <row r="474" spans="1:12" ht="15">
      <c r="A474" s="56"/>
      <c r="B474" s="56"/>
      <c r="C474" s="56"/>
      <c r="D474" s="56"/>
      <c r="E474" s="56"/>
      <c r="F474" s="56"/>
      <c r="G474" s="56"/>
      <c r="H474" s="56"/>
      <c r="I474" s="56"/>
      <c r="J474" s="56"/>
      <c r="K474" s="56"/>
      <c r="L474" s="56"/>
    </row>
    <row r="475" spans="1:12" ht="15">
      <c r="A475" s="56"/>
      <c r="B475" s="56"/>
      <c r="C475" s="56"/>
      <c r="D475" s="56"/>
      <c r="E475" s="56"/>
      <c r="F475" s="56"/>
      <c r="G475" s="56"/>
      <c r="H475" s="56"/>
      <c r="I475" s="56"/>
      <c r="J475" s="56"/>
      <c r="K475" s="56"/>
      <c r="L475" s="56"/>
    </row>
    <row r="476" spans="1:12" ht="15">
      <c r="A476" s="56"/>
      <c r="B476" s="56"/>
      <c r="C476" s="56"/>
      <c r="D476" s="56"/>
      <c r="E476" s="56"/>
      <c r="F476" s="56"/>
      <c r="G476" s="56"/>
      <c r="H476" s="56"/>
      <c r="I476" s="56"/>
      <c r="J476" s="56"/>
      <c r="K476" s="56"/>
      <c r="L476" s="56"/>
    </row>
    <row r="477" spans="1:12" ht="15">
      <c r="A477" s="56"/>
      <c r="B477" s="56"/>
      <c r="C477" s="56"/>
      <c r="D477" s="56"/>
      <c r="E477" s="56"/>
      <c r="F477" s="56"/>
      <c r="G477" s="56"/>
      <c r="H477" s="56"/>
      <c r="I477" s="56"/>
      <c r="J477" s="56"/>
      <c r="K477" s="56"/>
      <c r="L477" s="56"/>
    </row>
    <row r="478" spans="1:12" ht="15">
      <c r="A478" s="56"/>
      <c r="B478" s="56"/>
      <c r="C478" s="56"/>
      <c r="D478" s="56"/>
      <c r="E478" s="56"/>
      <c r="F478" s="56"/>
      <c r="G478" s="56"/>
      <c r="H478" s="56"/>
      <c r="I478" s="56"/>
      <c r="J478" s="56"/>
      <c r="K478" s="56"/>
      <c r="L478" s="56"/>
    </row>
    <row r="479" spans="1:12" ht="15">
      <c r="A479" s="56"/>
      <c r="B479" s="56"/>
      <c r="C479" s="56"/>
      <c r="D479" s="56"/>
      <c r="E479" s="56"/>
      <c r="F479" s="56"/>
      <c r="G479" s="56"/>
      <c r="H479" s="56"/>
      <c r="I479" s="56"/>
      <c r="J479" s="56"/>
      <c r="K479" s="56"/>
      <c r="L479" s="56"/>
    </row>
    <row r="480" spans="1:12" ht="15">
      <c r="A480" s="56"/>
      <c r="B480" s="56"/>
      <c r="C480" s="56"/>
      <c r="D480" s="56"/>
      <c r="E480" s="56"/>
      <c r="F480" s="56"/>
      <c r="G480" s="56"/>
      <c r="H480" s="56"/>
      <c r="I480" s="56"/>
      <c r="J480" s="56"/>
      <c r="K480" s="56"/>
      <c r="L480" s="56"/>
    </row>
    <row r="484" spans="1:12" ht="15">
      <c r="A484" s="56"/>
      <c r="B484" s="56"/>
      <c r="C484" s="56"/>
      <c r="D484" s="56"/>
      <c r="E484" s="59"/>
      <c r="F484" s="56"/>
      <c r="G484" s="56"/>
      <c r="H484" s="56"/>
      <c r="I484" s="56"/>
      <c r="J484" s="56"/>
      <c r="K484" s="56"/>
      <c r="L484" s="56"/>
    </row>
    <row r="485" spans="1:12" ht="15.75" thickBot="1">
      <c r="A485" s="56"/>
      <c r="B485" s="56"/>
      <c r="C485" s="69"/>
      <c r="D485" s="69"/>
      <c r="E485" s="69"/>
      <c r="F485" s="68"/>
      <c r="G485" s="68"/>
      <c r="H485" s="68"/>
      <c r="I485" s="68"/>
      <c r="J485" s="68"/>
      <c r="K485" s="68"/>
      <c r="L485" s="68"/>
    </row>
    <row r="486" spans="1:12" ht="15">
      <c r="A486" s="56"/>
      <c r="B486" s="56"/>
      <c r="C486" s="56"/>
      <c r="D486" s="56"/>
      <c r="E486" s="56"/>
      <c r="F486" s="56"/>
      <c r="G486" s="56"/>
      <c r="H486" s="56"/>
      <c r="I486" s="56"/>
      <c r="J486" s="56"/>
      <c r="K486" s="56"/>
      <c r="L486" s="56"/>
    </row>
    <row r="487" spans="1:12" ht="15">
      <c r="A487" s="56"/>
      <c r="B487" s="56"/>
      <c r="C487" s="56"/>
      <c r="D487" s="56"/>
      <c r="E487" s="56"/>
      <c r="F487" s="56"/>
      <c r="G487" s="56"/>
      <c r="H487" s="56"/>
      <c r="I487" s="56"/>
      <c r="J487" s="56"/>
      <c r="K487" s="56"/>
      <c r="L487" s="56"/>
    </row>
    <row r="488" spans="1:12" ht="15">
      <c r="A488" s="56"/>
      <c r="B488" s="56"/>
      <c r="C488" s="56"/>
      <c r="D488" s="56"/>
      <c r="E488" s="56"/>
      <c r="F488" s="56"/>
      <c r="G488" s="56"/>
      <c r="H488" s="56"/>
      <c r="I488" s="56"/>
      <c r="J488" s="56"/>
      <c r="K488" s="56"/>
      <c r="L488" s="56"/>
    </row>
    <row r="489" spans="1:12" ht="15">
      <c r="A489" s="56"/>
      <c r="B489" s="56"/>
      <c r="C489" s="56"/>
      <c r="D489" s="56"/>
      <c r="E489" s="56"/>
      <c r="F489" s="56"/>
      <c r="G489" s="56"/>
      <c r="H489" s="56"/>
      <c r="I489" s="56"/>
      <c r="J489" s="56"/>
      <c r="K489" s="56"/>
      <c r="L489" s="56"/>
    </row>
    <row r="490" spans="1:12" ht="15">
      <c r="A490" s="56"/>
      <c r="B490" s="56"/>
      <c r="C490" s="56"/>
      <c r="D490" s="56"/>
      <c r="E490" s="56"/>
      <c r="F490" s="56"/>
      <c r="G490" s="56"/>
      <c r="H490" s="56"/>
      <c r="I490" s="56"/>
      <c r="J490" s="56"/>
      <c r="K490" s="56"/>
      <c r="L490" s="56"/>
    </row>
    <row r="491" spans="1:12" ht="15">
      <c r="A491" s="56"/>
      <c r="B491" s="56"/>
      <c r="C491" s="56"/>
      <c r="D491" s="56"/>
      <c r="E491" s="56"/>
      <c r="F491" s="56"/>
      <c r="G491" s="56"/>
      <c r="H491" s="56"/>
      <c r="I491" s="56"/>
      <c r="J491" s="56"/>
      <c r="K491" s="56"/>
      <c r="L491" s="56"/>
    </row>
    <row r="492" spans="1:12" ht="15">
      <c r="A492" s="56"/>
      <c r="B492" s="56"/>
      <c r="C492" s="56"/>
      <c r="D492" s="56"/>
      <c r="E492" s="56"/>
      <c r="F492" s="56"/>
      <c r="G492" s="56"/>
      <c r="H492" s="56"/>
      <c r="I492" s="56"/>
      <c r="J492" s="56"/>
      <c r="K492" s="56"/>
      <c r="L492" s="56"/>
    </row>
    <row r="493" spans="1:12" ht="15">
      <c r="A493" s="56"/>
      <c r="B493" s="56"/>
      <c r="C493" s="56"/>
      <c r="D493" s="56"/>
      <c r="E493" s="56"/>
      <c r="F493" s="56"/>
      <c r="G493" s="56"/>
      <c r="H493" s="56"/>
      <c r="I493" s="56"/>
      <c r="J493" s="56"/>
      <c r="K493" s="56"/>
      <c r="L493" s="56"/>
    </row>
    <row r="494" spans="1:12" ht="15">
      <c r="A494" s="56"/>
      <c r="B494" s="56"/>
      <c r="C494" s="56"/>
      <c r="D494" s="56"/>
      <c r="E494" s="56"/>
      <c r="F494" s="56"/>
      <c r="G494" s="56"/>
      <c r="H494" s="56"/>
      <c r="I494" s="56"/>
      <c r="J494" s="56"/>
      <c r="K494" s="56"/>
      <c r="L494" s="56"/>
    </row>
    <row r="495" spans="1:12" ht="15">
      <c r="A495" s="56"/>
      <c r="B495" s="56"/>
      <c r="C495" s="56"/>
      <c r="D495" s="56"/>
      <c r="E495" s="56"/>
      <c r="F495" s="56"/>
      <c r="G495" s="56"/>
      <c r="H495" s="56"/>
      <c r="I495" s="56"/>
      <c r="J495" s="56"/>
      <c r="K495" s="56"/>
      <c r="L495" s="56"/>
    </row>
    <row r="496" spans="1:12" ht="15">
      <c r="A496" s="56"/>
      <c r="B496" s="56"/>
      <c r="C496" s="56"/>
      <c r="D496" s="56"/>
      <c r="E496" s="56"/>
      <c r="F496" s="56"/>
      <c r="G496" s="56"/>
      <c r="H496" s="56"/>
      <c r="I496" s="56"/>
      <c r="J496" s="56"/>
      <c r="K496" s="56"/>
      <c r="L496" s="56"/>
    </row>
    <row r="497" spans="1:12" ht="15">
      <c r="A497" s="56"/>
      <c r="B497" s="56"/>
      <c r="C497" s="56"/>
      <c r="D497" s="56"/>
      <c r="E497" s="56"/>
      <c r="F497" s="56"/>
      <c r="G497" s="56"/>
      <c r="H497" s="56"/>
      <c r="I497" s="56"/>
      <c r="J497" s="56"/>
      <c r="K497" s="56"/>
      <c r="L497" s="56"/>
    </row>
    <row r="498" spans="1:12" ht="15">
      <c r="A498" s="56"/>
      <c r="B498" s="56"/>
      <c r="C498" s="56"/>
      <c r="D498" s="56"/>
      <c r="E498" s="56"/>
      <c r="F498" s="56"/>
      <c r="G498" s="56"/>
      <c r="H498" s="56"/>
      <c r="I498" s="56"/>
      <c r="J498" s="56"/>
      <c r="K498" s="56"/>
      <c r="L498" s="56"/>
    </row>
    <row r="499" spans="1:12" ht="15">
      <c r="A499" s="56"/>
      <c r="B499" s="56"/>
      <c r="C499" s="56"/>
      <c r="D499" s="56"/>
      <c r="E499" s="56"/>
      <c r="F499" s="56"/>
      <c r="G499" s="56"/>
      <c r="H499" s="56"/>
      <c r="I499" s="56"/>
      <c r="J499" s="56"/>
      <c r="K499" s="56"/>
      <c r="L499" s="56"/>
    </row>
    <row r="500" spans="1:12" ht="15">
      <c r="A500" s="56"/>
      <c r="B500" s="56"/>
      <c r="C500" s="56"/>
      <c r="D500" s="56"/>
      <c r="E500" s="56"/>
      <c r="F500" s="56"/>
      <c r="G500" s="56"/>
      <c r="H500" s="56"/>
      <c r="I500" s="56"/>
      <c r="J500" s="56"/>
      <c r="K500" s="56"/>
      <c r="L500" s="56"/>
    </row>
    <row r="501" spans="1:12" ht="15">
      <c r="A501" s="56"/>
      <c r="B501" s="56"/>
      <c r="C501" s="56"/>
      <c r="D501" s="56"/>
      <c r="E501" s="56"/>
      <c r="F501" s="56"/>
      <c r="G501" s="56"/>
      <c r="H501" s="56"/>
      <c r="I501" s="56"/>
      <c r="J501" s="56"/>
      <c r="K501" s="56"/>
      <c r="L501" s="56"/>
    </row>
    <row r="502" spans="1:12" ht="15">
      <c r="A502" s="56"/>
      <c r="B502" s="56"/>
      <c r="C502" s="56"/>
      <c r="D502" s="56"/>
      <c r="E502" s="56"/>
      <c r="F502" s="56"/>
      <c r="G502" s="56"/>
      <c r="H502" s="56"/>
      <c r="I502" s="56"/>
      <c r="J502" s="56"/>
      <c r="K502" s="56"/>
      <c r="L502" s="56"/>
    </row>
    <row r="503" spans="1:12" ht="15">
      <c r="A503" s="56"/>
      <c r="B503" s="56"/>
      <c r="C503" s="56"/>
      <c r="D503" s="56"/>
      <c r="E503" s="56"/>
      <c r="F503" s="56"/>
      <c r="G503" s="56"/>
      <c r="H503" s="56"/>
      <c r="I503" s="56"/>
      <c r="J503" s="56"/>
      <c r="K503" s="56"/>
      <c r="L503" s="56"/>
    </row>
    <row r="504" spans="1:12" ht="15">
      <c r="A504" s="56"/>
      <c r="B504" s="56"/>
      <c r="C504" s="56"/>
      <c r="D504" s="56"/>
      <c r="E504" s="56"/>
      <c r="F504" s="56"/>
      <c r="G504" s="56"/>
      <c r="H504" s="56"/>
      <c r="I504" s="56"/>
      <c r="J504" s="56"/>
      <c r="K504" s="56"/>
      <c r="L504" s="56"/>
    </row>
    <row r="505" spans="1:12" ht="15">
      <c r="A505" s="56"/>
      <c r="B505" s="56"/>
      <c r="C505" s="56"/>
      <c r="D505" s="56"/>
      <c r="E505" s="56"/>
      <c r="F505" s="56"/>
      <c r="G505" s="56"/>
      <c r="H505" s="56"/>
      <c r="I505" s="56"/>
      <c r="J505" s="56"/>
      <c r="K505" s="56"/>
      <c r="L505" s="56"/>
    </row>
    <row r="506" spans="1:12" ht="15">
      <c r="A506" s="56"/>
      <c r="B506" s="56"/>
      <c r="C506" s="56"/>
      <c r="D506" s="56"/>
      <c r="E506" s="56"/>
      <c r="F506" s="56"/>
      <c r="G506" s="56"/>
      <c r="H506" s="56"/>
      <c r="I506" s="56"/>
      <c r="J506" s="56"/>
      <c r="K506" s="56"/>
      <c r="L506" s="56"/>
    </row>
    <row r="507" spans="1:12" ht="15">
      <c r="A507" s="56"/>
      <c r="B507" s="56"/>
      <c r="C507" s="56"/>
      <c r="D507" s="56"/>
      <c r="E507" s="56"/>
      <c r="F507" s="56"/>
      <c r="G507" s="56"/>
      <c r="H507" s="56"/>
      <c r="I507" s="56"/>
      <c r="J507" s="56"/>
      <c r="K507" s="56"/>
      <c r="L507" s="56"/>
    </row>
    <row r="508" spans="1:12" ht="15">
      <c r="A508" s="56"/>
      <c r="B508" s="56"/>
      <c r="C508" s="56"/>
      <c r="D508" s="56"/>
      <c r="E508" s="56"/>
      <c r="F508" s="56"/>
      <c r="G508" s="56"/>
      <c r="H508" s="56"/>
      <c r="I508" s="56"/>
      <c r="J508" s="56"/>
      <c r="K508" s="56"/>
      <c r="L508" s="56"/>
    </row>
    <row r="509" spans="1:12" ht="15">
      <c r="A509" s="56"/>
      <c r="B509" s="56"/>
      <c r="C509" s="56"/>
      <c r="D509" s="56"/>
      <c r="E509" s="56"/>
      <c r="F509" s="56"/>
      <c r="G509" s="56"/>
      <c r="H509" s="56"/>
      <c r="I509" s="56"/>
      <c r="J509" s="56"/>
      <c r="K509" s="56"/>
      <c r="L509" s="56"/>
    </row>
    <row r="510" spans="1:12" ht="15">
      <c r="A510" s="56"/>
      <c r="B510" s="56"/>
      <c r="C510" s="56"/>
      <c r="D510" s="56"/>
      <c r="E510" s="56"/>
      <c r="F510" s="56"/>
      <c r="G510" s="56"/>
      <c r="H510" s="56"/>
      <c r="I510" s="56"/>
      <c r="J510" s="56"/>
      <c r="K510" s="56"/>
      <c r="L510" s="56"/>
    </row>
    <row r="511" spans="1:12" ht="15">
      <c r="A511" s="56"/>
      <c r="B511" s="56"/>
      <c r="C511" s="56"/>
      <c r="D511" s="56"/>
      <c r="E511" s="56"/>
      <c r="F511" s="56"/>
      <c r="G511" s="56"/>
      <c r="H511" s="56"/>
      <c r="I511" s="56"/>
      <c r="J511" s="56"/>
      <c r="K511" s="56"/>
      <c r="L511" s="56"/>
    </row>
    <row r="512" spans="1:12" ht="15">
      <c r="A512" s="56"/>
      <c r="B512" s="56"/>
      <c r="C512" s="56"/>
      <c r="D512" s="56"/>
      <c r="E512" s="56"/>
      <c r="F512" s="56"/>
      <c r="G512" s="56"/>
      <c r="H512" s="56"/>
      <c r="I512" s="56"/>
      <c r="J512" s="56"/>
      <c r="K512" s="56"/>
      <c r="L512" s="56"/>
    </row>
    <row r="513" spans="1:12" ht="15">
      <c r="A513" s="56"/>
      <c r="B513" s="56"/>
      <c r="C513" s="56"/>
      <c r="D513" s="56"/>
      <c r="E513" s="56"/>
      <c r="F513" s="56"/>
      <c r="G513" s="56"/>
      <c r="H513" s="56"/>
      <c r="I513" s="56"/>
      <c r="J513" s="56"/>
      <c r="K513" s="56"/>
      <c r="L513" s="56"/>
    </row>
    <row r="514" spans="1:12" ht="15">
      <c r="A514" s="56"/>
      <c r="B514" s="56"/>
      <c r="C514" s="56"/>
      <c r="D514" s="56"/>
      <c r="E514" s="56"/>
      <c r="F514" s="56"/>
      <c r="G514" s="56"/>
      <c r="H514" s="56"/>
      <c r="I514" s="56"/>
      <c r="J514" s="56"/>
      <c r="K514" s="56"/>
      <c r="L514" s="56"/>
    </row>
    <row r="515" spans="1:12" ht="15">
      <c r="A515" s="56"/>
      <c r="B515" s="56"/>
      <c r="C515" s="56"/>
      <c r="D515" s="56"/>
      <c r="E515" s="56"/>
      <c r="F515" s="56"/>
      <c r="G515" s="56"/>
      <c r="H515" s="56"/>
      <c r="I515" s="56"/>
      <c r="J515" s="56"/>
      <c r="K515" s="56"/>
      <c r="L515" s="56"/>
    </row>
    <row r="516" spans="1:12" ht="15">
      <c r="A516" s="56"/>
      <c r="B516" s="56"/>
      <c r="C516" s="56"/>
      <c r="D516" s="56"/>
      <c r="E516" s="56"/>
      <c r="F516" s="56"/>
      <c r="G516" s="56"/>
      <c r="H516" s="56"/>
      <c r="I516" s="56"/>
      <c r="J516" s="56"/>
      <c r="K516" s="56"/>
      <c r="L516" s="56"/>
    </row>
    <row r="517" spans="1:12" ht="15">
      <c r="A517" s="56"/>
      <c r="B517" s="56"/>
      <c r="C517" s="56"/>
      <c r="D517" s="56"/>
      <c r="E517" s="56"/>
      <c r="F517" s="56"/>
      <c r="G517" s="56"/>
      <c r="H517" s="56"/>
      <c r="I517" s="56"/>
      <c r="J517" s="56"/>
      <c r="K517" s="56"/>
      <c r="L517" s="56"/>
    </row>
    <row r="518" spans="1:12" ht="15">
      <c r="A518" s="56"/>
      <c r="B518" s="56"/>
      <c r="C518" s="56"/>
      <c r="D518" s="56"/>
      <c r="E518" s="56"/>
      <c r="F518" s="56"/>
      <c r="G518" s="56"/>
      <c r="H518" s="56"/>
      <c r="I518" s="56"/>
      <c r="J518" s="56"/>
      <c r="K518" s="56"/>
      <c r="L518" s="56"/>
    </row>
    <row r="519" spans="1:12" ht="15">
      <c r="A519" s="56"/>
      <c r="B519" s="56"/>
      <c r="C519" s="56"/>
      <c r="D519" s="56"/>
      <c r="E519" s="56"/>
      <c r="F519" s="56"/>
      <c r="G519" s="56"/>
      <c r="H519" s="56"/>
      <c r="I519" s="56"/>
      <c r="J519" s="56"/>
      <c r="K519" s="56"/>
      <c r="L519" s="56"/>
    </row>
    <row r="520" spans="1:12" ht="15">
      <c r="A520" s="56"/>
      <c r="B520" s="56"/>
      <c r="C520" s="56"/>
      <c r="D520" s="56"/>
      <c r="E520" s="56"/>
      <c r="F520" s="56"/>
      <c r="G520" s="56"/>
      <c r="H520" s="56"/>
      <c r="I520" s="56"/>
      <c r="J520" s="56"/>
      <c r="K520" s="56"/>
      <c r="L520" s="56"/>
    </row>
    <row r="521" spans="1:12" ht="15">
      <c r="A521" s="56"/>
      <c r="B521" s="56"/>
      <c r="C521" s="56"/>
      <c r="D521" s="56"/>
      <c r="E521" s="56"/>
      <c r="F521" s="56"/>
      <c r="G521" s="56"/>
      <c r="H521" s="56"/>
      <c r="I521" s="56"/>
      <c r="J521" s="56"/>
      <c r="K521" s="56"/>
      <c r="L521" s="56"/>
    </row>
    <row r="522" spans="1:12" ht="15">
      <c r="A522" s="56"/>
      <c r="B522" s="56"/>
      <c r="C522" s="56"/>
      <c r="D522" s="56"/>
      <c r="E522" s="56"/>
      <c r="F522" s="56"/>
      <c r="G522" s="56"/>
      <c r="H522" s="56"/>
      <c r="I522" s="56"/>
      <c r="J522" s="56"/>
      <c r="K522" s="56"/>
      <c r="L522" s="56"/>
    </row>
    <row r="523" spans="1:12" ht="15">
      <c r="A523" s="56"/>
      <c r="B523" s="56"/>
      <c r="C523" s="56"/>
      <c r="D523" s="56"/>
      <c r="E523" s="56"/>
      <c r="F523" s="56"/>
      <c r="G523" s="56"/>
      <c r="H523" s="56"/>
      <c r="I523" s="56"/>
      <c r="J523" s="56"/>
      <c r="K523" s="56"/>
      <c r="L523" s="56"/>
    </row>
    <row r="524" spans="1:12" ht="15">
      <c r="A524" s="56"/>
      <c r="B524" s="56"/>
      <c r="C524" s="56"/>
      <c r="D524" s="56"/>
      <c r="E524" s="56"/>
      <c r="F524" s="56"/>
      <c r="G524" s="56"/>
      <c r="H524" s="56"/>
      <c r="I524" s="56"/>
      <c r="J524" s="56"/>
      <c r="K524" s="56"/>
      <c r="L524" s="56"/>
    </row>
    <row r="525" spans="1:12" ht="15">
      <c r="A525" s="56"/>
      <c r="B525" s="56"/>
      <c r="C525" s="56"/>
      <c r="D525" s="56"/>
      <c r="E525" s="56"/>
      <c r="F525" s="56"/>
      <c r="G525" s="56"/>
      <c r="H525" s="56"/>
      <c r="I525" s="56"/>
      <c r="J525" s="56"/>
      <c r="K525" s="56"/>
      <c r="L525" s="56"/>
    </row>
    <row r="526" spans="1:12" ht="15">
      <c r="A526" s="56"/>
      <c r="B526" s="56"/>
      <c r="C526" s="56"/>
      <c r="D526" s="56"/>
      <c r="E526" s="56"/>
      <c r="F526" s="56"/>
      <c r="G526" s="56"/>
      <c r="H526" s="56"/>
      <c r="I526" s="56"/>
      <c r="J526" s="56"/>
      <c r="K526" s="56"/>
      <c r="L526" s="56"/>
    </row>
    <row r="527" spans="1:12" ht="15">
      <c r="A527" s="56"/>
      <c r="B527" s="56"/>
      <c r="C527" s="56"/>
      <c r="D527" s="56"/>
      <c r="E527" s="56"/>
      <c r="F527" s="56"/>
      <c r="G527" s="56"/>
      <c r="H527" s="56"/>
      <c r="I527" s="56"/>
      <c r="J527" s="56"/>
      <c r="K527" s="56"/>
      <c r="L527" s="56"/>
    </row>
    <row r="528" spans="1:12" ht="15">
      <c r="A528" s="56"/>
      <c r="B528" s="56"/>
      <c r="C528" s="56"/>
      <c r="D528" s="56"/>
      <c r="E528" s="56"/>
      <c r="F528" s="56"/>
      <c r="G528" s="56"/>
      <c r="H528" s="56"/>
      <c r="I528" s="56"/>
      <c r="J528" s="56"/>
      <c r="K528" s="56"/>
      <c r="L528" s="56"/>
    </row>
    <row r="529" spans="1:12" ht="15">
      <c r="A529" s="56"/>
      <c r="B529" s="56"/>
      <c r="C529" s="56"/>
      <c r="D529" s="56"/>
      <c r="E529" s="56"/>
      <c r="F529" s="56"/>
      <c r="G529" s="56"/>
      <c r="H529" s="56"/>
      <c r="I529" s="56"/>
      <c r="J529" s="56"/>
      <c r="K529" s="56"/>
      <c r="L529" s="56"/>
    </row>
    <row r="530" spans="1:12" ht="15">
      <c r="A530" s="56"/>
      <c r="B530" s="56"/>
      <c r="C530" s="56"/>
      <c r="D530" s="56"/>
      <c r="E530" s="56"/>
      <c r="F530" s="56"/>
      <c r="G530" s="56"/>
      <c r="H530" s="56"/>
      <c r="I530" s="56"/>
      <c r="J530" s="56"/>
      <c r="K530" s="56"/>
      <c r="L530" s="56"/>
    </row>
    <row r="531" spans="1:12" ht="15">
      <c r="A531" s="56"/>
      <c r="B531" s="56"/>
      <c r="C531" s="56"/>
      <c r="D531" s="56"/>
      <c r="E531" s="56"/>
      <c r="F531" s="56"/>
      <c r="G531" s="56"/>
      <c r="H531" s="56"/>
      <c r="I531" s="56"/>
      <c r="J531" s="56"/>
      <c r="K531" s="56"/>
      <c r="L531" s="56"/>
    </row>
    <row r="532" spans="1:12" ht="15">
      <c r="A532" s="56"/>
      <c r="B532" s="56"/>
      <c r="C532" s="56"/>
      <c r="D532" s="56"/>
      <c r="E532" s="56"/>
      <c r="F532" s="56"/>
      <c r="G532" s="56"/>
      <c r="H532" s="56"/>
      <c r="I532" s="56"/>
      <c r="J532" s="56"/>
      <c r="K532" s="56"/>
      <c r="L532" s="56"/>
    </row>
    <row r="533" spans="1:12" ht="15">
      <c r="A533" s="56"/>
      <c r="B533" s="56"/>
      <c r="C533" s="56"/>
      <c r="D533" s="56"/>
      <c r="E533" s="56"/>
      <c r="F533" s="56"/>
      <c r="G533" s="56"/>
      <c r="H533" s="56"/>
      <c r="I533" s="56"/>
      <c r="J533" s="56"/>
      <c r="K533" s="56"/>
      <c r="L533" s="5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361A11-296C-45F8-ABDD-B50D60516305}">
  <dimension ref="A1:AA533"/>
  <sheetViews>
    <sheetView topLeftCell="B322" workbookViewId="0">
      <selection activeCell="E197" sqref="E197"/>
    </sheetView>
  </sheetViews>
  <sheetFormatPr defaultRowHeight="12.75"/>
  <cols>
    <col min="3" max="3" width="15.5703125" bestFit="1" customWidth="1"/>
    <col min="5" max="5" width="17.140625" bestFit="1" customWidth="1"/>
    <col min="18" max="18" width="15.42578125" bestFit="1" customWidth="1"/>
    <col min="20" max="20" width="14.140625" bestFit="1" customWidth="1"/>
  </cols>
  <sheetData>
    <row r="1" spans="1:25" ht="15">
      <c r="A1" s="46"/>
      <c r="B1" s="46"/>
      <c r="C1" s="46"/>
      <c r="D1" s="46"/>
      <c r="E1" s="46"/>
      <c r="F1" s="46"/>
      <c r="G1" s="46"/>
      <c r="H1" s="46"/>
      <c r="I1" s="46"/>
      <c r="J1" s="46"/>
      <c r="K1" s="46"/>
      <c r="L1" s="47"/>
      <c r="M1" s="46"/>
      <c r="N1" s="46"/>
      <c r="O1" s="46"/>
      <c r="P1" s="46"/>
      <c r="S1" s="57">
        <v>1</v>
      </c>
      <c r="T1" s="57">
        <v>1</v>
      </c>
      <c r="U1" s="57">
        <v>1</v>
      </c>
      <c r="V1" s="57">
        <v>1</v>
      </c>
      <c r="W1" s="57">
        <v>1</v>
      </c>
      <c r="X1" s="57">
        <v>1</v>
      </c>
      <c r="Y1" s="57">
        <v>1</v>
      </c>
    </row>
    <row r="2" spans="1:25" ht="15">
      <c r="A2" s="46"/>
      <c r="B2" s="46"/>
      <c r="C2" s="46"/>
      <c r="D2" s="46"/>
      <c r="E2" s="49" t="s">
        <v>228</v>
      </c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S2" s="57">
        <v>1</v>
      </c>
      <c r="T2" s="57">
        <v>1</v>
      </c>
      <c r="U2" s="57">
        <v>1</v>
      </c>
      <c r="V2" s="57">
        <v>1</v>
      </c>
      <c r="W2" s="57">
        <v>1</v>
      </c>
      <c r="X2" s="57">
        <v>1</v>
      </c>
      <c r="Y2" s="57">
        <v>1</v>
      </c>
    </row>
    <row r="3" spans="1:25" ht="15.75" thickBot="1">
      <c r="A3" s="46"/>
      <c r="B3" s="46"/>
      <c r="C3" s="55" t="s">
        <v>1</v>
      </c>
      <c r="D3" s="55" t="s">
        <v>5</v>
      </c>
      <c r="E3" s="55" t="s">
        <v>6</v>
      </c>
      <c r="F3" s="54" t="s">
        <v>72</v>
      </c>
      <c r="G3" s="54" t="s">
        <v>196</v>
      </c>
      <c r="H3" s="54" t="s">
        <v>197</v>
      </c>
      <c r="I3" s="54" t="s">
        <v>198</v>
      </c>
      <c r="J3" s="54" t="s">
        <v>199</v>
      </c>
      <c r="K3" s="54" t="s">
        <v>73</v>
      </c>
      <c r="L3" s="54" t="s">
        <v>200</v>
      </c>
      <c r="M3" s="46"/>
      <c r="N3" s="46"/>
      <c r="O3" s="46"/>
      <c r="P3" s="46"/>
      <c r="S3" s="57">
        <v>1</v>
      </c>
      <c r="T3" s="57">
        <v>1</v>
      </c>
      <c r="U3" s="57">
        <v>1</v>
      </c>
      <c r="V3" s="57">
        <v>1</v>
      </c>
      <c r="W3" s="57">
        <v>1</v>
      </c>
      <c r="X3" s="57">
        <v>1</v>
      </c>
      <c r="Y3" s="57">
        <v>1</v>
      </c>
    </row>
    <row r="4" spans="1:25" ht="15">
      <c r="A4" s="39" t="s">
        <v>74</v>
      </c>
      <c r="B4" s="46"/>
      <c r="C4" s="46" t="s">
        <v>235</v>
      </c>
      <c r="D4" s="46" t="s">
        <v>521</v>
      </c>
      <c r="E4" s="46" t="s">
        <v>233</v>
      </c>
      <c r="F4" s="47">
        <f>ENERGY_CONSUME_SPLIT!E63*'TechSpaceHeat-COM'!S1/'TechSpaceHeat-COM'!F134/'TechSpaceHeat-COM'!F199</f>
        <v>0.10568590150073982</v>
      </c>
      <c r="G4" s="57">
        <f>ENERGY_CONSUME_SPLIT!F63*'TechSpaceHeat-COM'!T1/'TechSpaceHeat-COM'!G134/'TechSpaceHeat-COM'!G199</f>
        <v>0.21137180300147965</v>
      </c>
      <c r="H4" s="57">
        <f>ENERGY_CONSUME_SPLIT!G63*'TechSpaceHeat-COM'!U1/'TechSpaceHeat-COM'!H134/'TechSpaceHeat-COM'!H199</f>
        <v>0.21137180300147965</v>
      </c>
      <c r="I4" s="57">
        <f>ENERGY_CONSUME_SPLIT!H63*'TechSpaceHeat-COM'!V1/'TechSpaceHeat-COM'!I134/'TechSpaceHeat-COM'!I199</f>
        <v>6.3411540900443888E-2</v>
      </c>
      <c r="J4" s="57">
        <f>ENERGY_CONSUME_SPLIT!I63*'TechSpaceHeat-COM'!W1/'TechSpaceHeat-COM'!J134/'TechSpaceHeat-COM'!J199</f>
        <v>6.3411540900443888E-2</v>
      </c>
      <c r="K4" s="57">
        <f>ENERGY_CONSUME_SPLIT!J63*'TechSpaceHeat-COM'!X1/'TechSpaceHeat-COM'!K134/'TechSpaceHeat-COM'!K199</f>
        <v>2.1137180300147964E-2</v>
      </c>
      <c r="L4" s="57">
        <f>ENERGY_CONSUME_SPLIT!K63*'TechSpaceHeat-COM'!Y1/'TechSpaceHeat-COM'!L134/'TechSpaceHeat-COM'!L199</f>
        <v>0.10568590150073982</v>
      </c>
      <c r="M4" s="51"/>
      <c r="N4" s="51" t="s">
        <v>234</v>
      </c>
      <c r="O4" s="51"/>
      <c r="P4" s="51"/>
      <c r="S4" s="57">
        <v>1</v>
      </c>
      <c r="T4" s="57">
        <v>1</v>
      </c>
      <c r="U4" s="57">
        <v>1</v>
      </c>
      <c r="V4" s="57">
        <v>1</v>
      </c>
      <c r="W4" s="57">
        <v>1</v>
      </c>
      <c r="X4" s="57">
        <v>1</v>
      </c>
      <c r="Y4" s="57">
        <v>1</v>
      </c>
    </row>
    <row r="5" spans="1:25" ht="15">
      <c r="A5" s="39" t="s">
        <v>75</v>
      </c>
      <c r="B5" s="46"/>
      <c r="C5" s="46" t="s">
        <v>236</v>
      </c>
      <c r="D5" s="46" t="s">
        <v>37</v>
      </c>
      <c r="E5" s="56" t="s">
        <v>233</v>
      </c>
      <c r="F5" s="57">
        <f>ENERGY_CONSUME_SPLIT!E64*'TechSpaceHeat-COM'!S2/'TechSpaceHeat-COM'!F135/'TechSpaceHeat-COM'!F200</f>
        <v>4.666666666666667</v>
      </c>
      <c r="G5" s="57">
        <f>ENERGY_CONSUME_SPLIT!F64*'TechSpaceHeat-COM'!T2/'TechSpaceHeat-COM'!G135/'TechSpaceHeat-COM'!G200</f>
        <v>20</v>
      </c>
      <c r="H5" s="57">
        <f>ENERGY_CONSUME_SPLIT!G64*'TechSpaceHeat-COM'!U2/'TechSpaceHeat-COM'!H135/'TechSpaceHeat-COM'!H200</f>
        <v>100.66666666666667</v>
      </c>
      <c r="I5" s="57">
        <f>ENERGY_CONSUME_SPLIT!H64*'TechSpaceHeat-COM'!V2/'TechSpaceHeat-COM'!I135/'TechSpaceHeat-COM'!I200</f>
        <v>11.333333333333334</v>
      </c>
      <c r="J5" s="57">
        <f>ENERGY_CONSUME_SPLIT!I64*'TechSpaceHeat-COM'!W2/'TechSpaceHeat-COM'!J135/'TechSpaceHeat-COM'!J200</f>
        <v>12.666666666666666</v>
      </c>
      <c r="K5" s="57">
        <f>ENERGY_CONSUME_SPLIT!J64*'TechSpaceHeat-COM'!X2/'TechSpaceHeat-COM'!K135/'TechSpaceHeat-COM'!K200</f>
        <v>49.333333333333336</v>
      </c>
      <c r="L5" s="57">
        <f>ENERGY_CONSUME_SPLIT!K64*'TechSpaceHeat-COM'!Y2/'TechSpaceHeat-COM'!L135/'TechSpaceHeat-COM'!L200</f>
        <v>16</v>
      </c>
      <c r="M5" s="51"/>
      <c r="N5" s="51"/>
      <c r="O5" s="51"/>
      <c r="P5" s="51"/>
      <c r="S5" s="57">
        <v>1</v>
      </c>
      <c r="T5" s="57">
        <v>1</v>
      </c>
      <c r="U5" s="57">
        <v>1</v>
      </c>
      <c r="V5" s="57">
        <v>1</v>
      </c>
      <c r="W5" s="57">
        <v>1</v>
      </c>
      <c r="X5" s="57">
        <v>1</v>
      </c>
      <c r="Y5" s="57">
        <v>1</v>
      </c>
    </row>
    <row r="6" spans="1:25" ht="15">
      <c r="A6" s="21" t="s">
        <v>82</v>
      </c>
      <c r="B6" s="46"/>
      <c r="C6" s="46" t="s">
        <v>237</v>
      </c>
      <c r="D6" s="46" t="s">
        <v>231</v>
      </c>
      <c r="E6" s="56" t="s">
        <v>233</v>
      </c>
      <c r="F6" s="57">
        <f>ENERGY_CONSUME_SPLIT!E65*'TechSpaceHeat-COM'!S3/'TechSpaceHeat-COM'!F136/'TechSpaceHeat-COM'!F201</f>
        <v>0.66666666666666674</v>
      </c>
      <c r="G6" s="57">
        <f>ENERGY_CONSUME_SPLIT!F65*'TechSpaceHeat-COM'!T3/'TechSpaceHeat-COM'!G136/'TechSpaceHeat-COM'!G201</f>
        <v>2</v>
      </c>
      <c r="H6" s="57">
        <f>ENERGY_CONSUME_SPLIT!G65*'TechSpaceHeat-COM'!U3/'TechSpaceHeat-COM'!H136/'TechSpaceHeat-COM'!H201</f>
        <v>0</v>
      </c>
      <c r="I6" s="57">
        <f>ENERGY_CONSUME_SPLIT!H65*'TechSpaceHeat-COM'!V3/'TechSpaceHeat-COM'!I136/'TechSpaceHeat-COM'!I201</f>
        <v>0</v>
      </c>
      <c r="J6" s="57">
        <f>ENERGY_CONSUME_SPLIT!I65*'TechSpaceHeat-COM'!W3/'TechSpaceHeat-COM'!J136/'TechSpaceHeat-COM'!J201</f>
        <v>0</v>
      </c>
      <c r="K6" s="57">
        <f>ENERGY_CONSUME_SPLIT!J65*'TechSpaceHeat-COM'!X3/'TechSpaceHeat-COM'!K136/'TechSpaceHeat-COM'!K201</f>
        <v>0</v>
      </c>
      <c r="L6" s="57">
        <f>ENERGY_CONSUME_SPLIT!K65*'TechSpaceHeat-COM'!Y3/'TechSpaceHeat-COM'!L136/'TechSpaceHeat-COM'!L201</f>
        <v>0</v>
      </c>
      <c r="M6" s="51"/>
      <c r="N6" s="51"/>
      <c r="O6" s="51"/>
      <c r="P6" s="51"/>
      <c r="S6" s="57">
        <v>1</v>
      </c>
      <c r="T6" s="57">
        <v>1</v>
      </c>
      <c r="U6" s="57">
        <v>1</v>
      </c>
      <c r="V6" s="57">
        <v>1</v>
      </c>
      <c r="W6" s="57">
        <v>1</v>
      </c>
      <c r="X6" s="57">
        <v>1</v>
      </c>
      <c r="Y6" s="57">
        <v>1</v>
      </c>
    </row>
    <row r="7" spans="1:25" ht="15">
      <c r="A7" s="65" t="s">
        <v>83</v>
      </c>
      <c r="B7" s="46"/>
      <c r="C7" s="46" t="s">
        <v>238</v>
      </c>
      <c r="D7" s="46" t="s">
        <v>232</v>
      </c>
      <c r="E7" s="56" t="s">
        <v>233</v>
      </c>
      <c r="F7" s="57">
        <f>ENERGY_CONSUME_SPLIT!E66*'TechSpaceHeat-COM'!S4/'TechSpaceHeat-COM'!F137/'TechSpaceHeat-COM'!F202</f>
        <v>0</v>
      </c>
      <c r="G7" s="57">
        <f>ENERGY_CONSUME_SPLIT!F66*'TechSpaceHeat-COM'!T4/'TechSpaceHeat-COM'!G137/'TechSpaceHeat-COM'!G202</f>
        <v>0</v>
      </c>
      <c r="H7" s="57">
        <f>ENERGY_CONSUME_SPLIT!G66*'TechSpaceHeat-COM'!U4/'TechSpaceHeat-COM'!H137/'TechSpaceHeat-COM'!H202</f>
        <v>0</v>
      </c>
      <c r="I7" s="57">
        <f>ENERGY_CONSUME_SPLIT!H66*'TechSpaceHeat-COM'!V4/'TechSpaceHeat-COM'!I137/'TechSpaceHeat-COM'!I202</f>
        <v>0</v>
      </c>
      <c r="J7" s="57">
        <f>ENERGY_CONSUME_SPLIT!I66*'TechSpaceHeat-COM'!W4/'TechSpaceHeat-COM'!J137/'TechSpaceHeat-COM'!J202</f>
        <v>0</v>
      </c>
      <c r="K7" s="57">
        <f>ENERGY_CONSUME_SPLIT!J66*'TechSpaceHeat-COM'!X4/'TechSpaceHeat-COM'!K137/'TechSpaceHeat-COM'!K202</f>
        <v>0</v>
      </c>
      <c r="L7" s="57">
        <f>ENERGY_CONSUME_SPLIT!K66*'TechSpaceHeat-COM'!Y4/'TechSpaceHeat-COM'!L137/'TechSpaceHeat-COM'!L202</f>
        <v>0</v>
      </c>
      <c r="M7" s="51"/>
      <c r="N7" s="51"/>
      <c r="O7" s="51"/>
      <c r="P7" s="51"/>
      <c r="S7" s="57">
        <v>1</v>
      </c>
      <c r="T7" s="57">
        <v>1</v>
      </c>
      <c r="U7" s="57">
        <v>1</v>
      </c>
      <c r="V7" s="57">
        <v>1</v>
      </c>
      <c r="W7" s="57">
        <v>1</v>
      </c>
      <c r="X7" s="57">
        <v>1</v>
      </c>
      <c r="Y7" s="57">
        <v>1</v>
      </c>
    </row>
    <row r="8" spans="1:25" ht="15">
      <c r="A8" s="65" t="s">
        <v>84</v>
      </c>
      <c r="B8" s="46"/>
      <c r="C8" s="46" t="s">
        <v>239</v>
      </c>
      <c r="D8" s="46" t="s">
        <v>522</v>
      </c>
      <c r="E8" s="56" t="s">
        <v>233</v>
      </c>
      <c r="F8" s="57">
        <f>ENERGY_CONSUME_SPLIT!E67*'TechSpaceHeat-COM'!S5/'TechSpaceHeat-COM'!F138/'TechSpaceHeat-COM'!F203</f>
        <v>0</v>
      </c>
      <c r="G8" s="57">
        <f>ENERGY_CONSUME_SPLIT!F67*'TechSpaceHeat-COM'!T5/'TechSpaceHeat-COM'!G138/'TechSpaceHeat-COM'!G203</f>
        <v>0</v>
      </c>
      <c r="H8" s="57">
        <f>ENERGY_CONSUME_SPLIT!G67*'TechSpaceHeat-COM'!U5/'TechSpaceHeat-COM'!H138/'TechSpaceHeat-COM'!H203</f>
        <v>0</v>
      </c>
      <c r="I8" s="57">
        <f>ENERGY_CONSUME_SPLIT!H67*'TechSpaceHeat-COM'!V5/'TechSpaceHeat-COM'!I138/'TechSpaceHeat-COM'!I203</f>
        <v>0</v>
      </c>
      <c r="J8" s="57">
        <f>ENERGY_CONSUME_SPLIT!I67*'TechSpaceHeat-COM'!W5/'TechSpaceHeat-COM'!J138/'TechSpaceHeat-COM'!J203</f>
        <v>0</v>
      </c>
      <c r="K8" s="57">
        <f>ENERGY_CONSUME_SPLIT!J67*'TechSpaceHeat-COM'!X5/'TechSpaceHeat-COM'!K138/'TechSpaceHeat-COM'!K203</f>
        <v>0</v>
      </c>
      <c r="L8" s="57">
        <f>ENERGY_CONSUME_SPLIT!K67*'TechSpaceHeat-COM'!Y5/'TechSpaceHeat-COM'!L138/'TechSpaceHeat-COM'!L203</f>
        <v>0</v>
      </c>
      <c r="M8" s="51"/>
      <c r="N8" s="51"/>
      <c r="O8" s="51"/>
      <c r="P8" s="51"/>
      <c r="S8" s="57">
        <v>1</v>
      </c>
      <c r="T8" s="57">
        <v>1</v>
      </c>
      <c r="U8" s="57">
        <v>1</v>
      </c>
      <c r="V8" s="57">
        <v>1</v>
      </c>
      <c r="W8" s="57">
        <v>1</v>
      </c>
      <c r="X8" s="57">
        <v>1</v>
      </c>
      <c r="Y8" s="57">
        <v>1</v>
      </c>
    </row>
    <row r="9" spans="1:25" ht="15">
      <c r="A9" s="40" t="s">
        <v>85</v>
      </c>
      <c r="B9" s="46"/>
      <c r="C9" s="46" t="s">
        <v>240</v>
      </c>
      <c r="D9" s="46" t="s">
        <v>42</v>
      </c>
      <c r="E9" s="56" t="s">
        <v>233</v>
      </c>
      <c r="F9" s="57">
        <f>ENERGY_CONSUME_SPLIT!E68*'TechSpaceHeat-COM'!S6/'TechSpaceHeat-COM'!F139/'TechSpaceHeat-COM'!F204</f>
        <v>0</v>
      </c>
      <c r="G9" s="57">
        <f>ENERGY_CONSUME_SPLIT!F68*'TechSpaceHeat-COM'!T6/'TechSpaceHeat-COM'!G139/'TechSpaceHeat-COM'!G204</f>
        <v>1.3333333333333335</v>
      </c>
      <c r="H9" s="57">
        <f>ENERGY_CONSUME_SPLIT!G68*'TechSpaceHeat-COM'!U6/'TechSpaceHeat-COM'!H139/'TechSpaceHeat-COM'!H204</f>
        <v>3.3333333333333335</v>
      </c>
      <c r="I9" s="57">
        <f>ENERGY_CONSUME_SPLIT!H68*'TechSpaceHeat-COM'!V6/'TechSpaceHeat-COM'!I139/'TechSpaceHeat-COM'!I204</f>
        <v>0.66666666666666674</v>
      </c>
      <c r="J9" s="57">
        <f>ENERGY_CONSUME_SPLIT!I68*'TechSpaceHeat-COM'!W6/'TechSpaceHeat-COM'!J139/'TechSpaceHeat-COM'!J204</f>
        <v>0</v>
      </c>
      <c r="K9" s="57">
        <f>ENERGY_CONSUME_SPLIT!J68*'TechSpaceHeat-COM'!X6/'TechSpaceHeat-COM'!K139/'TechSpaceHeat-COM'!K204</f>
        <v>2.666666666666667</v>
      </c>
      <c r="L9" s="57">
        <f>ENERGY_CONSUME_SPLIT!K68*'TechSpaceHeat-COM'!Y6/'TechSpaceHeat-COM'!L139/'TechSpaceHeat-COM'!L204</f>
        <v>0</v>
      </c>
      <c r="M9" s="51"/>
      <c r="N9" s="51"/>
      <c r="O9" s="51"/>
      <c r="P9" s="51"/>
      <c r="S9" s="57">
        <v>1</v>
      </c>
      <c r="T9" s="57">
        <v>1</v>
      </c>
      <c r="U9" s="57">
        <v>1</v>
      </c>
      <c r="V9" s="57">
        <v>1</v>
      </c>
      <c r="W9" s="57">
        <v>1</v>
      </c>
      <c r="X9" s="57">
        <v>1</v>
      </c>
      <c r="Y9" s="57">
        <v>1</v>
      </c>
    </row>
    <row r="10" spans="1:25" ht="15">
      <c r="A10" s="39" t="s">
        <v>74</v>
      </c>
      <c r="B10" s="46"/>
      <c r="C10" s="56" t="s">
        <v>242</v>
      </c>
      <c r="D10" s="56" t="s">
        <v>521</v>
      </c>
      <c r="E10" s="56" t="s">
        <v>243</v>
      </c>
      <c r="F10" s="47">
        <f>ENERGY_CONSUME_SPLIT!Q63*S7/F140/F205</f>
        <v>0.42274360600295929</v>
      </c>
      <c r="G10" s="57">
        <f>ENERGY_CONSUME_SPLIT!R63*T7/G140/G205</f>
        <v>0.7820756711054746</v>
      </c>
      <c r="H10" s="57">
        <f>ENERGY_CONSUME_SPLIT!S63*U7/H140/H205</f>
        <v>0.71866413020503062</v>
      </c>
      <c r="I10" s="57">
        <f>ENERGY_CONSUME_SPLIT!T63*V7/I140/I205</f>
        <v>0.21137180300147965</v>
      </c>
      <c r="J10" s="57">
        <f>ENERGY_CONSUME_SPLIT!U63*W7/J140/J205</f>
        <v>0.14796026210103574</v>
      </c>
      <c r="K10" s="57">
        <f>ENERGY_CONSUME_SPLIT!V63*X7/K140/K205</f>
        <v>0.29592052420207149</v>
      </c>
      <c r="L10" s="57">
        <f>ENERGY_CONSUME_SPLIT!W63*Y7/L140/L205</f>
        <v>0.35933206510251531</v>
      </c>
      <c r="M10" s="51"/>
      <c r="N10" s="51" t="s">
        <v>241</v>
      </c>
      <c r="O10" s="51"/>
      <c r="P10" s="51"/>
      <c r="S10" s="57">
        <v>1</v>
      </c>
      <c r="T10" s="57">
        <v>1</v>
      </c>
      <c r="U10" s="57">
        <v>1</v>
      </c>
      <c r="V10" s="57">
        <v>1</v>
      </c>
      <c r="W10" s="57">
        <v>1</v>
      </c>
      <c r="X10" s="57">
        <v>1</v>
      </c>
      <c r="Y10" s="57">
        <v>1</v>
      </c>
    </row>
    <row r="11" spans="1:25" ht="15">
      <c r="A11" s="39" t="s">
        <v>75</v>
      </c>
      <c r="B11" s="46"/>
      <c r="C11" s="56" t="s">
        <v>244</v>
      </c>
      <c r="D11" s="56" t="s">
        <v>37</v>
      </c>
      <c r="E11" s="56" t="s">
        <v>243</v>
      </c>
      <c r="F11" s="57">
        <f>ENERGY_CONSUME_SPLIT!Q64*S8/F141/F206</f>
        <v>12.666666666666666</v>
      </c>
      <c r="G11" s="57">
        <f>ENERGY_CONSUME_SPLIT!R64*T8/G141/G206</f>
        <v>53.333333333333336</v>
      </c>
      <c r="H11" s="57">
        <f>ENERGY_CONSUME_SPLIT!S64*U8/H141/H206</f>
        <v>269.33333333333331</v>
      </c>
      <c r="I11" s="57">
        <f>ENERGY_CONSUME_SPLIT!T64*V8/I141/I206</f>
        <v>28.000000000000004</v>
      </c>
      <c r="J11" s="57">
        <f>ENERGY_CONSUME_SPLIT!U64*W8/J141/J206</f>
        <v>26.666666666666668</v>
      </c>
      <c r="K11" s="57">
        <f>ENERGY_CONSUME_SPLIT!V64*X8/K141/K206</f>
        <v>138.66666666666669</v>
      </c>
      <c r="L11" s="57">
        <f>ENERGY_CONSUME_SPLIT!W64*Y8/L141/L206</f>
        <v>50</v>
      </c>
      <c r="M11" s="51"/>
      <c r="N11" s="51"/>
      <c r="O11" s="51"/>
      <c r="P11" s="51"/>
      <c r="S11" s="57">
        <v>1</v>
      </c>
      <c r="T11" s="57">
        <v>1</v>
      </c>
      <c r="U11" s="57">
        <v>1</v>
      </c>
      <c r="V11" s="57">
        <v>1</v>
      </c>
      <c r="W11" s="57">
        <v>1</v>
      </c>
      <c r="X11" s="57">
        <v>1</v>
      </c>
      <c r="Y11" s="57">
        <v>1</v>
      </c>
    </row>
    <row r="12" spans="1:25" ht="15">
      <c r="A12" s="21" t="s">
        <v>82</v>
      </c>
      <c r="B12" s="46"/>
      <c r="C12" s="56" t="s">
        <v>245</v>
      </c>
      <c r="D12" s="56" t="s">
        <v>231</v>
      </c>
      <c r="E12" s="56" t="s">
        <v>243</v>
      </c>
      <c r="F12" s="57">
        <f>ENERGY_CONSUME_SPLIT!Q65*S9/F142/F207</f>
        <v>1.3333333333333335</v>
      </c>
      <c r="G12" s="57">
        <f>ENERGY_CONSUME_SPLIT!R65*T9/G142/G207</f>
        <v>4.666666666666667</v>
      </c>
      <c r="H12" s="57">
        <f>ENERGY_CONSUME_SPLIT!S65*U9/H142/H207</f>
        <v>2</v>
      </c>
      <c r="I12" s="57">
        <f>ENERGY_CONSUME_SPLIT!T65*V9/I142/I207</f>
        <v>0</v>
      </c>
      <c r="J12" s="57">
        <f>ENERGY_CONSUME_SPLIT!U65*W9/J142/J207</f>
        <v>0</v>
      </c>
      <c r="K12" s="57">
        <f>ENERGY_CONSUME_SPLIT!V65*X9/K142/K207</f>
        <v>0</v>
      </c>
      <c r="L12" s="57">
        <f>ENERGY_CONSUME_SPLIT!W65*Y9/L142/L207</f>
        <v>0</v>
      </c>
      <c r="M12" s="51"/>
      <c r="N12" s="51"/>
      <c r="O12" s="51"/>
      <c r="P12" s="51"/>
      <c r="S12" s="57">
        <v>1</v>
      </c>
      <c r="T12" s="57">
        <v>1</v>
      </c>
      <c r="U12" s="57">
        <v>1</v>
      </c>
      <c r="V12" s="57">
        <v>1</v>
      </c>
      <c r="W12" s="57">
        <v>1</v>
      </c>
      <c r="X12" s="57">
        <v>1</v>
      </c>
      <c r="Y12" s="57">
        <v>1</v>
      </c>
    </row>
    <row r="13" spans="1:25" ht="15">
      <c r="A13" s="65" t="s">
        <v>83</v>
      </c>
      <c r="B13" s="46"/>
      <c r="C13" s="56" t="s">
        <v>246</v>
      </c>
      <c r="D13" s="56" t="s">
        <v>232</v>
      </c>
      <c r="E13" s="56" t="s">
        <v>243</v>
      </c>
      <c r="F13" s="57">
        <f>ENERGY_CONSUME_SPLIT!Q66*S10/F143/F208</f>
        <v>0</v>
      </c>
      <c r="G13" s="57">
        <f>ENERGY_CONSUME_SPLIT!R66*T10/G143/G208</f>
        <v>0</v>
      </c>
      <c r="H13" s="57">
        <f>ENERGY_CONSUME_SPLIT!S66*U10/H143/H208</f>
        <v>0</v>
      </c>
      <c r="I13" s="57">
        <f>ENERGY_CONSUME_SPLIT!T66*V10/I143/I208</f>
        <v>0</v>
      </c>
      <c r="J13" s="57">
        <f>ENERGY_CONSUME_SPLIT!U66*W10/J143/J208</f>
        <v>0</v>
      </c>
      <c r="K13" s="57">
        <f>ENERGY_CONSUME_SPLIT!V66*X10/K143/K208</f>
        <v>0</v>
      </c>
      <c r="L13" s="57">
        <f>ENERGY_CONSUME_SPLIT!W66*Y10/L143/L208</f>
        <v>0</v>
      </c>
      <c r="M13" s="51"/>
      <c r="N13" s="51"/>
      <c r="O13" s="51"/>
      <c r="P13" s="51"/>
      <c r="S13" s="57">
        <v>1</v>
      </c>
      <c r="T13" s="57">
        <v>1</v>
      </c>
      <c r="U13" s="57">
        <v>1</v>
      </c>
      <c r="V13" s="57">
        <v>1</v>
      </c>
      <c r="W13" s="57">
        <v>1</v>
      </c>
      <c r="X13" s="57">
        <v>1</v>
      </c>
      <c r="Y13" s="57">
        <v>1</v>
      </c>
    </row>
    <row r="14" spans="1:25" ht="15">
      <c r="A14" s="65" t="s">
        <v>84</v>
      </c>
      <c r="B14" s="46"/>
      <c r="C14" s="56" t="s">
        <v>247</v>
      </c>
      <c r="D14" s="56" t="s">
        <v>522</v>
      </c>
      <c r="E14" s="56" t="s">
        <v>243</v>
      </c>
      <c r="F14" s="57">
        <f>ENERGY_CONSUME_SPLIT!Q67*S11/F144/F209</f>
        <v>0</v>
      </c>
      <c r="G14" s="57">
        <f>ENERGY_CONSUME_SPLIT!R67*T11/G144/G209</f>
        <v>0</v>
      </c>
      <c r="H14" s="57">
        <f>ENERGY_CONSUME_SPLIT!S67*U11/H144/H209</f>
        <v>0</v>
      </c>
      <c r="I14" s="57">
        <f>ENERGY_CONSUME_SPLIT!T67*V11/I144/I209</f>
        <v>0</v>
      </c>
      <c r="J14" s="57">
        <f>ENERGY_CONSUME_SPLIT!U67*W11/J144/J209</f>
        <v>0</v>
      </c>
      <c r="K14" s="57">
        <f>ENERGY_CONSUME_SPLIT!V67*X11/K144/K209</f>
        <v>0</v>
      </c>
      <c r="L14" s="57">
        <f>ENERGY_CONSUME_SPLIT!W67*Y11/L144/L209</f>
        <v>0</v>
      </c>
      <c r="M14" s="51"/>
      <c r="N14" s="51"/>
      <c r="O14" s="51"/>
      <c r="P14" s="51"/>
      <c r="S14" s="57">
        <v>1</v>
      </c>
      <c r="T14" s="57">
        <v>1</v>
      </c>
      <c r="U14" s="57">
        <v>1</v>
      </c>
      <c r="V14" s="57">
        <v>1</v>
      </c>
      <c r="W14" s="57">
        <v>1</v>
      </c>
      <c r="X14" s="57">
        <v>1</v>
      </c>
      <c r="Y14" s="57">
        <v>1</v>
      </c>
    </row>
    <row r="15" spans="1:25" ht="15">
      <c r="A15" s="40" t="s">
        <v>85</v>
      </c>
      <c r="B15" s="46"/>
      <c r="C15" s="56" t="s">
        <v>248</v>
      </c>
      <c r="D15" s="56" t="s">
        <v>42</v>
      </c>
      <c r="E15" s="56" t="s">
        <v>243</v>
      </c>
      <c r="F15" s="57">
        <f>ENERGY_CONSUME_SPLIT!Q68*S12/F145/F210</f>
        <v>0.66666666666666674</v>
      </c>
      <c r="G15" s="57">
        <f>ENERGY_CONSUME_SPLIT!R68*T12/G145/G210</f>
        <v>2.666666666666667</v>
      </c>
      <c r="H15" s="57">
        <f>ENERGY_CONSUME_SPLIT!S68*U12/H145/H210</f>
        <v>8.6666666666666679</v>
      </c>
      <c r="I15" s="57">
        <f>ENERGY_CONSUME_SPLIT!T68*V12/I145/I210</f>
        <v>1.3333333333333335</v>
      </c>
      <c r="J15" s="57">
        <f>ENERGY_CONSUME_SPLIT!U68*W12/J145/J210</f>
        <v>0</v>
      </c>
      <c r="K15" s="57">
        <f>ENERGY_CONSUME_SPLIT!V68*X12/K145/K210</f>
        <v>8</v>
      </c>
      <c r="L15" s="57">
        <f>ENERGY_CONSUME_SPLIT!W68*Y12/L145/L210</f>
        <v>0.66666666666666674</v>
      </c>
      <c r="M15" s="51"/>
      <c r="N15" s="51"/>
      <c r="O15" s="51"/>
      <c r="P15" s="51"/>
      <c r="S15" s="57">
        <v>1</v>
      </c>
      <c r="T15" s="57">
        <v>1</v>
      </c>
      <c r="U15" s="57">
        <v>1</v>
      </c>
      <c r="V15" s="57">
        <v>1</v>
      </c>
      <c r="W15" s="57">
        <v>1</v>
      </c>
      <c r="X15" s="57">
        <v>1</v>
      </c>
      <c r="Y15" s="57">
        <v>1</v>
      </c>
    </row>
    <row r="16" spans="1:25" ht="15">
      <c r="A16" s="39" t="s">
        <v>74</v>
      </c>
      <c r="B16" s="46"/>
      <c r="C16" s="56" t="s">
        <v>249</v>
      </c>
      <c r="D16" s="56" t="s">
        <v>521</v>
      </c>
      <c r="E16" s="56" t="s">
        <v>250</v>
      </c>
      <c r="F16" s="47">
        <f>ENERGY_CONSUME_SPLIT!AC63*'TechSpaceHeat-COM'!S13/'TechSpaceHeat-COM'!F146/'TechSpaceHeat-COM'!F211</f>
        <v>8.4548721200591856E-2</v>
      </c>
      <c r="G16" s="57">
        <f>ENERGY_CONSUME_SPLIT!AD63*'TechSpaceHeat-COM'!T13/'TechSpaceHeat-COM'!G146/'TechSpaceHeat-COM'!G211</f>
        <v>0.12682308180088778</v>
      </c>
      <c r="H16" s="57">
        <f>ENERGY_CONSUME_SPLIT!AE63*'TechSpaceHeat-COM'!U13/'TechSpaceHeat-COM'!H146/'TechSpaceHeat-COM'!H211</f>
        <v>0.16909744240118371</v>
      </c>
      <c r="I16" s="57">
        <f>ENERGY_CONSUME_SPLIT!AF63*'TechSpaceHeat-COM'!V13/'TechSpaceHeat-COM'!I146/'TechSpaceHeat-COM'!I211</f>
        <v>6.3411540900443888E-2</v>
      </c>
      <c r="J16" s="57">
        <f>ENERGY_CONSUME_SPLIT!AG63*'TechSpaceHeat-COM'!W13/'TechSpaceHeat-COM'!J146/'TechSpaceHeat-COM'!J211</f>
        <v>6.3411540900443888E-2</v>
      </c>
      <c r="K16" s="57">
        <f>ENERGY_CONSUME_SPLIT!AH63*'TechSpaceHeat-COM'!X13/'TechSpaceHeat-COM'!K146/'TechSpaceHeat-COM'!K211</f>
        <v>2.1137180300147964E-2</v>
      </c>
      <c r="L16" s="57">
        <f>ENERGY_CONSUME_SPLIT!AI63*'TechSpaceHeat-COM'!Y13/'TechSpaceHeat-COM'!L146/'TechSpaceHeat-COM'!L211</f>
        <v>8.4548721200591856E-2</v>
      </c>
      <c r="M16" s="51"/>
      <c r="N16" s="64" t="s">
        <v>206</v>
      </c>
      <c r="O16" s="51"/>
      <c r="P16" s="51"/>
      <c r="S16" s="57">
        <v>1</v>
      </c>
      <c r="T16" s="57">
        <v>1</v>
      </c>
      <c r="U16" s="57">
        <v>1</v>
      </c>
      <c r="V16" s="57">
        <v>1</v>
      </c>
      <c r="W16" s="57">
        <v>1</v>
      </c>
      <c r="X16" s="57">
        <v>1</v>
      </c>
      <c r="Y16" s="57">
        <v>1</v>
      </c>
    </row>
    <row r="17" spans="1:25" ht="15">
      <c r="A17" s="39" t="s">
        <v>75</v>
      </c>
      <c r="B17" s="46"/>
      <c r="C17" s="56" t="s">
        <v>251</v>
      </c>
      <c r="D17" s="56" t="s">
        <v>37</v>
      </c>
      <c r="E17" s="56" t="s">
        <v>250</v>
      </c>
      <c r="F17" s="57">
        <f>ENERGY_CONSUME_SPLIT!AC64*'TechSpaceHeat-COM'!S14/'TechSpaceHeat-COM'!F147/'TechSpaceHeat-COM'!F212</f>
        <v>3.3333333333333335</v>
      </c>
      <c r="G17" s="57">
        <f>ENERGY_CONSUME_SPLIT!AD64*'TechSpaceHeat-COM'!T14/'TechSpaceHeat-COM'!G147/'TechSpaceHeat-COM'!G212</f>
        <v>12.666666666666666</v>
      </c>
      <c r="H17" s="57">
        <f>ENERGY_CONSUME_SPLIT!AE64*'TechSpaceHeat-COM'!U14/'TechSpaceHeat-COM'!H147/'TechSpaceHeat-COM'!H212</f>
        <v>78.666666666666671</v>
      </c>
      <c r="I17" s="57">
        <f>ENERGY_CONSUME_SPLIT!AF64*'TechSpaceHeat-COM'!V14/'TechSpaceHeat-COM'!I147/'TechSpaceHeat-COM'!I212</f>
        <v>10.666666666666668</v>
      </c>
      <c r="J17" s="57">
        <f>ENERGY_CONSUME_SPLIT!AG64*'TechSpaceHeat-COM'!W14/'TechSpaceHeat-COM'!J147/'TechSpaceHeat-COM'!J212</f>
        <v>13.333333333333334</v>
      </c>
      <c r="K17" s="57">
        <f>ENERGY_CONSUME_SPLIT!AH64*'TechSpaceHeat-COM'!X14/'TechSpaceHeat-COM'!K147/'TechSpaceHeat-COM'!K212</f>
        <v>44</v>
      </c>
      <c r="L17" s="57">
        <f>ENERGY_CONSUME_SPLIT!AI64*'TechSpaceHeat-COM'!Y14/'TechSpaceHeat-COM'!L147/'TechSpaceHeat-COM'!L212</f>
        <v>14.000000000000002</v>
      </c>
      <c r="M17" s="51"/>
      <c r="N17" s="51"/>
      <c r="O17" s="51"/>
      <c r="P17" s="51"/>
      <c r="S17" s="57">
        <v>1</v>
      </c>
      <c r="T17" s="57">
        <v>1</v>
      </c>
      <c r="U17" s="57">
        <v>1</v>
      </c>
      <c r="V17" s="57">
        <v>1</v>
      </c>
      <c r="W17" s="57">
        <v>1</v>
      </c>
      <c r="X17" s="57">
        <v>1</v>
      </c>
      <c r="Y17" s="57">
        <v>1</v>
      </c>
    </row>
    <row r="18" spans="1:25" ht="15">
      <c r="A18" s="21" t="s">
        <v>82</v>
      </c>
      <c r="B18" s="46"/>
      <c r="C18" s="56" t="s">
        <v>252</v>
      </c>
      <c r="D18" s="56" t="s">
        <v>231</v>
      </c>
      <c r="E18" s="56" t="s">
        <v>250</v>
      </c>
      <c r="F18" s="57">
        <f>ENERGY_CONSUME_SPLIT!AC65*'TechSpaceHeat-COM'!S15/'TechSpaceHeat-COM'!F148/'TechSpaceHeat-COM'!F213</f>
        <v>0.66666666666666674</v>
      </c>
      <c r="G18" s="57">
        <f>ENERGY_CONSUME_SPLIT!AD65*'TechSpaceHeat-COM'!T15/'TechSpaceHeat-COM'!G148/'TechSpaceHeat-COM'!G213</f>
        <v>1.3333333333333335</v>
      </c>
      <c r="H18" s="57">
        <f>ENERGY_CONSUME_SPLIT!AE65*'TechSpaceHeat-COM'!U15/'TechSpaceHeat-COM'!H148/'TechSpaceHeat-COM'!H213</f>
        <v>1.3333333333333335</v>
      </c>
      <c r="I18" s="57">
        <f>ENERGY_CONSUME_SPLIT!AF65*'TechSpaceHeat-COM'!V15/'TechSpaceHeat-COM'!I148/'TechSpaceHeat-COM'!I213</f>
        <v>0</v>
      </c>
      <c r="J18" s="57">
        <f>ENERGY_CONSUME_SPLIT!AG65*'TechSpaceHeat-COM'!W15/'TechSpaceHeat-COM'!J148/'TechSpaceHeat-COM'!J213</f>
        <v>0</v>
      </c>
      <c r="K18" s="57">
        <f>ENERGY_CONSUME_SPLIT!AH65*'TechSpaceHeat-COM'!X15/'TechSpaceHeat-COM'!K148/'TechSpaceHeat-COM'!K213</f>
        <v>0</v>
      </c>
      <c r="L18" s="57">
        <f>ENERGY_CONSUME_SPLIT!AI65*'TechSpaceHeat-COM'!Y15/'TechSpaceHeat-COM'!L148/'TechSpaceHeat-COM'!L213</f>
        <v>0</v>
      </c>
      <c r="M18" s="51"/>
      <c r="N18" s="51"/>
      <c r="O18" s="51"/>
      <c r="P18" s="51"/>
      <c r="S18" s="57">
        <v>1</v>
      </c>
      <c r="T18" s="57">
        <v>1</v>
      </c>
      <c r="U18" s="57">
        <v>1</v>
      </c>
      <c r="V18" s="57">
        <v>1</v>
      </c>
      <c r="W18" s="57">
        <v>1</v>
      </c>
      <c r="X18" s="57">
        <v>1</v>
      </c>
      <c r="Y18" s="57">
        <v>1</v>
      </c>
    </row>
    <row r="19" spans="1:25" ht="15">
      <c r="A19" s="65" t="s">
        <v>83</v>
      </c>
      <c r="B19" s="46"/>
      <c r="C19" s="56" t="s">
        <v>253</v>
      </c>
      <c r="D19" s="56" t="s">
        <v>232</v>
      </c>
      <c r="E19" s="56" t="s">
        <v>250</v>
      </c>
      <c r="F19" s="57">
        <f>ENERGY_CONSUME_SPLIT!AC66*'TechSpaceHeat-COM'!S16/'TechSpaceHeat-COM'!F149/'TechSpaceHeat-COM'!F214</f>
        <v>0</v>
      </c>
      <c r="G19" s="57">
        <f>ENERGY_CONSUME_SPLIT!AD66*'TechSpaceHeat-COM'!T16/'TechSpaceHeat-COM'!G149/'TechSpaceHeat-COM'!G214</f>
        <v>0</v>
      </c>
      <c r="H19" s="57">
        <f>ENERGY_CONSUME_SPLIT!AE66*'TechSpaceHeat-COM'!U16/'TechSpaceHeat-COM'!H149/'TechSpaceHeat-COM'!H214</f>
        <v>0</v>
      </c>
      <c r="I19" s="57">
        <f>ENERGY_CONSUME_SPLIT!AF66*'TechSpaceHeat-COM'!V16/'TechSpaceHeat-COM'!I149/'TechSpaceHeat-COM'!I214</f>
        <v>0</v>
      </c>
      <c r="J19" s="57">
        <f>ENERGY_CONSUME_SPLIT!AG66*'TechSpaceHeat-COM'!W16/'TechSpaceHeat-COM'!J149/'TechSpaceHeat-COM'!J214</f>
        <v>0</v>
      </c>
      <c r="K19" s="57">
        <f>ENERGY_CONSUME_SPLIT!AH66*'TechSpaceHeat-COM'!X16/'TechSpaceHeat-COM'!K149/'TechSpaceHeat-COM'!K214</f>
        <v>0</v>
      </c>
      <c r="L19" s="57">
        <f>ENERGY_CONSUME_SPLIT!AI66*'TechSpaceHeat-COM'!Y16/'TechSpaceHeat-COM'!L149/'TechSpaceHeat-COM'!L214</f>
        <v>0</v>
      </c>
      <c r="M19" s="51"/>
      <c r="N19" s="51"/>
      <c r="O19" s="51"/>
      <c r="P19" s="51"/>
      <c r="S19" s="57">
        <v>1</v>
      </c>
      <c r="T19" s="57">
        <v>1</v>
      </c>
      <c r="U19" s="57">
        <v>1</v>
      </c>
      <c r="V19" s="57">
        <v>1</v>
      </c>
      <c r="W19" s="57">
        <v>1</v>
      </c>
      <c r="X19" s="57">
        <v>1</v>
      </c>
      <c r="Y19" s="57">
        <v>1</v>
      </c>
    </row>
    <row r="20" spans="1:25" ht="15">
      <c r="A20" s="65" t="s">
        <v>84</v>
      </c>
      <c r="B20" s="46"/>
      <c r="C20" s="56" t="s">
        <v>254</v>
      </c>
      <c r="D20" s="56" t="s">
        <v>522</v>
      </c>
      <c r="E20" s="56" t="s">
        <v>250</v>
      </c>
      <c r="F20" s="57">
        <f>ENERGY_CONSUME_SPLIT!AC67*'TechSpaceHeat-COM'!S17/'TechSpaceHeat-COM'!F150/'TechSpaceHeat-COM'!F215</f>
        <v>0</v>
      </c>
      <c r="G20" s="57">
        <f>ENERGY_CONSUME_SPLIT!AD67*'TechSpaceHeat-COM'!T17/'TechSpaceHeat-COM'!G150/'TechSpaceHeat-COM'!G215</f>
        <v>0</v>
      </c>
      <c r="H20" s="57">
        <f>ENERGY_CONSUME_SPLIT!AE67*'TechSpaceHeat-COM'!U17/'TechSpaceHeat-COM'!H150/'TechSpaceHeat-COM'!H215</f>
        <v>0</v>
      </c>
      <c r="I20" s="57">
        <f>ENERGY_CONSUME_SPLIT!AF67*'TechSpaceHeat-COM'!V17/'TechSpaceHeat-COM'!I150/'TechSpaceHeat-COM'!I215</f>
        <v>0</v>
      </c>
      <c r="J20" s="57">
        <f>ENERGY_CONSUME_SPLIT!AG67*'TechSpaceHeat-COM'!W17/'TechSpaceHeat-COM'!J150/'TechSpaceHeat-COM'!J215</f>
        <v>0</v>
      </c>
      <c r="K20" s="57">
        <f>ENERGY_CONSUME_SPLIT!AH67*'TechSpaceHeat-COM'!X17/'TechSpaceHeat-COM'!K150/'TechSpaceHeat-COM'!K215</f>
        <v>0</v>
      </c>
      <c r="L20" s="57">
        <f>ENERGY_CONSUME_SPLIT!AI67*'TechSpaceHeat-COM'!Y17/'TechSpaceHeat-COM'!L150/'TechSpaceHeat-COM'!L215</f>
        <v>0</v>
      </c>
      <c r="M20" s="51"/>
      <c r="N20" s="51"/>
      <c r="O20" s="51"/>
      <c r="P20" s="51"/>
      <c r="S20" s="57">
        <v>1</v>
      </c>
      <c r="T20" s="57">
        <v>1</v>
      </c>
      <c r="U20" s="57">
        <v>1</v>
      </c>
      <c r="V20" s="57">
        <v>1</v>
      </c>
      <c r="W20" s="57">
        <v>1</v>
      </c>
      <c r="X20" s="57">
        <v>1</v>
      </c>
      <c r="Y20" s="57">
        <v>1</v>
      </c>
    </row>
    <row r="21" spans="1:25" ht="15">
      <c r="A21" s="40" t="s">
        <v>85</v>
      </c>
      <c r="B21" s="46"/>
      <c r="C21" s="56" t="s">
        <v>255</v>
      </c>
      <c r="D21" s="56" t="s">
        <v>42</v>
      </c>
      <c r="E21" s="56" t="s">
        <v>250</v>
      </c>
      <c r="F21" s="57">
        <f>ENERGY_CONSUME_SPLIT!AC68*'TechSpaceHeat-COM'!S18/'TechSpaceHeat-COM'!F151/'TechSpaceHeat-COM'!F216</f>
        <v>0</v>
      </c>
      <c r="G21" s="57">
        <f>ENERGY_CONSUME_SPLIT!AD68*'TechSpaceHeat-COM'!T18/'TechSpaceHeat-COM'!G151/'TechSpaceHeat-COM'!G216</f>
        <v>0.66666666666666674</v>
      </c>
      <c r="H21" s="57">
        <f>ENERGY_CONSUME_SPLIT!AE68*'TechSpaceHeat-COM'!U18/'TechSpaceHeat-COM'!H151/'TechSpaceHeat-COM'!H216</f>
        <v>2.666666666666667</v>
      </c>
      <c r="I21" s="57">
        <f>ENERGY_CONSUME_SPLIT!AF68*'TechSpaceHeat-COM'!V18/'TechSpaceHeat-COM'!I151/'TechSpaceHeat-COM'!I216</f>
        <v>0.66666666666666674</v>
      </c>
      <c r="J21" s="57">
        <f>ENERGY_CONSUME_SPLIT!AG68*'TechSpaceHeat-COM'!W18/'TechSpaceHeat-COM'!J151/'TechSpaceHeat-COM'!J216</f>
        <v>0</v>
      </c>
      <c r="K21" s="57">
        <f>ENERGY_CONSUME_SPLIT!AH68*'TechSpaceHeat-COM'!X18/'TechSpaceHeat-COM'!K151/'TechSpaceHeat-COM'!K216</f>
        <v>2.666666666666667</v>
      </c>
      <c r="L21" s="57">
        <f>ENERGY_CONSUME_SPLIT!AI68*'TechSpaceHeat-COM'!Y18/'TechSpaceHeat-COM'!L151/'TechSpaceHeat-COM'!L216</f>
        <v>0</v>
      </c>
      <c r="M21" s="51"/>
      <c r="N21" s="51"/>
      <c r="O21" s="51"/>
      <c r="P21" s="51"/>
      <c r="S21" s="57">
        <v>1</v>
      </c>
      <c r="T21" s="57">
        <v>1</v>
      </c>
      <c r="U21" s="57">
        <v>1</v>
      </c>
      <c r="V21" s="57">
        <v>1</v>
      </c>
      <c r="W21" s="57">
        <v>1</v>
      </c>
      <c r="X21" s="57">
        <v>1</v>
      </c>
      <c r="Y21" s="57">
        <v>1</v>
      </c>
    </row>
    <row r="22" spans="1:25" ht="15">
      <c r="A22" s="39" t="s">
        <v>74</v>
      </c>
      <c r="B22" s="46"/>
      <c r="C22" s="56" t="s">
        <v>256</v>
      </c>
      <c r="D22" s="56" t="s">
        <v>521</v>
      </c>
      <c r="E22" s="56" t="s">
        <v>257</v>
      </c>
      <c r="F22" s="47">
        <f>ENERGY_CONSUME_SPLIT!AO63*S19/F152/F217</f>
        <v>4.2274360600295928E-2</v>
      </c>
      <c r="G22" s="57">
        <f>ENERGY_CONSUME_SPLIT!AP63*T19/G152/G217</f>
        <v>0.10568590150073982</v>
      </c>
      <c r="H22" s="57">
        <f>ENERGY_CONSUME_SPLIT!AQ63*U19/H152/H217</f>
        <v>6.3411540900443888E-2</v>
      </c>
      <c r="I22" s="57">
        <f>ENERGY_CONSUME_SPLIT!AR63*V19/I152/I217</f>
        <v>2.1137180300147964E-2</v>
      </c>
      <c r="J22" s="57">
        <f>ENERGY_CONSUME_SPLIT!AS63*W19/J152/J217</f>
        <v>2.1137180300147964E-2</v>
      </c>
      <c r="K22" s="57">
        <f>ENERGY_CONSUME_SPLIT!AT63*X19/K152/K217</f>
        <v>0</v>
      </c>
      <c r="L22" s="57">
        <f>ENERGY_CONSUME_SPLIT!AU63*Y19/L152/L217</f>
        <v>2.1137180300147964E-2</v>
      </c>
      <c r="M22" s="51"/>
      <c r="N22" s="64" t="s">
        <v>208</v>
      </c>
      <c r="O22" s="51"/>
      <c r="P22" s="51"/>
      <c r="S22" s="57">
        <v>1</v>
      </c>
      <c r="T22" s="57">
        <v>1</v>
      </c>
      <c r="U22" s="57">
        <v>1</v>
      </c>
      <c r="V22" s="57">
        <v>1</v>
      </c>
      <c r="W22" s="57">
        <v>1</v>
      </c>
      <c r="X22" s="57">
        <v>1</v>
      </c>
      <c r="Y22" s="57">
        <v>1</v>
      </c>
    </row>
    <row r="23" spans="1:25" ht="15">
      <c r="A23" s="39" t="s">
        <v>75</v>
      </c>
      <c r="B23" s="46"/>
      <c r="C23" s="56" t="s">
        <v>258</v>
      </c>
      <c r="D23" s="56" t="s">
        <v>37</v>
      </c>
      <c r="E23" s="56" t="s">
        <v>257</v>
      </c>
      <c r="F23" s="57">
        <f>ENERGY_CONSUME_SPLIT!AO64*S20/F153/F218</f>
        <v>1.3333333333333335</v>
      </c>
      <c r="G23" s="57">
        <f>ENERGY_CONSUME_SPLIT!AP64*T20/G153/G218</f>
        <v>10</v>
      </c>
      <c r="H23" s="57">
        <f>ENERGY_CONSUME_SPLIT!AQ64*U20/H153/H218</f>
        <v>36.000000000000007</v>
      </c>
      <c r="I23" s="57">
        <f>ENERGY_CONSUME_SPLIT!AR64*V20/I153/I218</f>
        <v>3.3333333333333335</v>
      </c>
      <c r="J23" s="57">
        <f>ENERGY_CONSUME_SPLIT!AS64*W20/J153/J218</f>
        <v>3.3333333333333335</v>
      </c>
      <c r="K23" s="57">
        <f>ENERGY_CONSUME_SPLIT!AT64*X20/K153/K218</f>
        <v>20</v>
      </c>
      <c r="L23" s="57">
        <f>ENERGY_CONSUME_SPLIT!AU64*Y20/L153/L218</f>
        <v>4</v>
      </c>
      <c r="M23" s="51"/>
      <c r="N23" s="51"/>
      <c r="O23" s="51"/>
      <c r="P23" s="51"/>
      <c r="S23" s="57">
        <v>1</v>
      </c>
      <c r="T23" s="57">
        <v>1</v>
      </c>
      <c r="U23" s="57">
        <v>1</v>
      </c>
      <c r="V23" s="57">
        <v>1</v>
      </c>
      <c r="W23" s="57">
        <v>1</v>
      </c>
      <c r="X23" s="57">
        <v>1</v>
      </c>
      <c r="Y23" s="57">
        <v>1</v>
      </c>
    </row>
    <row r="24" spans="1:25" ht="15">
      <c r="A24" s="21" t="s">
        <v>82</v>
      </c>
      <c r="B24" s="46"/>
      <c r="C24" s="56" t="s">
        <v>259</v>
      </c>
      <c r="D24" s="56" t="s">
        <v>231</v>
      </c>
      <c r="E24" s="56" t="s">
        <v>257</v>
      </c>
      <c r="F24" s="57">
        <f>ENERGY_CONSUME_SPLIT!AO65*S21/F154/F219</f>
        <v>0</v>
      </c>
      <c r="G24" s="57">
        <f>ENERGY_CONSUME_SPLIT!AP65*T21/G154/G219</f>
        <v>0.66666666666666674</v>
      </c>
      <c r="H24" s="57">
        <f>ENERGY_CONSUME_SPLIT!AQ65*U21/H154/H219</f>
        <v>0</v>
      </c>
      <c r="I24" s="57">
        <f>ENERGY_CONSUME_SPLIT!AR65*V21/I154/I219</f>
        <v>0.66666666666666674</v>
      </c>
      <c r="J24" s="57">
        <f>ENERGY_CONSUME_SPLIT!AS65*W21/J154/J219</f>
        <v>0</v>
      </c>
      <c r="K24" s="57">
        <f>ENERGY_CONSUME_SPLIT!AT65*X21/K154/K219</f>
        <v>0</v>
      </c>
      <c r="L24" s="57">
        <f>ENERGY_CONSUME_SPLIT!AU65*Y21/L154/L219</f>
        <v>0</v>
      </c>
      <c r="M24" s="51"/>
      <c r="N24" s="51"/>
      <c r="O24" s="51"/>
      <c r="P24" s="51"/>
      <c r="S24" s="57">
        <v>1</v>
      </c>
      <c r="T24" s="57">
        <v>1</v>
      </c>
      <c r="U24" s="57">
        <v>1</v>
      </c>
      <c r="V24" s="57">
        <v>1</v>
      </c>
      <c r="W24" s="57">
        <v>1</v>
      </c>
      <c r="X24" s="57">
        <v>1</v>
      </c>
      <c r="Y24" s="57">
        <v>1</v>
      </c>
    </row>
    <row r="25" spans="1:25" ht="15">
      <c r="A25" s="65" t="s">
        <v>83</v>
      </c>
      <c r="B25" s="46"/>
      <c r="C25" s="56" t="s">
        <v>260</v>
      </c>
      <c r="D25" s="56" t="s">
        <v>232</v>
      </c>
      <c r="E25" s="56" t="s">
        <v>257</v>
      </c>
      <c r="F25" s="57">
        <f>ENERGY_CONSUME_SPLIT!AO66*S22/F155/F220</f>
        <v>0</v>
      </c>
      <c r="G25" s="57">
        <f>ENERGY_CONSUME_SPLIT!AP66*T22/G155/G220</f>
        <v>0</v>
      </c>
      <c r="H25" s="57">
        <f>ENERGY_CONSUME_SPLIT!AQ66*U22/H155/H220</f>
        <v>0</v>
      </c>
      <c r="I25" s="57">
        <f>ENERGY_CONSUME_SPLIT!AR66*V22/I155/I220</f>
        <v>0</v>
      </c>
      <c r="J25" s="57">
        <f>ENERGY_CONSUME_SPLIT!AS66*W22/J155/J220</f>
        <v>0</v>
      </c>
      <c r="K25" s="57">
        <f>ENERGY_CONSUME_SPLIT!AT66*X22/K155/K220</f>
        <v>0</v>
      </c>
      <c r="L25" s="57">
        <f>ENERGY_CONSUME_SPLIT!AU66*Y22/L155/L220</f>
        <v>0</v>
      </c>
      <c r="M25" s="51"/>
      <c r="N25" s="51"/>
      <c r="O25" s="51"/>
      <c r="P25" s="51"/>
      <c r="S25" s="57">
        <v>1</v>
      </c>
      <c r="T25" s="57">
        <v>1</v>
      </c>
      <c r="U25" s="57">
        <v>1</v>
      </c>
      <c r="V25" s="57">
        <v>1</v>
      </c>
      <c r="W25" s="57">
        <v>1</v>
      </c>
      <c r="X25" s="57">
        <v>1</v>
      </c>
      <c r="Y25" s="57">
        <v>1</v>
      </c>
    </row>
    <row r="26" spans="1:25" ht="15">
      <c r="A26" s="65" t="s">
        <v>84</v>
      </c>
      <c r="B26" s="46"/>
      <c r="C26" s="56" t="s">
        <v>261</v>
      </c>
      <c r="D26" s="56" t="s">
        <v>522</v>
      </c>
      <c r="E26" s="56" t="s">
        <v>257</v>
      </c>
      <c r="F26" s="57">
        <f>ENERGY_CONSUME_SPLIT!AO67*S23/F156/F221</f>
        <v>0</v>
      </c>
      <c r="G26" s="57">
        <f>ENERGY_CONSUME_SPLIT!AP67*T23/G156/G221</f>
        <v>0</v>
      </c>
      <c r="H26" s="57">
        <f>ENERGY_CONSUME_SPLIT!AQ67*U23/H156/H221</f>
        <v>0</v>
      </c>
      <c r="I26" s="57">
        <f>ENERGY_CONSUME_SPLIT!AR67*V23/I156/I221</f>
        <v>0</v>
      </c>
      <c r="J26" s="57">
        <f>ENERGY_CONSUME_SPLIT!AS67*W23/J156/J221</f>
        <v>0</v>
      </c>
      <c r="K26" s="57">
        <f>ENERGY_CONSUME_SPLIT!AT67*X23/K156/K221</f>
        <v>0</v>
      </c>
      <c r="L26" s="57">
        <f>ENERGY_CONSUME_SPLIT!AU67*Y23/L156/L221</f>
        <v>0</v>
      </c>
      <c r="M26" s="51"/>
      <c r="N26" s="51"/>
      <c r="O26" s="51"/>
      <c r="P26" s="51"/>
      <c r="S26" s="57">
        <v>1</v>
      </c>
      <c r="T26" s="57">
        <v>1</v>
      </c>
      <c r="U26" s="57">
        <v>1</v>
      </c>
      <c r="V26" s="57">
        <v>1</v>
      </c>
      <c r="W26" s="57">
        <v>1</v>
      </c>
      <c r="X26" s="57">
        <v>1</v>
      </c>
      <c r="Y26" s="57">
        <v>1</v>
      </c>
    </row>
    <row r="27" spans="1:25" ht="15">
      <c r="A27" s="40" t="s">
        <v>85</v>
      </c>
      <c r="B27" s="46"/>
      <c r="C27" s="56" t="s">
        <v>262</v>
      </c>
      <c r="D27" s="56" t="s">
        <v>42</v>
      </c>
      <c r="E27" s="56" t="s">
        <v>257</v>
      </c>
      <c r="F27" s="57">
        <f>ENERGY_CONSUME_SPLIT!AO68*S24/F157/F222</f>
        <v>0</v>
      </c>
      <c r="G27" s="57">
        <f>ENERGY_CONSUME_SPLIT!AP68*T24/G157/G222</f>
        <v>0.66666666666666674</v>
      </c>
      <c r="H27" s="57">
        <f>ENERGY_CONSUME_SPLIT!AQ68*U24/H157/H222</f>
        <v>1.3333333333333335</v>
      </c>
      <c r="I27" s="57">
        <f>ENERGY_CONSUME_SPLIT!AR68*V24/I157/I222</f>
        <v>0</v>
      </c>
      <c r="J27" s="57">
        <f>ENERGY_CONSUME_SPLIT!AS68*W24/J157/J222</f>
        <v>0</v>
      </c>
      <c r="K27" s="57">
        <f>ENERGY_CONSUME_SPLIT!AT68*X24/K157/K222</f>
        <v>1.3333333333333335</v>
      </c>
      <c r="L27" s="57">
        <f>ENERGY_CONSUME_SPLIT!AU68*Y24/L157/L222</f>
        <v>0</v>
      </c>
      <c r="M27" s="51"/>
      <c r="N27" s="51"/>
      <c r="O27" s="51"/>
      <c r="P27" s="51"/>
      <c r="S27" s="57">
        <v>1</v>
      </c>
      <c r="T27" s="57">
        <v>1</v>
      </c>
      <c r="U27" s="57">
        <v>1</v>
      </c>
      <c r="V27" s="57">
        <v>1</v>
      </c>
      <c r="W27" s="57">
        <v>1</v>
      </c>
      <c r="X27" s="57">
        <v>1</v>
      </c>
      <c r="Y27" s="57">
        <v>1</v>
      </c>
    </row>
    <row r="28" spans="1:25" ht="15">
      <c r="A28" s="39" t="s">
        <v>74</v>
      </c>
      <c r="B28" s="46"/>
      <c r="C28" s="56" t="s">
        <v>263</v>
      </c>
      <c r="D28" s="56" t="s">
        <v>521</v>
      </c>
      <c r="E28" s="56" t="s">
        <v>264</v>
      </c>
      <c r="F28" s="47">
        <f>ENERGY_CONSUME_SPLIT!BA63*'TechSpaceHeat-COM'!S25/'TechSpaceHeat-COM'!F158/'TechSpaceHeat-COM'!F223</f>
        <v>0.14796026210103574</v>
      </c>
      <c r="G28" s="57">
        <f>ENERGY_CONSUME_SPLIT!BB63*'TechSpaceHeat-COM'!T25/'TechSpaceHeat-COM'!G158/'TechSpaceHeat-COM'!G223</f>
        <v>3.3608116677235262</v>
      </c>
      <c r="H28" s="57">
        <f>ENERGY_CONSUME_SPLIT!BC63*'TechSpaceHeat-COM'!U25/'TechSpaceHeat-COM'!H158/'TechSpaceHeat-COM'!H223</f>
        <v>2.0291693088142044</v>
      </c>
      <c r="I28" s="57">
        <f>ENERGY_CONSUME_SPLIT!BD63*'TechSpaceHeat-COM'!V25/'TechSpaceHeat-COM'!I158/'TechSpaceHeat-COM'!I223</f>
        <v>0.44388078630310718</v>
      </c>
      <c r="J28" s="57">
        <f>ENERGY_CONSUME_SPLIT!BE63*'TechSpaceHeat-COM'!W25/'TechSpaceHeat-COM'!J158/'TechSpaceHeat-COM'!J223</f>
        <v>0.29592052420207149</v>
      </c>
      <c r="K28" s="57">
        <f>ENERGY_CONSUME_SPLIT!BF63*'TechSpaceHeat-COM'!X25/'TechSpaceHeat-COM'!K158/'TechSpaceHeat-COM'!K223</f>
        <v>0.59184104840414298</v>
      </c>
      <c r="L28" s="57">
        <f>ENERGY_CONSUME_SPLIT!BG63*'TechSpaceHeat-COM'!Y25/'TechSpaceHeat-COM'!L158/'TechSpaceHeat-COM'!L223</f>
        <v>0.7820756711054746</v>
      </c>
      <c r="M28" s="51"/>
      <c r="N28" s="64" t="s">
        <v>210</v>
      </c>
      <c r="O28" s="51"/>
      <c r="P28" s="51"/>
      <c r="S28" s="57">
        <v>1</v>
      </c>
      <c r="T28" s="57">
        <v>1</v>
      </c>
      <c r="U28" s="57">
        <v>1</v>
      </c>
      <c r="V28" s="57">
        <v>1</v>
      </c>
      <c r="W28" s="57">
        <v>1</v>
      </c>
      <c r="X28" s="57">
        <v>1</v>
      </c>
      <c r="Y28" s="57">
        <v>1</v>
      </c>
    </row>
    <row r="29" spans="1:25" ht="15">
      <c r="A29" s="39" t="s">
        <v>75</v>
      </c>
      <c r="B29" s="46"/>
      <c r="C29" s="56" t="s">
        <v>265</v>
      </c>
      <c r="D29" s="56" t="s">
        <v>37</v>
      </c>
      <c r="E29" s="56" t="s">
        <v>264</v>
      </c>
      <c r="F29" s="57">
        <f>ENERGY_CONSUME_SPLIT!BA64*'TechSpaceHeat-COM'!S26/'TechSpaceHeat-COM'!F159/'TechSpaceHeat-COM'!F224</f>
        <v>26</v>
      </c>
      <c r="G29" s="57">
        <f>ENERGY_CONSUME_SPLIT!BB64*'TechSpaceHeat-COM'!T26/'TechSpaceHeat-COM'!G159/'TechSpaceHeat-COM'!G224</f>
        <v>77.333333333333329</v>
      </c>
      <c r="H29" s="57">
        <f>ENERGY_CONSUME_SPLIT!BC64*'TechSpaceHeat-COM'!U26/'TechSpaceHeat-COM'!H159/'TechSpaceHeat-COM'!H224</f>
        <v>652</v>
      </c>
      <c r="I29" s="57">
        <f>ENERGY_CONSUME_SPLIT!BD64*'TechSpaceHeat-COM'!V26/'TechSpaceHeat-COM'!I159/'TechSpaceHeat-COM'!I224</f>
        <v>57.333333333333336</v>
      </c>
      <c r="J29" s="57">
        <f>ENERGY_CONSUME_SPLIT!BE64*'TechSpaceHeat-COM'!W26/'TechSpaceHeat-COM'!J159/'TechSpaceHeat-COM'!J224</f>
        <v>56.666666666666671</v>
      </c>
      <c r="K29" s="57">
        <f>ENERGY_CONSUME_SPLIT!BF64*'TechSpaceHeat-COM'!X26/'TechSpaceHeat-COM'!K159/'TechSpaceHeat-COM'!K224</f>
        <v>289.33333333333331</v>
      </c>
      <c r="L29" s="57">
        <f>ENERGY_CONSUME_SPLIT!BG64*'TechSpaceHeat-COM'!Y26/'TechSpaceHeat-COM'!L159/'TechSpaceHeat-COM'!L224</f>
        <v>104.66666666666667</v>
      </c>
      <c r="M29" s="51"/>
      <c r="N29" s="51"/>
      <c r="O29" s="51"/>
      <c r="P29" s="51"/>
      <c r="S29" s="57">
        <v>1</v>
      </c>
      <c r="T29" s="57">
        <v>1</v>
      </c>
      <c r="U29" s="57">
        <v>1</v>
      </c>
      <c r="V29" s="57">
        <v>1</v>
      </c>
      <c r="W29" s="57">
        <v>1</v>
      </c>
      <c r="X29" s="57">
        <v>1</v>
      </c>
      <c r="Y29" s="57">
        <v>1</v>
      </c>
    </row>
    <row r="30" spans="1:25" ht="15">
      <c r="A30" s="21" t="s">
        <v>82</v>
      </c>
      <c r="B30" s="46"/>
      <c r="C30" s="56" t="s">
        <v>266</v>
      </c>
      <c r="D30" s="56" t="s">
        <v>231</v>
      </c>
      <c r="E30" s="56" t="s">
        <v>264</v>
      </c>
      <c r="F30" s="57">
        <f>ENERGY_CONSUME_SPLIT!BA65*'TechSpaceHeat-COM'!S27/'TechSpaceHeat-COM'!F160/'TechSpaceHeat-COM'!F225</f>
        <v>16</v>
      </c>
      <c r="G30" s="57">
        <f>ENERGY_CONSUME_SPLIT!BB65*'TechSpaceHeat-COM'!T27/'TechSpaceHeat-COM'!G160/'TechSpaceHeat-COM'!G225</f>
        <v>8</v>
      </c>
      <c r="H30" s="57">
        <f>ENERGY_CONSUME_SPLIT!BC65*'TechSpaceHeat-COM'!U27/'TechSpaceHeat-COM'!H160/'TechSpaceHeat-COM'!H225</f>
        <v>3.3333333333333335</v>
      </c>
      <c r="I30" s="57">
        <f>ENERGY_CONSUME_SPLIT!BD65*'TechSpaceHeat-COM'!V27/'TechSpaceHeat-COM'!I160/'TechSpaceHeat-COM'!I225</f>
        <v>2</v>
      </c>
      <c r="J30" s="57">
        <f>ENERGY_CONSUME_SPLIT!BE65*'TechSpaceHeat-COM'!W27/'TechSpaceHeat-COM'!J160/'TechSpaceHeat-COM'!J225</f>
        <v>0</v>
      </c>
      <c r="K30" s="57">
        <f>ENERGY_CONSUME_SPLIT!BF65*'TechSpaceHeat-COM'!X27/'TechSpaceHeat-COM'!K160/'TechSpaceHeat-COM'!K225</f>
        <v>0</v>
      </c>
      <c r="L30" s="57">
        <f>ENERGY_CONSUME_SPLIT!BG65*'TechSpaceHeat-COM'!Y27/'TechSpaceHeat-COM'!L160/'TechSpaceHeat-COM'!L225</f>
        <v>2.666666666666667</v>
      </c>
      <c r="M30" s="51"/>
      <c r="N30" s="51"/>
      <c r="O30" s="51"/>
      <c r="P30" s="51"/>
      <c r="S30" s="57">
        <v>1</v>
      </c>
      <c r="T30" s="57">
        <v>1</v>
      </c>
      <c r="U30" s="57">
        <v>1</v>
      </c>
      <c r="V30" s="57">
        <v>1</v>
      </c>
      <c r="W30" s="57">
        <v>1</v>
      </c>
      <c r="X30" s="57">
        <v>1</v>
      </c>
      <c r="Y30" s="57">
        <v>1</v>
      </c>
    </row>
    <row r="31" spans="1:25" ht="15">
      <c r="A31" s="65" t="s">
        <v>83</v>
      </c>
      <c r="B31" s="46"/>
      <c r="C31" s="56" t="s">
        <v>267</v>
      </c>
      <c r="D31" s="56" t="s">
        <v>232</v>
      </c>
      <c r="E31" s="56" t="s">
        <v>264</v>
      </c>
      <c r="F31" s="57">
        <f>ENERGY_CONSUME_SPLIT!BA66*'TechSpaceHeat-COM'!S28/'TechSpaceHeat-COM'!F161/'TechSpaceHeat-COM'!F226</f>
        <v>0</v>
      </c>
      <c r="G31" s="57">
        <f>ENERGY_CONSUME_SPLIT!BB66*'TechSpaceHeat-COM'!T28/'TechSpaceHeat-COM'!G161/'TechSpaceHeat-COM'!G226</f>
        <v>0.66666666666666674</v>
      </c>
      <c r="H31" s="57">
        <f>ENERGY_CONSUME_SPLIT!BC66*'TechSpaceHeat-COM'!U28/'TechSpaceHeat-COM'!H161/'TechSpaceHeat-COM'!H226</f>
        <v>0</v>
      </c>
      <c r="I31" s="57">
        <f>ENERGY_CONSUME_SPLIT!BD66*'TechSpaceHeat-COM'!V28/'TechSpaceHeat-COM'!I161/'TechSpaceHeat-COM'!I226</f>
        <v>0</v>
      </c>
      <c r="J31" s="57">
        <f>ENERGY_CONSUME_SPLIT!BE66*'TechSpaceHeat-COM'!W28/'TechSpaceHeat-COM'!J161/'TechSpaceHeat-COM'!J226</f>
        <v>0</v>
      </c>
      <c r="K31" s="57">
        <f>ENERGY_CONSUME_SPLIT!BF66*'TechSpaceHeat-COM'!X28/'TechSpaceHeat-COM'!K161/'TechSpaceHeat-COM'!K226</f>
        <v>0</v>
      </c>
      <c r="L31" s="57">
        <f>ENERGY_CONSUME_SPLIT!BG66*'TechSpaceHeat-COM'!Y28/'TechSpaceHeat-COM'!L161/'TechSpaceHeat-COM'!L226</f>
        <v>0</v>
      </c>
      <c r="M31" s="51"/>
      <c r="N31" s="51"/>
      <c r="O31" s="51"/>
      <c r="P31" s="51"/>
      <c r="S31" s="57">
        <v>1</v>
      </c>
      <c r="T31" s="57">
        <v>1</v>
      </c>
      <c r="U31" s="57">
        <v>1</v>
      </c>
      <c r="V31" s="57">
        <v>1</v>
      </c>
      <c r="W31" s="57">
        <v>1</v>
      </c>
      <c r="X31" s="57">
        <v>1</v>
      </c>
      <c r="Y31" s="57">
        <v>1</v>
      </c>
    </row>
    <row r="32" spans="1:25" ht="15">
      <c r="A32" s="65" t="s">
        <v>84</v>
      </c>
      <c r="B32" s="46"/>
      <c r="C32" s="56" t="s">
        <v>268</v>
      </c>
      <c r="D32" s="56" t="s">
        <v>522</v>
      </c>
      <c r="E32" s="56" t="s">
        <v>264</v>
      </c>
      <c r="F32" s="57">
        <f>ENERGY_CONSUME_SPLIT!BA67*'TechSpaceHeat-COM'!S29/'TechSpaceHeat-COM'!F162/'TechSpaceHeat-COM'!F227</f>
        <v>0</v>
      </c>
      <c r="G32" s="57">
        <f>ENERGY_CONSUME_SPLIT!BB67*'TechSpaceHeat-COM'!T29/'TechSpaceHeat-COM'!G162/'TechSpaceHeat-COM'!G227</f>
        <v>0</v>
      </c>
      <c r="H32" s="57">
        <f>ENERGY_CONSUME_SPLIT!BC67*'TechSpaceHeat-COM'!U29/'TechSpaceHeat-COM'!H162/'TechSpaceHeat-COM'!H227</f>
        <v>2.666666666666667</v>
      </c>
      <c r="I32" s="57">
        <f>ENERGY_CONSUME_SPLIT!BD67*'TechSpaceHeat-COM'!V29/'TechSpaceHeat-COM'!I162/'TechSpaceHeat-COM'!I227</f>
        <v>0</v>
      </c>
      <c r="J32" s="57">
        <f>ENERGY_CONSUME_SPLIT!BE67*'TechSpaceHeat-COM'!W29/'TechSpaceHeat-COM'!J162/'TechSpaceHeat-COM'!J227</f>
        <v>0</v>
      </c>
      <c r="K32" s="57">
        <f>ENERGY_CONSUME_SPLIT!BF67*'TechSpaceHeat-COM'!X29/'TechSpaceHeat-COM'!K162/'TechSpaceHeat-COM'!K227</f>
        <v>0</v>
      </c>
      <c r="L32" s="57">
        <f>ENERGY_CONSUME_SPLIT!BG67*'TechSpaceHeat-COM'!Y29/'TechSpaceHeat-COM'!L162/'TechSpaceHeat-COM'!L227</f>
        <v>0</v>
      </c>
      <c r="M32" s="51"/>
      <c r="N32" s="51"/>
      <c r="O32" s="51"/>
      <c r="P32" s="51"/>
      <c r="S32" s="57">
        <v>1</v>
      </c>
      <c r="T32" s="57">
        <v>1</v>
      </c>
      <c r="U32" s="57">
        <v>1</v>
      </c>
      <c r="V32" s="57">
        <v>1</v>
      </c>
      <c r="W32" s="57">
        <v>1</v>
      </c>
      <c r="X32" s="57">
        <v>1</v>
      </c>
      <c r="Y32" s="57">
        <v>1</v>
      </c>
    </row>
    <row r="33" spans="1:25" ht="15">
      <c r="A33" s="40" t="s">
        <v>85</v>
      </c>
      <c r="B33" s="46"/>
      <c r="C33" s="56" t="s">
        <v>269</v>
      </c>
      <c r="D33" s="56" t="s">
        <v>42</v>
      </c>
      <c r="E33" s="56" t="s">
        <v>264</v>
      </c>
      <c r="F33" s="57">
        <f>ENERGY_CONSUME_SPLIT!BA68*'TechSpaceHeat-COM'!S30/'TechSpaceHeat-COM'!F163/'TechSpaceHeat-COM'!F228</f>
        <v>0</v>
      </c>
      <c r="G33" s="57">
        <f>ENERGY_CONSUME_SPLIT!BB68*'TechSpaceHeat-COM'!T30/'TechSpaceHeat-COM'!G163/'TechSpaceHeat-COM'!G228</f>
        <v>4.666666666666667</v>
      </c>
      <c r="H33" s="57">
        <f>ENERGY_CONSUME_SPLIT!BC68*'TechSpaceHeat-COM'!U30/'TechSpaceHeat-COM'!H163/'TechSpaceHeat-COM'!H228</f>
        <v>13.333333333333334</v>
      </c>
      <c r="I33" s="57">
        <f>ENERGY_CONSUME_SPLIT!BD68*'TechSpaceHeat-COM'!V30/'TechSpaceHeat-COM'!I163/'TechSpaceHeat-COM'!I228</f>
        <v>2</v>
      </c>
      <c r="J33" s="57">
        <f>ENERGY_CONSUME_SPLIT!BE68*'TechSpaceHeat-COM'!W30/'TechSpaceHeat-COM'!J163/'TechSpaceHeat-COM'!J228</f>
        <v>0</v>
      </c>
      <c r="K33" s="57">
        <f>ENERGY_CONSUME_SPLIT!BF68*'TechSpaceHeat-COM'!X30/'TechSpaceHeat-COM'!K163/'TechSpaceHeat-COM'!K228</f>
        <v>16</v>
      </c>
      <c r="L33" s="57">
        <f>ENERGY_CONSUME_SPLIT!BG68*'TechSpaceHeat-COM'!Y30/'TechSpaceHeat-COM'!L163/'TechSpaceHeat-COM'!L228</f>
        <v>0.66666666666666674</v>
      </c>
      <c r="M33" s="51"/>
      <c r="N33" s="51"/>
      <c r="O33" s="51"/>
      <c r="P33" s="51"/>
      <c r="S33" s="57">
        <v>1</v>
      </c>
      <c r="T33" s="57">
        <v>1</v>
      </c>
      <c r="U33" s="57">
        <v>1</v>
      </c>
      <c r="V33" s="57">
        <v>1</v>
      </c>
      <c r="W33" s="57">
        <v>1</v>
      </c>
      <c r="X33" s="57">
        <v>1</v>
      </c>
      <c r="Y33" s="57">
        <v>1</v>
      </c>
    </row>
    <row r="34" spans="1:25" ht="15">
      <c r="A34" s="39" t="s">
        <v>74</v>
      </c>
      <c r="B34" s="46"/>
      <c r="C34" s="56" t="s">
        <v>270</v>
      </c>
      <c r="D34" s="56" t="s">
        <v>521</v>
      </c>
      <c r="E34" s="56" t="s">
        <v>271</v>
      </c>
      <c r="F34" s="47">
        <f>ENERGY_CONSUME_SPLIT!BM63*'TechSpaceHeat-COM'!S31/'TechSpaceHeat-COM'!F164/'TechSpaceHeat-COM'!F229</f>
        <v>0.23250898330162761</v>
      </c>
      <c r="G34" s="57">
        <f>ENERGY_CONSUME_SPLIT!BN63*'TechSpaceHeat-COM'!T31/'TechSpaceHeat-COM'!G164/'TechSpaceHeat-COM'!G229</f>
        <v>0.61297822870429086</v>
      </c>
      <c r="H34" s="57">
        <f>ENERGY_CONSUME_SPLIT!BO63*'TechSpaceHeat-COM'!U31/'TechSpaceHeat-COM'!H164/'TechSpaceHeat-COM'!H229</f>
        <v>0.44388078630310718</v>
      </c>
      <c r="I34" s="57">
        <f>ENERGY_CONSUME_SPLIT!BP63*'TechSpaceHeat-COM'!V31/'TechSpaceHeat-COM'!I164/'TechSpaceHeat-COM'!I229</f>
        <v>0.19023462270133168</v>
      </c>
      <c r="J34" s="57">
        <f>ENERGY_CONSUME_SPLIT!BQ63*'TechSpaceHeat-COM'!W31/'TechSpaceHeat-COM'!J164/'TechSpaceHeat-COM'!J229</f>
        <v>0.12682308180088778</v>
      </c>
      <c r="K34" s="57">
        <f>ENERGY_CONSUME_SPLIT!BR63*'TechSpaceHeat-COM'!X31/'TechSpaceHeat-COM'!K164/'TechSpaceHeat-COM'!K229</f>
        <v>4.2274360600295928E-2</v>
      </c>
      <c r="L34" s="57">
        <f>ENERGY_CONSUME_SPLIT!BS63*'TechSpaceHeat-COM'!Y31/'TechSpaceHeat-COM'!L164/'TechSpaceHeat-COM'!L229</f>
        <v>0.27478334390192349</v>
      </c>
      <c r="M34" s="51"/>
      <c r="N34" s="64" t="s">
        <v>219</v>
      </c>
      <c r="O34" s="51"/>
      <c r="P34" s="51"/>
      <c r="S34" s="57">
        <v>1</v>
      </c>
      <c r="T34" s="57">
        <v>1</v>
      </c>
      <c r="U34" s="57">
        <v>1</v>
      </c>
      <c r="V34" s="57">
        <v>1</v>
      </c>
      <c r="W34" s="57">
        <v>1</v>
      </c>
      <c r="X34" s="57">
        <v>1</v>
      </c>
      <c r="Y34" s="57">
        <v>1</v>
      </c>
    </row>
    <row r="35" spans="1:25" ht="15">
      <c r="A35" s="39" t="s">
        <v>75</v>
      </c>
      <c r="B35" s="46"/>
      <c r="C35" s="56" t="s">
        <v>272</v>
      </c>
      <c r="D35" s="56" t="s">
        <v>37</v>
      </c>
      <c r="E35" s="56" t="s">
        <v>271</v>
      </c>
      <c r="F35" s="57">
        <f>ENERGY_CONSUME_SPLIT!BM64*'TechSpaceHeat-COM'!S32/'TechSpaceHeat-COM'!F165/'TechSpaceHeat-COM'!F230</f>
        <v>14.666666666666668</v>
      </c>
      <c r="G35" s="57">
        <f>ENERGY_CONSUME_SPLIT!BN64*'TechSpaceHeat-COM'!T32/'TechSpaceHeat-COM'!G165/'TechSpaceHeat-COM'!G230</f>
        <v>54</v>
      </c>
      <c r="H35" s="57">
        <f>ENERGY_CONSUME_SPLIT!BO64*'TechSpaceHeat-COM'!U32/'TechSpaceHeat-COM'!H165/'TechSpaceHeat-COM'!H230</f>
        <v>218.00000000000003</v>
      </c>
      <c r="I35" s="57">
        <f>ENERGY_CONSUME_SPLIT!BP64*'TechSpaceHeat-COM'!V32/'TechSpaceHeat-COM'!I165/'TechSpaceHeat-COM'!I230</f>
        <v>28.000000000000004</v>
      </c>
      <c r="J35" s="57">
        <f>ENERGY_CONSUME_SPLIT!BQ64*'TechSpaceHeat-COM'!W32/'TechSpaceHeat-COM'!J165/'TechSpaceHeat-COM'!J230</f>
        <v>29.333333333333336</v>
      </c>
      <c r="K35" s="57">
        <f>ENERGY_CONSUME_SPLIT!BR64*'TechSpaceHeat-COM'!X32/'TechSpaceHeat-COM'!K165/'TechSpaceHeat-COM'!K230</f>
        <v>126</v>
      </c>
      <c r="L35" s="57">
        <f>ENERGY_CONSUME_SPLIT!BS64*'TechSpaceHeat-COM'!Y32/'TechSpaceHeat-COM'!L165/'TechSpaceHeat-COM'!L230</f>
        <v>44</v>
      </c>
      <c r="M35" s="51"/>
      <c r="N35" s="51"/>
      <c r="O35" s="51"/>
      <c r="P35" s="51"/>
      <c r="S35" s="57">
        <v>1</v>
      </c>
      <c r="T35" s="57">
        <v>1</v>
      </c>
      <c r="U35" s="57">
        <v>1</v>
      </c>
      <c r="V35" s="57">
        <v>1</v>
      </c>
      <c r="W35" s="57">
        <v>1</v>
      </c>
      <c r="X35" s="57">
        <v>1</v>
      </c>
      <c r="Y35" s="57">
        <v>1</v>
      </c>
    </row>
    <row r="36" spans="1:25" ht="15">
      <c r="A36" s="21" t="s">
        <v>82</v>
      </c>
      <c r="B36" s="46"/>
      <c r="C36" s="56" t="s">
        <v>273</v>
      </c>
      <c r="D36" s="56" t="s">
        <v>231</v>
      </c>
      <c r="E36" s="56" t="s">
        <v>271</v>
      </c>
      <c r="F36" s="57">
        <f>ENERGY_CONSUME_SPLIT!BM65*'TechSpaceHeat-COM'!S33/'TechSpaceHeat-COM'!F166/'TechSpaceHeat-COM'!F231</f>
        <v>1.3333333333333335</v>
      </c>
      <c r="G36" s="57">
        <f>ENERGY_CONSUME_SPLIT!BN65*'TechSpaceHeat-COM'!T33/'TechSpaceHeat-COM'!G166/'TechSpaceHeat-COM'!G231</f>
        <v>4.666666666666667</v>
      </c>
      <c r="H36" s="57">
        <f>ENERGY_CONSUME_SPLIT!BO65*'TechSpaceHeat-COM'!U33/'TechSpaceHeat-COM'!H166/'TechSpaceHeat-COM'!H231</f>
        <v>2</v>
      </c>
      <c r="I36" s="57">
        <f>ENERGY_CONSUME_SPLIT!BP65*'TechSpaceHeat-COM'!V33/'TechSpaceHeat-COM'!I166/'TechSpaceHeat-COM'!I231</f>
        <v>0</v>
      </c>
      <c r="J36" s="57">
        <f>ENERGY_CONSUME_SPLIT!BQ65*'TechSpaceHeat-COM'!W33/'TechSpaceHeat-COM'!J166/'TechSpaceHeat-COM'!J231</f>
        <v>0</v>
      </c>
      <c r="K36" s="57">
        <f>ENERGY_CONSUME_SPLIT!BR65*'TechSpaceHeat-COM'!X33/'TechSpaceHeat-COM'!K166/'TechSpaceHeat-COM'!K231</f>
        <v>0</v>
      </c>
      <c r="L36" s="57">
        <f>ENERGY_CONSUME_SPLIT!BS65*'TechSpaceHeat-COM'!Y33/'TechSpaceHeat-COM'!L166/'TechSpaceHeat-COM'!L231</f>
        <v>0</v>
      </c>
      <c r="M36" s="51"/>
      <c r="N36" s="51"/>
      <c r="O36" s="51"/>
      <c r="P36" s="51"/>
      <c r="S36" s="57">
        <v>1</v>
      </c>
      <c r="T36" s="57">
        <v>1</v>
      </c>
      <c r="U36" s="57">
        <v>1</v>
      </c>
      <c r="V36" s="57">
        <v>1</v>
      </c>
      <c r="W36" s="57">
        <v>1</v>
      </c>
      <c r="X36" s="57">
        <v>1</v>
      </c>
      <c r="Y36" s="57">
        <v>1</v>
      </c>
    </row>
    <row r="37" spans="1:25" ht="15">
      <c r="A37" s="65" t="s">
        <v>83</v>
      </c>
      <c r="B37" s="46"/>
      <c r="C37" s="56" t="s">
        <v>274</v>
      </c>
      <c r="D37" s="56" t="s">
        <v>232</v>
      </c>
      <c r="E37" s="56" t="s">
        <v>271</v>
      </c>
      <c r="F37" s="57">
        <f>ENERGY_CONSUME_SPLIT!BM66*'TechSpaceHeat-COM'!S34/'TechSpaceHeat-COM'!F167/'TechSpaceHeat-COM'!F232</f>
        <v>0</v>
      </c>
      <c r="G37" s="57">
        <f>ENERGY_CONSUME_SPLIT!BN66*'TechSpaceHeat-COM'!T34/'TechSpaceHeat-COM'!G167/'TechSpaceHeat-COM'!G232</f>
        <v>0</v>
      </c>
      <c r="H37" s="57">
        <f>ENERGY_CONSUME_SPLIT!BO66*'TechSpaceHeat-COM'!U34/'TechSpaceHeat-COM'!H167/'TechSpaceHeat-COM'!H232</f>
        <v>0</v>
      </c>
      <c r="I37" s="57">
        <f>ENERGY_CONSUME_SPLIT!BP66*'TechSpaceHeat-COM'!V34/'TechSpaceHeat-COM'!I167/'TechSpaceHeat-COM'!I232</f>
        <v>0</v>
      </c>
      <c r="J37" s="57">
        <f>ENERGY_CONSUME_SPLIT!BQ66*'TechSpaceHeat-COM'!W34/'TechSpaceHeat-COM'!J167/'TechSpaceHeat-COM'!J232</f>
        <v>0</v>
      </c>
      <c r="K37" s="57">
        <f>ENERGY_CONSUME_SPLIT!BR66*'TechSpaceHeat-COM'!X34/'TechSpaceHeat-COM'!K167/'TechSpaceHeat-COM'!K232</f>
        <v>0</v>
      </c>
      <c r="L37" s="57">
        <f>ENERGY_CONSUME_SPLIT!BS66*'TechSpaceHeat-COM'!Y34/'TechSpaceHeat-COM'!L167/'TechSpaceHeat-COM'!L232</f>
        <v>0</v>
      </c>
      <c r="M37" s="51"/>
      <c r="N37" s="51"/>
      <c r="O37" s="51"/>
      <c r="P37" s="51"/>
      <c r="S37" s="57">
        <v>1</v>
      </c>
      <c r="T37" s="57">
        <v>1</v>
      </c>
      <c r="U37" s="57">
        <v>1</v>
      </c>
      <c r="V37" s="57">
        <v>1</v>
      </c>
      <c r="W37" s="57">
        <v>1</v>
      </c>
      <c r="X37" s="57">
        <v>1</v>
      </c>
      <c r="Y37" s="57">
        <v>1</v>
      </c>
    </row>
    <row r="38" spans="1:25" ht="15">
      <c r="A38" s="65" t="s">
        <v>84</v>
      </c>
      <c r="B38" s="46"/>
      <c r="C38" s="56" t="s">
        <v>275</v>
      </c>
      <c r="D38" s="56" t="s">
        <v>522</v>
      </c>
      <c r="E38" s="56" t="s">
        <v>271</v>
      </c>
      <c r="F38" s="57">
        <f>ENERGY_CONSUME_SPLIT!BM67*'TechSpaceHeat-COM'!S35/'TechSpaceHeat-COM'!F168/'TechSpaceHeat-COM'!F233</f>
        <v>0</v>
      </c>
      <c r="G38" s="57">
        <f>ENERGY_CONSUME_SPLIT!BN67*'TechSpaceHeat-COM'!T35/'TechSpaceHeat-COM'!G168/'TechSpaceHeat-COM'!G233</f>
        <v>0</v>
      </c>
      <c r="H38" s="57">
        <f>ENERGY_CONSUME_SPLIT!BO67*'TechSpaceHeat-COM'!U35/'TechSpaceHeat-COM'!H168/'TechSpaceHeat-COM'!H233</f>
        <v>0</v>
      </c>
      <c r="I38" s="57">
        <f>ENERGY_CONSUME_SPLIT!BP67*'TechSpaceHeat-COM'!V35/'TechSpaceHeat-COM'!I168/'TechSpaceHeat-COM'!I233</f>
        <v>0</v>
      </c>
      <c r="J38" s="57">
        <f>ENERGY_CONSUME_SPLIT!BQ67*'TechSpaceHeat-COM'!W35/'TechSpaceHeat-COM'!J168/'TechSpaceHeat-COM'!J233</f>
        <v>0</v>
      </c>
      <c r="K38" s="57">
        <f>ENERGY_CONSUME_SPLIT!BR67*'TechSpaceHeat-COM'!X35/'TechSpaceHeat-COM'!K168/'TechSpaceHeat-COM'!K233</f>
        <v>0</v>
      </c>
      <c r="L38" s="57">
        <f>ENERGY_CONSUME_SPLIT!BS67*'TechSpaceHeat-COM'!Y35/'TechSpaceHeat-COM'!L168/'TechSpaceHeat-COM'!L233</f>
        <v>0</v>
      </c>
      <c r="M38" s="51"/>
      <c r="N38" s="51"/>
      <c r="O38" s="51"/>
      <c r="P38" s="51"/>
      <c r="S38" s="57">
        <v>1</v>
      </c>
      <c r="T38" s="57">
        <v>1</v>
      </c>
      <c r="U38" s="57">
        <v>1</v>
      </c>
      <c r="V38" s="57">
        <v>1</v>
      </c>
      <c r="W38" s="57">
        <v>1</v>
      </c>
      <c r="X38" s="57">
        <v>1</v>
      </c>
      <c r="Y38" s="57">
        <v>1</v>
      </c>
    </row>
    <row r="39" spans="1:25" ht="15">
      <c r="A39" s="40" t="s">
        <v>85</v>
      </c>
      <c r="B39" s="46"/>
      <c r="C39" s="56" t="s">
        <v>276</v>
      </c>
      <c r="D39" s="56" t="s">
        <v>42</v>
      </c>
      <c r="E39" s="56" t="s">
        <v>271</v>
      </c>
      <c r="F39" s="57">
        <f>ENERGY_CONSUME_SPLIT!BM68*'TechSpaceHeat-COM'!S36/'TechSpaceHeat-COM'!F169/'TechSpaceHeat-COM'!F234</f>
        <v>1.3333333333333335</v>
      </c>
      <c r="G39" s="57">
        <f>ENERGY_CONSUME_SPLIT!BN68*'TechSpaceHeat-COM'!T36/'TechSpaceHeat-COM'!G169/'TechSpaceHeat-COM'!G234</f>
        <v>2.666666666666667</v>
      </c>
      <c r="H39" s="57">
        <f>ENERGY_CONSUME_SPLIT!BO68*'TechSpaceHeat-COM'!U36/'TechSpaceHeat-COM'!H169/'TechSpaceHeat-COM'!H234</f>
        <v>7.3333333333333339</v>
      </c>
      <c r="I39" s="57">
        <f>ENERGY_CONSUME_SPLIT!BP68*'TechSpaceHeat-COM'!V36/'TechSpaceHeat-COM'!I169/'TechSpaceHeat-COM'!I234</f>
        <v>1.3333333333333335</v>
      </c>
      <c r="J39" s="57">
        <f>ENERGY_CONSUME_SPLIT!BQ68*'TechSpaceHeat-COM'!W36/'TechSpaceHeat-COM'!J169/'TechSpaceHeat-COM'!J234</f>
        <v>0</v>
      </c>
      <c r="K39" s="57">
        <f>ENERGY_CONSUME_SPLIT!BR68*'TechSpaceHeat-COM'!X36/'TechSpaceHeat-COM'!K169/'TechSpaceHeat-COM'!K234</f>
        <v>7.3333333333333339</v>
      </c>
      <c r="L39" s="57">
        <f>ENERGY_CONSUME_SPLIT!BS68*'TechSpaceHeat-COM'!Y36/'TechSpaceHeat-COM'!L169/'TechSpaceHeat-COM'!L234</f>
        <v>0.66666666666666674</v>
      </c>
      <c r="M39" s="51"/>
      <c r="N39" s="51"/>
      <c r="O39" s="51"/>
      <c r="P39" s="51"/>
      <c r="S39" s="57">
        <v>1</v>
      </c>
      <c r="T39" s="57">
        <v>1</v>
      </c>
      <c r="U39" s="57">
        <v>1</v>
      </c>
      <c r="V39" s="57">
        <v>1</v>
      </c>
      <c r="W39" s="57">
        <v>1</v>
      </c>
      <c r="X39" s="57">
        <v>1</v>
      </c>
      <c r="Y39" s="57">
        <v>1</v>
      </c>
    </row>
    <row r="40" spans="1:25" ht="15">
      <c r="A40" s="39" t="s">
        <v>74</v>
      </c>
      <c r="B40" s="56"/>
      <c r="C40" s="56" t="s">
        <v>277</v>
      </c>
      <c r="D40" s="56" t="s">
        <v>521</v>
      </c>
      <c r="E40" s="56" t="s">
        <v>278</v>
      </c>
      <c r="F40" s="57">
        <f>ENERGY_CONSUME_SPLIT!BY63*'TechSpaceHeat-COM'!S37/'TechSpaceHeat-COM'!F170/'TechSpaceHeat-COM'!F235</f>
        <v>0.14796026210103574</v>
      </c>
      <c r="G40" s="57">
        <f>ENERGY_CONSUME_SPLIT!BZ63*'TechSpaceHeat-COM'!T37/'TechSpaceHeat-COM'!G170/'TechSpaceHeat-COM'!G235</f>
        <v>0.90889875290636235</v>
      </c>
      <c r="H40" s="57">
        <f>ENERGY_CONSUME_SPLIT!CA63*'TechSpaceHeat-COM'!U37/'TechSpaceHeat-COM'!H170/'TechSpaceHeat-COM'!H235</f>
        <v>0.48615514690340306</v>
      </c>
      <c r="I40" s="57">
        <f>ENERGY_CONSUME_SPLIT!CB63*'TechSpaceHeat-COM'!V37/'TechSpaceHeat-COM'!I170/'TechSpaceHeat-COM'!I235</f>
        <v>0.29592052420207149</v>
      </c>
      <c r="J40" s="57">
        <f>ENERGY_CONSUME_SPLIT!CC63*'TechSpaceHeat-COM'!W37/'TechSpaceHeat-COM'!J170/'TechSpaceHeat-COM'!J235</f>
        <v>0.12682308180088778</v>
      </c>
      <c r="K40" s="57">
        <f>ENERGY_CONSUME_SPLIT!CD63*'TechSpaceHeat-COM'!X37/'TechSpaceHeat-COM'!K170/'TechSpaceHeat-COM'!K235</f>
        <v>2.1137180300147964E-2</v>
      </c>
      <c r="L40" s="57">
        <f>ENERGY_CONSUME_SPLIT!CE63*'TechSpaceHeat-COM'!Y37/'TechSpaceHeat-COM'!L170/'TechSpaceHeat-COM'!L235</f>
        <v>0.33819488480236742</v>
      </c>
      <c r="M40" s="61"/>
      <c r="N40" s="64" t="s">
        <v>221</v>
      </c>
      <c r="O40" s="61"/>
      <c r="P40" s="61"/>
      <c r="S40" s="57">
        <v>1</v>
      </c>
      <c r="T40" s="57">
        <v>1</v>
      </c>
      <c r="U40" s="57">
        <v>1</v>
      </c>
      <c r="V40" s="57">
        <v>1</v>
      </c>
      <c r="W40" s="57">
        <v>1</v>
      </c>
      <c r="X40" s="57">
        <v>1</v>
      </c>
      <c r="Y40" s="57">
        <v>1</v>
      </c>
    </row>
    <row r="41" spans="1:25" ht="15">
      <c r="A41" s="39" t="s">
        <v>75</v>
      </c>
      <c r="B41" s="56"/>
      <c r="C41" s="56" t="s">
        <v>279</v>
      </c>
      <c r="D41" s="56" t="s">
        <v>37</v>
      </c>
      <c r="E41" s="56" t="s">
        <v>278</v>
      </c>
      <c r="F41" s="57">
        <f>ENERGY_CONSUME_SPLIT!BY64*'TechSpaceHeat-COM'!S38/'TechSpaceHeat-COM'!F171/'TechSpaceHeat-COM'!F236</f>
        <v>4</v>
      </c>
      <c r="G41" s="57">
        <f>ENERGY_CONSUME_SPLIT!BZ64*'TechSpaceHeat-COM'!T38/'TechSpaceHeat-COM'!G171/'TechSpaceHeat-COM'!G236</f>
        <v>77.333333333333329</v>
      </c>
      <c r="H41" s="57">
        <f>ENERGY_CONSUME_SPLIT!CA64*'TechSpaceHeat-COM'!U38/'TechSpaceHeat-COM'!H171/'TechSpaceHeat-COM'!H236</f>
        <v>241.33333333333337</v>
      </c>
      <c r="I41" s="57">
        <f>ENERGY_CONSUME_SPLIT!CB64*'TechSpaceHeat-COM'!V38/'TechSpaceHeat-COM'!I171/'TechSpaceHeat-COM'!I236</f>
        <v>19.333333333333332</v>
      </c>
      <c r="J41" s="57">
        <f>ENERGY_CONSUME_SPLIT!CC64*'TechSpaceHeat-COM'!W38/'TechSpaceHeat-COM'!J171/'TechSpaceHeat-COM'!J236</f>
        <v>28.000000000000004</v>
      </c>
      <c r="K41" s="57">
        <f>ENERGY_CONSUME_SPLIT!CD64*'TechSpaceHeat-COM'!X38/'TechSpaceHeat-COM'!K171/'TechSpaceHeat-COM'!K236</f>
        <v>98.666666666666671</v>
      </c>
      <c r="L41" s="57">
        <f>ENERGY_CONSUME_SPLIT!CE64*'TechSpaceHeat-COM'!Y38/'TechSpaceHeat-COM'!L171/'TechSpaceHeat-COM'!L236</f>
        <v>54.666666666666664</v>
      </c>
      <c r="M41" s="61"/>
      <c r="N41" s="61"/>
      <c r="O41" s="61"/>
      <c r="P41" s="61"/>
      <c r="S41" s="57">
        <v>1</v>
      </c>
      <c r="T41" s="57">
        <v>1</v>
      </c>
      <c r="U41" s="57">
        <v>1</v>
      </c>
      <c r="V41" s="57">
        <v>1</v>
      </c>
      <c r="W41" s="57">
        <v>1</v>
      </c>
      <c r="X41" s="57">
        <v>1</v>
      </c>
      <c r="Y41" s="57">
        <v>1</v>
      </c>
    </row>
    <row r="42" spans="1:25" ht="15">
      <c r="A42" s="21" t="s">
        <v>82</v>
      </c>
      <c r="B42" s="56"/>
      <c r="C42" s="56" t="s">
        <v>280</v>
      </c>
      <c r="D42" s="56" t="s">
        <v>231</v>
      </c>
      <c r="E42" s="56" t="s">
        <v>278</v>
      </c>
      <c r="F42" s="57">
        <f>ENERGY_CONSUME_SPLIT!BY65*'TechSpaceHeat-COM'!S39/'TechSpaceHeat-COM'!F172/'TechSpaceHeat-COM'!F237</f>
        <v>19.333333333333332</v>
      </c>
      <c r="G42" s="57">
        <f>ENERGY_CONSUME_SPLIT!BZ65*'TechSpaceHeat-COM'!T39/'TechSpaceHeat-COM'!G172/'TechSpaceHeat-COM'!G237</f>
        <v>6</v>
      </c>
      <c r="H42" s="57">
        <f>ENERGY_CONSUME_SPLIT!CA65*'TechSpaceHeat-COM'!U39/'TechSpaceHeat-COM'!H172/'TechSpaceHeat-COM'!H237</f>
        <v>3.3333333333333335</v>
      </c>
      <c r="I42" s="57">
        <f>ENERGY_CONSUME_SPLIT!CB65*'TechSpaceHeat-COM'!V39/'TechSpaceHeat-COM'!I172/'TechSpaceHeat-COM'!I237</f>
        <v>0</v>
      </c>
      <c r="J42" s="57">
        <f>ENERGY_CONSUME_SPLIT!CC65*'TechSpaceHeat-COM'!W39/'TechSpaceHeat-COM'!J172/'TechSpaceHeat-COM'!J237</f>
        <v>0</v>
      </c>
      <c r="K42" s="57">
        <f>ENERGY_CONSUME_SPLIT!CD65*'TechSpaceHeat-COM'!X39/'TechSpaceHeat-COM'!K172/'TechSpaceHeat-COM'!K237</f>
        <v>0</v>
      </c>
      <c r="L42" s="57">
        <f>ENERGY_CONSUME_SPLIT!CE65*'TechSpaceHeat-COM'!Y39/'TechSpaceHeat-COM'!L172/'TechSpaceHeat-COM'!L237</f>
        <v>0</v>
      </c>
      <c r="M42" s="61"/>
      <c r="N42" s="61"/>
      <c r="O42" s="61"/>
      <c r="P42" s="61"/>
      <c r="S42" s="57">
        <v>1</v>
      </c>
      <c r="T42" s="57">
        <v>1</v>
      </c>
      <c r="U42" s="57">
        <v>1</v>
      </c>
      <c r="V42" s="57">
        <v>1</v>
      </c>
      <c r="W42" s="57">
        <v>1</v>
      </c>
      <c r="X42" s="57">
        <v>1</v>
      </c>
      <c r="Y42" s="57">
        <v>1</v>
      </c>
    </row>
    <row r="43" spans="1:25" ht="15">
      <c r="A43" s="65" t="s">
        <v>83</v>
      </c>
      <c r="B43" s="56"/>
      <c r="C43" s="56" t="s">
        <v>281</v>
      </c>
      <c r="D43" s="56" t="s">
        <v>232</v>
      </c>
      <c r="E43" s="56" t="s">
        <v>278</v>
      </c>
      <c r="F43" s="57">
        <f>ENERGY_CONSUME_SPLIT!BY66*'TechSpaceHeat-COM'!S40/'TechSpaceHeat-COM'!F173/'TechSpaceHeat-COM'!F238</f>
        <v>0</v>
      </c>
      <c r="G43" s="57">
        <f>ENERGY_CONSUME_SPLIT!BZ66*'TechSpaceHeat-COM'!T40/'TechSpaceHeat-COM'!G173/'TechSpaceHeat-COM'!G238</f>
        <v>0</v>
      </c>
      <c r="H43" s="57">
        <f>ENERGY_CONSUME_SPLIT!CA66*'TechSpaceHeat-COM'!U40/'TechSpaceHeat-COM'!H173/'TechSpaceHeat-COM'!H238</f>
        <v>0</v>
      </c>
      <c r="I43" s="57">
        <f>ENERGY_CONSUME_SPLIT!CB66*'TechSpaceHeat-COM'!V40/'TechSpaceHeat-COM'!I173/'TechSpaceHeat-COM'!I238</f>
        <v>0</v>
      </c>
      <c r="J43" s="57">
        <f>ENERGY_CONSUME_SPLIT!CC66*'TechSpaceHeat-COM'!W40/'TechSpaceHeat-COM'!J173/'TechSpaceHeat-COM'!J238</f>
        <v>0</v>
      </c>
      <c r="K43" s="57">
        <f>ENERGY_CONSUME_SPLIT!CD66*'TechSpaceHeat-COM'!X40/'TechSpaceHeat-COM'!K173/'TechSpaceHeat-COM'!K238</f>
        <v>0</v>
      </c>
      <c r="L43" s="57">
        <f>ENERGY_CONSUME_SPLIT!CE66*'TechSpaceHeat-COM'!Y40/'TechSpaceHeat-COM'!L173/'TechSpaceHeat-COM'!L238</f>
        <v>0</v>
      </c>
      <c r="M43" s="61"/>
      <c r="N43" s="61"/>
      <c r="O43" s="61"/>
      <c r="P43" s="61"/>
      <c r="S43" s="57">
        <v>1</v>
      </c>
      <c r="T43" s="57">
        <v>1</v>
      </c>
      <c r="U43" s="57">
        <v>1</v>
      </c>
      <c r="V43" s="57">
        <v>1</v>
      </c>
      <c r="W43" s="57">
        <v>1</v>
      </c>
      <c r="X43" s="57">
        <v>1</v>
      </c>
      <c r="Y43" s="57">
        <v>1</v>
      </c>
    </row>
    <row r="44" spans="1:25" ht="15">
      <c r="A44" s="65" t="s">
        <v>84</v>
      </c>
      <c r="B44" s="56"/>
      <c r="C44" s="56" t="s">
        <v>282</v>
      </c>
      <c r="D44" s="56" t="s">
        <v>522</v>
      </c>
      <c r="E44" s="56" t="s">
        <v>278</v>
      </c>
      <c r="F44" s="57">
        <f>ENERGY_CONSUME_SPLIT!BY67*'TechSpaceHeat-COM'!S41/'TechSpaceHeat-COM'!F174/'TechSpaceHeat-COM'!F239</f>
        <v>0</v>
      </c>
      <c r="G44" s="57">
        <f>ENERGY_CONSUME_SPLIT!BZ67*'TechSpaceHeat-COM'!T41/'TechSpaceHeat-COM'!G174/'TechSpaceHeat-COM'!G239</f>
        <v>0</v>
      </c>
      <c r="H44" s="57">
        <f>ENERGY_CONSUME_SPLIT!CA67*'TechSpaceHeat-COM'!U41/'TechSpaceHeat-COM'!H174/'TechSpaceHeat-COM'!H239</f>
        <v>0</v>
      </c>
      <c r="I44" s="57">
        <f>ENERGY_CONSUME_SPLIT!CB67*'TechSpaceHeat-COM'!V41/'TechSpaceHeat-COM'!I174/'TechSpaceHeat-COM'!I239</f>
        <v>0</v>
      </c>
      <c r="J44" s="57">
        <f>ENERGY_CONSUME_SPLIT!CC67*'TechSpaceHeat-COM'!W41/'TechSpaceHeat-COM'!J174/'TechSpaceHeat-COM'!J239</f>
        <v>0</v>
      </c>
      <c r="K44" s="57">
        <f>ENERGY_CONSUME_SPLIT!CD67*'TechSpaceHeat-COM'!X41/'TechSpaceHeat-COM'!K174/'TechSpaceHeat-COM'!K239</f>
        <v>0</v>
      </c>
      <c r="L44" s="57">
        <f>ENERGY_CONSUME_SPLIT!CE67*'TechSpaceHeat-COM'!Y41/'TechSpaceHeat-COM'!L174/'TechSpaceHeat-COM'!L239</f>
        <v>0</v>
      </c>
      <c r="M44" s="61"/>
      <c r="N44" s="61"/>
      <c r="O44" s="61"/>
      <c r="P44" s="61"/>
      <c r="S44" s="57">
        <v>1</v>
      </c>
      <c r="T44" s="57">
        <v>1</v>
      </c>
      <c r="U44" s="57">
        <v>1</v>
      </c>
      <c r="V44" s="57">
        <v>1</v>
      </c>
      <c r="W44" s="57">
        <v>1</v>
      </c>
      <c r="X44" s="57">
        <v>1</v>
      </c>
      <c r="Y44" s="57">
        <v>1</v>
      </c>
    </row>
    <row r="45" spans="1:25" ht="15">
      <c r="A45" s="40" t="s">
        <v>85</v>
      </c>
      <c r="B45" s="56"/>
      <c r="C45" s="56" t="s">
        <v>283</v>
      </c>
      <c r="D45" s="56" t="s">
        <v>42</v>
      </c>
      <c r="E45" s="56" t="s">
        <v>278</v>
      </c>
      <c r="F45" s="57">
        <f>ENERGY_CONSUME_SPLIT!BY68*'TechSpaceHeat-COM'!S42/'TechSpaceHeat-COM'!F175/'TechSpaceHeat-COM'!F240</f>
        <v>0</v>
      </c>
      <c r="G45" s="57">
        <f>ENERGY_CONSUME_SPLIT!BZ68*'TechSpaceHeat-COM'!T42/'TechSpaceHeat-COM'!G175/'TechSpaceHeat-COM'!G240</f>
        <v>3.3333333333333335</v>
      </c>
      <c r="H45" s="57">
        <f>ENERGY_CONSUME_SPLIT!CA68*'TechSpaceHeat-COM'!U42/'TechSpaceHeat-COM'!H175/'TechSpaceHeat-COM'!H240</f>
        <v>8.6666666666666679</v>
      </c>
      <c r="I45" s="57">
        <f>ENERGY_CONSUME_SPLIT!CB68*'TechSpaceHeat-COM'!V42/'TechSpaceHeat-COM'!I175/'TechSpaceHeat-COM'!I240</f>
        <v>1.3333333333333335</v>
      </c>
      <c r="J45" s="57">
        <f>ENERGY_CONSUME_SPLIT!CC68*'TechSpaceHeat-COM'!W42/'TechSpaceHeat-COM'!J175/'TechSpaceHeat-COM'!J240</f>
        <v>0</v>
      </c>
      <c r="K45" s="57">
        <f>ENERGY_CONSUME_SPLIT!CD68*'TechSpaceHeat-COM'!X42/'TechSpaceHeat-COM'!K175/'TechSpaceHeat-COM'!K240</f>
        <v>6</v>
      </c>
      <c r="L45" s="57">
        <f>ENERGY_CONSUME_SPLIT!CE68*'TechSpaceHeat-COM'!Y42/'TechSpaceHeat-COM'!L175/'TechSpaceHeat-COM'!L240</f>
        <v>0.66666666666666674</v>
      </c>
      <c r="M45" s="61"/>
      <c r="N45" s="61"/>
      <c r="O45" s="61"/>
      <c r="P45" s="61"/>
      <c r="S45" s="57">
        <v>1</v>
      </c>
      <c r="T45" s="57">
        <v>1</v>
      </c>
      <c r="U45" s="57">
        <v>1</v>
      </c>
      <c r="V45" s="57">
        <v>1</v>
      </c>
      <c r="W45" s="57">
        <v>1</v>
      </c>
      <c r="X45" s="57">
        <v>1</v>
      </c>
      <c r="Y45" s="57">
        <v>1</v>
      </c>
    </row>
    <row r="46" spans="1:25" ht="15">
      <c r="A46" s="39" t="s">
        <v>74</v>
      </c>
      <c r="B46" s="56"/>
      <c r="C46" s="56" t="s">
        <v>284</v>
      </c>
      <c r="D46" s="56" t="s">
        <v>521</v>
      </c>
      <c r="E46" s="56" t="s">
        <v>285</v>
      </c>
      <c r="F46" s="61">
        <f>S43/F176/F241*ENERGY_CONSUME_SPLIT!CK63</f>
        <v>4.2274360600295935E-2</v>
      </c>
      <c r="G46" s="61">
        <f>T43/G176/G241*ENERGY_CONSUME_SPLIT!CL63</f>
        <v>0.12682308180088778</v>
      </c>
      <c r="H46" s="61">
        <f>U43/H176/H241*ENERGY_CONSUME_SPLIT!CM63</f>
        <v>8.454872120059187E-2</v>
      </c>
      <c r="I46" s="61">
        <f>V43/I176/I241*ENERGY_CONSUME_SPLIT!CN63</f>
        <v>2.1137180300147967E-2</v>
      </c>
      <c r="J46" s="61">
        <f>W43/J176/J241*ENERGY_CONSUME_SPLIT!CO63</f>
        <v>2.1137180300147967E-2</v>
      </c>
      <c r="K46" s="61">
        <f>X43/K176/K241*ENERGY_CONSUME_SPLIT!CP63</f>
        <v>0</v>
      </c>
      <c r="L46" s="61">
        <f>Y43/L176/L241*ENERGY_CONSUME_SPLIT!CQ63</f>
        <v>6.3411540900443888E-2</v>
      </c>
      <c r="M46" s="61"/>
      <c r="N46" s="64" t="s">
        <v>223</v>
      </c>
      <c r="O46" s="61"/>
      <c r="P46" s="61"/>
      <c r="S46" s="57">
        <v>1</v>
      </c>
      <c r="T46" s="57">
        <v>1</v>
      </c>
      <c r="U46" s="57">
        <v>1</v>
      </c>
      <c r="V46" s="57">
        <v>1</v>
      </c>
      <c r="W46" s="57">
        <v>1</v>
      </c>
      <c r="X46" s="57">
        <v>1</v>
      </c>
      <c r="Y46" s="57">
        <v>1</v>
      </c>
    </row>
    <row r="47" spans="1:25" ht="15">
      <c r="A47" s="39" t="s">
        <v>75</v>
      </c>
      <c r="B47" s="56"/>
      <c r="C47" s="56" t="s">
        <v>286</v>
      </c>
      <c r="D47" s="56" t="s">
        <v>37</v>
      </c>
      <c r="E47" s="56" t="s">
        <v>285</v>
      </c>
      <c r="F47" s="61">
        <f>S44/F177/F242*ENERGY_CONSUME_SPLIT!CK64</f>
        <v>1.3333333333333335</v>
      </c>
      <c r="G47" s="61">
        <f>T44/G177/G242*ENERGY_CONSUME_SPLIT!CL64</f>
        <v>11.333333333333334</v>
      </c>
      <c r="H47" s="61">
        <f>U44/H177/H242*ENERGY_CONSUME_SPLIT!CM64</f>
        <v>38.666666666666664</v>
      </c>
      <c r="I47" s="61">
        <f>V44/I177/I242*ENERGY_CONSUME_SPLIT!CN64</f>
        <v>3.3333333333333335</v>
      </c>
      <c r="J47" s="61">
        <f>W44/J177/J242*ENERGY_CONSUME_SPLIT!CO64</f>
        <v>4</v>
      </c>
      <c r="K47" s="61">
        <f>X44/K177/K242*ENERGY_CONSUME_SPLIT!CP64</f>
        <v>20.666666666666668</v>
      </c>
      <c r="L47" s="61">
        <f>Y44/L177/L242*ENERGY_CONSUME_SPLIT!CQ64</f>
        <v>9.3333333333333339</v>
      </c>
      <c r="M47" s="61"/>
      <c r="N47" s="61"/>
      <c r="O47" s="61"/>
      <c r="P47" s="61"/>
      <c r="S47" s="57">
        <v>1</v>
      </c>
      <c r="T47" s="57">
        <v>1</v>
      </c>
      <c r="U47" s="57">
        <v>1</v>
      </c>
      <c r="V47" s="57">
        <v>1</v>
      </c>
      <c r="W47" s="57">
        <v>1</v>
      </c>
      <c r="X47" s="57">
        <v>1</v>
      </c>
      <c r="Y47" s="57">
        <v>1</v>
      </c>
    </row>
    <row r="48" spans="1:25" ht="15">
      <c r="A48" s="21" t="s">
        <v>82</v>
      </c>
      <c r="B48" s="56"/>
      <c r="C48" s="56" t="s">
        <v>287</v>
      </c>
      <c r="D48" s="56" t="s">
        <v>231</v>
      </c>
      <c r="E48" s="56" t="s">
        <v>285</v>
      </c>
      <c r="F48" s="61">
        <f>S45/F178/F243*ENERGY_CONSUME_SPLIT!CK65</f>
        <v>0</v>
      </c>
      <c r="G48" s="61">
        <f>T45/G178/G243*ENERGY_CONSUME_SPLIT!CL65</f>
        <v>1.3333333333333335</v>
      </c>
      <c r="H48" s="61">
        <f>U45/H178/H243*ENERGY_CONSUME_SPLIT!CM65</f>
        <v>0</v>
      </c>
      <c r="I48" s="61">
        <f>V45/I178/I243*ENERGY_CONSUME_SPLIT!CN65</f>
        <v>0</v>
      </c>
      <c r="J48" s="61">
        <f>W45/J178/J243*ENERGY_CONSUME_SPLIT!CO65</f>
        <v>0</v>
      </c>
      <c r="K48" s="61">
        <f>X45/K178/K243*ENERGY_CONSUME_SPLIT!CP65</f>
        <v>0</v>
      </c>
      <c r="L48" s="61">
        <f>Y45/L178/L243*ENERGY_CONSUME_SPLIT!CQ65</f>
        <v>0</v>
      </c>
      <c r="M48" s="61"/>
      <c r="N48" s="61"/>
      <c r="O48" s="61"/>
      <c r="P48" s="61"/>
      <c r="S48" s="57">
        <v>1</v>
      </c>
      <c r="T48" s="57">
        <v>1</v>
      </c>
      <c r="U48" s="57">
        <v>1</v>
      </c>
      <c r="V48" s="57">
        <v>1</v>
      </c>
      <c r="W48" s="57">
        <v>1</v>
      </c>
      <c r="X48" s="57">
        <v>1</v>
      </c>
      <c r="Y48" s="57">
        <v>1</v>
      </c>
    </row>
    <row r="49" spans="1:25" ht="15">
      <c r="A49" s="65" t="s">
        <v>83</v>
      </c>
      <c r="B49" s="56"/>
      <c r="C49" s="56" t="s">
        <v>288</v>
      </c>
      <c r="D49" s="56" t="s">
        <v>232</v>
      </c>
      <c r="E49" s="56" t="s">
        <v>285</v>
      </c>
      <c r="F49" s="61">
        <f>S46/F179/F244*ENERGY_CONSUME_SPLIT!CK66</f>
        <v>0</v>
      </c>
      <c r="G49" s="61">
        <f>T46/G179/G244*ENERGY_CONSUME_SPLIT!CL66</f>
        <v>0</v>
      </c>
      <c r="H49" s="61">
        <f>U46/H179/H244*ENERGY_CONSUME_SPLIT!CM66</f>
        <v>0</v>
      </c>
      <c r="I49" s="61">
        <f>V46/I179/I244*ENERGY_CONSUME_SPLIT!CN66</f>
        <v>0</v>
      </c>
      <c r="J49" s="61">
        <f>W46/J179/J244*ENERGY_CONSUME_SPLIT!CO66</f>
        <v>0</v>
      </c>
      <c r="K49" s="61">
        <f>X46/K179/K244*ENERGY_CONSUME_SPLIT!CP66</f>
        <v>0</v>
      </c>
      <c r="L49" s="61">
        <f>Y46/L179/L244*ENERGY_CONSUME_SPLIT!CQ66</f>
        <v>0</v>
      </c>
      <c r="M49" s="61"/>
      <c r="N49" s="61"/>
      <c r="O49" s="61"/>
      <c r="P49" s="61"/>
      <c r="S49" s="57">
        <v>1</v>
      </c>
      <c r="T49" s="57">
        <v>1</v>
      </c>
      <c r="U49" s="57">
        <v>1</v>
      </c>
      <c r="V49" s="57">
        <v>1</v>
      </c>
      <c r="W49" s="57">
        <v>1</v>
      </c>
      <c r="X49" s="57">
        <v>1</v>
      </c>
      <c r="Y49" s="57">
        <v>1</v>
      </c>
    </row>
    <row r="50" spans="1:25" ht="15">
      <c r="A50" s="65" t="s">
        <v>84</v>
      </c>
      <c r="B50" s="56"/>
      <c r="C50" s="56" t="s">
        <v>289</v>
      </c>
      <c r="D50" s="56" t="s">
        <v>522</v>
      </c>
      <c r="E50" s="56" t="s">
        <v>285</v>
      </c>
      <c r="F50" s="61">
        <f>S47/F180/F245*ENERGY_CONSUME_SPLIT!CK67</f>
        <v>0</v>
      </c>
      <c r="G50" s="61">
        <f>T47/G180/G245*ENERGY_CONSUME_SPLIT!CL67</f>
        <v>0</v>
      </c>
      <c r="H50" s="61">
        <f>U47/H180/H245*ENERGY_CONSUME_SPLIT!CM67</f>
        <v>0</v>
      </c>
      <c r="I50" s="61">
        <f>V47/I180/I245*ENERGY_CONSUME_SPLIT!CN67</f>
        <v>0</v>
      </c>
      <c r="J50" s="61">
        <f>W47/J180/J245*ENERGY_CONSUME_SPLIT!CO67</f>
        <v>0</v>
      </c>
      <c r="K50" s="61">
        <f>X47/K180/K245*ENERGY_CONSUME_SPLIT!CP67</f>
        <v>0</v>
      </c>
      <c r="L50" s="61">
        <f>Y47/L180/L245*ENERGY_CONSUME_SPLIT!CQ67</f>
        <v>0</v>
      </c>
      <c r="M50" s="61"/>
      <c r="N50" s="61"/>
      <c r="O50" s="61"/>
      <c r="P50" s="61"/>
      <c r="S50" s="57">
        <v>1</v>
      </c>
      <c r="T50" s="57">
        <v>1</v>
      </c>
      <c r="U50" s="57">
        <v>1</v>
      </c>
      <c r="V50" s="57">
        <v>1</v>
      </c>
      <c r="W50" s="57">
        <v>1</v>
      </c>
      <c r="X50" s="57">
        <v>1</v>
      </c>
      <c r="Y50" s="57">
        <v>1</v>
      </c>
    </row>
    <row r="51" spans="1:25" ht="15">
      <c r="A51" s="40" t="s">
        <v>85</v>
      </c>
      <c r="B51" s="56"/>
      <c r="C51" s="56" t="s">
        <v>290</v>
      </c>
      <c r="D51" s="56" t="s">
        <v>42</v>
      </c>
      <c r="E51" s="56" t="s">
        <v>285</v>
      </c>
      <c r="F51" s="61">
        <f>S48/F181/F246*ENERGY_CONSUME_SPLIT!CK68</f>
        <v>0</v>
      </c>
      <c r="G51" s="61">
        <f>T48/G181/G246*ENERGY_CONSUME_SPLIT!CL68</f>
        <v>0.66666666666666674</v>
      </c>
      <c r="H51" s="61">
        <f>U48/H181/H246*ENERGY_CONSUME_SPLIT!CM68</f>
        <v>1.3333333333333335</v>
      </c>
      <c r="I51" s="61">
        <f>V48/I181/I246*ENERGY_CONSUME_SPLIT!CN68</f>
        <v>0</v>
      </c>
      <c r="J51" s="61">
        <f>W48/J181/J246*ENERGY_CONSUME_SPLIT!CO68</f>
        <v>0</v>
      </c>
      <c r="K51" s="61">
        <f>X48/K181/K246*ENERGY_CONSUME_SPLIT!CP68</f>
        <v>1.3333333333333335</v>
      </c>
      <c r="L51" s="61">
        <f>Y48/L181/L246*ENERGY_CONSUME_SPLIT!CQ68</f>
        <v>0.66666666666666674</v>
      </c>
      <c r="M51" s="61"/>
      <c r="N51" s="61"/>
      <c r="O51" s="61"/>
      <c r="P51" s="61"/>
      <c r="S51" s="57">
        <v>1</v>
      </c>
      <c r="T51" s="57">
        <v>1</v>
      </c>
      <c r="U51" s="57">
        <v>1</v>
      </c>
      <c r="V51" s="57">
        <v>1</v>
      </c>
      <c r="W51" s="57">
        <v>1</v>
      </c>
      <c r="X51" s="57">
        <v>1</v>
      </c>
      <c r="Y51" s="57">
        <v>1</v>
      </c>
    </row>
    <row r="52" spans="1:25" ht="15">
      <c r="A52" s="39" t="s">
        <v>74</v>
      </c>
      <c r="B52" s="56"/>
      <c r="C52" s="56" t="s">
        <v>291</v>
      </c>
      <c r="D52" s="56" t="s">
        <v>521</v>
      </c>
      <c r="E52" s="56" t="s">
        <v>292</v>
      </c>
      <c r="F52" s="57">
        <f>S49/F182/F247*ENERGY_CONSUME_SPLIT!CW63</f>
        <v>8.454872120059187E-2</v>
      </c>
      <c r="G52" s="57">
        <f>T49/G182/G247*ENERGY_CONSUME_SPLIT!CX63</f>
        <v>0.35933206510251536</v>
      </c>
      <c r="H52" s="57">
        <f>U49/H182/H247*ENERGY_CONSUME_SPLIT!CY63</f>
        <v>0.23250898330162764</v>
      </c>
      <c r="I52" s="57">
        <f>V49/I182/I247*ENERGY_CONSUME_SPLIT!CZ63</f>
        <v>6.3411540900443888E-2</v>
      </c>
      <c r="J52" s="57">
        <f>W49/J182/J247*ENERGY_CONSUME_SPLIT!DA63</f>
        <v>4.2274360600295935E-2</v>
      </c>
      <c r="K52" s="57">
        <f>X49/K182/K247*ENERGY_CONSUME_SPLIT!DB63</f>
        <v>2.1137180300147967E-2</v>
      </c>
      <c r="L52" s="57">
        <f>Y49/L182/L247*ENERGY_CONSUME_SPLIT!DC63</f>
        <v>0.23250898330162764</v>
      </c>
      <c r="M52" s="61"/>
      <c r="N52" s="64" t="s">
        <v>225</v>
      </c>
      <c r="O52" s="61"/>
      <c r="P52" s="61"/>
      <c r="S52" s="57">
        <v>1</v>
      </c>
      <c r="T52" s="57">
        <v>1</v>
      </c>
      <c r="U52" s="57">
        <v>1</v>
      </c>
      <c r="V52" s="57">
        <v>1</v>
      </c>
      <c r="W52" s="57">
        <v>1</v>
      </c>
      <c r="X52" s="57">
        <v>1</v>
      </c>
      <c r="Y52" s="57">
        <v>1</v>
      </c>
    </row>
    <row r="53" spans="1:25" ht="15">
      <c r="A53" s="39" t="s">
        <v>75</v>
      </c>
      <c r="B53" s="56"/>
      <c r="C53" s="56" t="s">
        <v>293</v>
      </c>
      <c r="D53" s="56" t="s">
        <v>37</v>
      </c>
      <c r="E53" s="56" t="s">
        <v>292</v>
      </c>
      <c r="F53" s="57">
        <f>S50/F183/F248*ENERGY_CONSUME_SPLIT!CW64</f>
        <v>2</v>
      </c>
      <c r="G53" s="57">
        <f>T50/G183/G248*ENERGY_CONSUME_SPLIT!CX64</f>
        <v>31.333333333333336</v>
      </c>
      <c r="H53" s="57">
        <f>U50/H183/H248*ENERGY_CONSUME_SPLIT!CY64</f>
        <v>110.66666666666669</v>
      </c>
      <c r="I53" s="57">
        <f>V50/I183/I248*ENERGY_CONSUME_SPLIT!CZ64</f>
        <v>11.333333333333334</v>
      </c>
      <c r="J53" s="57">
        <f>W50/J183/J248*ENERGY_CONSUME_SPLIT!DA64</f>
        <v>12</v>
      </c>
      <c r="K53" s="57">
        <f>X50/K183/K248*ENERGY_CONSUME_SPLIT!DB64</f>
        <v>77.333333333333329</v>
      </c>
      <c r="L53" s="57">
        <f>Y50/L183/L248*ENERGY_CONSUME_SPLIT!DC64</f>
        <v>34.666666666666671</v>
      </c>
      <c r="M53" s="61"/>
      <c r="N53" s="61"/>
      <c r="O53" s="61"/>
      <c r="P53" s="61"/>
      <c r="S53" s="57">
        <v>1</v>
      </c>
      <c r="T53" s="57">
        <v>1</v>
      </c>
      <c r="U53" s="57">
        <v>1</v>
      </c>
      <c r="V53" s="57">
        <v>1</v>
      </c>
      <c r="W53" s="57">
        <v>1</v>
      </c>
      <c r="X53" s="57">
        <v>1</v>
      </c>
      <c r="Y53" s="57">
        <v>1</v>
      </c>
    </row>
    <row r="54" spans="1:25" ht="15">
      <c r="A54" s="21" t="s">
        <v>82</v>
      </c>
      <c r="B54" s="56"/>
      <c r="C54" s="56" t="s">
        <v>294</v>
      </c>
      <c r="D54" s="56" t="s">
        <v>231</v>
      </c>
      <c r="E54" s="56" t="s">
        <v>292</v>
      </c>
      <c r="F54" s="57">
        <f>S51/F184/F249*ENERGY_CONSUME_SPLIT!CW65</f>
        <v>8</v>
      </c>
      <c r="G54" s="57">
        <f>T51/G184/G249*ENERGY_CONSUME_SPLIT!CX65</f>
        <v>2.666666666666667</v>
      </c>
      <c r="H54" s="57">
        <f>U51/H184/H249*ENERGY_CONSUME_SPLIT!CY65</f>
        <v>1.3333333333333335</v>
      </c>
      <c r="I54" s="57">
        <f>V51/I184/I249*ENERGY_CONSUME_SPLIT!CZ65</f>
        <v>0</v>
      </c>
      <c r="J54" s="57">
        <f>W51/J184/J249*ENERGY_CONSUME_SPLIT!DA65</f>
        <v>0</v>
      </c>
      <c r="K54" s="57">
        <f>X51/K184/K249*ENERGY_CONSUME_SPLIT!DB65</f>
        <v>0</v>
      </c>
      <c r="L54" s="57">
        <f>Y51/L184/L249*ENERGY_CONSUME_SPLIT!DC65</f>
        <v>0.66666666666666674</v>
      </c>
      <c r="M54" s="61"/>
      <c r="N54" s="61"/>
      <c r="O54" s="61"/>
      <c r="P54" s="61"/>
      <c r="S54" s="57">
        <v>1</v>
      </c>
      <c r="T54" s="57">
        <v>1</v>
      </c>
      <c r="U54" s="57">
        <v>1</v>
      </c>
      <c r="V54" s="57">
        <v>1</v>
      </c>
      <c r="W54" s="57">
        <v>1</v>
      </c>
      <c r="X54" s="57">
        <v>1</v>
      </c>
      <c r="Y54" s="57">
        <v>1</v>
      </c>
    </row>
    <row r="55" spans="1:25" ht="15">
      <c r="A55" s="65" t="s">
        <v>83</v>
      </c>
      <c r="B55" s="56"/>
      <c r="C55" s="56" t="s">
        <v>295</v>
      </c>
      <c r="D55" s="56" t="s">
        <v>232</v>
      </c>
      <c r="E55" s="56" t="s">
        <v>292</v>
      </c>
      <c r="F55" s="57">
        <f>S52/F185/F250*ENERGY_CONSUME_SPLIT!CW66</f>
        <v>0</v>
      </c>
      <c r="G55" s="57">
        <f>T52/G185/G250*ENERGY_CONSUME_SPLIT!CX66</f>
        <v>0</v>
      </c>
      <c r="H55" s="57">
        <f>U52/H185/H250*ENERGY_CONSUME_SPLIT!CY66</f>
        <v>0</v>
      </c>
      <c r="I55" s="57">
        <f>V52/I185/I250*ENERGY_CONSUME_SPLIT!CZ66</f>
        <v>0</v>
      </c>
      <c r="J55" s="57">
        <f>W52/J185/J250*ENERGY_CONSUME_SPLIT!DA66</f>
        <v>0</v>
      </c>
      <c r="K55" s="57">
        <f>X52/K185/K250*ENERGY_CONSUME_SPLIT!DB66</f>
        <v>0</v>
      </c>
      <c r="L55" s="57">
        <f>Y52/L185/L250*ENERGY_CONSUME_SPLIT!DC66</f>
        <v>0</v>
      </c>
      <c r="M55" s="61"/>
      <c r="N55" s="61"/>
      <c r="O55" s="61"/>
      <c r="P55" s="61"/>
      <c r="S55" s="57">
        <v>1</v>
      </c>
      <c r="T55" s="57">
        <v>1</v>
      </c>
      <c r="U55" s="57">
        <v>1</v>
      </c>
      <c r="V55" s="57">
        <v>1</v>
      </c>
      <c r="W55" s="57">
        <v>1</v>
      </c>
      <c r="X55" s="57">
        <v>1</v>
      </c>
      <c r="Y55" s="57">
        <v>1</v>
      </c>
    </row>
    <row r="56" spans="1:25" ht="15">
      <c r="A56" s="65" t="s">
        <v>84</v>
      </c>
      <c r="B56" s="56"/>
      <c r="C56" s="56" t="s">
        <v>296</v>
      </c>
      <c r="D56" s="56" t="s">
        <v>522</v>
      </c>
      <c r="E56" s="56" t="s">
        <v>292</v>
      </c>
      <c r="F56" s="57">
        <f>S53/F186/F251*ENERGY_CONSUME_SPLIT!CW67</f>
        <v>0</v>
      </c>
      <c r="G56" s="57">
        <f>T53/G186/G251*ENERGY_CONSUME_SPLIT!CX67</f>
        <v>0</v>
      </c>
      <c r="H56" s="57">
        <f>U53/H186/H251*ENERGY_CONSUME_SPLIT!CY67</f>
        <v>0</v>
      </c>
      <c r="I56" s="57">
        <f>V53/I186/I251*ENERGY_CONSUME_SPLIT!CZ67</f>
        <v>0</v>
      </c>
      <c r="J56" s="57">
        <f>W53/J186/J251*ENERGY_CONSUME_SPLIT!DA67</f>
        <v>0</v>
      </c>
      <c r="K56" s="57">
        <f>X53/K186/K251*ENERGY_CONSUME_SPLIT!DB67</f>
        <v>0</v>
      </c>
      <c r="L56" s="57">
        <f>Y53/L186/L251*ENERGY_CONSUME_SPLIT!DC67</f>
        <v>0</v>
      </c>
      <c r="M56" s="61"/>
      <c r="N56" s="61"/>
      <c r="O56" s="61"/>
      <c r="P56" s="61"/>
      <c r="S56" s="57">
        <v>1</v>
      </c>
      <c r="T56" s="57">
        <v>1</v>
      </c>
      <c r="U56" s="57">
        <v>1</v>
      </c>
      <c r="V56" s="57">
        <v>1</v>
      </c>
      <c r="W56" s="57">
        <v>1</v>
      </c>
      <c r="X56" s="57">
        <v>1</v>
      </c>
      <c r="Y56" s="57">
        <v>1</v>
      </c>
    </row>
    <row r="57" spans="1:25" ht="15">
      <c r="A57" s="40" t="s">
        <v>85</v>
      </c>
      <c r="B57" s="56"/>
      <c r="C57" s="56" t="s">
        <v>297</v>
      </c>
      <c r="D57" s="56" t="s">
        <v>42</v>
      </c>
      <c r="E57" s="56" t="s">
        <v>292</v>
      </c>
      <c r="F57" s="57">
        <f>S54/F187/F252*ENERGY_CONSUME_SPLIT!CW68</f>
        <v>0</v>
      </c>
      <c r="G57" s="57">
        <f>T54/G187/G252*ENERGY_CONSUME_SPLIT!CX68</f>
        <v>2</v>
      </c>
      <c r="H57" s="57">
        <f>U54/H187/H252*ENERGY_CONSUME_SPLIT!CY68</f>
        <v>4</v>
      </c>
      <c r="I57" s="57">
        <f>V54/I187/I252*ENERGY_CONSUME_SPLIT!CZ68</f>
        <v>0.66666666666666674</v>
      </c>
      <c r="J57" s="57">
        <f>W54/J187/J252*ENERGY_CONSUME_SPLIT!DA68</f>
        <v>0</v>
      </c>
      <c r="K57" s="57">
        <f>X54/K187/K252*ENERGY_CONSUME_SPLIT!DB68</f>
        <v>4.666666666666667</v>
      </c>
      <c r="L57" s="57">
        <f>Y54/L187/L252*ENERGY_CONSUME_SPLIT!DC68</f>
        <v>2</v>
      </c>
      <c r="M57" s="61"/>
      <c r="N57" s="61"/>
      <c r="O57" s="61"/>
      <c r="P57" s="61"/>
      <c r="S57" s="57">
        <v>1</v>
      </c>
      <c r="T57" s="57">
        <v>1</v>
      </c>
      <c r="U57" s="57">
        <v>1</v>
      </c>
      <c r="V57" s="57">
        <v>1</v>
      </c>
      <c r="W57" s="57">
        <v>1</v>
      </c>
      <c r="X57" s="57">
        <v>1</v>
      </c>
      <c r="Y57" s="57">
        <v>1</v>
      </c>
    </row>
    <row r="58" spans="1:25" ht="15">
      <c r="A58" s="39" t="s">
        <v>74</v>
      </c>
      <c r="B58" s="56"/>
      <c r="C58" s="56" t="s">
        <v>298</v>
      </c>
      <c r="D58" s="56" t="s">
        <v>521</v>
      </c>
      <c r="E58" s="56" t="s">
        <v>299</v>
      </c>
      <c r="F58" s="57">
        <f>S55/F188/F253*ENERGY_CONSUME_SPLIT!DI63</f>
        <v>4.2274360600295935E-2</v>
      </c>
      <c r="G58" s="57">
        <f>T55/G188/G253*ENERGY_CONSUME_SPLIT!DJ63</f>
        <v>6.3411540900443888E-2</v>
      </c>
      <c r="H58" s="57">
        <f>U55/H188/H253*ENERGY_CONSUME_SPLIT!DK63</f>
        <v>6.3411540900443888E-2</v>
      </c>
      <c r="I58" s="57">
        <f>V55/I188/I253*ENERGY_CONSUME_SPLIT!DL63</f>
        <v>2.1137180300147967E-2</v>
      </c>
      <c r="J58" s="57">
        <f>W55/J188/J253*ENERGY_CONSUME_SPLIT!DM63</f>
        <v>2.1137180300147967E-2</v>
      </c>
      <c r="K58" s="57">
        <f>X55/K188/K253*ENERGY_CONSUME_SPLIT!DN63</f>
        <v>0</v>
      </c>
      <c r="L58" s="57">
        <f>Y55/L188/L253*ENERGY_CONSUME_SPLIT!DO63</f>
        <v>2.1137180300147967E-2</v>
      </c>
      <c r="M58" s="61"/>
      <c r="N58" s="61" t="s">
        <v>305</v>
      </c>
      <c r="O58" s="61"/>
      <c r="P58" s="61"/>
      <c r="S58" s="57">
        <v>1</v>
      </c>
      <c r="T58" s="57">
        <v>1</v>
      </c>
      <c r="U58" s="57">
        <v>1</v>
      </c>
      <c r="V58" s="57">
        <v>1</v>
      </c>
      <c r="W58" s="57">
        <v>1</v>
      </c>
      <c r="X58" s="57">
        <v>1</v>
      </c>
      <c r="Y58" s="57">
        <v>1</v>
      </c>
    </row>
    <row r="59" spans="1:25" ht="15">
      <c r="A59" s="39" t="s">
        <v>75</v>
      </c>
      <c r="B59" s="56"/>
      <c r="C59" s="56" t="s">
        <v>300</v>
      </c>
      <c r="D59" s="56" t="s">
        <v>37</v>
      </c>
      <c r="E59" s="56" t="s">
        <v>299</v>
      </c>
      <c r="F59" s="57">
        <f>S56/F189/F254*ENERGY_CONSUME_SPLIT!DI64</f>
        <v>1.3333333333333335</v>
      </c>
      <c r="G59" s="57">
        <f>T56/G189/G254*ENERGY_CONSUME_SPLIT!DJ64</f>
        <v>5.3333333333333339</v>
      </c>
      <c r="H59" s="57">
        <f>U56/H189/H254*ENERGY_CONSUME_SPLIT!DK64</f>
        <v>28.666666666666668</v>
      </c>
      <c r="I59" s="57">
        <f>V56/I189/I254*ENERGY_CONSUME_SPLIT!DL64</f>
        <v>3.3333333333333335</v>
      </c>
      <c r="J59" s="57">
        <f>W56/J189/J254*ENERGY_CONSUME_SPLIT!DM64</f>
        <v>2.666666666666667</v>
      </c>
      <c r="K59" s="57">
        <f>X56/K189/K254*ENERGY_CONSUME_SPLIT!DN64</f>
        <v>14.000000000000002</v>
      </c>
      <c r="L59" s="57">
        <f>Y56/L189/L254*ENERGY_CONSUME_SPLIT!DO64</f>
        <v>4.666666666666667</v>
      </c>
      <c r="M59" s="61"/>
      <c r="N59" s="61"/>
      <c r="O59" s="61"/>
      <c r="P59" s="61"/>
      <c r="S59" s="57">
        <v>1</v>
      </c>
      <c r="T59" s="57">
        <v>1</v>
      </c>
      <c r="U59" s="57">
        <v>1</v>
      </c>
      <c r="V59" s="57">
        <v>1</v>
      </c>
      <c r="W59" s="57">
        <v>1</v>
      </c>
      <c r="X59" s="57">
        <v>1</v>
      </c>
      <c r="Y59" s="57">
        <v>1</v>
      </c>
    </row>
    <row r="60" spans="1:25" ht="15">
      <c r="A60" s="21" t="s">
        <v>82</v>
      </c>
      <c r="B60" s="56"/>
      <c r="C60" s="56" t="s">
        <v>301</v>
      </c>
      <c r="D60" s="56" t="s">
        <v>231</v>
      </c>
      <c r="E60" s="56" t="s">
        <v>299</v>
      </c>
      <c r="F60" s="57">
        <f>S57/F190/F255*ENERGY_CONSUME_SPLIT!DI65</f>
        <v>0</v>
      </c>
      <c r="G60" s="57">
        <f>T57/G190/G255*ENERGY_CONSUME_SPLIT!DJ65</f>
        <v>0</v>
      </c>
      <c r="H60" s="57">
        <f>U57/H190/H255*ENERGY_CONSUME_SPLIT!DK65</f>
        <v>0</v>
      </c>
      <c r="I60" s="57">
        <f>V57/I190/I255*ENERGY_CONSUME_SPLIT!DL65</f>
        <v>0</v>
      </c>
      <c r="J60" s="57">
        <f>W57/J190/J255*ENERGY_CONSUME_SPLIT!DM65</f>
        <v>0</v>
      </c>
      <c r="K60" s="57">
        <f>X57/K190/K255*ENERGY_CONSUME_SPLIT!DN65</f>
        <v>0</v>
      </c>
      <c r="L60" s="57">
        <f>Y57/L190/L255*ENERGY_CONSUME_SPLIT!DO65</f>
        <v>0</v>
      </c>
      <c r="M60" s="61"/>
      <c r="N60" s="61"/>
      <c r="O60" s="61"/>
      <c r="P60" s="61"/>
      <c r="S60" s="57">
        <v>1</v>
      </c>
      <c r="T60" s="57">
        <v>1</v>
      </c>
      <c r="U60" s="57">
        <v>1</v>
      </c>
      <c r="V60" s="57">
        <v>1</v>
      </c>
      <c r="W60" s="57">
        <v>1</v>
      </c>
      <c r="X60" s="57">
        <v>1</v>
      </c>
      <c r="Y60" s="57">
        <v>1</v>
      </c>
    </row>
    <row r="61" spans="1:25" ht="15">
      <c r="A61" s="65" t="s">
        <v>83</v>
      </c>
      <c r="B61" s="56"/>
      <c r="C61" s="56" t="s">
        <v>302</v>
      </c>
      <c r="D61" s="56" t="s">
        <v>232</v>
      </c>
      <c r="E61" s="56" t="s">
        <v>299</v>
      </c>
      <c r="F61" s="57">
        <f>S58/F191/F256*ENERGY_CONSUME_SPLIT!DI66</f>
        <v>0</v>
      </c>
      <c r="G61" s="57">
        <f>T58/G191/G256*ENERGY_CONSUME_SPLIT!DJ66</f>
        <v>0</v>
      </c>
      <c r="H61" s="57">
        <f>U58/H191/H256*ENERGY_CONSUME_SPLIT!DK66</f>
        <v>0</v>
      </c>
      <c r="I61" s="57">
        <f>V58/I191/I256*ENERGY_CONSUME_SPLIT!DL66</f>
        <v>0</v>
      </c>
      <c r="J61" s="57">
        <f>W58/J191/J256*ENERGY_CONSUME_SPLIT!DM66</f>
        <v>0</v>
      </c>
      <c r="K61" s="57">
        <f>X58/K191/K256*ENERGY_CONSUME_SPLIT!DN66</f>
        <v>0</v>
      </c>
      <c r="L61" s="57">
        <f>Y58/L191/L256*ENERGY_CONSUME_SPLIT!DO66</f>
        <v>0</v>
      </c>
      <c r="M61" s="61"/>
      <c r="N61" s="61"/>
      <c r="O61" s="61"/>
      <c r="P61" s="61"/>
    </row>
    <row r="62" spans="1:25" ht="15">
      <c r="A62" s="65" t="s">
        <v>84</v>
      </c>
      <c r="B62" s="56"/>
      <c r="C62" s="56" t="s">
        <v>303</v>
      </c>
      <c r="D62" s="56" t="s">
        <v>522</v>
      </c>
      <c r="E62" s="56" t="s">
        <v>299</v>
      </c>
      <c r="F62" s="57">
        <f>S59/F192/F257*ENERGY_CONSUME_SPLIT!DI67</f>
        <v>0</v>
      </c>
      <c r="G62" s="57">
        <f>T59/G192/G257*ENERGY_CONSUME_SPLIT!DJ67</f>
        <v>0</v>
      </c>
      <c r="H62" s="57">
        <f>U59/H192/H257*ENERGY_CONSUME_SPLIT!DK67</f>
        <v>0</v>
      </c>
      <c r="I62" s="57">
        <f>V59/I192/I257*ENERGY_CONSUME_SPLIT!DL67</f>
        <v>0</v>
      </c>
      <c r="J62" s="57">
        <f>W59/J192/J257*ENERGY_CONSUME_SPLIT!DM67</f>
        <v>0</v>
      </c>
      <c r="K62" s="57">
        <f>X59/K192/K257*ENERGY_CONSUME_SPLIT!DN67</f>
        <v>0</v>
      </c>
      <c r="L62" s="57">
        <f>Y59/L192/L257*ENERGY_CONSUME_SPLIT!DO67</f>
        <v>0</v>
      </c>
      <c r="M62" s="61"/>
      <c r="N62" s="61"/>
      <c r="O62" s="61"/>
      <c r="P62" s="61"/>
    </row>
    <row r="63" spans="1:25" ht="15">
      <c r="A63" s="40" t="s">
        <v>85</v>
      </c>
      <c r="B63" s="56"/>
      <c r="C63" s="56" t="s">
        <v>304</v>
      </c>
      <c r="D63" s="56" t="s">
        <v>42</v>
      </c>
      <c r="E63" s="56" t="s">
        <v>299</v>
      </c>
      <c r="F63" s="57">
        <f>S60/F193/F258*ENERGY_CONSUME_SPLIT!DI68</f>
        <v>0</v>
      </c>
      <c r="G63" s="57">
        <f>T60/G193/G258*ENERGY_CONSUME_SPLIT!DJ68</f>
        <v>0</v>
      </c>
      <c r="H63" s="57">
        <f>U60/H193/H258*ENERGY_CONSUME_SPLIT!DK68</f>
        <v>0.66666666666666674</v>
      </c>
      <c r="I63" s="57">
        <f>V60/I193/I258*ENERGY_CONSUME_SPLIT!DL68</f>
        <v>0</v>
      </c>
      <c r="J63" s="57">
        <f>W60/J193/J258*ENERGY_CONSUME_SPLIT!DM68</f>
        <v>0</v>
      </c>
      <c r="K63" s="57">
        <f>X60/K193/K258*ENERGY_CONSUME_SPLIT!DN68</f>
        <v>0.66666666666666674</v>
      </c>
      <c r="L63" s="57">
        <f>Y60/L193/L258*ENERGY_CONSUME_SPLIT!DO68</f>
        <v>0</v>
      </c>
      <c r="M63" s="61"/>
      <c r="N63" s="61"/>
      <c r="O63" s="61"/>
      <c r="P63" s="61"/>
    </row>
    <row r="64" spans="1:25" ht="15">
      <c r="A64" s="43"/>
      <c r="B64" s="56"/>
      <c r="C64" s="56"/>
      <c r="D64" s="56"/>
      <c r="E64" s="56"/>
      <c r="F64" s="57"/>
      <c r="G64" s="57"/>
      <c r="H64" s="57"/>
      <c r="I64" s="57"/>
      <c r="J64" s="57"/>
      <c r="K64" s="57"/>
      <c r="L64" s="57"/>
      <c r="M64" s="61"/>
      <c r="N64" s="61"/>
      <c r="O64" s="61"/>
      <c r="P64" s="61"/>
    </row>
    <row r="65" spans="1:16" ht="15">
      <c r="A65" s="43"/>
      <c r="B65" s="56"/>
      <c r="C65" s="56"/>
      <c r="D65" s="56"/>
      <c r="E65" s="56"/>
      <c r="F65" s="57"/>
      <c r="G65" s="57"/>
      <c r="H65" s="57"/>
      <c r="I65" s="57"/>
      <c r="J65" s="57"/>
      <c r="K65" s="57"/>
      <c r="L65" s="57"/>
      <c r="M65" s="61"/>
      <c r="N65" s="61"/>
      <c r="O65" s="61"/>
      <c r="P65" s="61"/>
    </row>
    <row r="66" spans="1:16" ht="15">
      <c r="A66" s="43"/>
      <c r="B66" s="56"/>
      <c r="C66" s="56"/>
      <c r="D66" s="56"/>
      <c r="E66" s="56"/>
      <c r="F66" s="57"/>
      <c r="G66" s="57"/>
      <c r="H66" s="57"/>
      <c r="I66" s="57"/>
      <c r="J66" s="57"/>
      <c r="K66" s="57"/>
      <c r="L66" s="57"/>
      <c r="M66" s="61"/>
      <c r="N66" s="61"/>
      <c r="O66" s="61"/>
      <c r="P66" s="61"/>
    </row>
    <row r="67" spans="1:16" ht="15">
      <c r="A67" s="43"/>
      <c r="B67" s="56"/>
      <c r="C67" s="56"/>
      <c r="D67" s="56"/>
      <c r="E67" s="59" t="s">
        <v>229</v>
      </c>
      <c r="F67" s="57"/>
      <c r="G67" s="57"/>
      <c r="H67" s="57"/>
      <c r="I67" s="57"/>
      <c r="J67" s="57"/>
      <c r="K67" s="57"/>
      <c r="L67" s="57"/>
      <c r="M67" s="61"/>
      <c r="N67" s="44" t="s">
        <v>307</v>
      </c>
      <c r="O67" s="61"/>
      <c r="P67" s="61"/>
    </row>
    <row r="68" spans="1:16" ht="15.75" thickBot="1">
      <c r="A68" s="56"/>
      <c r="B68" s="56"/>
      <c r="C68" s="69" t="s">
        <v>1</v>
      </c>
      <c r="D68" s="69" t="s">
        <v>5</v>
      </c>
      <c r="E68" s="69" t="s">
        <v>6</v>
      </c>
      <c r="F68" s="68" t="s">
        <v>72</v>
      </c>
      <c r="G68" s="68" t="s">
        <v>196</v>
      </c>
      <c r="H68" s="68" t="s">
        <v>197</v>
      </c>
      <c r="I68" s="68" t="s">
        <v>198</v>
      </c>
      <c r="J68" s="68" t="s">
        <v>199</v>
      </c>
      <c r="K68" s="68" t="s">
        <v>73</v>
      </c>
      <c r="L68" s="68" t="s">
        <v>200</v>
      </c>
      <c r="M68" s="56"/>
      <c r="N68" s="56"/>
      <c r="O68" s="56"/>
      <c r="P68" s="56"/>
    </row>
    <row r="69" spans="1:16" ht="15">
      <c r="A69" s="39" t="s">
        <v>74</v>
      </c>
      <c r="B69" s="56"/>
      <c r="C69" s="56" t="s">
        <v>235</v>
      </c>
      <c r="D69" s="56" t="s">
        <v>521</v>
      </c>
      <c r="E69" s="56" t="s">
        <v>233</v>
      </c>
      <c r="F69" s="105">
        <v>0.8</v>
      </c>
      <c r="G69" s="105">
        <v>0.8</v>
      </c>
      <c r="H69" s="105">
        <v>0.8</v>
      </c>
      <c r="I69" s="105">
        <v>0.8</v>
      </c>
      <c r="J69" s="105">
        <v>0.8</v>
      </c>
      <c r="K69" s="105">
        <v>0.8</v>
      </c>
      <c r="L69" s="105">
        <v>0.8</v>
      </c>
      <c r="M69" s="61"/>
      <c r="N69" s="61" t="s">
        <v>234</v>
      </c>
      <c r="O69" s="61"/>
      <c r="P69" s="61"/>
    </row>
    <row r="70" spans="1:16" ht="15">
      <c r="A70" s="39" t="s">
        <v>75</v>
      </c>
      <c r="B70" s="56"/>
      <c r="C70" s="56" t="s">
        <v>236</v>
      </c>
      <c r="D70" s="56" t="s">
        <v>37</v>
      </c>
      <c r="E70" s="56" t="s">
        <v>233</v>
      </c>
      <c r="F70" s="105">
        <v>0.8</v>
      </c>
      <c r="G70" s="105">
        <v>0.8</v>
      </c>
      <c r="H70" s="105">
        <v>0.8</v>
      </c>
      <c r="I70" s="105">
        <v>0.8</v>
      </c>
      <c r="J70" s="105">
        <v>0.8</v>
      </c>
      <c r="K70" s="105">
        <v>0.8</v>
      </c>
      <c r="L70" s="105">
        <v>0.8</v>
      </c>
      <c r="M70" s="61"/>
      <c r="N70" s="61"/>
      <c r="O70" s="61"/>
      <c r="P70" s="61"/>
    </row>
    <row r="71" spans="1:16" ht="15">
      <c r="A71" s="21" t="s">
        <v>82</v>
      </c>
      <c r="B71" s="56"/>
      <c r="C71" s="56" t="s">
        <v>237</v>
      </c>
      <c r="D71" s="56" t="s">
        <v>231</v>
      </c>
      <c r="E71" s="56" t="s">
        <v>233</v>
      </c>
      <c r="F71" s="105">
        <v>0.8</v>
      </c>
      <c r="G71" s="105">
        <v>0.8</v>
      </c>
      <c r="H71" s="105">
        <v>0.8</v>
      </c>
      <c r="I71" s="105">
        <v>0.8</v>
      </c>
      <c r="J71" s="105">
        <v>0.8</v>
      </c>
      <c r="K71" s="105">
        <v>0.8</v>
      </c>
      <c r="L71" s="105">
        <v>0.8</v>
      </c>
      <c r="M71" s="61"/>
      <c r="N71" s="61"/>
      <c r="O71" s="61"/>
      <c r="P71" s="61"/>
    </row>
    <row r="72" spans="1:16" ht="15">
      <c r="A72" s="65" t="s">
        <v>83</v>
      </c>
      <c r="B72" s="56"/>
      <c r="C72" s="56" t="s">
        <v>238</v>
      </c>
      <c r="D72" s="56" t="s">
        <v>232</v>
      </c>
      <c r="E72" s="56" t="s">
        <v>233</v>
      </c>
      <c r="F72" s="105">
        <v>0.8</v>
      </c>
      <c r="G72" s="105">
        <v>0.8</v>
      </c>
      <c r="H72" s="105">
        <v>0.8</v>
      </c>
      <c r="I72" s="105">
        <v>0.8</v>
      </c>
      <c r="J72" s="105">
        <v>0.8</v>
      </c>
      <c r="K72" s="105">
        <v>0.8</v>
      </c>
      <c r="L72" s="105">
        <v>0.8</v>
      </c>
      <c r="M72" s="61"/>
      <c r="N72" s="61"/>
      <c r="O72" s="61"/>
      <c r="P72" s="61"/>
    </row>
    <row r="73" spans="1:16" ht="15">
      <c r="A73" s="65" t="s">
        <v>84</v>
      </c>
      <c r="B73" s="56"/>
      <c r="C73" s="56" t="s">
        <v>239</v>
      </c>
      <c r="D73" s="56" t="s">
        <v>522</v>
      </c>
      <c r="E73" s="56" t="s">
        <v>233</v>
      </c>
      <c r="F73" s="105">
        <v>0.8</v>
      </c>
      <c r="G73" s="105">
        <v>0.8</v>
      </c>
      <c r="H73" s="105">
        <v>0.8</v>
      </c>
      <c r="I73" s="105">
        <v>0.8</v>
      </c>
      <c r="J73" s="105">
        <v>0.8</v>
      </c>
      <c r="K73" s="105">
        <v>0.8</v>
      </c>
      <c r="L73" s="105">
        <v>0.8</v>
      </c>
      <c r="M73" s="61"/>
      <c r="N73" s="61"/>
      <c r="O73" s="61"/>
      <c r="P73" s="61"/>
    </row>
    <row r="74" spans="1:16" ht="15">
      <c r="A74" s="40" t="s">
        <v>85</v>
      </c>
      <c r="B74" s="56"/>
      <c r="C74" s="56" t="s">
        <v>240</v>
      </c>
      <c r="D74" s="56" t="s">
        <v>42</v>
      </c>
      <c r="E74" s="56" t="s">
        <v>233</v>
      </c>
      <c r="F74" s="105">
        <v>0.8</v>
      </c>
      <c r="G74" s="105">
        <v>0.8</v>
      </c>
      <c r="H74" s="105">
        <v>0.8</v>
      </c>
      <c r="I74" s="105">
        <v>0.8</v>
      </c>
      <c r="J74" s="105">
        <v>0.8</v>
      </c>
      <c r="K74" s="105">
        <v>0.8</v>
      </c>
      <c r="L74" s="105">
        <v>0.8</v>
      </c>
      <c r="M74" s="61"/>
      <c r="N74" s="61"/>
      <c r="O74" s="61"/>
      <c r="P74" s="61"/>
    </row>
    <row r="75" spans="1:16" ht="15">
      <c r="A75" s="39" t="s">
        <v>74</v>
      </c>
      <c r="B75" s="56"/>
      <c r="C75" s="56" t="s">
        <v>242</v>
      </c>
      <c r="D75" s="56" t="s">
        <v>521</v>
      </c>
      <c r="E75" s="56" t="s">
        <v>243</v>
      </c>
      <c r="F75" s="105">
        <v>0.8</v>
      </c>
      <c r="G75" s="105">
        <v>0.8</v>
      </c>
      <c r="H75" s="105">
        <v>0.8</v>
      </c>
      <c r="I75" s="105">
        <v>0.8</v>
      </c>
      <c r="J75" s="105">
        <v>0.8</v>
      </c>
      <c r="K75" s="105">
        <v>0.8</v>
      </c>
      <c r="L75" s="105">
        <v>0.8</v>
      </c>
      <c r="M75" s="61"/>
      <c r="N75" s="61" t="s">
        <v>241</v>
      </c>
      <c r="O75" s="61"/>
      <c r="P75" s="61"/>
    </row>
    <row r="76" spans="1:16" ht="15">
      <c r="A76" s="39" t="s">
        <v>75</v>
      </c>
      <c r="B76" s="56"/>
      <c r="C76" s="56" t="s">
        <v>244</v>
      </c>
      <c r="D76" s="56" t="s">
        <v>37</v>
      </c>
      <c r="E76" s="56" t="s">
        <v>243</v>
      </c>
      <c r="F76" s="105">
        <v>0.8</v>
      </c>
      <c r="G76" s="105">
        <v>0.8</v>
      </c>
      <c r="H76" s="105">
        <v>0.8</v>
      </c>
      <c r="I76" s="105">
        <v>0.8</v>
      </c>
      <c r="J76" s="105">
        <v>0.8</v>
      </c>
      <c r="K76" s="105">
        <v>0.8</v>
      </c>
      <c r="L76" s="105">
        <v>0.8</v>
      </c>
      <c r="M76" s="61"/>
      <c r="N76" s="61"/>
      <c r="O76" s="61"/>
      <c r="P76" s="61"/>
    </row>
    <row r="77" spans="1:16" ht="15">
      <c r="A77" s="21" t="s">
        <v>82</v>
      </c>
      <c r="B77" s="56"/>
      <c r="C77" s="56" t="s">
        <v>245</v>
      </c>
      <c r="D77" s="56" t="s">
        <v>231</v>
      </c>
      <c r="E77" s="56" t="s">
        <v>243</v>
      </c>
      <c r="F77" s="105">
        <v>0.8</v>
      </c>
      <c r="G77" s="105">
        <v>0.8</v>
      </c>
      <c r="H77" s="105">
        <v>0.8</v>
      </c>
      <c r="I77" s="105">
        <v>0.8</v>
      </c>
      <c r="J77" s="105">
        <v>0.8</v>
      </c>
      <c r="K77" s="105">
        <v>0.8</v>
      </c>
      <c r="L77" s="105">
        <v>0.8</v>
      </c>
      <c r="M77" s="61"/>
      <c r="N77" s="61"/>
      <c r="O77" s="61"/>
      <c r="P77" s="61"/>
    </row>
    <row r="78" spans="1:16" ht="15">
      <c r="A78" s="65" t="s">
        <v>83</v>
      </c>
      <c r="B78" s="56"/>
      <c r="C78" s="56" t="s">
        <v>246</v>
      </c>
      <c r="D78" s="56" t="s">
        <v>232</v>
      </c>
      <c r="E78" s="56" t="s">
        <v>243</v>
      </c>
      <c r="F78" s="105">
        <v>0.8</v>
      </c>
      <c r="G78" s="105">
        <v>0.8</v>
      </c>
      <c r="H78" s="105">
        <v>0.8</v>
      </c>
      <c r="I78" s="105">
        <v>0.8</v>
      </c>
      <c r="J78" s="105">
        <v>0.8</v>
      </c>
      <c r="K78" s="105">
        <v>0.8</v>
      </c>
      <c r="L78" s="105">
        <v>0.8</v>
      </c>
      <c r="M78" s="61"/>
      <c r="N78" s="61"/>
      <c r="O78" s="61"/>
      <c r="P78" s="61"/>
    </row>
    <row r="79" spans="1:16" ht="15">
      <c r="A79" s="65" t="s">
        <v>84</v>
      </c>
      <c r="B79" s="56"/>
      <c r="C79" s="56" t="s">
        <v>247</v>
      </c>
      <c r="D79" s="56" t="s">
        <v>522</v>
      </c>
      <c r="E79" s="56" t="s">
        <v>243</v>
      </c>
      <c r="F79" s="105">
        <v>0.8</v>
      </c>
      <c r="G79" s="105">
        <v>0.8</v>
      </c>
      <c r="H79" s="105">
        <v>0.8</v>
      </c>
      <c r="I79" s="105">
        <v>0.8</v>
      </c>
      <c r="J79" s="105">
        <v>0.8</v>
      </c>
      <c r="K79" s="105">
        <v>0.8</v>
      </c>
      <c r="L79" s="105">
        <v>0.8</v>
      </c>
      <c r="M79" s="61"/>
      <c r="N79" s="61"/>
      <c r="O79" s="61"/>
      <c r="P79" s="61"/>
    </row>
    <row r="80" spans="1:16" ht="15">
      <c r="A80" s="40" t="s">
        <v>85</v>
      </c>
      <c r="B80" s="56"/>
      <c r="C80" s="56" t="s">
        <v>248</v>
      </c>
      <c r="D80" s="56" t="s">
        <v>42</v>
      </c>
      <c r="E80" s="56" t="s">
        <v>243</v>
      </c>
      <c r="F80" s="105">
        <v>0.8</v>
      </c>
      <c r="G80" s="105">
        <v>0.8</v>
      </c>
      <c r="H80" s="105">
        <v>0.8</v>
      </c>
      <c r="I80" s="105">
        <v>0.8</v>
      </c>
      <c r="J80" s="105">
        <v>0.8</v>
      </c>
      <c r="K80" s="105">
        <v>0.8</v>
      </c>
      <c r="L80" s="105">
        <v>0.8</v>
      </c>
      <c r="M80" s="61"/>
      <c r="N80" s="61"/>
      <c r="O80" s="61"/>
      <c r="P80" s="61"/>
    </row>
    <row r="81" spans="1:16" ht="15">
      <c r="A81" s="39" t="s">
        <v>74</v>
      </c>
      <c r="B81" s="56"/>
      <c r="C81" s="56" t="s">
        <v>249</v>
      </c>
      <c r="D81" s="56" t="s">
        <v>521</v>
      </c>
      <c r="E81" s="56" t="s">
        <v>250</v>
      </c>
      <c r="F81" s="105">
        <v>0.8</v>
      </c>
      <c r="G81" s="105">
        <v>0.8</v>
      </c>
      <c r="H81" s="105">
        <v>0.8</v>
      </c>
      <c r="I81" s="105">
        <v>0.8</v>
      </c>
      <c r="J81" s="105">
        <v>0.8</v>
      </c>
      <c r="K81" s="105">
        <v>0.8</v>
      </c>
      <c r="L81" s="105">
        <v>0.8</v>
      </c>
      <c r="M81" s="61"/>
      <c r="N81" s="64" t="s">
        <v>206</v>
      </c>
      <c r="O81" s="61"/>
      <c r="P81" s="61"/>
    </row>
    <row r="82" spans="1:16" ht="15">
      <c r="A82" s="39" t="s">
        <v>75</v>
      </c>
      <c r="B82" s="56"/>
      <c r="C82" s="56" t="s">
        <v>251</v>
      </c>
      <c r="D82" s="56" t="s">
        <v>37</v>
      </c>
      <c r="E82" s="56" t="s">
        <v>250</v>
      </c>
      <c r="F82" s="105">
        <v>0.8</v>
      </c>
      <c r="G82" s="105">
        <v>0.8</v>
      </c>
      <c r="H82" s="105">
        <v>0.8</v>
      </c>
      <c r="I82" s="105">
        <v>0.8</v>
      </c>
      <c r="J82" s="105">
        <v>0.8</v>
      </c>
      <c r="K82" s="105">
        <v>0.8</v>
      </c>
      <c r="L82" s="105">
        <v>0.8</v>
      </c>
      <c r="M82" s="61"/>
      <c r="N82" s="61"/>
      <c r="O82" s="61"/>
      <c r="P82" s="61"/>
    </row>
    <row r="83" spans="1:16" ht="15">
      <c r="A83" s="21" t="s">
        <v>82</v>
      </c>
      <c r="B83" s="56"/>
      <c r="C83" s="56" t="s">
        <v>252</v>
      </c>
      <c r="D83" s="56" t="s">
        <v>231</v>
      </c>
      <c r="E83" s="56" t="s">
        <v>250</v>
      </c>
      <c r="F83" s="105">
        <v>0.8</v>
      </c>
      <c r="G83" s="105">
        <v>0.8</v>
      </c>
      <c r="H83" s="105">
        <v>0.8</v>
      </c>
      <c r="I83" s="105">
        <v>0.8</v>
      </c>
      <c r="J83" s="105">
        <v>0.8</v>
      </c>
      <c r="K83" s="105">
        <v>0.8</v>
      </c>
      <c r="L83" s="105">
        <v>0.8</v>
      </c>
      <c r="M83" s="61"/>
      <c r="N83" s="61"/>
      <c r="O83" s="61"/>
      <c r="P83" s="61"/>
    </row>
    <row r="84" spans="1:16" ht="15">
      <c r="A84" s="65" t="s">
        <v>83</v>
      </c>
      <c r="B84" s="56"/>
      <c r="C84" s="56" t="s">
        <v>253</v>
      </c>
      <c r="D84" s="56" t="s">
        <v>232</v>
      </c>
      <c r="E84" s="56" t="s">
        <v>250</v>
      </c>
      <c r="F84" s="105">
        <v>0.8</v>
      </c>
      <c r="G84" s="105">
        <v>0.8</v>
      </c>
      <c r="H84" s="105">
        <v>0.8</v>
      </c>
      <c r="I84" s="105">
        <v>0.8</v>
      </c>
      <c r="J84" s="105">
        <v>0.8</v>
      </c>
      <c r="K84" s="105">
        <v>0.8</v>
      </c>
      <c r="L84" s="105">
        <v>0.8</v>
      </c>
      <c r="M84" s="61"/>
      <c r="N84" s="61"/>
      <c r="O84" s="61"/>
      <c r="P84" s="61"/>
    </row>
    <row r="85" spans="1:16" ht="15">
      <c r="A85" s="65" t="s">
        <v>84</v>
      </c>
      <c r="B85" s="56"/>
      <c r="C85" s="56" t="s">
        <v>254</v>
      </c>
      <c r="D85" s="56" t="s">
        <v>522</v>
      </c>
      <c r="E85" s="56" t="s">
        <v>250</v>
      </c>
      <c r="F85" s="105">
        <v>0.8</v>
      </c>
      <c r="G85" s="105">
        <v>0.8</v>
      </c>
      <c r="H85" s="105">
        <v>0.8</v>
      </c>
      <c r="I85" s="105">
        <v>0.8</v>
      </c>
      <c r="J85" s="105">
        <v>0.8</v>
      </c>
      <c r="K85" s="105">
        <v>0.8</v>
      </c>
      <c r="L85" s="105">
        <v>0.8</v>
      </c>
      <c r="M85" s="61"/>
      <c r="N85" s="61"/>
      <c r="O85" s="61"/>
      <c r="P85" s="61"/>
    </row>
    <row r="86" spans="1:16" ht="15">
      <c r="A86" s="40" t="s">
        <v>85</v>
      </c>
      <c r="B86" s="56"/>
      <c r="C86" s="56" t="s">
        <v>255</v>
      </c>
      <c r="D86" s="56" t="s">
        <v>42</v>
      </c>
      <c r="E86" s="56" t="s">
        <v>250</v>
      </c>
      <c r="F86" s="105">
        <v>0.8</v>
      </c>
      <c r="G86" s="105">
        <v>0.8</v>
      </c>
      <c r="H86" s="105">
        <v>0.8</v>
      </c>
      <c r="I86" s="105">
        <v>0.8</v>
      </c>
      <c r="J86" s="105">
        <v>0.8</v>
      </c>
      <c r="K86" s="105">
        <v>0.8</v>
      </c>
      <c r="L86" s="105">
        <v>0.8</v>
      </c>
      <c r="M86" s="61"/>
      <c r="N86" s="61"/>
      <c r="O86" s="61"/>
      <c r="P86" s="61"/>
    </row>
    <row r="87" spans="1:16" ht="15">
      <c r="A87" s="39" t="s">
        <v>74</v>
      </c>
      <c r="B87" s="56"/>
      <c r="C87" s="56" t="s">
        <v>256</v>
      </c>
      <c r="D87" s="56" t="s">
        <v>521</v>
      </c>
      <c r="E87" s="56" t="s">
        <v>257</v>
      </c>
      <c r="F87" s="105">
        <v>0.8</v>
      </c>
      <c r="G87" s="105">
        <v>0.8</v>
      </c>
      <c r="H87" s="105">
        <v>0.8</v>
      </c>
      <c r="I87" s="105">
        <v>0.8</v>
      </c>
      <c r="J87" s="105">
        <v>0.8</v>
      </c>
      <c r="K87" s="105">
        <v>0.8</v>
      </c>
      <c r="L87" s="105">
        <v>0.8</v>
      </c>
      <c r="M87" s="61"/>
      <c r="N87" s="64" t="s">
        <v>208</v>
      </c>
      <c r="O87" s="61"/>
      <c r="P87" s="61"/>
    </row>
    <row r="88" spans="1:16" ht="15">
      <c r="A88" s="39" t="s">
        <v>75</v>
      </c>
      <c r="B88" s="56"/>
      <c r="C88" s="56" t="s">
        <v>258</v>
      </c>
      <c r="D88" s="56" t="s">
        <v>37</v>
      </c>
      <c r="E88" s="56" t="s">
        <v>257</v>
      </c>
      <c r="F88" s="105">
        <v>0.8</v>
      </c>
      <c r="G88" s="105">
        <v>0.8</v>
      </c>
      <c r="H88" s="105">
        <v>0.8</v>
      </c>
      <c r="I88" s="105">
        <v>0.8</v>
      </c>
      <c r="J88" s="105">
        <v>0.8</v>
      </c>
      <c r="K88" s="105">
        <v>0.8</v>
      </c>
      <c r="L88" s="105">
        <v>0.8</v>
      </c>
      <c r="M88" s="61"/>
      <c r="N88" s="61"/>
      <c r="O88" s="61"/>
      <c r="P88" s="61"/>
    </row>
    <row r="89" spans="1:16" ht="15">
      <c r="A89" s="21" t="s">
        <v>82</v>
      </c>
      <c r="B89" s="56"/>
      <c r="C89" s="56" t="s">
        <v>259</v>
      </c>
      <c r="D89" s="56" t="s">
        <v>231</v>
      </c>
      <c r="E89" s="56" t="s">
        <v>257</v>
      </c>
      <c r="F89" s="105">
        <v>0.8</v>
      </c>
      <c r="G89" s="105">
        <v>0.8</v>
      </c>
      <c r="H89" s="105">
        <v>0.8</v>
      </c>
      <c r="I89" s="105">
        <v>0.8</v>
      </c>
      <c r="J89" s="105">
        <v>0.8</v>
      </c>
      <c r="K89" s="105">
        <v>0.8</v>
      </c>
      <c r="L89" s="105">
        <v>0.8</v>
      </c>
      <c r="M89" s="61"/>
      <c r="N89" s="61"/>
      <c r="O89" s="61"/>
      <c r="P89" s="61"/>
    </row>
    <row r="90" spans="1:16" ht="15">
      <c r="A90" s="65" t="s">
        <v>83</v>
      </c>
      <c r="B90" s="56"/>
      <c r="C90" s="56" t="s">
        <v>260</v>
      </c>
      <c r="D90" s="56" t="s">
        <v>232</v>
      </c>
      <c r="E90" s="56" t="s">
        <v>257</v>
      </c>
      <c r="F90" s="105">
        <v>0.8</v>
      </c>
      <c r="G90" s="105">
        <v>0.8</v>
      </c>
      <c r="H90" s="105">
        <v>0.8</v>
      </c>
      <c r="I90" s="105">
        <v>0.8</v>
      </c>
      <c r="J90" s="105">
        <v>0.8</v>
      </c>
      <c r="K90" s="105">
        <v>0.8</v>
      </c>
      <c r="L90" s="105">
        <v>0.8</v>
      </c>
      <c r="M90" s="61"/>
      <c r="N90" s="61"/>
      <c r="O90" s="61"/>
      <c r="P90" s="61"/>
    </row>
    <row r="91" spans="1:16" ht="15">
      <c r="A91" s="65" t="s">
        <v>84</v>
      </c>
      <c r="B91" s="56"/>
      <c r="C91" s="56" t="s">
        <v>261</v>
      </c>
      <c r="D91" s="56" t="s">
        <v>522</v>
      </c>
      <c r="E91" s="56" t="s">
        <v>257</v>
      </c>
      <c r="F91" s="105">
        <v>0.8</v>
      </c>
      <c r="G91" s="105">
        <v>0.8</v>
      </c>
      <c r="H91" s="105">
        <v>0.8</v>
      </c>
      <c r="I91" s="105">
        <v>0.8</v>
      </c>
      <c r="J91" s="105">
        <v>0.8</v>
      </c>
      <c r="K91" s="105">
        <v>0.8</v>
      </c>
      <c r="L91" s="105">
        <v>0.8</v>
      </c>
      <c r="M91" s="61"/>
      <c r="N91" s="61"/>
      <c r="O91" s="61"/>
      <c r="P91" s="61"/>
    </row>
    <row r="92" spans="1:16" ht="15">
      <c r="A92" s="40" t="s">
        <v>85</v>
      </c>
      <c r="B92" s="56"/>
      <c r="C92" s="56" t="s">
        <v>262</v>
      </c>
      <c r="D92" s="56" t="s">
        <v>42</v>
      </c>
      <c r="E92" s="56" t="s">
        <v>257</v>
      </c>
      <c r="F92" s="105">
        <v>0.8</v>
      </c>
      <c r="G92" s="105">
        <v>0.8</v>
      </c>
      <c r="H92" s="105">
        <v>0.8</v>
      </c>
      <c r="I92" s="105">
        <v>0.8</v>
      </c>
      <c r="J92" s="105">
        <v>0.8</v>
      </c>
      <c r="K92" s="105">
        <v>0.8</v>
      </c>
      <c r="L92" s="105">
        <v>0.8</v>
      </c>
      <c r="M92" s="61"/>
      <c r="N92" s="61"/>
      <c r="O92" s="61"/>
      <c r="P92" s="61"/>
    </row>
    <row r="93" spans="1:16" ht="15">
      <c r="A93" s="39" t="s">
        <v>74</v>
      </c>
      <c r="B93" s="56"/>
      <c r="C93" s="56" t="s">
        <v>263</v>
      </c>
      <c r="D93" s="56" t="s">
        <v>521</v>
      </c>
      <c r="E93" s="56" t="s">
        <v>264</v>
      </c>
      <c r="F93" s="105">
        <v>0.8</v>
      </c>
      <c r="G93" s="105">
        <v>0.8</v>
      </c>
      <c r="H93" s="105">
        <v>0.8</v>
      </c>
      <c r="I93" s="105">
        <v>0.8</v>
      </c>
      <c r="J93" s="105">
        <v>0.8</v>
      </c>
      <c r="K93" s="105">
        <v>0.8</v>
      </c>
      <c r="L93" s="105">
        <v>0.8</v>
      </c>
      <c r="M93" s="61"/>
      <c r="N93" s="64" t="s">
        <v>210</v>
      </c>
      <c r="O93" s="61"/>
      <c r="P93" s="61"/>
    </row>
    <row r="94" spans="1:16" ht="15">
      <c r="A94" s="39" t="s">
        <v>75</v>
      </c>
      <c r="B94" s="56"/>
      <c r="C94" s="56" t="s">
        <v>265</v>
      </c>
      <c r="D94" s="56" t="s">
        <v>37</v>
      </c>
      <c r="E94" s="56" t="s">
        <v>264</v>
      </c>
      <c r="F94" s="105">
        <v>0.8</v>
      </c>
      <c r="G94" s="105">
        <v>0.8</v>
      </c>
      <c r="H94" s="105">
        <v>0.8</v>
      </c>
      <c r="I94" s="105">
        <v>0.8</v>
      </c>
      <c r="J94" s="105">
        <v>0.8</v>
      </c>
      <c r="K94" s="105">
        <v>0.8</v>
      </c>
      <c r="L94" s="105">
        <v>0.8</v>
      </c>
      <c r="M94" s="61"/>
      <c r="N94" s="61"/>
      <c r="O94" s="61"/>
      <c r="P94" s="61"/>
    </row>
    <row r="95" spans="1:16" ht="15">
      <c r="A95" s="21" t="s">
        <v>82</v>
      </c>
      <c r="B95" s="56"/>
      <c r="C95" s="56" t="s">
        <v>266</v>
      </c>
      <c r="D95" s="56" t="s">
        <v>231</v>
      </c>
      <c r="E95" s="56" t="s">
        <v>264</v>
      </c>
      <c r="F95" s="105">
        <v>0.8</v>
      </c>
      <c r="G95" s="105">
        <v>0.8</v>
      </c>
      <c r="H95" s="105">
        <v>0.8</v>
      </c>
      <c r="I95" s="105">
        <v>0.8</v>
      </c>
      <c r="J95" s="105">
        <v>0.8</v>
      </c>
      <c r="K95" s="105">
        <v>0.8</v>
      </c>
      <c r="L95" s="105">
        <v>0.8</v>
      </c>
      <c r="M95" s="61"/>
      <c r="N95" s="61"/>
      <c r="O95" s="61"/>
      <c r="P95" s="61"/>
    </row>
    <row r="96" spans="1:16" ht="15">
      <c r="A96" s="65" t="s">
        <v>83</v>
      </c>
      <c r="B96" s="56"/>
      <c r="C96" s="56" t="s">
        <v>267</v>
      </c>
      <c r="D96" s="56" t="s">
        <v>232</v>
      </c>
      <c r="E96" s="56" t="s">
        <v>264</v>
      </c>
      <c r="F96" s="105">
        <v>0.8</v>
      </c>
      <c r="G96" s="105">
        <v>0.8</v>
      </c>
      <c r="H96" s="105">
        <v>0.8</v>
      </c>
      <c r="I96" s="105">
        <v>0.8</v>
      </c>
      <c r="J96" s="105">
        <v>0.8</v>
      </c>
      <c r="K96" s="105">
        <v>0.8</v>
      </c>
      <c r="L96" s="105">
        <v>0.8</v>
      </c>
      <c r="M96" s="61"/>
      <c r="N96" s="61"/>
      <c r="O96" s="61"/>
      <c r="P96" s="61"/>
    </row>
    <row r="97" spans="1:16" ht="15">
      <c r="A97" s="65" t="s">
        <v>84</v>
      </c>
      <c r="B97" s="56"/>
      <c r="C97" s="56" t="s">
        <v>268</v>
      </c>
      <c r="D97" s="56" t="s">
        <v>522</v>
      </c>
      <c r="E97" s="56" t="s">
        <v>264</v>
      </c>
      <c r="F97" s="105">
        <v>0.8</v>
      </c>
      <c r="G97" s="105">
        <v>0.8</v>
      </c>
      <c r="H97" s="105">
        <v>0.8</v>
      </c>
      <c r="I97" s="105">
        <v>0.8</v>
      </c>
      <c r="J97" s="105">
        <v>0.8</v>
      </c>
      <c r="K97" s="105">
        <v>0.8</v>
      </c>
      <c r="L97" s="105">
        <v>0.8</v>
      </c>
      <c r="M97" s="61"/>
      <c r="N97" s="61"/>
      <c r="O97" s="61"/>
      <c r="P97" s="61"/>
    </row>
    <row r="98" spans="1:16" ht="15">
      <c r="A98" s="40" t="s">
        <v>85</v>
      </c>
      <c r="B98" s="56"/>
      <c r="C98" s="56" t="s">
        <v>269</v>
      </c>
      <c r="D98" s="56" t="s">
        <v>42</v>
      </c>
      <c r="E98" s="56" t="s">
        <v>264</v>
      </c>
      <c r="F98" s="105">
        <v>0.8</v>
      </c>
      <c r="G98" s="105">
        <v>0.8</v>
      </c>
      <c r="H98" s="105">
        <v>0.8</v>
      </c>
      <c r="I98" s="105">
        <v>0.8</v>
      </c>
      <c r="J98" s="105">
        <v>0.8</v>
      </c>
      <c r="K98" s="105">
        <v>0.8</v>
      </c>
      <c r="L98" s="105">
        <v>0.8</v>
      </c>
      <c r="M98" s="61"/>
      <c r="N98" s="61"/>
      <c r="O98" s="61"/>
      <c r="P98" s="61"/>
    </row>
    <row r="99" spans="1:16" ht="15">
      <c r="A99" s="39" t="s">
        <v>74</v>
      </c>
      <c r="B99" s="56"/>
      <c r="C99" s="56" t="s">
        <v>270</v>
      </c>
      <c r="D99" s="56" t="s">
        <v>521</v>
      </c>
      <c r="E99" s="56" t="s">
        <v>271</v>
      </c>
      <c r="F99" s="105">
        <v>0.8</v>
      </c>
      <c r="G99" s="105">
        <v>0.8</v>
      </c>
      <c r="H99" s="105">
        <v>0.8</v>
      </c>
      <c r="I99" s="105">
        <v>0.8</v>
      </c>
      <c r="J99" s="105">
        <v>0.8</v>
      </c>
      <c r="K99" s="105">
        <v>0.8</v>
      </c>
      <c r="L99" s="105">
        <v>0.8</v>
      </c>
      <c r="M99" s="61"/>
      <c r="N99" s="64" t="s">
        <v>219</v>
      </c>
      <c r="O99" s="61"/>
      <c r="P99" s="61"/>
    </row>
    <row r="100" spans="1:16" ht="15">
      <c r="A100" s="39" t="s">
        <v>75</v>
      </c>
      <c r="B100" s="56"/>
      <c r="C100" s="56" t="s">
        <v>272</v>
      </c>
      <c r="D100" s="56" t="s">
        <v>37</v>
      </c>
      <c r="E100" s="56" t="s">
        <v>271</v>
      </c>
      <c r="F100" s="105">
        <v>0.8</v>
      </c>
      <c r="G100" s="105">
        <v>0.8</v>
      </c>
      <c r="H100" s="105">
        <v>0.8</v>
      </c>
      <c r="I100" s="105">
        <v>0.8</v>
      </c>
      <c r="J100" s="105">
        <v>0.8</v>
      </c>
      <c r="K100" s="105">
        <v>0.8</v>
      </c>
      <c r="L100" s="105">
        <v>0.8</v>
      </c>
      <c r="M100" s="61"/>
      <c r="N100" s="61"/>
      <c r="O100" s="61"/>
      <c r="P100" s="61"/>
    </row>
    <row r="101" spans="1:16" ht="15">
      <c r="A101" s="21" t="s">
        <v>82</v>
      </c>
      <c r="B101" s="56"/>
      <c r="C101" s="56" t="s">
        <v>273</v>
      </c>
      <c r="D101" s="56" t="s">
        <v>231</v>
      </c>
      <c r="E101" s="56" t="s">
        <v>271</v>
      </c>
      <c r="F101" s="105">
        <v>0.8</v>
      </c>
      <c r="G101" s="105">
        <v>0.8</v>
      </c>
      <c r="H101" s="105">
        <v>0.8</v>
      </c>
      <c r="I101" s="105">
        <v>0.8</v>
      </c>
      <c r="J101" s="105">
        <v>0.8</v>
      </c>
      <c r="K101" s="105">
        <v>0.8</v>
      </c>
      <c r="L101" s="105">
        <v>0.8</v>
      </c>
      <c r="M101" s="61"/>
      <c r="N101" s="61"/>
      <c r="O101" s="61"/>
      <c r="P101" s="61"/>
    </row>
    <row r="102" spans="1:16" ht="15">
      <c r="A102" s="65" t="s">
        <v>83</v>
      </c>
      <c r="B102" s="56"/>
      <c r="C102" s="56" t="s">
        <v>274</v>
      </c>
      <c r="D102" s="56" t="s">
        <v>232</v>
      </c>
      <c r="E102" s="56" t="s">
        <v>271</v>
      </c>
      <c r="F102" s="105">
        <v>0.8</v>
      </c>
      <c r="G102" s="105">
        <v>0.8</v>
      </c>
      <c r="H102" s="105">
        <v>0.8</v>
      </c>
      <c r="I102" s="105">
        <v>0.8</v>
      </c>
      <c r="J102" s="105">
        <v>0.8</v>
      </c>
      <c r="K102" s="105">
        <v>0.8</v>
      </c>
      <c r="L102" s="105">
        <v>0.8</v>
      </c>
      <c r="M102" s="61"/>
      <c r="N102" s="61"/>
      <c r="O102" s="61"/>
      <c r="P102" s="61"/>
    </row>
    <row r="103" spans="1:16" ht="15">
      <c r="A103" s="65" t="s">
        <v>84</v>
      </c>
      <c r="B103" s="56"/>
      <c r="C103" s="56" t="s">
        <v>275</v>
      </c>
      <c r="D103" s="56" t="s">
        <v>522</v>
      </c>
      <c r="E103" s="56" t="s">
        <v>271</v>
      </c>
      <c r="F103" s="105">
        <v>0.8</v>
      </c>
      <c r="G103" s="105">
        <v>0.8</v>
      </c>
      <c r="H103" s="105">
        <v>0.8</v>
      </c>
      <c r="I103" s="105">
        <v>0.8</v>
      </c>
      <c r="J103" s="105">
        <v>0.8</v>
      </c>
      <c r="K103" s="105">
        <v>0.8</v>
      </c>
      <c r="L103" s="105">
        <v>0.8</v>
      </c>
      <c r="M103" s="61"/>
      <c r="N103" s="61"/>
      <c r="O103" s="61"/>
      <c r="P103" s="61"/>
    </row>
    <row r="104" spans="1:16" ht="15">
      <c r="A104" s="40" t="s">
        <v>85</v>
      </c>
      <c r="B104" s="56"/>
      <c r="C104" s="56" t="s">
        <v>276</v>
      </c>
      <c r="D104" s="56" t="s">
        <v>42</v>
      </c>
      <c r="E104" s="56" t="s">
        <v>271</v>
      </c>
      <c r="F104" s="105">
        <v>0.8</v>
      </c>
      <c r="G104" s="105">
        <v>0.8</v>
      </c>
      <c r="H104" s="105">
        <v>0.8</v>
      </c>
      <c r="I104" s="105">
        <v>0.8</v>
      </c>
      <c r="J104" s="105">
        <v>0.8</v>
      </c>
      <c r="K104" s="105">
        <v>0.8</v>
      </c>
      <c r="L104" s="105">
        <v>0.8</v>
      </c>
      <c r="M104" s="61"/>
      <c r="N104" s="61"/>
      <c r="O104" s="61"/>
      <c r="P104" s="61"/>
    </row>
    <row r="105" spans="1:16" ht="15">
      <c r="A105" s="39" t="s">
        <v>74</v>
      </c>
      <c r="B105" s="56"/>
      <c r="C105" s="56" t="s">
        <v>277</v>
      </c>
      <c r="D105" s="56" t="s">
        <v>521</v>
      </c>
      <c r="E105" s="56" t="s">
        <v>278</v>
      </c>
      <c r="F105" s="105">
        <v>0.8</v>
      </c>
      <c r="G105" s="105">
        <v>0.8</v>
      </c>
      <c r="H105" s="105">
        <v>0.8</v>
      </c>
      <c r="I105" s="105">
        <v>0.8</v>
      </c>
      <c r="J105" s="105">
        <v>0.8</v>
      </c>
      <c r="K105" s="105">
        <v>0.8</v>
      </c>
      <c r="L105" s="105">
        <v>0.8</v>
      </c>
      <c r="M105" s="61"/>
      <c r="N105" s="64" t="s">
        <v>221</v>
      </c>
      <c r="O105" s="61"/>
      <c r="P105" s="61"/>
    </row>
    <row r="106" spans="1:16" ht="15">
      <c r="A106" s="39" t="s">
        <v>75</v>
      </c>
      <c r="B106" s="56"/>
      <c r="C106" s="56" t="s">
        <v>279</v>
      </c>
      <c r="D106" s="56" t="s">
        <v>37</v>
      </c>
      <c r="E106" s="56" t="s">
        <v>278</v>
      </c>
      <c r="F106" s="105">
        <v>0.8</v>
      </c>
      <c r="G106" s="105">
        <v>0.8</v>
      </c>
      <c r="H106" s="105">
        <v>0.8</v>
      </c>
      <c r="I106" s="105">
        <v>0.8</v>
      </c>
      <c r="J106" s="105">
        <v>0.8</v>
      </c>
      <c r="K106" s="105">
        <v>0.8</v>
      </c>
      <c r="L106" s="105">
        <v>0.8</v>
      </c>
      <c r="M106" s="61"/>
      <c r="N106" s="61"/>
      <c r="O106" s="61"/>
      <c r="P106" s="61"/>
    </row>
    <row r="107" spans="1:16" ht="15">
      <c r="A107" s="21" t="s">
        <v>82</v>
      </c>
      <c r="B107" s="56"/>
      <c r="C107" s="56" t="s">
        <v>280</v>
      </c>
      <c r="D107" s="56" t="s">
        <v>231</v>
      </c>
      <c r="E107" s="56" t="s">
        <v>278</v>
      </c>
      <c r="F107" s="105">
        <v>0.8</v>
      </c>
      <c r="G107" s="105">
        <v>0.8</v>
      </c>
      <c r="H107" s="105">
        <v>0.8</v>
      </c>
      <c r="I107" s="105">
        <v>0.8</v>
      </c>
      <c r="J107" s="105">
        <v>0.8</v>
      </c>
      <c r="K107" s="105">
        <v>0.8</v>
      </c>
      <c r="L107" s="105">
        <v>0.8</v>
      </c>
      <c r="M107" s="61"/>
      <c r="N107" s="61"/>
      <c r="O107" s="61"/>
      <c r="P107" s="61"/>
    </row>
    <row r="108" spans="1:16" ht="15">
      <c r="A108" s="65" t="s">
        <v>83</v>
      </c>
      <c r="B108" s="56"/>
      <c r="C108" s="56" t="s">
        <v>281</v>
      </c>
      <c r="D108" s="56" t="s">
        <v>232</v>
      </c>
      <c r="E108" s="56" t="s">
        <v>278</v>
      </c>
      <c r="F108" s="105">
        <v>0.8</v>
      </c>
      <c r="G108" s="105">
        <v>0.8</v>
      </c>
      <c r="H108" s="105">
        <v>0.8</v>
      </c>
      <c r="I108" s="105">
        <v>0.8</v>
      </c>
      <c r="J108" s="105">
        <v>0.8</v>
      </c>
      <c r="K108" s="105">
        <v>0.8</v>
      </c>
      <c r="L108" s="105">
        <v>0.8</v>
      </c>
      <c r="M108" s="61"/>
      <c r="N108" s="61"/>
      <c r="O108" s="61"/>
      <c r="P108" s="61"/>
    </row>
    <row r="109" spans="1:16" ht="15">
      <c r="A109" s="65" t="s">
        <v>84</v>
      </c>
      <c r="B109" s="56"/>
      <c r="C109" s="56" t="s">
        <v>282</v>
      </c>
      <c r="D109" s="56" t="s">
        <v>522</v>
      </c>
      <c r="E109" s="56" t="s">
        <v>278</v>
      </c>
      <c r="F109" s="105">
        <v>0.8</v>
      </c>
      <c r="G109" s="105">
        <v>0.8</v>
      </c>
      <c r="H109" s="105">
        <v>0.8</v>
      </c>
      <c r="I109" s="105">
        <v>0.8</v>
      </c>
      <c r="J109" s="105">
        <v>0.8</v>
      </c>
      <c r="K109" s="105">
        <v>0.8</v>
      </c>
      <c r="L109" s="105">
        <v>0.8</v>
      </c>
      <c r="M109" s="61"/>
      <c r="N109" s="61"/>
      <c r="O109" s="61"/>
      <c r="P109" s="61"/>
    </row>
    <row r="110" spans="1:16" ht="15">
      <c r="A110" s="40" t="s">
        <v>85</v>
      </c>
      <c r="B110" s="56"/>
      <c r="C110" s="56" t="s">
        <v>283</v>
      </c>
      <c r="D110" s="56" t="s">
        <v>42</v>
      </c>
      <c r="E110" s="56" t="s">
        <v>278</v>
      </c>
      <c r="F110" s="105">
        <v>0.8</v>
      </c>
      <c r="G110" s="105">
        <v>0.8</v>
      </c>
      <c r="H110" s="105">
        <v>0.8</v>
      </c>
      <c r="I110" s="105">
        <v>0.8</v>
      </c>
      <c r="J110" s="105">
        <v>0.8</v>
      </c>
      <c r="K110" s="105">
        <v>0.8</v>
      </c>
      <c r="L110" s="105">
        <v>0.8</v>
      </c>
      <c r="M110" s="61"/>
      <c r="N110" s="61"/>
      <c r="O110" s="61"/>
      <c r="P110" s="61"/>
    </row>
    <row r="111" spans="1:16" ht="15">
      <c r="A111" s="39" t="s">
        <v>74</v>
      </c>
      <c r="B111" s="56"/>
      <c r="C111" s="56" t="s">
        <v>284</v>
      </c>
      <c r="D111" s="56" t="s">
        <v>521</v>
      </c>
      <c r="E111" s="56" t="s">
        <v>285</v>
      </c>
      <c r="F111" s="105">
        <v>0.8</v>
      </c>
      <c r="G111" s="105">
        <v>0.8</v>
      </c>
      <c r="H111" s="105">
        <v>0.8</v>
      </c>
      <c r="I111" s="105">
        <v>0.8</v>
      </c>
      <c r="J111" s="105">
        <v>0.8</v>
      </c>
      <c r="K111" s="105">
        <v>0.8</v>
      </c>
      <c r="L111" s="105">
        <v>0.8</v>
      </c>
      <c r="M111" s="61"/>
      <c r="N111" s="64" t="s">
        <v>223</v>
      </c>
      <c r="O111" s="61"/>
      <c r="P111" s="61"/>
    </row>
    <row r="112" spans="1:16" ht="15">
      <c r="A112" s="39" t="s">
        <v>75</v>
      </c>
      <c r="B112" s="56"/>
      <c r="C112" s="56" t="s">
        <v>286</v>
      </c>
      <c r="D112" s="56" t="s">
        <v>37</v>
      </c>
      <c r="E112" s="56" t="s">
        <v>285</v>
      </c>
      <c r="F112" s="105">
        <v>0.8</v>
      </c>
      <c r="G112" s="105">
        <v>0.8</v>
      </c>
      <c r="H112" s="105">
        <v>0.8</v>
      </c>
      <c r="I112" s="105">
        <v>0.8</v>
      </c>
      <c r="J112" s="105">
        <v>0.8</v>
      </c>
      <c r="K112" s="105">
        <v>0.8</v>
      </c>
      <c r="L112" s="105">
        <v>0.8</v>
      </c>
      <c r="M112" s="61"/>
      <c r="N112" s="61"/>
      <c r="O112" s="61"/>
      <c r="P112" s="61"/>
    </row>
    <row r="113" spans="1:16" ht="15">
      <c r="A113" s="21" t="s">
        <v>82</v>
      </c>
      <c r="B113" s="56"/>
      <c r="C113" s="56" t="s">
        <v>287</v>
      </c>
      <c r="D113" s="56" t="s">
        <v>231</v>
      </c>
      <c r="E113" s="56" t="s">
        <v>285</v>
      </c>
      <c r="F113" s="105">
        <v>0.8</v>
      </c>
      <c r="G113" s="105">
        <v>0.8</v>
      </c>
      <c r="H113" s="105">
        <v>0.8</v>
      </c>
      <c r="I113" s="105">
        <v>0.8</v>
      </c>
      <c r="J113" s="105">
        <v>0.8</v>
      </c>
      <c r="K113" s="105">
        <v>0.8</v>
      </c>
      <c r="L113" s="105">
        <v>0.8</v>
      </c>
      <c r="M113" s="61"/>
      <c r="N113" s="61"/>
      <c r="O113" s="61"/>
      <c r="P113" s="61"/>
    </row>
    <row r="114" spans="1:16" ht="15">
      <c r="A114" s="65" t="s">
        <v>83</v>
      </c>
      <c r="B114" s="56"/>
      <c r="C114" s="56" t="s">
        <v>288</v>
      </c>
      <c r="D114" s="56" t="s">
        <v>232</v>
      </c>
      <c r="E114" s="56" t="s">
        <v>285</v>
      </c>
      <c r="F114" s="105">
        <v>0.8</v>
      </c>
      <c r="G114" s="105">
        <v>0.8</v>
      </c>
      <c r="H114" s="105">
        <v>0.8</v>
      </c>
      <c r="I114" s="105">
        <v>0.8</v>
      </c>
      <c r="J114" s="105">
        <v>0.8</v>
      </c>
      <c r="K114" s="105">
        <v>0.8</v>
      </c>
      <c r="L114" s="105">
        <v>0.8</v>
      </c>
      <c r="M114" s="61"/>
      <c r="N114" s="61"/>
      <c r="O114" s="61"/>
      <c r="P114" s="61"/>
    </row>
    <row r="115" spans="1:16" ht="15">
      <c r="A115" s="65" t="s">
        <v>84</v>
      </c>
      <c r="B115" s="56"/>
      <c r="C115" s="56" t="s">
        <v>289</v>
      </c>
      <c r="D115" s="56" t="s">
        <v>522</v>
      </c>
      <c r="E115" s="56" t="s">
        <v>285</v>
      </c>
      <c r="F115" s="105">
        <v>0.8</v>
      </c>
      <c r="G115" s="105">
        <v>0.8</v>
      </c>
      <c r="H115" s="105">
        <v>0.8</v>
      </c>
      <c r="I115" s="105">
        <v>0.8</v>
      </c>
      <c r="J115" s="105">
        <v>0.8</v>
      </c>
      <c r="K115" s="105">
        <v>0.8</v>
      </c>
      <c r="L115" s="105">
        <v>0.8</v>
      </c>
      <c r="M115" s="61"/>
      <c r="N115" s="61"/>
      <c r="O115" s="61"/>
      <c r="P115" s="61"/>
    </row>
    <row r="116" spans="1:16" ht="15">
      <c r="A116" s="40" t="s">
        <v>85</v>
      </c>
      <c r="B116" s="56"/>
      <c r="C116" s="56" t="s">
        <v>290</v>
      </c>
      <c r="D116" s="56" t="s">
        <v>42</v>
      </c>
      <c r="E116" s="56" t="s">
        <v>285</v>
      </c>
      <c r="F116" s="105">
        <v>0.8</v>
      </c>
      <c r="G116" s="105">
        <v>0.8</v>
      </c>
      <c r="H116" s="105">
        <v>0.8</v>
      </c>
      <c r="I116" s="105">
        <v>0.8</v>
      </c>
      <c r="J116" s="105">
        <v>0.8</v>
      </c>
      <c r="K116" s="105">
        <v>0.8</v>
      </c>
      <c r="L116" s="105">
        <v>0.8</v>
      </c>
      <c r="M116" s="61"/>
      <c r="N116" s="61"/>
      <c r="O116" s="61"/>
      <c r="P116" s="61"/>
    </row>
    <row r="117" spans="1:16" ht="15">
      <c r="A117" s="39" t="s">
        <v>74</v>
      </c>
      <c r="B117" s="56"/>
      <c r="C117" s="56" t="s">
        <v>291</v>
      </c>
      <c r="D117" s="56" t="s">
        <v>521</v>
      </c>
      <c r="E117" s="56" t="s">
        <v>292</v>
      </c>
      <c r="F117" s="105">
        <v>0.8</v>
      </c>
      <c r="G117" s="105">
        <v>0.8</v>
      </c>
      <c r="H117" s="105">
        <v>0.8</v>
      </c>
      <c r="I117" s="105">
        <v>0.8</v>
      </c>
      <c r="J117" s="105">
        <v>0.8</v>
      </c>
      <c r="K117" s="105">
        <v>0.8</v>
      </c>
      <c r="L117" s="105">
        <v>0.8</v>
      </c>
      <c r="M117" s="61"/>
      <c r="N117" s="64" t="s">
        <v>225</v>
      </c>
      <c r="O117" s="61"/>
      <c r="P117" s="61"/>
    </row>
    <row r="118" spans="1:16" ht="15">
      <c r="A118" s="39" t="s">
        <v>75</v>
      </c>
      <c r="B118" s="56"/>
      <c r="C118" s="56" t="s">
        <v>293</v>
      </c>
      <c r="D118" s="56" t="s">
        <v>37</v>
      </c>
      <c r="E118" s="56" t="s">
        <v>292</v>
      </c>
      <c r="F118" s="105">
        <v>0.8</v>
      </c>
      <c r="G118" s="105">
        <v>0.8</v>
      </c>
      <c r="H118" s="105">
        <v>0.8</v>
      </c>
      <c r="I118" s="105">
        <v>0.8</v>
      </c>
      <c r="J118" s="105">
        <v>0.8</v>
      </c>
      <c r="K118" s="105">
        <v>0.8</v>
      </c>
      <c r="L118" s="105">
        <v>0.8</v>
      </c>
      <c r="M118" s="61"/>
      <c r="N118" s="61"/>
      <c r="O118" s="61"/>
      <c r="P118" s="61"/>
    </row>
    <row r="119" spans="1:16" ht="15">
      <c r="A119" s="21" t="s">
        <v>82</v>
      </c>
      <c r="B119" s="56"/>
      <c r="C119" s="56" t="s">
        <v>294</v>
      </c>
      <c r="D119" s="56" t="s">
        <v>231</v>
      </c>
      <c r="E119" s="56" t="s">
        <v>292</v>
      </c>
      <c r="F119" s="105">
        <v>0.8</v>
      </c>
      <c r="G119" s="105">
        <v>0.8</v>
      </c>
      <c r="H119" s="105">
        <v>0.8</v>
      </c>
      <c r="I119" s="105">
        <v>0.8</v>
      </c>
      <c r="J119" s="105">
        <v>0.8</v>
      </c>
      <c r="K119" s="105">
        <v>0.8</v>
      </c>
      <c r="L119" s="105">
        <v>0.8</v>
      </c>
      <c r="M119" s="61"/>
      <c r="N119" s="61"/>
      <c r="O119" s="61"/>
      <c r="P119" s="61"/>
    </row>
    <row r="120" spans="1:16" ht="15">
      <c r="A120" s="65" t="s">
        <v>83</v>
      </c>
      <c r="B120" s="56"/>
      <c r="C120" s="56" t="s">
        <v>295</v>
      </c>
      <c r="D120" s="56" t="s">
        <v>232</v>
      </c>
      <c r="E120" s="56" t="s">
        <v>292</v>
      </c>
      <c r="F120" s="105">
        <v>0.8</v>
      </c>
      <c r="G120" s="105">
        <v>0.8</v>
      </c>
      <c r="H120" s="105">
        <v>0.8</v>
      </c>
      <c r="I120" s="105">
        <v>0.8</v>
      </c>
      <c r="J120" s="105">
        <v>0.8</v>
      </c>
      <c r="K120" s="105">
        <v>0.8</v>
      </c>
      <c r="L120" s="105">
        <v>0.8</v>
      </c>
      <c r="M120" s="61"/>
      <c r="N120" s="61"/>
      <c r="O120" s="61"/>
      <c r="P120" s="61"/>
    </row>
    <row r="121" spans="1:16" ht="15">
      <c r="A121" s="65" t="s">
        <v>84</v>
      </c>
      <c r="B121" s="56"/>
      <c r="C121" s="56" t="s">
        <v>296</v>
      </c>
      <c r="D121" s="56" t="s">
        <v>522</v>
      </c>
      <c r="E121" s="56" t="s">
        <v>292</v>
      </c>
      <c r="F121" s="105">
        <v>0.8</v>
      </c>
      <c r="G121" s="105">
        <v>0.8</v>
      </c>
      <c r="H121" s="105">
        <v>0.8</v>
      </c>
      <c r="I121" s="105">
        <v>0.8</v>
      </c>
      <c r="J121" s="105">
        <v>0.8</v>
      </c>
      <c r="K121" s="105">
        <v>0.8</v>
      </c>
      <c r="L121" s="105">
        <v>0.8</v>
      </c>
      <c r="M121" s="61"/>
      <c r="N121" s="61"/>
      <c r="O121" s="61"/>
      <c r="P121" s="61"/>
    </row>
    <row r="122" spans="1:16" ht="15">
      <c r="A122" s="40" t="s">
        <v>85</v>
      </c>
      <c r="B122" s="56"/>
      <c r="C122" s="56" t="s">
        <v>297</v>
      </c>
      <c r="D122" s="56" t="s">
        <v>42</v>
      </c>
      <c r="E122" s="56" t="s">
        <v>292</v>
      </c>
      <c r="F122" s="105">
        <v>0.8</v>
      </c>
      <c r="G122" s="105">
        <v>0.8</v>
      </c>
      <c r="H122" s="105">
        <v>0.8</v>
      </c>
      <c r="I122" s="105">
        <v>0.8</v>
      </c>
      <c r="J122" s="105">
        <v>0.8</v>
      </c>
      <c r="K122" s="105">
        <v>0.8</v>
      </c>
      <c r="L122" s="105">
        <v>0.8</v>
      </c>
      <c r="M122" s="61"/>
      <c r="N122" s="61"/>
      <c r="O122" s="61"/>
      <c r="P122" s="61"/>
    </row>
    <row r="123" spans="1:16" ht="15">
      <c r="A123" s="39" t="s">
        <v>74</v>
      </c>
      <c r="B123" s="56"/>
      <c r="C123" s="56" t="s">
        <v>298</v>
      </c>
      <c r="D123" s="56" t="s">
        <v>521</v>
      </c>
      <c r="E123" s="56" t="s">
        <v>299</v>
      </c>
      <c r="F123" s="105">
        <v>0.8</v>
      </c>
      <c r="G123" s="105">
        <v>0.8</v>
      </c>
      <c r="H123" s="105">
        <v>0.8</v>
      </c>
      <c r="I123" s="105">
        <v>0.8</v>
      </c>
      <c r="J123" s="105">
        <v>0.8</v>
      </c>
      <c r="K123" s="105">
        <v>0.8</v>
      </c>
      <c r="L123" s="105">
        <v>0.8</v>
      </c>
      <c r="M123" s="61"/>
      <c r="N123" s="61" t="s">
        <v>305</v>
      </c>
      <c r="O123" s="61"/>
      <c r="P123" s="61"/>
    </row>
    <row r="124" spans="1:16" ht="15">
      <c r="A124" s="39" t="s">
        <v>75</v>
      </c>
      <c r="B124" s="56"/>
      <c r="C124" s="56" t="s">
        <v>300</v>
      </c>
      <c r="D124" s="56" t="s">
        <v>37</v>
      </c>
      <c r="E124" s="56" t="s">
        <v>299</v>
      </c>
      <c r="F124" s="105">
        <v>0.8</v>
      </c>
      <c r="G124" s="105">
        <v>0.8</v>
      </c>
      <c r="H124" s="105">
        <v>0.8</v>
      </c>
      <c r="I124" s="105">
        <v>0.8</v>
      </c>
      <c r="J124" s="105">
        <v>0.8</v>
      </c>
      <c r="K124" s="105">
        <v>0.8</v>
      </c>
      <c r="L124" s="105">
        <v>0.8</v>
      </c>
      <c r="M124" s="61"/>
      <c r="N124" s="61"/>
      <c r="O124" s="61"/>
      <c r="P124" s="61"/>
    </row>
    <row r="125" spans="1:16" ht="15">
      <c r="A125" s="21" t="s">
        <v>82</v>
      </c>
      <c r="B125" s="56"/>
      <c r="C125" s="56" t="s">
        <v>301</v>
      </c>
      <c r="D125" s="56" t="s">
        <v>231</v>
      </c>
      <c r="E125" s="56" t="s">
        <v>299</v>
      </c>
      <c r="F125" s="105">
        <v>0.8</v>
      </c>
      <c r="G125" s="105">
        <v>0.8</v>
      </c>
      <c r="H125" s="105">
        <v>0.8</v>
      </c>
      <c r="I125" s="105">
        <v>0.8</v>
      </c>
      <c r="J125" s="105">
        <v>0.8</v>
      </c>
      <c r="K125" s="105">
        <v>0.8</v>
      </c>
      <c r="L125" s="105">
        <v>0.8</v>
      </c>
      <c r="M125" s="61"/>
      <c r="N125" s="61"/>
      <c r="O125" s="61"/>
      <c r="P125" s="61"/>
    </row>
    <row r="126" spans="1:16" ht="15">
      <c r="A126" s="65" t="s">
        <v>83</v>
      </c>
      <c r="B126" s="56"/>
      <c r="C126" s="56" t="s">
        <v>302</v>
      </c>
      <c r="D126" s="56" t="s">
        <v>232</v>
      </c>
      <c r="E126" s="56" t="s">
        <v>299</v>
      </c>
      <c r="F126" s="105">
        <v>0.8</v>
      </c>
      <c r="G126" s="105">
        <v>0.8</v>
      </c>
      <c r="H126" s="105">
        <v>0.8</v>
      </c>
      <c r="I126" s="105">
        <v>0.8</v>
      </c>
      <c r="J126" s="105">
        <v>0.8</v>
      </c>
      <c r="K126" s="105">
        <v>0.8</v>
      </c>
      <c r="L126" s="105">
        <v>0.8</v>
      </c>
      <c r="M126" s="61"/>
      <c r="N126" s="61"/>
      <c r="O126" s="61"/>
      <c r="P126" s="61"/>
    </row>
    <row r="127" spans="1:16" ht="15">
      <c r="A127" s="65" t="s">
        <v>84</v>
      </c>
      <c r="B127" s="56"/>
      <c r="C127" s="56" t="s">
        <v>303</v>
      </c>
      <c r="D127" s="56" t="s">
        <v>522</v>
      </c>
      <c r="E127" s="56" t="s">
        <v>299</v>
      </c>
      <c r="F127" s="105">
        <v>0.8</v>
      </c>
      <c r="G127" s="105">
        <v>0.8</v>
      </c>
      <c r="H127" s="105">
        <v>0.8</v>
      </c>
      <c r="I127" s="105">
        <v>0.8</v>
      </c>
      <c r="J127" s="105">
        <v>0.8</v>
      </c>
      <c r="K127" s="105">
        <v>0.8</v>
      </c>
      <c r="L127" s="105">
        <v>0.8</v>
      </c>
      <c r="M127" s="61"/>
      <c r="N127" s="61"/>
      <c r="O127" s="61"/>
      <c r="P127" s="61"/>
    </row>
    <row r="128" spans="1:16" ht="15">
      <c r="A128" s="40" t="s">
        <v>85</v>
      </c>
      <c r="B128" s="56"/>
      <c r="C128" s="56" t="s">
        <v>304</v>
      </c>
      <c r="D128" s="56" t="s">
        <v>42</v>
      </c>
      <c r="E128" s="56" t="s">
        <v>299</v>
      </c>
      <c r="F128" s="105">
        <v>0.8</v>
      </c>
      <c r="G128" s="105">
        <v>0.8</v>
      </c>
      <c r="H128" s="105">
        <v>0.8</v>
      </c>
      <c r="I128" s="105">
        <v>0.8</v>
      </c>
      <c r="J128" s="105">
        <v>0.8</v>
      </c>
      <c r="K128" s="105">
        <v>0.8</v>
      </c>
      <c r="L128" s="105">
        <v>0.8</v>
      </c>
      <c r="M128" s="61"/>
      <c r="N128" s="61"/>
      <c r="O128" s="61"/>
      <c r="P128" s="61"/>
    </row>
    <row r="129" spans="1:27" ht="15">
      <c r="A129" s="56"/>
      <c r="B129" s="56"/>
      <c r="C129" s="56"/>
      <c r="D129" s="56"/>
      <c r="E129" s="56"/>
      <c r="F129" s="61"/>
      <c r="G129" s="61"/>
      <c r="H129" s="61"/>
      <c r="I129" s="61"/>
      <c r="J129" s="61"/>
      <c r="K129" s="61"/>
      <c r="L129" s="61"/>
      <c r="M129" s="61"/>
      <c r="N129" s="61"/>
      <c r="O129" s="61"/>
      <c r="P129" s="61"/>
    </row>
    <row r="130" spans="1:27" ht="15">
      <c r="A130" s="56"/>
      <c r="B130" s="56"/>
      <c r="C130" s="56"/>
      <c r="D130" s="56"/>
      <c r="E130" s="56"/>
      <c r="F130" s="61"/>
      <c r="G130" s="61"/>
      <c r="H130" s="61"/>
      <c r="I130" s="61"/>
      <c r="J130" s="61"/>
      <c r="K130" s="61"/>
      <c r="L130" s="61"/>
      <c r="M130" s="61"/>
      <c r="N130" s="61"/>
      <c r="O130" s="61"/>
      <c r="P130" s="61"/>
    </row>
    <row r="131" spans="1:27" ht="15">
      <c r="A131" s="56"/>
      <c r="B131" s="56"/>
      <c r="C131" s="56"/>
      <c r="D131" s="56"/>
      <c r="E131" s="56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</row>
    <row r="132" spans="1:27" ht="15">
      <c r="A132" s="43"/>
      <c r="B132" s="56"/>
      <c r="C132" s="56"/>
      <c r="D132" s="56"/>
      <c r="E132" s="59" t="s">
        <v>571</v>
      </c>
      <c r="F132" s="57"/>
      <c r="G132" s="57"/>
      <c r="H132" s="57"/>
      <c r="I132" s="57"/>
      <c r="J132" s="57"/>
      <c r="K132" s="57"/>
      <c r="L132" s="57"/>
      <c r="M132" s="61"/>
      <c r="N132" s="44" t="s">
        <v>306</v>
      </c>
      <c r="O132" s="61"/>
      <c r="P132" s="61"/>
    </row>
    <row r="133" spans="1:27" ht="15.75" thickBot="1">
      <c r="A133" s="56"/>
      <c r="B133" s="56"/>
      <c r="C133" s="69" t="s">
        <v>1</v>
      </c>
      <c r="D133" s="69" t="s">
        <v>5</v>
      </c>
      <c r="E133" s="69" t="s">
        <v>6</v>
      </c>
      <c r="F133" s="68" t="s">
        <v>72</v>
      </c>
      <c r="G133" s="68" t="s">
        <v>196</v>
      </c>
      <c r="H133" s="68" t="s">
        <v>197</v>
      </c>
      <c r="I133" s="68" t="s">
        <v>198</v>
      </c>
      <c r="J133" s="68" t="s">
        <v>199</v>
      </c>
      <c r="K133" s="68" t="s">
        <v>73</v>
      </c>
      <c r="L133" s="68" t="s">
        <v>200</v>
      </c>
      <c r="M133" s="56"/>
      <c r="N133" s="56"/>
      <c r="O133" s="56"/>
      <c r="P133" s="56"/>
      <c r="R133" s="101"/>
      <c r="S133" s="101"/>
      <c r="T133" s="122" t="s">
        <v>576</v>
      </c>
      <c r="U133" s="101"/>
      <c r="V133" s="101"/>
      <c r="W133" s="101"/>
      <c r="X133" s="101"/>
      <c r="Y133" s="101"/>
      <c r="Z133" s="101"/>
      <c r="AA133" s="101"/>
    </row>
    <row r="134" spans="1:27" ht="15">
      <c r="A134" s="39" t="s">
        <v>74</v>
      </c>
      <c r="B134" s="56"/>
      <c r="C134" s="56" t="s">
        <v>235</v>
      </c>
      <c r="D134" s="56" t="s">
        <v>521</v>
      </c>
      <c r="E134" s="56" t="s">
        <v>233</v>
      </c>
      <c r="F134" s="57">
        <v>31.54</v>
      </c>
      <c r="G134" s="57">
        <v>31.54</v>
      </c>
      <c r="H134" s="57">
        <v>31.54</v>
      </c>
      <c r="I134" s="57">
        <v>31.54</v>
      </c>
      <c r="J134" s="57">
        <v>31.54</v>
      </c>
      <c r="K134" s="57">
        <v>31.54</v>
      </c>
      <c r="L134" s="57">
        <v>31.54</v>
      </c>
      <c r="M134" s="61"/>
      <c r="N134" s="61" t="s">
        <v>234</v>
      </c>
      <c r="O134" s="61"/>
      <c r="P134" s="61"/>
      <c r="R134" s="114" t="s">
        <v>0</v>
      </c>
      <c r="S134" s="114" t="s">
        <v>577</v>
      </c>
      <c r="T134" s="115">
        <v>2020</v>
      </c>
      <c r="U134" s="121" t="s">
        <v>72</v>
      </c>
      <c r="V134" s="121" t="s">
        <v>196</v>
      </c>
      <c r="W134" s="121" t="s">
        <v>197</v>
      </c>
      <c r="X134" s="121" t="s">
        <v>198</v>
      </c>
      <c r="Y134" s="121" t="s">
        <v>199</v>
      </c>
      <c r="Z134" s="121" t="s">
        <v>73</v>
      </c>
      <c r="AA134" s="121" t="s">
        <v>200</v>
      </c>
    </row>
    <row r="135" spans="1:27" ht="15">
      <c r="A135" s="39" t="s">
        <v>75</v>
      </c>
      <c r="B135" s="56"/>
      <c r="C135" s="56" t="s">
        <v>236</v>
      </c>
      <c r="D135" s="56" t="s">
        <v>37</v>
      </c>
      <c r="E135" s="56" t="s">
        <v>233</v>
      </c>
      <c r="F135" s="57">
        <v>1</v>
      </c>
      <c r="G135" s="57">
        <v>1</v>
      </c>
      <c r="H135" s="57">
        <v>1</v>
      </c>
      <c r="I135" s="57">
        <v>1</v>
      </c>
      <c r="J135" s="57">
        <v>1</v>
      </c>
      <c r="K135" s="57">
        <v>1</v>
      </c>
      <c r="L135" s="57">
        <v>1</v>
      </c>
      <c r="M135" s="61"/>
      <c r="N135" s="61"/>
      <c r="O135" s="61"/>
      <c r="P135" s="61"/>
      <c r="R135" s="103" t="s">
        <v>233</v>
      </c>
      <c r="S135" s="104" t="s">
        <v>30</v>
      </c>
      <c r="T135" s="101"/>
      <c r="U135" s="120">
        <f>ENERGY_CONSUME_SPLIT!E62</f>
        <v>1.3</v>
      </c>
      <c r="V135" s="120">
        <f>ENERGY_CONSUME_SPLIT!F62</f>
        <v>4.4000000000000004</v>
      </c>
      <c r="W135" s="120">
        <f>ENERGY_CONSUME_SPLIT!G62</f>
        <v>16.5</v>
      </c>
      <c r="X135" s="120">
        <f>ENERGY_CONSUME_SPLIT!H62</f>
        <v>2.1</v>
      </c>
      <c r="Y135" s="120">
        <f>ENERGY_CONSUME_SPLIT!I62</f>
        <v>2.2000000000000002</v>
      </c>
      <c r="Z135" s="120">
        <f>ENERGY_CONSUME_SPLIT!J62</f>
        <v>7.9</v>
      </c>
      <c r="AA135" s="120">
        <f>ENERGY_CONSUME_SPLIT!K62</f>
        <v>2.9</v>
      </c>
    </row>
    <row r="136" spans="1:27" ht="15">
      <c r="A136" s="21" t="s">
        <v>82</v>
      </c>
      <c r="B136" s="56"/>
      <c r="C136" s="56" t="s">
        <v>237</v>
      </c>
      <c r="D136" s="56" t="s">
        <v>231</v>
      </c>
      <c r="E136" s="56" t="s">
        <v>233</v>
      </c>
      <c r="F136" s="57">
        <v>1</v>
      </c>
      <c r="G136" s="57">
        <v>1</v>
      </c>
      <c r="H136" s="57">
        <v>1</v>
      </c>
      <c r="I136" s="57">
        <v>1</v>
      </c>
      <c r="J136" s="57">
        <v>1</v>
      </c>
      <c r="K136" s="57">
        <v>1</v>
      </c>
      <c r="L136" s="57">
        <v>1</v>
      </c>
      <c r="M136" s="61"/>
      <c r="N136" s="61"/>
      <c r="O136" s="61"/>
      <c r="P136" s="61"/>
      <c r="R136" s="103" t="s">
        <v>243</v>
      </c>
      <c r="S136" s="104" t="s">
        <v>30</v>
      </c>
      <c r="T136" s="101"/>
      <c r="U136" s="120">
        <f>ENERGY_CONSUME_SPLIT!Q62</f>
        <v>4.2</v>
      </c>
      <c r="V136" s="120">
        <f>ENERGY_CONSUME_SPLIT!R62</f>
        <v>12.8</v>
      </c>
      <c r="W136" s="120">
        <f>ENERGY_CONSUME_SPLIT!S62</f>
        <v>45.4</v>
      </c>
      <c r="X136" s="120">
        <f>ENERGY_CONSUME_SPLIT!T62</f>
        <v>5.4</v>
      </c>
      <c r="Y136" s="120">
        <f>ENERGY_CONSUME_SPLIT!U62</f>
        <v>4.7</v>
      </c>
      <c r="Z136" s="120">
        <f>ENERGY_CONSUME_SPLIT!V62</f>
        <v>23.4</v>
      </c>
      <c r="AA136" s="120">
        <f>ENERGY_CONSUME_SPLIT!W62</f>
        <v>9.1999999999999993</v>
      </c>
    </row>
    <row r="137" spans="1:27" ht="15">
      <c r="A137" s="65" t="s">
        <v>83</v>
      </c>
      <c r="B137" s="56"/>
      <c r="C137" s="56" t="s">
        <v>238</v>
      </c>
      <c r="D137" s="56" t="s">
        <v>232</v>
      </c>
      <c r="E137" s="56" t="s">
        <v>233</v>
      </c>
      <c r="F137" s="57">
        <v>1</v>
      </c>
      <c r="G137" s="57">
        <v>1</v>
      </c>
      <c r="H137" s="57">
        <v>1</v>
      </c>
      <c r="I137" s="57">
        <v>1</v>
      </c>
      <c r="J137" s="57">
        <v>1</v>
      </c>
      <c r="K137" s="57">
        <v>1</v>
      </c>
      <c r="L137" s="57">
        <v>1</v>
      </c>
      <c r="M137" s="61"/>
      <c r="N137" s="61"/>
      <c r="O137" s="61"/>
      <c r="P137" s="61"/>
      <c r="R137" s="103" t="s">
        <v>250</v>
      </c>
      <c r="S137" s="104" t="s">
        <v>30</v>
      </c>
      <c r="T137" s="101"/>
      <c r="U137" s="120">
        <f>ENERGY_CONSUME_SPLIT!AC62</f>
        <v>1</v>
      </c>
      <c r="V137" s="120">
        <f>ENERGY_CONSUME_SPLIT!AD62</f>
        <v>2.8</v>
      </c>
      <c r="W137" s="120">
        <f>ENERGY_CONSUME_SPLIT!AE62</f>
        <v>13.1</v>
      </c>
      <c r="X137" s="120">
        <f>ENERGY_CONSUME_SPLIT!AF62</f>
        <v>2</v>
      </c>
      <c r="Y137" s="120">
        <f>ENERGY_CONSUME_SPLIT!AG62</f>
        <v>2.2999999999999998</v>
      </c>
      <c r="Z137" s="120">
        <f>ENERGY_CONSUME_SPLIT!AH62</f>
        <v>7.1</v>
      </c>
      <c r="AA137" s="120">
        <f>ENERGY_CONSUME_SPLIT!AI62</f>
        <v>2.6</v>
      </c>
    </row>
    <row r="138" spans="1:27" ht="15">
      <c r="A138" s="65" t="s">
        <v>84</v>
      </c>
      <c r="B138" s="56"/>
      <c r="C138" s="56" t="s">
        <v>239</v>
      </c>
      <c r="D138" s="56" t="s">
        <v>522</v>
      </c>
      <c r="E138" s="56" t="s">
        <v>233</v>
      </c>
      <c r="F138" s="57">
        <v>1</v>
      </c>
      <c r="G138" s="57">
        <v>1</v>
      </c>
      <c r="H138" s="57">
        <v>1</v>
      </c>
      <c r="I138" s="57">
        <v>1</v>
      </c>
      <c r="J138" s="57">
        <v>1</v>
      </c>
      <c r="K138" s="57">
        <v>1</v>
      </c>
      <c r="L138" s="57">
        <v>1</v>
      </c>
      <c r="M138" s="61"/>
      <c r="N138" s="61"/>
      <c r="O138" s="61"/>
      <c r="P138" s="61"/>
      <c r="R138" s="103" t="s">
        <v>257</v>
      </c>
      <c r="S138" s="104" t="s">
        <v>30</v>
      </c>
      <c r="T138" s="101"/>
      <c r="U138" s="120">
        <f>ENERGY_CONSUME_SPLIT!AO62</f>
        <v>0.5</v>
      </c>
      <c r="V138" s="120">
        <f>ENERGY_CONSUME_SPLIT!AP62</f>
        <v>2.2999999999999998</v>
      </c>
      <c r="W138" s="120">
        <f>ENERGY_CONSUME_SPLIT!AQ62</f>
        <v>5.9</v>
      </c>
      <c r="X138" s="120">
        <f>ENERGY_CONSUME_SPLIT!AR62</f>
        <v>0.7</v>
      </c>
      <c r="Y138" s="120">
        <f>ENERGY_CONSUME_SPLIT!AS62</f>
        <v>0.5</v>
      </c>
      <c r="Z138" s="120">
        <f>ENERGY_CONSUME_SPLIT!AT62</f>
        <v>3.1</v>
      </c>
      <c r="AA138" s="120">
        <f>ENERGY_CONSUME_SPLIT!AU62</f>
        <v>0.8</v>
      </c>
    </row>
    <row r="139" spans="1:27" ht="15">
      <c r="A139" s="40" t="s">
        <v>85</v>
      </c>
      <c r="B139" s="56"/>
      <c r="C139" s="56" t="s">
        <v>240</v>
      </c>
      <c r="D139" s="56" t="s">
        <v>42</v>
      </c>
      <c r="E139" s="56" t="s">
        <v>233</v>
      </c>
      <c r="F139" s="57">
        <v>1</v>
      </c>
      <c r="G139" s="57">
        <v>1</v>
      </c>
      <c r="H139" s="57">
        <v>1</v>
      </c>
      <c r="I139" s="57">
        <v>1</v>
      </c>
      <c r="J139" s="57">
        <v>1</v>
      </c>
      <c r="K139" s="57">
        <v>1</v>
      </c>
      <c r="L139" s="57">
        <v>1</v>
      </c>
      <c r="M139" s="61"/>
      <c r="N139" s="61"/>
      <c r="O139" s="61"/>
      <c r="P139" s="61"/>
      <c r="R139" s="103" t="s">
        <v>264</v>
      </c>
      <c r="S139" s="104" t="s">
        <v>30</v>
      </c>
      <c r="T139" s="101"/>
      <c r="U139" s="120">
        <f>ENERGY_CONSUME_SPLIT!BA62</f>
        <v>7.1</v>
      </c>
      <c r="V139" s="120">
        <f>ENERGY_CONSUME_SPLIT!BB62</f>
        <v>29.4</v>
      </c>
      <c r="W139" s="120">
        <f>ENERGY_CONSUME_SPLIT!BC62</f>
        <v>110.3</v>
      </c>
      <c r="X139" s="120">
        <f>ENERGY_CONSUME_SPLIT!BD62</f>
        <v>11.3</v>
      </c>
      <c r="Y139" s="120">
        <f>ENERGY_CONSUME_SPLIT!BE62</f>
        <v>9.9</v>
      </c>
      <c r="Z139" s="120">
        <f>ENERGY_CONSUME_SPLIT!BF62</f>
        <v>48.7</v>
      </c>
      <c r="AA139" s="120">
        <f>ENERGY_CONSUME_SPLIT!BG62</f>
        <v>19.899999999999999</v>
      </c>
    </row>
    <row r="140" spans="1:27" ht="15">
      <c r="A140" s="39" t="s">
        <v>74</v>
      </c>
      <c r="B140" s="56"/>
      <c r="C140" s="56" t="s">
        <v>242</v>
      </c>
      <c r="D140" s="56" t="s">
        <v>521</v>
      </c>
      <c r="E140" s="56" t="s">
        <v>243</v>
      </c>
      <c r="F140" s="57">
        <v>31.54</v>
      </c>
      <c r="G140" s="57">
        <v>31.54</v>
      </c>
      <c r="H140" s="57">
        <v>31.54</v>
      </c>
      <c r="I140" s="57">
        <v>31.54</v>
      </c>
      <c r="J140" s="57">
        <v>31.54</v>
      </c>
      <c r="K140" s="57">
        <v>31.54</v>
      </c>
      <c r="L140" s="57">
        <v>31.54</v>
      </c>
      <c r="M140" s="61"/>
      <c r="N140" s="61" t="s">
        <v>241</v>
      </c>
      <c r="O140" s="61"/>
      <c r="P140" s="61"/>
      <c r="R140" s="103" t="s">
        <v>271</v>
      </c>
      <c r="S140" s="104" t="s">
        <v>30</v>
      </c>
      <c r="T140" s="101"/>
      <c r="U140" s="120">
        <f>ENERGY_CONSUME_SPLIT!BM62</f>
        <v>3.7</v>
      </c>
      <c r="V140" s="120">
        <f>ENERGY_CONSUME_SPLIT!BN62</f>
        <v>12.2</v>
      </c>
      <c r="W140" s="120">
        <f>ENERGY_CONSUME_SPLIT!BO62</f>
        <v>36.299999999999997</v>
      </c>
      <c r="X140" s="120">
        <f>ENERGY_CONSUME_SPLIT!BP62</f>
        <v>5.3</v>
      </c>
      <c r="Y140" s="120">
        <f>ENERGY_CONSUME_SPLIT!BQ62</f>
        <v>5.0999999999999996</v>
      </c>
      <c r="Z140" s="120">
        <f>ENERGY_CONSUME_SPLIT!BR62</f>
        <v>20.2</v>
      </c>
      <c r="AA140" s="120">
        <f>ENERGY_CONSUME_SPLIT!BS62</f>
        <v>8</v>
      </c>
    </row>
    <row r="141" spans="1:27" ht="15">
      <c r="A141" s="39" t="s">
        <v>75</v>
      </c>
      <c r="B141" s="56"/>
      <c r="C141" s="56" t="s">
        <v>244</v>
      </c>
      <c r="D141" s="56" t="s">
        <v>37</v>
      </c>
      <c r="E141" s="56" t="s">
        <v>243</v>
      </c>
      <c r="F141" s="57">
        <v>1</v>
      </c>
      <c r="G141" s="57">
        <v>1</v>
      </c>
      <c r="H141" s="57">
        <v>1</v>
      </c>
      <c r="I141" s="57">
        <v>1</v>
      </c>
      <c r="J141" s="57">
        <v>1</v>
      </c>
      <c r="K141" s="57">
        <v>1</v>
      </c>
      <c r="L141" s="57">
        <v>1</v>
      </c>
      <c r="M141" s="61"/>
      <c r="N141" s="61"/>
      <c r="O141" s="61"/>
      <c r="P141" s="61"/>
      <c r="R141" s="103" t="s">
        <v>278</v>
      </c>
      <c r="S141" s="104" t="s">
        <v>30</v>
      </c>
      <c r="T141" s="101"/>
      <c r="U141" s="120">
        <f>ENERGY_CONSUME_SPLIT!BY62</f>
        <v>4.2</v>
      </c>
      <c r="V141" s="120">
        <f>ENERGY_CONSUME_SPLIT!BZ62</f>
        <v>17.399999999999999</v>
      </c>
      <c r="W141" s="120">
        <f>ENERGY_CONSUME_SPLIT!CA62</f>
        <v>40.4</v>
      </c>
      <c r="X141" s="120">
        <f>ENERGY_CONSUME_SPLIT!CB62</f>
        <v>4.5</v>
      </c>
      <c r="Y141" s="120">
        <f>ENERGY_CONSUME_SPLIT!CC62</f>
        <v>4.7</v>
      </c>
      <c r="Z141" s="120">
        <f>ENERGY_CONSUME_SPLIT!CD62</f>
        <v>15.8</v>
      </c>
      <c r="AA141" s="120">
        <f>ENERGY_CONSUME_SPLIT!CE62</f>
        <v>9.9</v>
      </c>
    </row>
    <row r="142" spans="1:27" ht="15">
      <c r="A142" s="21" t="s">
        <v>82</v>
      </c>
      <c r="B142" s="56"/>
      <c r="C142" s="56" t="s">
        <v>245</v>
      </c>
      <c r="D142" s="56" t="s">
        <v>231</v>
      </c>
      <c r="E142" s="56" t="s">
        <v>243</v>
      </c>
      <c r="F142" s="57">
        <v>1</v>
      </c>
      <c r="G142" s="57">
        <v>1</v>
      </c>
      <c r="H142" s="57">
        <v>1</v>
      </c>
      <c r="I142" s="57">
        <v>1</v>
      </c>
      <c r="J142" s="57">
        <v>1</v>
      </c>
      <c r="K142" s="57">
        <v>1</v>
      </c>
      <c r="L142" s="57">
        <v>1</v>
      </c>
      <c r="M142" s="61"/>
      <c r="N142" s="61"/>
      <c r="O142" s="61"/>
      <c r="P142" s="61"/>
      <c r="R142" s="103" t="s">
        <v>285</v>
      </c>
      <c r="S142" s="104" t="s">
        <v>30</v>
      </c>
      <c r="T142" s="101"/>
      <c r="U142" s="120">
        <f>ENERGY_CONSUME_SPLIT!CK62</f>
        <v>0.5</v>
      </c>
      <c r="V142" s="120">
        <f>ENERGY_CONSUME_SPLIT!CL62</f>
        <v>2.6</v>
      </c>
      <c r="W142" s="120">
        <f>ENERGY_CONSUME_SPLIT!CM62</f>
        <v>6.4</v>
      </c>
      <c r="X142" s="120">
        <f>ENERGY_CONSUME_SPLIT!CN62</f>
        <v>0.6</v>
      </c>
      <c r="Y142" s="120">
        <f>ENERGY_CONSUME_SPLIT!CO62</f>
        <v>0.6</v>
      </c>
      <c r="Z142" s="120">
        <f>ENERGY_CONSUME_SPLIT!CP62</f>
        <v>3.3</v>
      </c>
      <c r="AA142" s="120">
        <f>ENERGY_CONSUME_SPLIT!CQ62</f>
        <v>1.8</v>
      </c>
    </row>
    <row r="143" spans="1:27" ht="15">
      <c r="A143" s="65" t="s">
        <v>83</v>
      </c>
      <c r="B143" s="56"/>
      <c r="C143" s="56" t="s">
        <v>246</v>
      </c>
      <c r="D143" s="56" t="s">
        <v>232</v>
      </c>
      <c r="E143" s="56" t="s">
        <v>243</v>
      </c>
      <c r="F143" s="57">
        <v>1</v>
      </c>
      <c r="G143" s="57">
        <v>1</v>
      </c>
      <c r="H143" s="57">
        <v>1</v>
      </c>
      <c r="I143" s="57">
        <v>1</v>
      </c>
      <c r="J143" s="57">
        <v>1</v>
      </c>
      <c r="K143" s="57">
        <v>1</v>
      </c>
      <c r="L143" s="57">
        <v>1</v>
      </c>
      <c r="M143" s="61"/>
      <c r="N143" s="61"/>
      <c r="O143" s="61"/>
      <c r="P143" s="61"/>
      <c r="R143" s="103" t="s">
        <v>292</v>
      </c>
      <c r="S143" s="104" t="s">
        <v>30</v>
      </c>
      <c r="T143" s="101"/>
      <c r="U143" s="120">
        <f>ENERGY_CONSUME_SPLIT!CW62</f>
        <v>1.8</v>
      </c>
      <c r="V143" s="120">
        <f>ENERGY_CONSUME_SPLIT!CX62</f>
        <v>7.1</v>
      </c>
      <c r="W143" s="120">
        <f>ENERGY_CONSUME_SPLIT!CY62</f>
        <v>18.399999999999999</v>
      </c>
      <c r="X143" s="120">
        <f>ENERGY_CONSUME_SPLIT!CZ62</f>
        <v>2.2000000000000002</v>
      </c>
      <c r="Y143" s="120">
        <f>ENERGY_CONSUME_SPLIT!DA62</f>
        <v>2</v>
      </c>
      <c r="Z143" s="120">
        <f>ENERGY_CONSUME_SPLIT!DB62</f>
        <v>12.4</v>
      </c>
      <c r="AA143" s="120">
        <f>ENERGY_CONSUME_SPLIT!DC62</f>
        <v>6.7</v>
      </c>
    </row>
    <row r="144" spans="1:27" ht="15">
      <c r="A144" s="65" t="s">
        <v>84</v>
      </c>
      <c r="B144" s="56"/>
      <c r="C144" s="56" t="s">
        <v>247</v>
      </c>
      <c r="D144" s="56" t="s">
        <v>522</v>
      </c>
      <c r="E144" s="56" t="s">
        <v>243</v>
      </c>
      <c r="F144" s="57">
        <v>1</v>
      </c>
      <c r="G144" s="57">
        <v>1</v>
      </c>
      <c r="H144" s="57">
        <v>1</v>
      </c>
      <c r="I144" s="57">
        <v>1</v>
      </c>
      <c r="J144" s="57">
        <v>1</v>
      </c>
      <c r="K144" s="57">
        <v>1</v>
      </c>
      <c r="L144" s="57">
        <v>1</v>
      </c>
      <c r="M144" s="61"/>
      <c r="N144" s="61"/>
      <c r="O144" s="61"/>
      <c r="P144" s="61"/>
      <c r="R144" s="103" t="s">
        <v>299</v>
      </c>
      <c r="S144" s="104" t="s">
        <v>30</v>
      </c>
      <c r="T144" s="101"/>
      <c r="U144" s="120">
        <f>ENERGY_CONSUME_SPLIT!DI62</f>
        <v>0.4</v>
      </c>
      <c r="V144" s="120">
        <f>ENERGY_CONSUME_SPLIT!DJ62</f>
        <v>1.1000000000000001</v>
      </c>
      <c r="W144" s="120">
        <f>ENERGY_CONSUME_SPLIT!DK62</f>
        <v>4.7</v>
      </c>
      <c r="X144" s="120">
        <f>ENERGY_CONSUME_SPLIT!DL62</f>
        <v>0.6</v>
      </c>
      <c r="Y144" s="120">
        <f>ENERGY_CONSUME_SPLIT!DM62</f>
        <v>0.5</v>
      </c>
      <c r="Z144" s="120">
        <f>ENERGY_CONSUME_SPLIT!DN62</f>
        <v>2.2999999999999998</v>
      </c>
      <c r="AA144" s="120">
        <f>ENERGY_CONSUME_SPLIT!DO62</f>
        <v>0.8</v>
      </c>
    </row>
    <row r="145" spans="1:21" ht="15">
      <c r="A145" s="40" t="s">
        <v>85</v>
      </c>
      <c r="B145" s="56"/>
      <c r="C145" s="56" t="s">
        <v>248</v>
      </c>
      <c r="D145" s="56" t="s">
        <v>42</v>
      </c>
      <c r="E145" s="56" t="s">
        <v>243</v>
      </c>
      <c r="F145" s="57">
        <v>1</v>
      </c>
      <c r="G145" s="57">
        <v>1</v>
      </c>
      <c r="H145" s="57">
        <v>1</v>
      </c>
      <c r="I145" s="57">
        <v>1</v>
      </c>
      <c r="J145" s="57">
        <v>1</v>
      </c>
      <c r="K145" s="57">
        <v>1</v>
      </c>
      <c r="L145" s="57">
        <v>1</v>
      </c>
      <c r="M145" s="61"/>
      <c r="N145" s="61"/>
      <c r="O145" s="61"/>
      <c r="P145" s="61"/>
    </row>
    <row r="146" spans="1:21" ht="15">
      <c r="A146" s="39" t="s">
        <v>74</v>
      </c>
      <c r="B146" s="56"/>
      <c r="C146" s="56" t="s">
        <v>249</v>
      </c>
      <c r="D146" s="56" t="s">
        <v>521</v>
      </c>
      <c r="E146" s="56" t="s">
        <v>250</v>
      </c>
      <c r="F146" s="57">
        <v>31.54</v>
      </c>
      <c r="G146" s="57">
        <v>31.54</v>
      </c>
      <c r="H146" s="57">
        <v>31.54</v>
      </c>
      <c r="I146" s="57">
        <v>31.54</v>
      </c>
      <c r="J146" s="57">
        <v>31.54</v>
      </c>
      <c r="K146" s="57">
        <v>31.54</v>
      </c>
      <c r="L146" s="57">
        <v>31.54</v>
      </c>
      <c r="M146" s="61"/>
      <c r="N146" s="64" t="s">
        <v>206</v>
      </c>
      <c r="O146" s="61"/>
      <c r="P146" s="61"/>
    </row>
    <row r="147" spans="1:21" ht="15">
      <c r="A147" s="39" t="s">
        <v>75</v>
      </c>
      <c r="B147" s="56"/>
      <c r="C147" s="56" t="s">
        <v>251</v>
      </c>
      <c r="D147" s="56" t="s">
        <v>37</v>
      </c>
      <c r="E147" s="56" t="s">
        <v>250</v>
      </c>
      <c r="F147" s="57">
        <v>1</v>
      </c>
      <c r="G147" s="57">
        <v>1</v>
      </c>
      <c r="H147" s="57">
        <v>1</v>
      </c>
      <c r="I147" s="57">
        <v>1</v>
      </c>
      <c r="J147" s="57">
        <v>1</v>
      </c>
      <c r="K147" s="57">
        <v>1</v>
      </c>
      <c r="L147" s="57">
        <v>1</v>
      </c>
      <c r="M147" s="61"/>
      <c r="N147" s="61"/>
      <c r="O147" s="61"/>
      <c r="P147" s="61"/>
    </row>
    <row r="148" spans="1:21" ht="15">
      <c r="A148" s="21" t="s">
        <v>82</v>
      </c>
      <c r="B148" s="56"/>
      <c r="C148" s="56" t="s">
        <v>252</v>
      </c>
      <c r="D148" s="56" t="s">
        <v>231</v>
      </c>
      <c r="E148" s="56" t="s">
        <v>250</v>
      </c>
      <c r="F148" s="57">
        <v>1</v>
      </c>
      <c r="G148" s="57">
        <v>1</v>
      </c>
      <c r="H148" s="57">
        <v>1</v>
      </c>
      <c r="I148" s="57">
        <v>1</v>
      </c>
      <c r="J148" s="57">
        <v>1</v>
      </c>
      <c r="K148" s="57">
        <v>1</v>
      </c>
      <c r="L148" s="57">
        <v>1</v>
      </c>
      <c r="M148" s="61"/>
      <c r="N148" s="61"/>
      <c r="O148" s="61"/>
      <c r="P148" s="61"/>
      <c r="U148">
        <f>SUMPRODUCT(F4:F9,F134:F139,F199:F204)</f>
        <v>1.3000000000000003</v>
      </c>
    </row>
    <row r="149" spans="1:21" ht="15">
      <c r="A149" s="65" t="s">
        <v>83</v>
      </c>
      <c r="B149" s="56"/>
      <c r="C149" s="56" t="s">
        <v>253</v>
      </c>
      <c r="D149" s="56" t="s">
        <v>232</v>
      </c>
      <c r="E149" s="56" t="s">
        <v>250</v>
      </c>
      <c r="F149" s="57">
        <v>1</v>
      </c>
      <c r="G149" s="57">
        <v>1</v>
      </c>
      <c r="H149" s="57">
        <v>1</v>
      </c>
      <c r="I149" s="57">
        <v>1</v>
      </c>
      <c r="J149" s="57">
        <v>1</v>
      </c>
      <c r="K149" s="57">
        <v>1</v>
      </c>
      <c r="L149" s="57">
        <v>1</v>
      </c>
      <c r="M149" s="61"/>
      <c r="N149" s="61"/>
      <c r="O149" s="61"/>
      <c r="P149" s="61"/>
    </row>
    <row r="150" spans="1:21" ht="15">
      <c r="A150" s="65" t="s">
        <v>84</v>
      </c>
      <c r="B150" s="56"/>
      <c r="C150" s="56" t="s">
        <v>254</v>
      </c>
      <c r="D150" s="56" t="s">
        <v>522</v>
      </c>
      <c r="E150" s="56" t="s">
        <v>250</v>
      </c>
      <c r="F150" s="57">
        <v>1</v>
      </c>
      <c r="G150" s="57">
        <v>1</v>
      </c>
      <c r="H150" s="57">
        <v>1</v>
      </c>
      <c r="I150" s="57">
        <v>1</v>
      </c>
      <c r="J150" s="57">
        <v>1</v>
      </c>
      <c r="K150" s="57">
        <v>1</v>
      </c>
      <c r="L150" s="57">
        <v>1</v>
      </c>
      <c r="M150" s="61"/>
      <c r="N150" s="61"/>
      <c r="O150" s="61"/>
      <c r="P150" s="61"/>
    </row>
    <row r="151" spans="1:21" ht="15">
      <c r="A151" s="40" t="s">
        <v>85</v>
      </c>
      <c r="B151" s="56"/>
      <c r="C151" s="56" t="s">
        <v>255</v>
      </c>
      <c r="D151" s="56" t="s">
        <v>42</v>
      </c>
      <c r="E151" s="56" t="s">
        <v>250</v>
      </c>
      <c r="F151" s="57">
        <v>1</v>
      </c>
      <c r="G151" s="57">
        <v>1</v>
      </c>
      <c r="H151" s="57">
        <v>1</v>
      </c>
      <c r="I151" s="57">
        <v>1</v>
      </c>
      <c r="J151" s="57">
        <v>1</v>
      </c>
      <c r="K151" s="57">
        <v>1</v>
      </c>
      <c r="L151" s="57">
        <v>1</v>
      </c>
      <c r="M151" s="61"/>
      <c r="N151" s="61"/>
      <c r="O151" s="61"/>
      <c r="P151" s="61"/>
    </row>
    <row r="152" spans="1:21" ht="15">
      <c r="A152" s="39" t="s">
        <v>74</v>
      </c>
      <c r="B152" s="56"/>
      <c r="C152" s="56" t="s">
        <v>256</v>
      </c>
      <c r="D152" s="56" t="s">
        <v>521</v>
      </c>
      <c r="E152" s="56" t="s">
        <v>257</v>
      </c>
      <c r="F152" s="57">
        <v>31.54</v>
      </c>
      <c r="G152" s="57">
        <v>31.54</v>
      </c>
      <c r="H152" s="57">
        <v>31.54</v>
      </c>
      <c r="I152" s="57">
        <v>31.54</v>
      </c>
      <c r="J152" s="57">
        <v>31.54</v>
      </c>
      <c r="K152" s="57">
        <v>31.54</v>
      </c>
      <c r="L152" s="57">
        <v>31.54</v>
      </c>
      <c r="M152" s="61"/>
      <c r="N152" s="64" t="s">
        <v>208</v>
      </c>
      <c r="O152" s="61"/>
      <c r="P152" s="61"/>
    </row>
    <row r="153" spans="1:21" ht="15">
      <c r="A153" s="39" t="s">
        <v>75</v>
      </c>
      <c r="B153" s="56"/>
      <c r="C153" s="56" t="s">
        <v>258</v>
      </c>
      <c r="D153" s="56" t="s">
        <v>37</v>
      </c>
      <c r="E153" s="56" t="s">
        <v>257</v>
      </c>
      <c r="F153" s="57">
        <v>1</v>
      </c>
      <c r="G153" s="57">
        <v>1</v>
      </c>
      <c r="H153" s="57">
        <v>1</v>
      </c>
      <c r="I153" s="57">
        <v>1</v>
      </c>
      <c r="J153" s="57">
        <v>1</v>
      </c>
      <c r="K153" s="57">
        <v>1</v>
      </c>
      <c r="L153" s="57">
        <v>1</v>
      </c>
      <c r="M153" s="61"/>
      <c r="N153" s="61"/>
      <c r="O153" s="61"/>
      <c r="P153" s="61"/>
    </row>
    <row r="154" spans="1:21" ht="15">
      <c r="A154" s="21" t="s">
        <v>82</v>
      </c>
      <c r="B154" s="56"/>
      <c r="C154" s="56" t="s">
        <v>259</v>
      </c>
      <c r="D154" s="56" t="s">
        <v>231</v>
      </c>
      <c r="E154" s="56" t="s">
        <v>257</v>
      </c>
      <c r="F154" s="57">
        <v>1</v>
      </c>
      <c r="G154" s="57">
        <v>1</v>
      </c>
      <c r="H154" s="57">
        <v>1</v>
      </c>
      <c r="I154" s="57">
        <v>1</v>
      </c>
      <c r="J154" s="57">
        <v>1</v>
      </c>
      <c r="K154" s="57">
        <v>1</v>
      </c>
      <c r="L154" s="57">
        <v>1</v>
      </c>
      <c r="M154" s="61"/>
      <c r="N154" s="61"/>
      <c r="O154" s="61"/>
      <c r="P154" s="61"/>
    </row>
    <row r="155" spans="1:21" ht="15">
      <c r="A155" s="65" t="s">
        <v>83</v>
      </c>
      <c r="B155" s="56"/>
      <c r="C155" s="56" t="s">
        <v>260</v>
      </c>
      <c r="D155" s="56" t="s">
        <v>232</v>
      </c>
      <c r="E155" s="56" t="s">
        <v>257</v>
      </c>
      <c r="F155" s="57">
        <v>1</v>
      </c>
      <c r="G155" s="57">
        <v>1</v>
      </c>
      <c r="H155" s="57">
        <v>1</v>
      </c>
      <c r="I155" s="57">
        <v>1</v>
      </c>
      <c r="J155" s="57">
        <v>1</v>
      </c>
      <c r="K155" s="57">
        <v>1</v>
      </c>
      <c r="L155" s="57">
        <v>1</v>
      </c>
      <c r="M155" s="61"/>
      <c r="N155" s="61"/>
      <c r="O155" s="61"/>
      <c r="P155" s="61"/>
    </row>
    <row r="156" spans="1:21" ht="15">
      <c r="A156" s="65" t="s">
        <v>84</v>
      </c>
      <c r="B156" s="56"/>
      <c r="C156" s="56" t="s">
        <v>261</v>
      </c>
      <c r="D156" s="56" t="s">
        <v>522</v>
      </c>
      <c r="E156" s="56" t="s">
        <v>257</v>
      </c>
      <c r="F156" s="57">
        <v>1</v>
      </c>
      <c r="G156" s="57">
        <v>1</v>
      </c>
      <c r="H156" s="57">
        <v>1</v>
      </c>
      <c r="I156" s="57">
        <v>1</v>
      </c>
      <c r="J156" s="57">
        <v>1</v>
      </c>
      <c r="K156" s="57">
        <v>1</v>
      </c>
      <c r="L156" s="57">
        <v>1</v>
      </c>
      <c r="M156" s="61"/>
      <c r="N156" s="61"/>
      <c r="O156" s="61"/>
      <c r="P156" s="61"/>
    </row>
    <row r="157" spans="1:21" ht="15">
      <c r="A157" s="40" t="s">
        <v>85</v>
      </c>
      <c r="B157" s="56"/>
      <c r="C157" s="56" t="s">
        <v>262</v>
      </c>
      <c r="D157" s="56" t="s">
        <v>42</v>
      </c>
      <c r="E157" s="56" t="s">
        <v>257</v>
      </c>
      <c r="F157" s="57">
        <v>1</v>
      </c>
      <c r="G157" s="57">
        <v>1</v>
      </c>
      <c r="H157" s="57">
        <v>1</v>
      </c>
      <c r="I157" s="57">
        <v>1</v>
      </c>
      <c r="J157" s="57">
        <v>1</v>
      </c>
      <c r="K157" s="57">
        <v>1</v>
      </c>
      <c r="L157" s="57">
        <v>1</v>
      </c>
      <c r="M157" s="61"/>
      <c r="N157" s="61"/>
      <c r="O157" s="61"/>
      <c r="P157" s="61"/>
    </row>
    <row r="158" spans="1:21" ht="15">
      <c r="A158" s="39" t="s">
        <v>74</v>
      </c>
      <c r="B158" s="56"/>
      <c r="C158" s="56" t="s">
        <v>263</v>
      </c>
      <c r="D158" s="56" t="s">
        <v>521</v>
      </c>
      <c r="E158" s="56" t="s">
        <v>264</v>
      </c>
      <c r="F158" s="57">
        <v>31.54</v>
      </c>
      <c r="G158" s="57">
        <v>31.54</v>
      </c>
      <c r="H158" s="57">
        <v>31.54</v>
      </c>
      <c r="I158" s="57">
        <v>31.54</v>
      </c>
      <c r="J158" s="57">
        <v>31.54</v>
      </c>
      <c r="K158" s="57">
        <v>31.54</v>
      </c>
      <c r="L158" s="57">
        <v>31.54</v>
      </c>
      <c r="M158" s="61"/>
      <c r="N158" s="64" t="s">
        <v>210</v>
      </c>
      <c r="O158" s="61"/>
      <c r="P158" s="61"/>
    </row>
    <row r="159" spans="1:21" ht="15">
      <c r="A159" s="39" t="s">
        <v>75</v>
      </c>
      <c r="B159" s="56"/>
      <c r="C159" s="56" t="s">
        <v>265</v>
      </c>
      <c r="D159" s="56" t="s">
        <v>37</v>
      </c>
      <c r="E159" s="56" t="s">
        <v>264</v>
      </c>
      <c r="F159" s="57">
        <v>1</v>
      </c>
      <c r="G159" s="57">
        <v>1</v>
      </c>
      <c r="H159" s="57">
        <v>1</v>
      </c>
      <c r="I159" s="57">
        <v>1</v>
      </c>
      <c r="J159" s="57">
        <v>1</v>
      </c>
      <c r="K159" s="57">
        <v>1</v>
      </c>
      <c r="L159" s="57">
        <v>1</v>
      </c>
      <c r="M159" s="61"/>
      <c r="N159" s="61"/>
      <c r="O159" s="61"/>
      <c r="P159" s="61"/>
    </row>
    <row r="160" spans="1:21" ht="15">
      <c r="A160" s="21" t="s">
        <v>82</v>
      </c>
      <c r="B160" s="56"/>
      <c r="C160" s="56" t="s">
        <v>266</v>
      </c>
      <c r="D160" s="56" t="s">
        <v>231</v>
      </c>
      <c r="E160" s="56" t="s">
        <v>264</v>
      </c>
      <c r="F160" s="57">
        <v>1</v>
      </c>
      <c r="G160" s="57">
        <v>1</v>
      </c>
      <c r="H160" s="57">
        <v>1</v>
      </c>
      <c r="I160" s="57">
        <v>1</v>
      </c>
      <c r="J160" s="57">
        <v>1</v>
      </c>
      <c r="K160" s="57">
        <v>1</v>
      </c>
      <c r="L160" s="57">
        <v>1</v>
      </c>
      <c r="M160" s="61"/>
      <c r="N160" s="61"/>
      <c r="O160" s="61"/>
      <c r="P160" s="61"/>
    </row>
    <row r="161" spans="1:16" ht="15">
      <c r="A161" s="65" t="s">
        <v>83</v>
      </c>
      <c r="B161" s="56"/>
      <c r="C161" s="56" t="s">
        <v>267</v>
      </c>
      <c r="D161" s="56" t="s">
        <v>232</v>
      </c>
      <c r="E161" s="56" t="s">
        <v>264</v>
      </c>
      <c r="F161" s="57">
        <v>1</v>
      </c>
      <c r="G161" s="57">
        <v>1</v>
      </c>
      <c r="H161" s="57">
        <v>1</v>
      </c>
      <c r="I161" s="57">
        <v>1</v>
      </c>
      <c r="J161" s="57">
        <v>1</v>
      </c>
      <c r="K161" s="57">
        <v>1</v>
      </c>
      <c r="L161" s="57">
        <v>1</v>
      </c>
      <c r="M161" s="61"/>
      <c r="N161" s="61"/>
      <c r="O161" s="61"/>
      <c r="P161" s="61"/>
    </row>
    <row r="162" spans="1:16" ht="15">
      <c r="A162" s="65" t="s">
        <v>84</v>
      </c>
      <c r="B162" s="56"/>
      <c r="C162" s="56" t="s">
        <v>268</v>
      </c>
      <c r="D162" s="56" t="s">
        <v>522</v>
      </c>
      <c r="E162" s="56" t="s">
        <v>264</v>
      </c>
      <c r="F162" s="57">
        <v>1</v>
      </c>
      <c r="G162" s="57">
        <v>1</v>
      </c>
      <c r="H162" s="57">
        <v>1</v>
      </c>
      <c r="I162" s="57">
        <v>1</v>
      </c>
      <c r="J162" s="57">
        <v>1</v>
      </c>
      <c r="K162" s="57">
        <v>1</v>
      </c>
      <c r="L162" s="57">
        <v>1</v>
      </c>
      <c r="M162" s="61"/>
      <c r="N162" s="61"/>
      <c r="O162" s="61"/>
      <c r="P162" s="61"/>
    </row>
    <row r="163" spans="1:16" ht="15">
      <c r="A163" s="40" t="s">
        <v>85</v>
      </c>
      <c r="B163" s="56"/>
      <c r="C163" s="56" t="s">
        <v>269</v>
      </c>
      <c r="D163" s="56" t="s">
        <v>42</v>
      </c>
      <c r="E163" s="56" t="s">
        <v>264</v>
      </c>
      <c r="F163" s="57">
        <v>1</v>
      </c>
      <c r="G163" s="57">
        <v>1</v>
      </c>
      <c r="H163" s="57">
        <v>1</v>
      </c>
      <c r="I163" s="57">
        <v>1</v>
      </c>
      <c r="J163" s="57">
        <v>1</v>
      </c>
      <c r="K163" s="57">
        <v>1</v>
      </c>
      <c r="L163" s="57">
        <v>1</v>
      </c>
      <c r="M163" s="61"/>
      <c r="N163" s="61"/>
      <c r="O163" s="61"/>
      <c r="P163" s="61"/>
    </row>
    <row r="164" spans="1:16" ht="15">
      <c r="A164" s="39" t="s">
        <v>74</v>
      </c>
      <c r="B164" s="56"/>
      <c r="C164" s="56" t="s">
        <v>270</v>
      </c>
      <c r="D164" s="56" t="s">
        <v>521</v>
      </c>
      <c r="E164" s="56" t="s">
        <v>271</v>
      </c>
      <c r="F164" s="57">
        <v>31.54</v>
      </c>
      <c r="G164" s="57">
        <v>31.54</v>
      </c>
      <c r="H164" s="57">
        <v>31.54</v>
      </c>
      <c r="I164" s="57">
        <v>31.54</v>
      </c>
      <c r="J164" s="57">
        <v>31.54</v>
      </c>
      <c r="K164" s="57">
        <v>31.54</v>
      </c>
      <c r="L164" s="57">
        <v>31.54</v>
      </c>
      <c r="M164" s="61"/>
      <c r="N164" s="64" t="s">
        <v>219</v>
      </c>
      <c r="O164" s="61"/>
      <c r="P164" s="61"/>
    </row>
    <row r="165" spans="1:16" ht="15">
      <c r="A165" s="39" t="s">
        <v>75</v>
      </c>
      <c r="B165" s="56"/>
      <c r="C165" s="56" t="s">
        <v>272</v>
      </c>
      <c r="D165" s="56" t="s">
        <v>37</v>
      </c>
      <c r="E165" s="56" t="s">
        <v>271</v>
      </c>
      <c r="F165" s="57">
        <v>1</v>
      </c>
      <c r="G165" s="57">
        <v>1</v>
      </c>
      <c r="H165" s="57">
        <v>1</v>
      </c>
      <c r="I165" s="57">
        <v>1</v>
      </c>
      <c r="J165" s="57">
        <v>1</v>
      </c>
      <c r="K165" s="57">
        <v>1</v>
      </c>
      <c r="L165" s="57">
        <v>1</v>
      </c>
      <c r="M165" s="61"/>
      <c r="N165" s="61"/>
      <c r="O165" s="61"/>
      <c r="P165" s="61"/>
    </row>
    <row r="166" spans="1:16" ht="15">
      <c r="A166" s="21" t="s">
        <v>82</v>
      </c>
      <c r="B166" s="56"/>
      <c r="C166" s="56" t="s">
        <v>273</v>
      </c>
      <c r="D166" s="56" t="s">
        <v>231</v>
      </c>
      <c r="E166" s="56" t="s">
        <v>271</v>
      </c>
      <c r="F166" s="57">
        <v>1</v>
      </c>
      <c r="G166" s="57">
        <v>1</v>
      </c>
      <c r="H166" s="57">
        <v>1</v>
      </c>
      <c r="I166" s="57">
        <v>1</v>
      </c>
      <c r="J166" s="57">
        <v>1</v>
      </c>
      <c r="K166" s="57">
        <v>1</v>
      </c>
      <c r="L166" s="57">
        <v>1</v>
      </c>
      <c r="M166" s="61"/>
      <c r="N166" s="61"/>
      <c r="O166" s="61"/>
      <c r="P166" s="61"/>
    </row>
    <row r="167" spans="1:16" ht="15">
      <c r="A167" s="65" t="s">
        <v>83</v>
      </c>
      <c r="B167" s="56"/>
      <c r="C167" s="56" t="s">
        <v>274</v>
      </c>
      <c r="D167" s="56" t="s">
        <v>232</v>
      </c>
      <c r="E167" s="56" t="s">
        <v>271</v>
      </c>
      <c r="F167" s="57">
        <v>1</v>
      </c>
      <c r="G167" s="57">
        <v>1</v>
      </c>
      <c r="H167" s="57">
        <v>1</v>
      </c>
      <c r="I167" s="57">
        <v>1</v>
      </c>
      <c r="J167" s="57">
        <v>1</v>
      </c>
      <c r="K167" s="57">
        <v>1</v>
      </c>
      <c r="L167" s="57">
        <v>1</v>
      </c>
      <c r="M167" s="61"/>
      <c r="N167" s="61"/>
      <c r="O167" s="61"/>
      <c r="P167" s="61"/>
    </row>
    <row r="168" spans="1:16" ht="15">
      <c r="A168" s="65" t="s">
        <v>84</v>
      </c>
      <c r="B168" s="56"/>
      <c r="C168" s="56" t="s">
        <v>275</v>
      </c>
      <c r="D168" s="56" t="s">
        <v>522</v>
      </c>
      <c r="E168" s="56" t="s">
        <v>271</v>
      </c>
      <c r="F168" s="57">
        <v>1</v>
      </c>
      <c r="G168" s="57">
        <v>1</v>
      </c>
      <c r="H168" s="57">
        <v>1</v>
      </c>
      <c r="I168" s="57">
        <v>1</v>
      </c>
      <c r="J168" s="57">
        <v>1</v>
      </c>
      <c r="K168" s="57">
        <v>1</v>
      </c>
      <c r="L168" s="57">
        <v>1</v>
      </c>
      <c r="M168" s="61"/>
      <c r="N168" s="61"/>
      <c r="O168" s="61"/>
      <c r="P168" s="61"/>
    </row>
    <row r="169" spans="1:16" ht="15">
      <c r="A169" s="40" t="s">
        <v>85</v>
      </c>
      <c r="B169" s="56"/>
      <c r="C169" s="56" t="s">
        <v>276</v>
      </c>
      <c r="D169" s="56" t="s">
        <v>42</v>
      </c>
      <c r="E169" s="56" t="s">
        <v>271</v>
      </c>
      <c r="F169" s="57">
        <v>1</v>
      </c>
      <c r="G169" s="57">
        <v>1</v>
      </c>
      <c r="H169" s="57">
        <v>1</v>
      </c>
      <c r="I169" s="57">
        <v>1</v>
      </c>
      <c r="J169" s="57">
        <v>1</v>
      </c>
      <c r="K169" s="57">
        <v>1</v>
      </c>
      <c r="L169" s="57">
        <v>1</v>
      </c>
      <c r="M169" s="61"/>
      <c r="N169" s="61"/>
      <c r="O169" s="61"/>
      <c r="P169" s="61"/>
    </row>
    <row r="170" spans="1:16" ht="15">
      <c r="A170" s="39" t="s">
        <v>74</v>
      </c>
      <c r="B170" s="56"/>
      <c r="C170" s="56" t="s">
        <v>277</v>
      </c>
      <c r="D170" s="56" t="s">
        <v>521</v>
      </c>
      <c r="E170" s="56" t="s">
        <v>278</v>
      </c>
      <c r="F170" s="57">
        <v>31.54</v>
      </c>
      <c r="G170" s="57">
        <v>31.54</v>
      </c>
      <c r="H170" s="57">
        <v>31.54</v>
      </c>
      <c r="I170" s="57">
        <v>31.54</v>
      </c>
      <c r="J170" s="57">
        <v>31.54</v>
      </c>
      <c r="K170" s="57">
        <v>31.54</v>
      </c>
      <c r="L170" s="57">
        <v>31.54</v>
      </c>
      <c r="M170" s="61"/>
      <c r="N170" s="64" t="s">
        <v>221</v>
      </c>
      <c r="O170" s="61"/>
      <c r="P170" s="61"/>
    </row>
    <row r="171" spans="1:16" ht="15">
      <c r="A171" s="39" t="s">
        <v>75</v>
      </c>
      <c r="B171" s="56"/>
      <c r="C171" s="56" t="s">
        <v>279</v>
      </c>
      <c r="D171" s="56" t="s">
        <v>37</v>
      </c>
      <c r="E171" s="56" t="s">
        <v>278</v>
      </c>
      <c r="F171" s="57">
        <v>1</v>
      </c>
      <c r="G171" s="57">
        <v>1</v>
      </c>
      <c r="H171" s="57">
        <v>1</v>
      </c>
      <c r="I171" s="57">
        <v>1</v>
      </c>
      <c r="J171" s="57">
        <v>1</v>
      </c>
      <c r="K171" s="57">
        <v>1</v>
      </c>
      <c r="L171" s="57">
        <v>1</v>
      </c>
      <c r="M171" s="61"/>
      <c r="N171" s="61"/>
      <c r="O171" s="61"/>
      <c r="P171" s="61"/>
    </row>
    <row r="172" spans="1:16" ht="15">
      <c r="A172" s="21" t="s">
        <v>82</v>
      </c>
      <c r="B172" s="56"/>
      <c r="C172" s="56" t="s">
        <v>280</v>
      </c>
      <c r="D172" s="56" t="s">
        <v>231</v>
      </c>
      <c r="E172" s="56" t="s">
        <v>278</v>
      </c>
      <c r="F172" s="57">
        <v>1</v>
      </c>
      <c r="G172" s="57">
        <v>1</v>
      </c>
      <c r="H172" s="57">
        <v>1</v>
      </c>
      <c r="I172" s="57">
        <v>1</v>
      </c>
      <c r="J172" s="57">
        <v>1</v>
      </c>
      <c r="K172" s="57">
        <v>1</v>
      </c>
      <c r="L172" s="57">
        <v>1</v>
      </c>
      <c r="M172" s="61"/>
      <c r="N172" s="61"/>
      <c r="O172" s="61"/>
      <c r="P172" s="61"/>
    </row>
    <row r="173" spans="1:16" ht="15">
      <c r="A173" s="65" t="s">
        <v>83</v>
      </c>
      <c r="B173" s="56"/>
      <c r="C173" s="56" t="s">
        <v>281</v>
      </c>
      <c r="D173" s="56" t="s">
        <v>232</v>
      </c>
      <c r="E173" s="56" t="s">
        <v>278</v>
      </c>
      <c r="F173" s="57">
        <v>1</v>
      </c>
      <c r="G173" s="57">
        <v>1</v>
      </c>
      <c r="H173" s="57">
        <v>1</v>
      </c>
      <c r="I173" s="57">
        <v>1</v>
      </c>
      <c r="J173" s="57">
        <v>1</v>
      </c>
      <c r="K173" s="57">
        <v>1</v>
      </c>
      <c r="L173" s="57">
        <v>1</v>
      </c>
      <c r="M173" s="61"/>
      <c r="N173" s="61"/>
      <c r="O173" s="61"/>
      <c r="P173" s="61"/>
    </row>
    <row r="174" spans="1:16" ht="15">
      <c r="A174" s="65" t="s">
        <v>84</v>
      </c>
      <c r="B174" s="56"/>
      <c r="C174" s="56" t="s">
        <v>282</v>
      </c>
      <c r="D174" s="56" t="s">
        <v>522</v>
      </c>
      <c r="E174" s="56" t="s">
        <v>278</v>
      </c>
      <c r="F174" s="57">
        <v>1</v>
      </c>
      <c r="G174" s="57">
        <v>1</v>
      </c>
      <c r="H174" s="57">
        <v>1</v>
      </c>
      <c r="I174" s="57">
        <v>1</v>
      </c>
      <c r="J174" s="57">
        <v>1</v>
      </c>
      <c r="K174" s="57">
        <v>1</v>
      </c>
      <c r="L174" s="57">
        <v>1</v>
      </c>
      <c r="M174" s="61"/>
      <c r="N174" s="61"/>
      <c r="O174" s="61"/>
      <c r="P174" s="61"/>
    </row>
    <row r="175" spans="1:16" ht="15">
      <c r="A175" s="40" t="s">
        <v>85</v>
      </c>
      <c r="B175" s="56"/>
      <c r="C175" s="56" t="s">
        <v>283</v>
      </c>
      <c r="D175" s="56" t="s">
        <v>42</v>
      </c>
      <c r="E175" s="56" t="s">
        <v>278</v>
      </c>
      <c r="F175" s="57">
        <v>1</v>
      </c>
      <c r="G175" s="57">
        <v>1</v>
      </c>
      <c r="H175" s="57">
        <v>1</v>
      </c>
      <c r="I175" s="57">
        <v>1</v>
      </c>
      <c r="J175" s="57">
        <v>1</v>
      </c>
      <c r="K175" s="57">
        <v>1</v>
      </c>
      <c r="L175" s="57">
        <v>1</v>
      </c>
      <c r="M175" s="61"/>
      <c r="N175" s="61"/>
      <c r="O175" s="61"/>
      <c r="P175" s="61"/>
    </row>
    <row r="176" spans="1:16" ht="15">
      <c r="A176" s="39" t="s">
        <v>74</v>
      </c>
      <c r="B176" s="56"/>
      <c r="C176" s="56" t="s">
        <v>284</v>
      </c>
      <c r="D176" s="56" t="s">
        <v>521</v>
      </c>
      <c r="E176" s="56" t="s">
        <v>285</v>
      </c>
      <c r="F176" s="57">
        <v>31.54</v>
      </c>
      <c r="G176" s="57">
        <v>31.54</v>
      </c>
      <c r="H176" s="57">
        <v>31.54</v>
      </c>
      <c r="I176" s="57">
        <v>31.54</v>
      </c>
      <c r="J176" s="57">
        <v>31.54</v>
      </c>
      <c r="K176" s="57">
        <v>31.54</v>
      </c>
      <c r="L176" s="57">
        <v>31.54</v>
      </c>
      <c r="M176" s="61"/>
      <c r="N176" s="64" t="s">
        <v>223</v>
      </c>
      <c r="O176" s="61"/>
      <c r="P176" s="61"/>
    </row>
    <row r="177" spans="1:16" ht="15">
      <c r="A177" s="39" t="s">
        <v>75</v>
      </c>
      <c r="B177" s="56"/>
      <c r="C177" s="56" t="s">
        <v>286</v>
      </c>
      <c r="D177" s="56" t="s">
        <v>37</v>
      </c>
      <c r="E177" s="56" t="s">
        <v>285</v>
      </c>
      <c r="F177" s="57">
        <v>1</v>
      </c>
      <c r="G177" s="57">
        <v>1</v>
      </c>
      <c r="H177" s="57">
        <v>1</v>
      </c>
      <c r="I177" s="57">
        <v>1</v>
      </c>
      <c r="J177" s="57">
        <v>1</v>
      </c>
      <c r="K177" s="57">
        <v>1</v>
      </c>
      <c r="L177" s="57">
        <v>1</v>
      </c>
      <c r="M177" s="61"/>
      <c r="N177" s="61"/>
      <c r="O177" s="61"/>
      <c r="P177" s="61"/>
    </row>
    <row r="178" spans="1:16" ht="15">
      <c r="A178" s="21" t="s">
        <v>82</v>
      </c>
      <c r="B178" s="56"/>
      <c r="C178" s="56" t="s">
        <v>287</v>
      </c>
      <c r="D178" s="56" t="s">
        <v>231</v>
      </c>
      <c r="E178" s="56" t="s">
        <v>285</v>
      </c>
      <c r="F178" s="57">
        <v>1</v>
      </c>
      <c r="G178" s="57">
        <v>1</v>
      </c>
      <c r="H178" s="57">
        <v>1</v>
      </c>
      <c r="I178" s="57">
        <v>1</v>
      </c>
      <c r="J178" s="57">
        <v>1</v>
      </c>
      <c r="K178" s="57">
        <v>1</v>
      </c>
      <c r="L178" s="57">
        <v>1</v>
      </c>
      <c r="M178" s="61"/>
      <c r="N178" s="61"/>
      <c r="O178" s="61"/>
      <c r="P178" s="61"/>
    </row>
    <row r="179" spans="1:16" ht="15">
      <c r="A179" s="65" t="s">
        <v>83</v>
      </c>
      <c r="B179" s="56"/>
      <c r="C179" s="56" t="s">
        <v>288</v>
      </c>
      <c r="D179" s="56" t="s">
        <v>232</v>
      </c>
      <c r="E179" s="56" t="s">
        <v>285</v>
      </c>
      <c r="F179" s="57">
        <v>1</v>
      </c>
      <c r="G179" s="57">
        <v>1</v>
      </c>
      <c r="H179" s="57">
        <v>1</v>
      </c>
      <c r="I179" s="57">
        <v>1</v>
      </c>
      <c r="J179" s="57">
        <v>1</v>
      </c>
      <c r="K179" s="57">
        <v>1</v>
      </c>
      <c r="L179" s="57">
        <v>1</v>
      </c>
      <c r="M179" s="61"/>
      <c r="N179" s="61"/>
      <c r="O179" s="61"/>
      <c r="P179" s="61"/>
    </row>
    <row r="180" spans="1:16" ht="15">
      <c r="A180" s="65" t="s">
        <v>84</v>
      </c>
      <c r="B180" s="56"/>
      <c r="C180" s="56" t="s">
        <v>289</v>
      </c>
      <c r="D180" s="56" t="s">
        <v>522</v>
      </c>
      <c r="E180" s="56" t="s">
        <v>285</v>
      </c>
      <c r="F180" s="57">
        <v>1</v>
      </c>
      <c r="G180" s="57">
        <v>1</v>
      </c>
      <c r="H180" s="57">
        <v>1</v>
      </c>
      <c r="I180" s="57">
        <v>1</v>
      </c>
      <c r="J180" s="57">
        <v>1</v>
      </c>
      <c r="K180" s="57">
        <v>1</v>
      </c>
      <c r="L180" s="57">
        <v>1</v>
      </c>
      <c r="M180" s="61"/>
      <c r="N180" s="61"/>
      <c r="O180" s="61"/>
      <c r="P180" s="61"/>
    </row>
    <row r="181" spans="1:16" ht="15">
      <c r="A181" s="40" t="s">
        <v>85</v>
      </c>
      <c r="B181" s="56"/>
      <c r="C181" s="56" t="s">
        <v>290</v>
      </c>
      <c r="D181" s="56" t="s">
        <v>42</v>
      </c>
      <c r="E181" s="56" t="s">
        <v>285</v>
      </c>
      <c r="F181" s="57">
        <v>1</v>
      </c>
      <c r="G181" s="57">
        <v>1</v>
      </c>
      <c r="H181" s="57">
        <v>1</v>
      </c>
      <c r="I181" s="57">
        <v>1</v>
      </c>
      <c r="J181" s="57">
        <v>1</v>
      </c>
      <c r="K181" s="57">
        <v>1</v>
      </c>
      <c r="L181" s="57">
        <v>1</v>
      </c>
      <c r="M181" s="61"/>
      <c r="N181" s="61"/>
      <c r="O181" s="61"/>
      <c r="P181" s="61"/>
    </row>
    <row r="182" spans="1:16" ht="15">
      <c r="A182" s="39" t="s">
        <v>74</v>
      </c>
      <c r="B182" s="56"/>
      <c r="C182" s="56" t="s">
        <v>291</v>
      </c>
      <c r="D182" s="56" t="s">
        <v>521</v>
      </c>
      <c r="E182" s="56" t="s">
        <v>292</v>
      </c>
      <c r="F182" s="57">
        <v>31.54</v>
      </c>
      <c r="G182" s="57">
        <v>31.54</v>
      </c>
      <c r="H182" s="57">
        <v>31.54</v>
      </c>
      <c r="I182" s="57">
        <v>31.54</v>
      </c>
      <c r="J182" s="57">
        <v>31.54</v>
      </c>
      <c r="K182" s="57">
        <v>31.54</v>
      </c>
      <c r="L182" s="57">
        <v>31.54</v>
      </c>
      <c r="M182" s="61"/>
      <c r="N182" s="64" t="s">
        <v>225</v>
      </c>
      <c r="O182" s="61"/>
      <c r="P182" s="61"/>
    </row>
    <row r="183" spans="1:16" ht="15">
      <c r="A183" s="39" t="s">
        <v>75</v>
      </c>
      <c r="B183" s="56"/>
      <c r="C183" s="56" t="s">
        <v>293</v>
      </c>
      <c r="D183" s="56" t="s">
        <v>37</v>
      </c>
      <c r="E183" s="56" t="s">
        <v>292</v>
      </c>
      <c r="F183" s="57">
        <v>1</v>
      </c>
      <c r="G183" s="57">
        <v>1</v>
      </c>
      <c r="H183" s="57">
        <v>1</v>
      </c>
      <c r="I183" s="57">
        <v>1</v>
      </c>
      <c r="J183" s="57">
        <v>1</v>
      </c>
      <c r="K183" s="57">
        <v>1</v>
      </c>
      <c r="L183" s="57">
        <v>1</v>
      </c>
      <c r="M183" s="61"/>
      <c r="N183" s="61"/>
      <c r="O183" s="61"/>
      <c r="P183" s="61"/>
    </row>
    <row r="184" spans="1:16" ht="15">
      <c r="A184" s="21" t="s">
        <v>82</v>
      </c>
      <c r="B184" s="56"/>
      <c r="C184" s="56" t="s">
        <v>294</v>
      </c>
      <c r="D184" s="56" t="s">
        <v>231</v>
      </c>
      <c r="E184" s="56" t="s">
        <v>292</v>
      </c>
      <c r="F184" s="57">
        <v>1</v>
      </c>
      <c r="G184" s="57">
        <v>1</v>
      </c>
      <c r="H184" s="57">
        <v>1</v>
      </c>
      <c r="I184" s="57">
        <v>1</v>
      </c>
      <c r="J184" s="57">
        <v>1</v>
      </c>
      <c r="K184" s="57">
        <v>1</v>
      </c>
      <c r="L184" s="57">
        <v>1</v>
      </c>
      <c r="M184" s="61"/>
      <c r="N184" s="61"/>
      <c r="O184" s="61"/>
      <c r="P184" s="61"/>
    </row>
    <row r="185" spans="1:16" ht="15">
      <c r="A185" s="65" t="s">
        <v>83</v>
      </c>
      <c r="B185" s="56"/>
      <c r="C185" s="56" t="s">
        <v>295</v>
      </c>
      <c r="D185" s="56" t="s">
        <v>232</v>
      </c>
      <c r="E185" s="56" t="s">
        <v>292</v>
      </c>
      <c r="F185" s="57">
        <v>1</v>
      </c>
      <c r="G185" s="57">
        <v>1</v>
      </c>
      <c r="H185" s="57">
        <v>1</v>
      </c>
      <c r="I185" s="57">
        <v>1</v>
      </c>
      <c r="J185" s="57">
        <v>1</v>
      </c>
      <c r="K185" s="57">
        <v>1</v>
      </c>
      <c r="L185" s="57">
        <v>1</v>
      </c>
      <c r="M185" s="61"/>
      <c r="N185" s="61"/>
      <c r="O185" s="61"/>
      <c r="P185" s="61"/>
    </row>
    <row r="186" spans="1:16" ht="15">
      <c r="A186" s="65" t="s">
        <v>84</v>
      </c>
      <c r="B186" s="56"/>
      <c r="C186" s="56" t="s">
        <v>296</v>
      </c>
      <c r="D186" s="56" t="s">
        <v>522</v>
      </c>
      <c r="E186" s="56" t="s">
        <v>292</v>
      </c>
      <c r="F186" s="57">
        <v>1</v>
      </c>
      <c r="G186" s="57">
        <v>1</v>
      </c>
      <c r="H186" s="57">
        <v>1</v>
      </c>
      <c r="I186" s="57">
        <v>1</v>
      </c>
      <c r="J186" s="57">
        <v>1</v>
      </c>
      <c r="K186" s="57">
        <v>1</v>
      </c>
      <c r="L186" s="57">
        <v>1</v>
      </c>
      <c r="M186" s="61"/>
      <c r="N186" s="61"/>
      <c r="O186" s="61"/>
      <c r="P186" s="61"/>
    </row>
    <row r="187" spans="1:16" ht="15">
      <c r="A187" s="40" t="s">
        <v>85</v>
      </c>
      <c r="B187" s="56"/>
      <c r="C187" s="56" t="s">
        <v>297</v>
      </c>
      <c r="D187" s="56" t="s">
        <v>42</v>
      </c>
      <c r="E187" s="56" t="s">
        <v>292</v>
      </c>
      <c r="F187" s="57">
        <v>1</v>
      </c>
      <c r="G187" s="57">
        <v>1</v>
      </c>
      <c r="H187" s="57">
        <v>1</v>
      </c>
      <c r="I187" s="57">
        <v>1</v>
      </c>
      <c r="J187" s="57">
        <v>1</v>
      </c>
      <c r="K187" s="57">
        <v>1</v>
      </c>
      <c r="L187" s="57">
        <v>1</v>
      </c>
      <c r="M187" s="61"/>
      <c r="N187" s="61"/>
      <c r="O187" s="61"/>
      <c r="P187" s="61"/>
    </row>
    <row r="188" spans="1:16" ht="15">
      <c r="A188" s="39" t="s">
        <v>74</v>
      </c>
      <c r="B188" s="56"/>
      <c r="C188" s="56" t="s">
        <v>298</v>
      </c>
      <c r="D188" s="56" t="s">
        <v>521</v>
      </c>
      <c r="E188" s="56" t="s">
        <v>299</v>
      </c>
      <c r="F188" s="57">
        <v>31.54</v>
      </c>
      <c r="G188" s="57">
        <v>31.54</v>
      </c>
      <c r="H188" s="57">
        <v>31.54</v>
      </c>
      <c r="I188" s="57">
        <v>31.54</v>
      </c>
      <c r="J188" s="57">
        <v>31.54</v>
      </c>
      <c r="K188" s="57">
        <v>31.54</v>
      </c>
      <c r="L188" s="57">
        <v>31.54</v>
      </c>
      <c r="M188" s="61"/>
      <c r="N188" s="61" t="s">
        <v>305</v>
      </c>
      <c r="O188" s="61"/>
      <c r="P188" s="61"/>
    </row>
    <row r="189" spans="1:16" ht="15">
      <c r="A189" s="39" t="s">
        <v>75</v>
      </c>
      <c r="B189" s="56"/>
      <c r="C189" s="56" t="s">
        <v>300</v>
      </c>
      <c r="D189" s="56" t="s">
        <v>37</v>
      </c>
      <c r="E189" s="56" t="s">
        <v>299</v>
      </c>
      <c r="F189" s="57">
        <v>1</v>
      </c>
      <c r="G189" s="57">
        <v>1</v>
      </c>
      <c r="H189" s="57">
        <v>1</v>
      </c>
      <c r="I189" s="57">
        <v>1</v>
      </c>
      <c r="J189" s="57">
        <v>1</v>
      </c>
      <c r="K189" s="57">
        <v>1</v>
      </c>
      <c r="L189" s="57">
        <v>1</v>
      </c>
      <c r="M189" s="61"/>
      <c r="N189" s="61"/>
      <c r="O189" s="61"/>
      <c r="P189" s="61"/>
    </row>
    <row r="190" spans="1:16" ht="15">
      <c r="A190" s="21" t="s">
        <v>82</v>
      </c>
      <c r="B190" s="56"/>
      <c r="C190" s="56" t="s">
        <v>301</v>
      </c>
      <c r="D190" s="56" t="s">
        <v>231</v>
      </c>
      <c r="E190" s="56" t="s">
        <v>299</v>
      </c>
      <c r="F190" s="57">
        <v>1</v>
      </c>
      <c r="G190" s="57">
        <v>1</v>
      </c>
      <c r="H190" s="57">
        <v>1</v>
      </c>
      <c r="I190" s="57">
        <v>1</v>
      </c>
      <c r="J190" s="57">
        <v>1</v>
      </c>
      <c r="K190" s="57">
        <v>1</v>
      </c>
      <c r="L190" s="57">
        <v>1</v>
      </c>
      <c r="M190" s="61"/>
      <c r="N190" s="61"/>
      <c r="O190" s="61"/>
      <c r="P190" s="61"/>
    </row>
    <row r="191" spans="1:16" ht="15">
      <c r="A191" s="65" t="s">
        <v>83</v>
      </c>
      <c r="B191" s="56"/>
      <c r="C191" s="56" t="s">
        <v>302</v>
      </c>
      <c r="D191" s="56" t="s">
        <v>232</v>
      </c>
      <c r="E191" s="56" t="s">
        <v>299</v>
      </c>
      <c r="F191" s="57">
        <v>1</v>
      </c>
      <c r="G191" s="57">
        <v>1</v>
      </c>
      <c r="H191" s="57">
        <v>1</v>
      </c>
      <c r="I191" s="57">
        <v>1</v>
      </c>
      <c r="J191" s="57">
        <v>1</v>
      </c>
      <c r="K191" s="57">
        <v>1</v>
      </c>
      <c r="L191" s="57">
        <v>1</v>
      </c>
      <c r="M191" s="61"/>
      <c r="N191" s="61"/>
      <c r="O191" s="61"/>
      <c r="P191" s="61"/>
    </row>
    <row r="192" spans="1:16" ht="15">
      <c r="A192" s="65" t="s">
        <v>84</v>
      </c>
      <c r="B192" s="56"/>
      <c r="C192" s="56" t="s">
        <v>303</v>
      </c>
      <c r="D192" s="56" t="s">
        <v>522</v>
      </c>
      <c r="E192" s="56" t="s">
        <v>299</v>
      </c>
      <c r="F192" s="57">
        <v>1</v>
      </c>
      <c r="G192" s="57">
        <v>1</v>
      </c>
      <c r="H192" s="57">
        <v>1</v>
      </c>
      <c r="I192" s="57">
        <v>1</v>
      </c>
      <c r="J192" s="57">
        <v>1</v>
      </c>
      <c r="K192" s="57">
        <v>1</v>
      </c>
      <c r="L192" s="57">
        <v>1</v>
      </c>
      <c r="M192" s="61"/>
      <c r="N192" s="61"/>
      <c r="O192" s="61"/>
      <c r="P192" s="61"/>
    </row>
    <row r="193" spans="1:16" ht="15.6" customHeight="1">
      <c r="A193" s="40" t="s">
        <v>85</v>
      </c>
      <c r="B193" s="56"/>
      <c r="C193" s="56" t="s">
        <v>304</v>
      </c>
      <c r="D193" s="56" t="s">
        <v>42</v>
      </c>
      <c r="E193" s="56" t="s">
        <v>299</v>
      </c>
      <c r="F193" s="57">
        <v>1</v>
      </c>
      <c r="G193" s="57">
        <v>1</v>
      </c>
      <c r="H193" s="57">
        <v>1</v>
      </c>
      <c r="I193" s="57">
        <v>1</v>
      </c>
      <c r="J193" s="57">
        <v>1</v>
      </c>
      <c r="K193" s="57">
        <v>1</v>
      </c>
      <c r="L193" s="57">
        <v>1</v>
      </c>
      <c r="M193" s="61"/>
      <c r="N193" s="61"/>
      <c r="O193" s="61"/>
      <c r="P193" s="61"/>
    </row>
    <row r="194" spans="1:16" ht="15">
      <c r="A194" s="43"/>
      <c r="B194" s="56"/>
      <c r="C194" s="56"/>
      <c r="D194" s="56"/>
      <c r="E194" s="56"/>
      <c r="F194" s="57"/>
      <c r="G194" s="57"/>
      <c r="H194" s="57"/>
      <c r="I194" s="57"/>
      <c r="J194" s="57"/>
      <c r="K194" s="57"/>
      <c r="L194" s="57"/>
      <c r="M194" s="61"/>
      <c r="N194" s="61"/>
      <c r="O194" s="61"/>
      <c r="P194" s="61"/>
    </row>
    <row r="195" spans="1:16" ht="15">
      <c r="A195" s="43"/>
      <c r="B195" s="56"/>
      <c r="C195" s="56"/>
      <c r="D195" s="56"/>
      <c r="E195" s="56"/>
      <c r="F195" s="57"/>
      <c r="G195" s="57"/>
      <c r="H195" s="57"/>
      <c r="I195" s="57"/>
      <c r="J195" s="57"/>
      <c r="K195" s="57"/>
      <c r="L195" s="57"/>
      <c r="M195" s="61"/>
      <c r="N195" s="61"/>
      <c r="O195" s="61"/>
      <c r="P195" s="61"/>
    </row>
    <row r="196" spans="1:16" ht="15">
      <c r="A196" s="43"/>
      <c r="B196" s="56"/>
      <c r="C196" s="56"/>
      <c r="D196" s="56"/>
      <c r="E196" s="56"/>
      <c r="F196" s="57"/>
      <c r="G196" s="57"/>
      <c r="H196" s="57"/>
      <c r="I196" s="57"/>
      <c r="J196" s="57"/>
      <c r="K196" s="57"/>
      <c r="L196" s="57"/>
      <c r="M196" s="61"/>
      <c r="N196" s="61"/>
      <c r="O196" s="61"/>
      <c r="P196" s="61"/>
    </row>
    <row r="197" spans="1:16" ht="15">
      <c r="A197" s="43"/>
      <c r="B197" s="56"/>
      <c r="C197" s="56"/>
      <c r="D197" s="56"/>
      <c r="E197" s="59" t="s">
        <v>581</v>
      </c>
      <c r="F197" s="57"/>
      <c r="G197" s="57"/>
      <c r="H197" s="57"/>
      <c r="I197" s="57"/>
      <c r="J197" s="57"/>
      <c r="K197" s="57"/>
      <c r="L197" s="57"/>
      <c r="M197" s="61"/>
      <c r="N197" s="61"/>
      <c r="O197" s="61"/>
      <c r="P197" s="61"/>
    </row>
    <row r="198" spans="1:16" ht="15.75" thickBot="1">
      <c r="A198" s="56"/>
      <c r="B198" s="56"/>
      <c r="C198" s="69" t="s">
        <v>1</v>
      </c>
      <c r="D198" s="69" t="s">
        <v>5</v>
      </c>
      <c r="E198" s="69" t="s">
        <v>6</v>
      </c>
      <c r="F198" s="68" t="s">
        <v>72</v>
      </c>
      <c r="G198" s="68" t="s">
        <v>196</v>
      </c>
      <c r="H198" s="68" t="s">
        <v>197</v>
      </c>
      <c r="I198" s="68" t="s">
        <v>198</v>
      </c>
      <c r="J198" s="68" t="s">
        <v>199</v>
      </c>
      <c r="K198" s="68" t="s">
        <v>73</v>
      </c>
      <c r="L198" s="68" t="s">
        <v>200</v>
      </c>
      <c r="M198" s="56"/>
      <c r="N198" s="44" t="s">
        <v>306</v>
      </c>
      <c r="O198" s="56"/>
      <c r="P198" s="56"/>
    </row>
    <row r="199" spans="1:16" ht="15">
      <c r="A199" s="39" t="s">
        <v>74</v>
      </c>
      <c r="B199" s="56"/>
      <c r="C199" s="56" t="s">
        <v>235</v>
      </c>
      <c r="D199" s="56" t="s">
        <v>521</v>
      </c>
      <c r="E199" s="56" t="s">
        <v>233</v>
      </c>
      <c r="F199" s="57">
        <v>0.15</v>
      </c>
      <c r="G199" s="57">
        <v>0.15</v>
      </c>
      <c r="H199" s="57">
        <v>0.15</v>
      </c>
      <c r="I199" s="57">
        <v>0.15</v>
      </c>
      <c r="J199" s="57">
        <v>0.15</v>
      </c>
      <c r="K199" s="57">
        <v>0.15</v>
      </c>
      <c r="L199" s="57">
        <v>0.15</v>
      </c>
      <c r="M199" s="61"/>
      <c r="N199" s="61" t="s">
        <v>234</v>
      </c>
      <c r="O199" s="61"/>
      <c r="P199" s="61"/>
    </row>
    <row r="200" spans="1:16" ht="15">
      <c r="A200" s="39" t="s">
        <v>75</v>
      </c>
      <c r="B200" s="56"/>
      <c r="C200" s="56" t="s">
        <v>236</v>
      </c>
      <c r="D200" s="56" t="s">
        <v>37</v>
      </c>
      <c r="E200" s="56" t="s">
        <v>233</v>
      </c>
      <c r="F200" s="57">
        <v>0.15</v>
      </c>
      <c r="G200" s="57">
        <v>0.15</v>
      </c>
      <c r="H200" s="57">
        <v>0.15</v>
      </c>
      <c r="I200" s="57">
        <v>0.15</v>
      </c>
      <c r="J200" s="57">
        <v>0.15</v>
      </c>
      <c r="K200" s="57">
        <v>0.15</v>
      </c>
      <c r="L200" s="57">
        <v>0.15</v>
      </c>
      <c r="M200" s="61"/>
      <c r="N200" s="61"/>
      <c r="O200" s="61"/>
      <c r="P200" s="61"/>
    </row>
    <row r="201" spans="1:16" ht="15">
      <c r="A201" s="21" t="s">
        <v>82</v>
      </c>
      <c r="B201" s="56"/>
      <c r="C201" s="56" t="s">
        <v>237</v>
      </c>
      <c r="D201" s="56" t="s">
        <v>231</v>
      </c>
      <c r="E201" s="56" t="s">
        <v>233</v>
      </c>
      <c r="F201" s="57">
        <v>0.15</v>
      </c>
      <c r="G201" s="57">
        <v>0.15</v>
      </c>
      <c r="H201" s="57">
        <v>0.15</v>
      </c>
      <c r="I201" s="57">
        <v>0.15</v>
      </c>
      <c r="J201" s="57">
        <v>0.15</v>
      </c>
      <c r="K201" s="57">
        <v>0.15</v>
      </c>
      <c r="L201" s="57">
        <v>0.15</v>
      </c>
      <c r="M201" s="61"/>
      <c r="N201" s="61"/>
      <c r="O201" s="61"/>
      <c r="P201" s="61"/>
    </row>
    <row r="202" spans="1:16" ht="15">
      <c r="A202" s="65" t="s">
        <v>83</v>
      </c>
      <c r="B202" s="56"/>
      <c r="C202" s="56" t="s">
        <v>238</v>
      </c>
      <c r="D202" s="56" t="s">
        <v>232</v>
      </c>
      <c r="E202" s="56" t="s">
        <v>233</v>
      </c>
      <c r="F202" s="57">
        <v>0.15</v>
      </c>
      <c r="G202" s="57">
        <v>0.15</v>
      </c>
      <c r="H202" s="57">
        <v>0.15</v>
      </c>
      <c r="I202" s="57">
        <v>0.15</v>
      </c>
      <c r="J202" s="57">
        <v>0.15</v>
      </c>
      <c r="K202" s="57">
        <v>0.15</v>
      </c>
      <c r="L202" s="57">
        <v>0.15</v>
      </c>
      <c r="M202" s="61"/>
      <c r="N202" s="61"/>
      <c r="O202" s="61"/>
      <c r="P202" s="61"/>
    </row>
    <row r="203" spans="1:16" ht="15">
      <c r="A203" s="65" t="s">
        <v>84</v>
      </c>
      <c r="B203" s="56"/>
      <c r="C203" s="56" t="s">
        <v>239</v>
      </c>
      <c r="D203" s="56" t="s">
        <v>522</v>
      </c>
      <c r="E203" s="56" t="s">
        <v>233</v>
      </c>
      <c r="F203" s="57">
        <v>0.15</v>
      </c>
      <c r="G203" s="57">
        <v>0.15</v>
      </c>
      <c r="H203" s="57">
        <v>0.15</v>
      </c>
      <c r="I203" s="57">
        <v>0.15</v>
      </c>
      <c r="J203" s="57">
        <v>0.15</v>
      </c>
      <c r="K203" s="57">
        <v>0.15</v>
      </c>
      <c r="L203" s="57">
        <v>0.15</v>
      </c>
      <c r="M203" s="61"/>
      <c r="N203" s="61"/>
      <c r="O203" s="61"/>
      <c r="P203" s="61"/>
    </row>
    <row r="204" spans="1:16" ht="15">
      <c r="A204" s="40" t="s">
        <v>85</v>
      </c>
      <c r="B204" s="56"/>
      <c r="C204" s="56" t="s">
        <v>240</v>
      </c>
      <c r="D204" s="56" t="s">
        <v>42</v>
      </c>
      <c r="E204" s="56" t="s">
        <v>233</v>
      </c>
      <c r="F204" s="57">
        <v>0.15</v>
      </c>
      <c r="G204" s="57">
        <v>0.15</v>
      </c>
      <c r="H204" s="57">
        <v>0.15</v>
      </c>
      <c r="I204" s="57">
        <v>0.15</v>
      </c>
      <c r="J204" s="57">
        <v>0.15</v>
      </c>
      <c r="K204" s="57">
        <v>0.15</v>
      </c>
      <c r="L204" s="57">
        <v>0.15</v>
      </c>
      <c r="M204" s="61"/>
      <c r="N204" s="61"/>
      <c r="O204" s="61"/>
      <c r="P204" s="61"/>
    </row>
    <row r="205" spans="1:16" ht="15">
      <c r="A205" s="39" t="s">
        <v>74</v>
      </c>
      <c r="B205" s="56"/>
      <c r="C205" s="56" t="s">
        <v>242</v>
      </c>
      <c r="D205" s="56" t="s">
        <v>521</v>
      </c>
      <c r="E205" s="56" t="s">
        <v>243</v>
      </c>
      <c r="F205" s="57">
        <v>0.15</v>
      </c>
      <c r="G205" s="57">
        <v>0.15</v>
      </c>
      <c r="H205" s="57">
        <v>0.15</v>
      </c>
      <c r="I205" s="57">
        <v>0.15</v>
      </c>
      <c r="J205" s="57">
        <v>0.15</v>
      </c>
      <c r="K205" s="57">
        <v>0.15</v>
      </c>
      <c r="L205" s="57">
        <v>0.15</v>
      </c>
      <c r="M205" s="61"/>
      <c r="N205" s="61" t="s">
        <v>241</v>
      </c>
      <c r="O205" s="61"/>
      <c r="P205" s="61"/>
    </row>
    <row r="206" spans="1:16" ht="15">
      <c r="A206" s="39" t="s">
        <v>75</v>
      </c>
      <c r="B206" s="56"/>
      <c r="C206" s="56" t="s">
        <v>244</v>
      </c>
      <c r="D206" s="56" t="s">
        <v>37</v>
      </c>
      <c r="E206" s="56" t="s">
        <v>243</v>
      </c>
      <c r="F206" s="57">
        <v>0.15</v>
      </c>
      <c r="G206" s="57">
        <v>0.15</v>
      </c>
      <c r="H206" s="57">
        <v>0.15</v>
      </c>
      <c r="I206" s="57">
        <v>0.15</v>
      </c>
      <c r="J206" s="57">
        <v>0.15</v>
      </c>
      <c r="K206" s="57">
        <v>0.15</v>
      </c>
      <c r="L206" s="57">
        <v>0.15</v>
      </c>
      <c r="M206" s="61"/>
      <c r="N206" s="61"/>
      <c r="O206" s="61"/>
      <c r="P206" s="61"/>
    </row>
    <row r="207" spans="1:16" ht="15">
      <c r="A207" s="21" t="s">
        <v>82</v>
      </c>
      <c r="B207" s="56"/>
      <c r="C207" s="56" t="s">
        <v>245</v>
      </c>
      <c r="D207" s="56" t="s">
        <v>231</v>
      </c>
      <c r="E207" s="56" t="s">
        <v>243</v>
      </c>
      <c r="F207" s="57">
        <v>0.15</v>
      </c>
      <c r="G207" s="57">
        <v>0.15</v>
      </c>
      <c r="H207" s="57">
        <v>0.15</v>
      </c>
      <c r="I207" s="57">
        <v>0.15</v>
      </c>
      <c r="J207" s="57">
        <v>0.15</v>
      </c>
      <c r="K207" s="57">
        <v>0.15</v>
      </c>
      <c r="L207" s="57">
        <v>0.15</v>
      </c>
      <c r="M207" s="61"/>
      <c r="N207" s="61"/>
      <c r="O207" s="61"/>
      <c r="P207" s="61"/>
    </row>
    <row r="208" spans="1:16" ht="15">
      <c r="A208" s="65" t="s">
        <v>83</v>
      </c>
      <c r="B208" s="56"/>
      <c r="C208" s="56" t="s">
        <v>246</v>
      </c>
      <c r="D208" s="56" t="s">
        <v>232</v>
      </c>
      <c r="E208" s="56" t="s">
        <v>243</v>
      </c>
      <c r="F208" s="57">
        <v>0.15</v>
      </c>
      <c r="G208" s="57">
        <v>0.15</v>
      </c>
      <c r="H208" s="57">
        <v>0.15</v>
      </c>
      <c r="I208" s="57">
        <v>0.15</v>
      </c>
      <c r="J208" s="57">
        <v>0.15</v>
      </c>
      <c r="K208" s="57">
        <v>0.15</v>
      </c>
      <c r="L208" s="57">
        <v>0.15</v>
      </c>
      <c r="M208" s="61"/>
      <c r="N208" s="61"/>
      <c r="O208" s="61"/>
      <c r="P208" s="61"/>
    </row>
    <row r="209" spans="1:16" ht="15">
      <c r="A209" s="65" t="s">
        <v>84</v>
      </c>
      <c r="B209" s="56"/>
      <c r="C209" s="56" t="s">
        <v>247</v>
      </c>
      <c r="D209" s="56" t="s">
        <v>522</v>
      </c>
      <c r="E209" s="56" t="s">
        <v>243</v>
      </c>
      <c r="F209" s="57">
        <v>0.15</v>
      </c>
      <c r="G209" s="57">
        <v>0.15</v>
      </c>
      <c r="H209" s="57">
        <v>0.15</v>
      </c>
      <c r="I209" s="57">
        <v>0.15</v>
      </c>
      <c r="J209" s="57">
        <v>0.15</v>
      </c>
      <c r="K209" s="57">
        <v>0.15</v>
      </c>
      <c r="L209" s="57">
        <v>0.15</v>
      </c>
      <c r="M209" s="61"/>
      <c r="N209" s="61"/>
      <c r="O209" s="61"/>
      <c r="P209" s="61"/>
    </row>
    <row r="210" spans="1:16" ht="15">
      <c r="A210" s="40" t="s">
        <v>85</v>
      </c>
      <c r="B210" s="56"/>
      <c r="C210" s="56" t="s">
        <v>248</v>
      </c>
      <c r="D210" s="56" t="s">
        <v>42</v>
      </c>
      <c r="E210" s="56" t="s">
        <v>243</v>
      </c>
      <c r="F210" s="57">
        <v>0.15</v>
      </c>
      <c r="G210" s="57">
        <v>0.15</v>
      </c>
      <c r="H210" s="57">
        <v>0.15</v>
      </c>
      <c r="I210" s="57">
        <v>0.15</v>
      </c>
      <c r="J210" s="57">
        <v>0.15</v>
      </c>
      <c r="K210" s="57">
        <v>0.15</v>
      </c>
      <c r="L210" s="57">
        <v>0.15</v>
      </c>
      <c r="M210" s="61"/>
      <c r="N210" s="61"/>
      <c r="O210" s="61"/>
      <c r="P210" s="61"/>
    </row>
    <row r="211" spans="1:16" ht="15">
      <c r="A211" s="39" t="s">
        <v>74</v>
      </c>
      <c r="B211" s="56"/>
      <c r="C211" s="56" t="s">
        <v>249</v>
      </c>
      <c r="D211" s="56" t="s">
        <v>521</v>
      </c>
      <c r="E211" s="56" t="s">
        <v>250</v>
      </c>
      <c r="F211" s="57">
        <v>0.15</v>
      </c>
      <c r="G211" s="57">
        <v>0.15</v>
      </c>
      <c r="H211" s="57">
        <v>0.15</v>
      </c>
      <c r="I211" s="57">
        <v>0.15</v>
      </c>
      <c r="J211" s="57">
        <v>0.15</v>
      </c>
      <c r="K211" s="57">
        <v>0.15</v>
      </c>
      <c r="L211" s="57">
        <v>0.15</v>
      </c>
      <c r="M211" s="61"/>
      <c r="N211" s="64" t="s">
        <v>206</v>
      </c>
      <c r="O211" s="61"/>
      <c r="P211" s="61"/>
    </row>
    <row r="212" spans="1:16" ht="15">
      <c r="A212" s="39" t="s">
        <v>75</v>
      </c>
      <c r="B212" s="56"/>
      <c r="C212" s="56" t="s">
        <v>251</v>
      </c>
      <c r="D212" s="56" t="s">
        <v>37</v>
      </c>
      <c r="E212" s="56" t="s">
        <v>250</v>
      </c>
      <c r="F212" s="57">
        <v>0.15</v>
      </c>
      <c r="G212" s="57">
        <v>0.15</v>
      </c>
      <c r="H212" s="57">
        <v>0.15</v>
      </c>
      <c r="I212" s="57">
        <v>0.15</v>
      </c>
      <c r="J212" s="57">
        <v>0.15</v>
      </c>
      <c r="K212" s="57">
        <v>0.15</v>
      </c>
      <c r="L212" s="57">
        <v>0.15</v>
      </c>
      <c r="M212" s="61"/>
      <c r="N212" s="61"/>
      <c r="O212" s="61"/>
      <c r="P212" s="61"/>
    </row>
    <row r="213" spans="1:16" ht="15">
      <c r="A213" s="21" t="s">
        <v>82</v>
      </c>
      <c r="B213" s="56"/>
      <c r="C213" s="56" t="s">
        <v>252</v>
      </c>
      <c r="D213" s="56" t="s">
        <v>231</v>
      </c>
      <c r="E213" s="56" t="s">
        <v>250</v>
      </c>
      <c r="F213" s="57">
        <v>0.15</v>
      </c>
      <c r="G213" s="57">
        <v>0.15</v>
      </c>
      <c r="H213" s="57">
        <v>0.15</v>
      </c>
      <c r="I213" s="57">
        <v>0.15</v>
      </c>
      <c r="J213" s="57">
        <v>0.15</v>
      </c>
      <c r="K213" s="57">
        <v>0.15</v>
      </c>
      <c r="L213" s="57">
        <v>0.15</v>
      </c>
      <c r="M213" s="61"/>
      <c r="N213" s="61"/>
      <c r="O213" s="61"/>
      <c r="P213" s="61"/>
    </row>
    <row r="214" spans="1:16" ht="15">
      <c r="A214" s="65" t="s">
        <v>83</v>
      </c>
      <c r="B214" s="56"/>
      <c r="C214" s="56" t="s">
        <v>253</v>
      </c>
      <c r="D214" s="56" t="s">
        <v>232</v>
      </c>
      <c r="E214" s="56" t="s">
        <v>250</v>
      </c>
      <c r="F214" s="57">
        <v>0.15</v>
      </c>
      <c r="G214" s="57">
        <v>0.15</v>
      </c>
      <c r="H214" s="57">
        <v>0.15</v>
      </c>
      <c r="I214" s="57">
        <v>0.15</v>
      </c>
      <c r="J214" s="57">
        <v>0.15</v>
      </c>
      <c r="K214" s="57">
        <v>0.15</v>
      </c>
      <c r="L214" s="57">
        <v>0.15</v>
      </c>
      <c r="M214" s="61"/>
      <c r="N214" s="61"/>
      <c r="O214" s="61"/>
      <c r="P214" s="61"/>
    </row>
    <row r="215" spans="1:16" ht="15">
      <c r="A215" s="65" t="s">
        <v>84</v>
      </c>
      <c r="B215" s="56"/>
      <c r="C215" s="56" t="s">
        <v>254</v>
      </c>
      <c r="D215" s="56" t="s">
        <v>522</v>
      </c>
      <c r="E215" s="56" t="s">
        <v>250</v>
      </c>
      <c r="F215" s="57">
        <v>0.15</v>
      </c>
      <c r="G215" s="57">
        <v>0.15</v>
      </c>
      <c r="H215" s="57">
        <v>0.15</v>
      </c>
      <c r="I215" s="57">
        <v>0.15</v>
      </c>
      <c r="J215" s="57">
        <v>0.15</v>
      </c>
      <c r="K215" s="57">
        <v>0.15</v>
      </c>
      <c r="L215" s="57">
        <v>0.15</v>
      </c>
      <c r="M215" s="61"/>
      <c r="N215" s="61"/>
      <c r="O215" s="61"/>
      <c r="P215" s="61"/>
    </row>
    <row r="216" spans="1:16" ht="15">
      <c r="A216" s="40" t="s">
        <v>85</v>
      </c>
      <c r="B216" s="56"/>
      <c r="C216" s="56" t="s">
        <v>255</v>
      </c>
      <c r="D216" s="56" t="s">
        <v>42</v>
      </c>
      <c r="E216" s="56" t="s">
        <v>250</v>
      </c>
      <c r="F216" s="57">
        <v>0.15</v>
      </c>
      <c r="G216" s="57">
        <v>0.15</v>
      </c>
      <c r="H216" s="57">
        <v>0.15</v>
      </c>
      <c r="I216" s="57">
        <v>0.15</v>
      </c>
      <c r="J216" s="57">
        <v>0.15</v>
      </c>
      <c r="K216" s="57">
        <v>0.15</v>
      </c>
      <c r="L216" s="57">
        <v>0.15</v>
      </c>
      <c r="M216" s="61"/>
      <c r="N216" s="61"/>
      <c r="O216" s="61"/>
      <c r="P216" s="61"/>
    </row>
    <row r="217" spans="1:16" ht="15">
      <c r="A217" s="39" t="s">
        <v>74</v>
      </c>
      <c r="B217" s="56"/>
      <c r="C217" s="56" t="s">
        <v>256</v>
      </c>
      <c r="D217" s="56" t="s">
        <v>521</v>
      </c>
      <c r="E217" s="56" t="s">
        <v>257</v>
      </c>
      <c r="F217" s="57">
        <v>0.15</v>
      </c>
      <c r="G217" s="57">
        <v>0.15</v>
      </c>
      <c r="H217" s="57">
        <v>0.15</v>
      </c>
      <c r="I217" s="57">
        <v>0.15</v>
      </c>
      <c r="J217" s="57">
        <v>0.15</v>
      </c>
      <c r="K217" s="57">
        <v>0.15</v>
      </c>
      <c r="L217" s="57">
        <v>0.15</v>
      </c>
      <c r="M217" s="61"/>
      <c r="N217" s="64" t="s">
        <v>208</v>
      </c>
      <c r="O217" s="61"/>
      <c r="P217" s="61"/>
    </row>
    <row r="218" spans="1:16" ht="15">
      <c r="A218" s="39" t="s">
        <v>75</v>
      </c>
      <c r="B218" s="56"/>
      <c r="C218" s="56" t="s">
        <v>258</v>
      </c>
      <c r="D218" s="56" t="s">
        <v>37</v>
      </c>
      <c r="E218" s="56" t="s">
        <v>257</v>
      </c>
      <c r="F218" s="57">
        <v>0.15</v>
      </c>
      <c r="G218" s="57">
        <v>0.15</v>
      </c>
      <c r="H218" s="57">
        <v>0.15</v>
      </c>
      <c r="I218" s="57">
        <v>0.15</v>
      </c>
      <c r="J218" s="57">
        <v>0.15</v>
      </c>
      <c r="K218" s="57">
        <v>0.15</v>
      </c>
      <c r="L218" s="57">
        <v>0.15</v>
      </c>
      <c r="M218" s="61"/>
      <c r="N218" s="61"/>
      <c r="O218" s="61"/>
      <c r="P218" s="61"/>
    </row>
    <row r="219" spans="1:16" ht="15">
      <c r="A219" s="21" t="s">
        <v>82</v>
      </c>
      <c r="B219" s="56"/>
      <c r="C219" s="56" t="s">
        <v>259</v>
      </c>
      <c r="D219" s="56" t="s">
        <v>231</v>
      </c>
      <c r="E219" s="56" t="s">
        <v>257</v>
      </c>
      <c r="F219" s="57">
        <v>0.15</v>
      </c>
      <c r="G219" s="57">
        <v>0.15</v>
      </c>
      <c r="H219" s="57">
        <v>0.15</v>
      </c>
      <c r="I219" s="57">
        <v>0.15</v>
      </c>
      <c r="J219" s="57">
        <v>0.15</v>
      </c>
      <c r="K219" s="57">
        <v>0.15</v>
      </c>
      <c r="L219" s="57">
        <v>0.15</v>
      </c>
      <c r="M219" s="61"/>
      <c r="N219" s="61"/>
      <c r="O219" s="61"/>
      <c r="P219" s="61"/>
    </row>
    <row r="220" spans="1:16" ht="15">
      <c r="A220" s="65" t="s">
        <v>83</v>
      </c>
      <c r="B220" s="56"/>
      <c r="C220" s="56" t="s">
        <v>260</v>
      </c>
      <c r="D220" s="56" t="s">
        <v>232</v>
      </c>
      <c r="E220" s="56" t="s">
        <v>257</v>
      </c>
      <c r="F220" s="57">
        <v>0.15</v>
      </c>
      <c r="G220" s="57">
        <v>0.15</v>
      </c>
      <c r="H220" s="57">
        <v>0.15</v>
      </c>
      <c r="I220" s="57">
        <v>0.15</v>
      </c>
      <c r="J220" s="57">
        <v>0.15</v>
      </c>
      <c r="K220" s="57">
        <v>0.15</v>
      </c>
      <c r="L220" s="57">
        <v>0.15</v>
      </c>
      <c r="M220" s="61"/>
      <c r="N220" s="61"/>
      <c r="O220" s="61"/>
      <c r="P220" s="61"/>
    </row>
    <row r="221" spans="1:16" ht="15">
      <c r="A221" s="65" t="s">
        <v>84</v>
      </c>
      <c r="B221" s="56"/>
      <c r="C221" s="56" t="s">
        <v>261</v>
      </c>
      <c r="D221" s="56" t="s">
        <v>522</v>
      </c>
      <c r="E221" s="56" t="s">
        <v>257</v>
      </c>
      <c r="F221" s="57">
        <v>0.15</v>
      </c>
      <c r="G221" s="57">
        <v>0.15</v>
      </c>
      <c r="H221" s="57">
        <v>0.15</v>
      </c>
      <c r="I221" s="57">
        <v>0.15</v>
      </c>
      <c r="J221" s="57">
        <v>0.15</v>
      </c>
      <c r="K221" s="57">
        <v>0.15</v>
      </c>
      <c r="L221" s="57">
        <v>0.15</v>
      </c>
      <c r="M221" s="61"/>
      <c r="N221" s="61"/>
      <c r="O221" s="61"/>
      <c r="P221" s="61"/>
    </row>
    <row r="222" spans="1:16" ht="15">
      <c r="A222" s="40" t="s">
        <v>85</v>
      </c>
      <c r="B222" s="56"/>
      <c r="C222" s="56" t="s">
        <v>262</v>
      </c>
      <c r="D222" s="56" t="s">
        <v>42</v>
      </c>
      <c r="E222" s="56" t="s">
        <v>257</v>
      </c>
      <c r="F222" s="57">
        <v>0.15</v>
      </c>
      <c r="G222" s="57">
        <v>0.15</v>
      </c>
      <c r="H222" s="57">
        <v>0.15</v>
      </c>
      <c r="I222" s="57">
        <v>0.15</v>
      </c>
      <c r="J222" s="57">
        <v>0.15</v>
      </c>
      <c r="K222" s="57">
        <v>0.15</v>
      </c>
      <c r="L222" s="57">
        <v>0.15</v>
      </c>
      <c r="M222" s="61"/>
      <c r="N222" s="61"/>
      <c r="O222" s="61"/>
      <c r="P222" s="61"/>
    </row>
    <row r="223" spans="1:16" ht="15">
      <c r="A223" s="39" t="s">
        <v>74</v>
      </c>
      <c r="B223" s="56"/>
      <c r="C223" s="56" t="s">
        <v>263</v>
      </c>
      <c r="D223" s="56" t="s">
        <v>521</v>
      </c>
      <c r="E223" s="56" t="s">
        <v>264</v>
      </c>
      <c r="F223" s="57">
        <v>0.15</v>
      </c>
      <c r="G223" s="57">
        <v>0.15</v>
      </c>
      <c r="H223" s="57">
        <v>0.15</v>
      </c>
      <c r="I223" s="57">
        <v>0.15</v>
      </c>
      <c r="J223" s="57">
        <v>0.15</v>
      </c>
      <c r="K223" s="57">
        <v>0.15</v>
      </c>
      <c r="L223" s="57">
        <v>0.15</v>
      </c>
      <c r="M223" s="61"/>
      <c r="N223" s="64" t="s">
        <v>210</v>
      </c>
      <c r="O223" s="61"/>
      <c r="P223" s="61"/>
    </row>
    <row r="224" spans="1:16" ht="15">
      <c r="A224" s="39" t="s">
        <v>75</v>
      </c>
      <c r="B224" s="56"/>
      <c r="C224" s="56" t="s">
        <v>265</v>
      </c>
      <c r="D224" s="56" t="s">
        <v>37</v>
      </c>
      <c r="E224" s="56" t="s">
        <v>264</v>
      </c>
      <c r="F224" s="57">
        <v>0.15</v>
      </c>
      <c r="G224" s="57">
        <v>0.15</v>
      </c>
      <c r="H224" s="57">
        <v>0.15</v>
      </c>
      <c r="I224" s="57">
        <v>0.15</v>
      </c>
      <c r="J224" s="57">
        <v>0.15</v>
      </c>
      <c r="K224" s="57">
        <v>0.15</v>
      </c>
      <c r="L224" s="57">
        <v>0.15</v>
      </c>
      <c r="M224" s="61"/>
      <c r="N224" s="61"/>
      <c r="O224" s="61"/>
      <c r="P224" s="61"/>
    </row>
    <row r="225" spans="1:16" ht="15">
      <c r="A225" s="21" t="s">
        <v>82</v>
      </c>
      <c r="B225" s="56"/>
      <c r="C225" s="56" t="s">
        <v>266</v>
      </c>
      <c r="D225" s="56" t="s">
        <v>231</v>
      </c>
      <c r="E225" s="56" t="s">
        <v>264</v>
      </c>
      <c r="F225" s="57">
        <v>0.15</v>
      </c>
      <c r="G225" s="57">
        <v>0.15</v>
      </c>
      <c r="H225" s="57">
        <v>0.15</v>
      </c>
      <c r="I225" s="57">
        <v>0.15</v>
      </c>
      <c r="J225" s="57">
        <v>0.15</v>
      </c>
      <c r="K225" s="57">
        <v>0.15</v>
      </c>
      <c r="L225" s="57">
        <v>0.15</v>
      </c>
      <c r="M225" s="61"/>
      <c r="N225" s="61"/>
      <c r="O225" s="61"/>
      <c r="P225" s="61"/>
    </row>
    <row r="226" spans="1:16" ht="15">
      <c r="A226" s="65" t="s">
        <v>83</v>
      </c>
      <c r="B226" s="56"/>
      <c r="C226" s="56" t="s">
        <v>267</v>
      </c>
      <c r="D226" s="56" t="s">
        <v>232</v>
      </c>
      <c r="E226" s="56" t="s">
        <v>264</v>
      </c>
      <c r="F226" s="57">
        <v>0.15</v>
      </c>
      <c r="G226" s="57">
        <v>0.15</v>
      </c>
      <c r="H226" s="57">
        <v>0.15</v>
      </c>
      <c r="I226" s="57">
        <v>0.15</v>
      </c>
      <c r="J226" s="57">
        <v>0.15</v>
      </c>
      <c r="K226" s="57">
        <v>0.15</v>
      </c>
      <c r="L226" s="57">
        <v>0.15</v>
      </c>
      <c r="M226" s="61"/>
      <c r="N226" s="61"/>
      <c r="O226" s="61"/>
      <c r="P226" s="61"/>
    </row>
    <row r="227" spans="1:16" ht="15">
      <c r="A227" s="65" t="s">
        <v>84</v>
      </c>
      <c r="B227" s="56"/>
      <c r="C227" s="56" t="s">
        <v>268</v>
      </c>
      <c r="D227" s="56" t="s">
        <v>522</v>
      </c>
      <c r="E227" s="56" t="s">
        <v>264</v>
      </c>
      <c r="F227" s="57">
        <v>0.15</v>
      </c>
      <c r="G227" s="57">
        <v>0.15</v>
      </c>
      <c r="H227" s="57">
        <v>0.15</v>
      </c>
      <c r="I227" s="57">
        <v>0.15</v>
      </c>
      <c r="J227" s="57">
        <v>0.15</v>
      </c>
      <c r="K227" s="57">
        <v>0.15</v>
      </c>
      <c r="L227" s="57">
        <v>0.15</v>
      </c>
      <c r="M227" s="61"/>
      <c r="N227" s="61"/>
      <c r="O227" s="61"/>
      <c r="P227" s="61"/>
    </row>
    <row r="228" spans="1:16" ht="15">
      <c r="A228" s="40" t="s">
        <v>85</v>
      </c>
      <c r="B228" s="56"/>
      <c r="C228" s="56" t="s">
        <v>269</v>
      </c>
      <c r="D228" s="56" t="s">
        <v>42</v>
      </c>
      <c r="E228" s="56" t="s">
        <v>264</v>
      </c>
      <c r="F228" s="57">
        <v>0.15</v>
      </c>
      <c r="G228" s="57">
        <v>0.15</v>
      </c>
      <c r="H228" s="57">
        <v>0.15</v>
      </c>
      <c r="I228" s="57">
        <v>0.15</v>
      </c>
      <c r="J228" s="57">
        <v>0.15</v>
      </c>
      <c r="K228" s="57">
        <v>0.15</v>
      </c>
      <c r="L228" s="57">
        <v>0.15</v>
      </c>
      <c r="M228" s="61"/>
      <c r="N228" s="61"/>
      <c r="O228" s="61"/>
      <c r="P228" s="61"/>
    </row>
    <row r="229" spans="1:16" ht="15">
      <c r="A229" s="39" t="s">
        <v>74</v>
      </c>
      <c r="B229" s="56"/>
      <c r="C229" s="56" t="s">
        <v>270</v>
      </c>
      <c r="D229" s="56" t="s">
        <v>521</v>
      </c>
      <c r="E229" s="56" t="s">
        <v>271</v>
      </c>
      <c r="F229" s="57">
        <v>0.15</v>
      </c>
      <c r="G229" s="57">
        <v>0.15</v>
      </c>
      <c r="H229" s="57">
        <v>0.15</v>
      </c>
      <c r="I229" s="57">
        <v>0.15</v>
      </c>
      <c r="J229" s="57">
        <v>0.15</v>
      </c>
      <c r="K229" s="57">
        <v>0.15</v>
      </c>
      <c r="L229" s="57">
        <v>0.15</v>
      </c>
      <c r="M229" s="61"/>
      <c r="N229" s="64" t="s">
        <v>219</v>
      </c>
      <c r="O229" s="61"/>
      <c r="P229" s="61"/>
    </row>
    <row r="230" spans="1:16" ht="15">
      <c r="A230" s="39" t="s">
        <v>75</v>
      </c>
      <c r="B230" s="56"/>
      <c r="C230" s="56" t="s">
        <v>272</v>
      </c>
      <c r="D230" s="56" t="s">
        <v>37</v>
      </c>
      <c r="E230" s="56" t="s">
        <v>271</v>
      </c>
      <c r="F230" s="57">
        <v>0.15</v>
      </c>
      <c r="G230" s="57">
        <v>0.15</v>
      </c>
      <c r="H230" s="57">
        <v>0.15</v>
      </c>
      <c r="I230" s="57">
        <v>0.15</v>
      </c>
      <c r="J230" s="57">
        <v>0.15</v>
      </c>
      <c r="K230" s="57">
        <v>0.15</v>
      </c>
      <c r="L230" s="57">
        <v>0.15</v>
      </c>
      <c r="M230" s="61"/>
      <c r="N230" s="61"/>
      <c r="O230" s="61"/>
      <c r="P230" s="61"/>
    </row>
    <row r="231" spans="1:16" ht="15">
      <c r="A231" s="21" t="s">
        <v>82</v>
      </c>
      <c r="B231" s="56"/>
      <c r="C231" s="56" t="s">
        <v>273</v>
      </c>
      <c r="D231" s="56" t="s">
        <v>231</v>
      </c>
      <c r="E231" s="56" t="s">
        <v>271</v>
      </c>
      <c r="F231" s="57">
        <v>0.15</v>
      </c>
      <c r="G231" s="57">
        <v>0.15</v>
      </c>
      <c r="H231" s="57">
        <v>0.15</v>
      </c>
      <c r="I231" s="57">
        <v>0.15</v>
      </c>
      <c r="J231" s="57">
        <v>0.15</v>
      </c>
      <c r="K231" s="57">
        <v>0.15</v>
      </c>
      <c r="L231" s="57">
        <v>0.15</v>
      </c>
      <c r="M231" s="61"/>
      <c r="N231" s="61"/>
      <c r="O231" s="61"/>
      <c r="P231" s="61"/>
    </row>
    <row r="232" spans="1:16" ht="15">
      <c r="A232" s="65" t="s">
        <v>83</v>
      </c>
      <c r="B232" s="56"/>
      <c r="C232" s="56" t="s">
        <v>274</v>
      </c>
      <c r="D232" s="56" t="s">
        <v>232</v>
      </c>
      <c r="E232" s="56" t="s">
        <v>271</v>
      </c>
      <c r="F232" s="57">
        <v>0.15</v>
      </c>
      <c r="G232" s="57">
        <v>0.15</v>
      </c>
      <c r="H232" s="57">
        <v>0.15</v>
      </c>
      <c r="I232" s="57">
        <v>0.15</v>
      </c>
      <c r="J232" s="57">
        <v>0.15</v>
      </c>
      <c r="K232" s="57">
        <v>0.15</v>
      </c>
      <c r="L232" s="57">
        <v>0.15</v>
      </c>
      <c r="M232" s="61"/>
      <c r="N232" s="61"/>
      <c r="O232" s="61"/>
      <c r="P232" s="61"/>
    </row>
    <row r="233" spans="1:16" ht="15">
      <c r="A233" s="65" t="s">
        <v>84</v>
      </c>
      <c r="B233" s="56"/>
      <c r="C233" s="56" t="s">
        <v>275</v>
      </c>
      <c r="D233" s="56" t="s">
        <v>522</v>
      </c>
      <c r="E233" s="56" t="s">
        <v>271</v>
      </c>
      <c r="F233" s="57">
        <v>0.15</v>
      </c>
      <c r="G233" s="57">
        <v>0.15</v>
      </c>
      <c r="H233" s="57">
        <v>0.15</v>
      </c>
      <c r="I233" s="57">
        <v>0.15</v>
      </c>
      <c r="J233" s="57">
        <v>0.15</v>
      </c>
      <c r="K233" s="57">
        <v>0.15</v>
      </c>
      <c r="L233" s="57">
        <v>0.15</v>
      </c>
      <c r="M233" s="61"/>
      <c r="N233" s="61"/>
      <c r="O233" s="61"/>
      <c r="P233" s="61"/>
    </row>
    <row r="234" spans="1:16" ht="15">
      <c r="A234" s="40" t="s">
        <v>85</v>
      </c>
      <c r="B234" s="56"/>
      <c r="C234" s="56" t="s">
        <v>276</v>
      </c>
      <c r="D234" s="56" t="s">
        <v>42</v>
      </c>
      <c r="E234" s="56" t="s">
        <v>271</v>
      </c>
      <c r="F234" s="57">
        <v>0.15</v>
      </c>
      <c r="G234" s="57">
        <v>0.15</v>
      </c>
      <c r="H234" s="57">
        <v>0.15</v>
      </c>
      <c r="I234" s="57">
        <v>0.15</v>
      </c>
      <c r="J234" s="57">
        <v>0.15</v>
      </c>
      <c r="K234" s="57">
        <v>0.15</v>
      </c>
      <c r="L234" s="57">
        <v>0.15</v>
      </c>
      <c r="M234" s="61"/>
      <c r="N234" s="61"/>
      <c r="O234" s="61"/>
      <c r="P234" s="61"/>
    </row>
    <row r="235" spans="1:16" ht="15">
      <c r="A235" s="39" t="s">
        <v>74</v>
      </c>
      <c r="B235" s="56"/>
      <c r="C235" s="56" t="s">
        <v>277</v>
      </c>
      <c r="D235" s="56" t="s">
        <v>521</v>
      </c>
      <c r="E235" s="56" t="s">
        <v>278</v>
      </c>
      <c r="F235" s="57">
        <v>0.15</v>
      </c>
      <c r="G235" s="57">
        <v>0.15</v>
      </c>
      <c r="H235" s="57">
        <v>0.15</v>
      </c>
      <c r="I235" s="57">
        <v>0.15</v>
      </c>
      <c r="J235" s="57">
        <v>0.15</v>
      </c>
      <c r="K235" s="57">
        <v>0.15</v>
      </c>
      <c r="L235" s="57">
        <v>0.15</v>
      </c>
      <c r="M235" s="61"/>
      <c r="N235" s="64" t="s">
        <v>221</v>
      </c>
      <c r="O235" s="61"/>
      <c r="P235" s="61"/>
    </row>
    <row r="236" spans="1:16" ht="15">
      <c r="A236" s="39" t="s">
        <v>75</v>
      </c>
      <c r="B236" s="56"/>
      <c r="C236" s="56" t="s">
        <v>279</v>
      </c>
      <c r="D236" s="56" t="s">
        <v>37</v>
      </c>
      <c r="E236" s="56" t="s">
        <v>278</v>
      </c>
      <c r="F236" s="57">
        <v>0.15</v>
      </c>
      <c r="G236" s="57">
        <v>0.15</v>
      </c>
      <c r="H236" s="57">
        <v>0.15</v>
      </c>
      <c r="I236" s="57">
        <v>0.15</v>
      </c>
      <c r="J236" s="57">
        <v>0.15</v>
      </c>
      <c r="K236" s="57">
        <v>0.15</v>
      </c>
      <c r="L236" s="57">
        <v>0.15</v>
      </c>
      <c r="M236" s="61"/>
      <c r="N236" s="61"/>
      <c r="O236" s="61"/>
      <c r="P236" s="61"/>
    </row>
    <row r="237" spans="1:16" ht="15">
      <c r="A237" s="21" t="s">
        <v>82</v>
      </c>
      <c r="B237" s="56"/>
      <c r="C237" s="56" t="s">
        <v>280</v>
      </c>
      <c r="D237" s="56" t="s">
        <v>231</v>
      </c>
      <c r="E237" s="56" t="s">
        <v>278</v>
      </c>
      <c r="F237" s="57">
        <v>0.15</v>
      </c>
      <c r="G237" s="57">
        <v>0.15</v>
      </c>
      <c r="H237" s="57">
        <v>0.15</v>
      </c>
      <c r="I237" s="57">
        <v>0.15</v>
      </c>
      <c r="J237" s="57">
        <v>0.15</v>
      </c>
      <c r="K237" s="57">
        <v>0.15</v>
      </c>
      <c r="L237" s="57">
        <v>0.15</v>
      </c>
      <c r="M237" s="61"/>
      <c r="N237" s="61"/>
      <c r="O237" s="61"/>
      <c r="P237" s="61"/>
    </row>
    <row r="238" spans="1:16" ht="15">
      <c r="A238" s="65" t="s">
        <v>83</v>
      </c>
      <c r="B238" s="56"/>
      <c r="C238" s="56" t="s">
        <v>281</v>
      </c>
      <c r="D238" s="56" t="s">
        <v>232</v>
      </c>
      <c r="E238" s="56" t="s">
        <v>278</v>
      </c>
      <c r="F238" s="57">
        <v>0.15</v>
      </c>
      <c r="G238" s="57">
        <v>0.15</v>
      </c>
      <c r="H238" s="57">
        <v>0.15</v>
      </c>
      <c r="I238" s="57">
        <v>0.15</v>
      </c>
      <c r="J238" s="57">
        <v>0.15</v>
      </c>
      <c r="K238" s="57">
        <v>0.15</v>
      </c>
      <c r="L238" s="57">
        <v>0.15</v>
      </c>
      <c r="M238" s="61"/>
      <c r="N238" s="61"/>
      <c r="O238" s="61"/>
      <c r="P238" s="61"/>
    </row>
    <row r="239" spans="1:16" ht="15">
      <c r="A239" s="65" t="s">
        <v>84</v>
      </c>
      <c r="B239" s="56"/>
      <c r="C239" s="56" t="s">
        <v>282</v>
      </c>
      <c r="D239" s="56" t="s">
        <v>522</v>
      </c>
      <c r="E239" s="56" t="s">
        <v>278</v>
      </c>
      <c r="F239" s="57">
        <v>0.15</v>
      </c>
      <c r="G239" s="57">
        <v>0.15</v>
      </c>
      <c r="H239" s="57">
        <v>0.15</v>
      </c>
      <c r="I239" s="57">
        <v>0.15</v>
      </c>
      <c r="J239" s="57">
        <v>0.15</v>
      </c>
      <c r="K239" s="57">
        <v>0.15</v>
      </c>
      <c r="L239" s="57">
        <v>0.15</v>
      </c>
      <c r="M239" s="61"/>
      <c r="N239" s="61"/>
      <c r="O239" s="61"/>
      <c r="P239" s="61"/>
    </row>
    <row r="240" spans="1:16" ht="15">
      <c r="A240" s="40" t="s">
        <v>85</v>
      </c>
      <c r="B240" s="56"/>
      <c r="C240" s="56" t="s">
        <v>283</v>
      </c>
      <c r="D240" s="56" t="s">
        <v>42</v>
      </c>
      <c r="E240" s="56" t="s">
        <v>278</v>
      </c>
      <c r="F240" s="57">
        <v>0.15</v>
      </c>
      <c r="G240" s="57">
        <v>0.15</v>
      </c>
      <c r="H240" s="57">
        <v>0.15</v>
      </c>
      <c r="I240" s="57">
        <v>0.15</v>
      </c>
      <c r="J240" s="57">
        <v>0.15</v>
      </c>
      <c r="K240" s="57">
        <v>0.15</v>
      </c>
      <c r="L240" s="57">
        <v>0.15</v>
      </c>
      <c r="M240" s="61"/>
      <c r="N240" s="61"/>
      <c r="O240" s="61"/>
      <c r="P240" s="61"/>
    </row>
    <row r="241" spans="1:16" ht="15">
      <c r="A241" s="39" t="s">
        <v>74</v>
      </c>
      <c r="B241" s="56"/>
      <c r="C241" s="56" t="s">
        <v>284</v>
      </c>
      <c r="D241" s="56" t="s">
        <v>521</v>
      </c>
      <c r="E241" s="56" t="s">
        <v>285</v>
      </c>
      <c r="F241" s="57">
        <v>0.15</v>
      </c>
      <c r="G241" s="57">
        <v>0.15</v>
      </c>
      <c r="H241" s="57">
        <v>0.15</v>
      </c>
      <c r="I241" s="57">
        <v>0.15</v>
      </c>
      <c r="J241" s="57">
        <v>0.15</v>
      </c>
      <c r="K241" s="57">
        <v>0.15</v>
      </c>
      <c r="L241" s="57">
        <v>0.15</v>
      </c>
      <c r="M241" s="61"/>
      <c r="N241" s="64" t="s">
        <v>223</v>
      </c>
      <c r="O241" s="61"/>
      <c r="P241" s="61"/>
    </row>
    <row r="242" spans="1:16" ht="15">
      <c r="A242" s="39" t="s">
        <v>75</v>
      </c>
      <c r="B242" s="56"/>
      <c r="C242" s="56" t="s">
        <v>286</v>
      </c>
      <c r="D242" s="56" t="s">
        <v>37</v>
      </c>
      <c r="E242" s="56" t="s">
        <v>285</v>
      </c>
      <c r="F242" s="57">
        <v>0.15</v>
      </c>
      <c r="G242" s="57">
        <v>0.15</v>
      </c>
      <c r="H242" s="57">
        <v>0.15</v>
      </c>
      <c r="I242" s="57">
        <v>0.15</v>
      </c>
      <c r="J242" s="57">
        <v>0.15</v>
      </c>
      <c r="K242" s="57">
        <v>0.15</v>
      </c>
      <c r="L242" s="57">
        <v>0.15</v>
      </c>
      <c r="M242" s="61"/>
      <c r="N242" s="61"/>
      <c r="O242" s="61"/>
      <c r="P242" s="61"/>
    </row>
    <row r="243" spans="1:16" ht="15">
      <c r="A243" s="21" t="s">
        <v>82</v>
      </c>
      <c r="B243" s="56"/>
      <c r="C243" s="56" t="s">
        <v>287</v>
      </c>
      <c r="D243" s="56" t="s">
        <v>231</v>
      </c>
      <c r="E243" s="56" t="s">
        <v>285</v>
      </c>
      <c r="F243" s="57">
        <v>0.15</v>
      </c>
      <c r="G243" s="57">
        <v>0.15</v>
      </c>
      <c r="H243" s="57">
        <v>0.15</v>
      </c>
      <c r="I243" s="57">
        <v>0.15</v>
      </c>
      <c r="J243" s="57">
        <v>0.15</v>
      </c>
      <c r="K243" s="57">
        <v>0.15</v>
      </c>
      <c r="L243" s="57">
        <v>0.15</v>
      </c>
      <c r="M243" s="61"/>
      <c r="N243" s="61"/>
      <c r="O243" s="61"/>
      <c r="P243" s="61"/>
    </row>
    <row r="244" spans="1:16" ht="15">
      <c r="A244" s="65" t="s">
        <v>83</v>
      </c>
      <c r="B244" s="56"/>
      <c r="C244" s="56" t="s">
        <v>288</v>
      </c>
      <c r="D244" s="56" t="s">
        <v>232</v>
      </c>
      <c r="E244" s="56" t="s">
        <v>285</v>
      </c>
      <c r="F244" s="57">
        <v>0.15</v>
      </c>
      <c r="G244" s="57">
        <v>0.15</v>
      </c>
      <c r="H244" s="57">
        <v>0.15</v>
      </c>
      <c r="I244" s="57">
        <v>0.15</v>
      </c>
      <c r="J244" s="57">
        <v>0.15</v>
      </c>
      <c r="K244" s="57">
        <v>0.15</v>
      </c>
      <c r="L244" s="57">
        <v>0.15</v>
      </c>
      <c r="M244" s="61"/>
      <c r="N244" s="61"/>
      <c r="O244" s="61"/>
      <c r="P244" s="61"/>
    </row>
    <row r="245" spans="1:16" ht="15">
      <c r="A245" s="65" t="s">
        <v>84</v>
      </c>
      <c r="B245" s="56"/>
      <c r="C245" s="56" t="s">
        <v>289</v>
      </c>
      <c r="D245" s="56" t="s">
        <v>522</v>
      </c>
      <c r="E245" s="56" t="s">
        <v>285</v>
      </c>
      <c r="F245" s="57">
        <v>0.15</v>
      </c>
      <c r="G245" s="57">
        <v>0.15</v>
      </c>
      <c r="H245" s="57">
        <v>0.15</v>
      </c>
      <c r="I245" s="57">
        <v>0.15</v>
      </c>
      <c r="J245" s="57">
        <v>0.15</v>
      </c>
      <c r="K245" s="57">
        <v>0.15</v>
      </c>
      <c r="L245" s="57">
        <v>0.15</v>
      </c>
      <c r="M245" s="61"/>
      <c r="N245" s="61"/>
      <c r="O245" s="61"/>
      <c r="P245" s="61"/>
    </row>
    <row r="246" spans="1:16" ht="15">
      <c r="A246" s="40" t="s">
        <v>85</v>
      </c>
      <c r="B246" s="56"/>
      <c r="C246" s="56" t="s">
        <v>290</v>
      </c>
      <c r="D246" s="56" t="s">
        <v>42</v>
      </c>
      <c r="E246" s="56" t="s">
        <v>285</v>
      </c>
      <c r="F246" s="57">
        <v>0.15</v>
      </c>
      <c r="G246" s="57">
        <v>0.15</v>
      </c>
      <c r="H246" s="57">
        <v>0.15</v>
      </c>
      <c r="I246" s="57">
        <v>0.15</v>
      </c>
      <c r="J246" s="57">
        <v>0.15</v>
      </c>
      <c r="K246" s="57">
        <v>0.15</v>
      </c>
      <c r="L246" s="57">
        <v>0.15</v>
      </c>
      <c r="M246" s="61"/>
      <c r="N246" s="61"/>
      <c r="O246" s="61"/>
      <c r="P246" s="61"/>
    </row>
    <row r="247" spans="1:16" ht="15">
      <c r="A247" s="39" t="s">
        <v>74</v>
      </c>
      <c r="B247" s="56"/>
      <c r="C247" s="56" t="s">
        <v>291</v>
      </c>
      <c r="D247" s="56" t="s">
        <v>521</v>
      </c>
      <c r="E247" s="56" t="s">
        <v>292</v>
      </c>
      <c r="F247" s="57">
        <v>0.15</v>
      </c>
      <c r="G247" s="57">
        <v>0.15</v>
      </c>
      <c r="H247" s="57">
        <v>0.15</v>
      </c>
      <c r="I247" s="57">
        <v>0.15</v>
      </c>
      <c r="J247" s="57">
        <v>0.15</v>
      </c>
      <c r="K247" s="57">
        <v>0.15</v>
      </c>
      <c r="L247" s="57">
        <v>0.15</v>
      </c>
      <c r="M247" s="61"/>
      <c r="N247" s="64" t="s">
        <v>225</v>
      </c>
      <c r="O247" s="61"/>
      <c r="P247" s="61"/>
    </row>
    <row r="248" spans="1:16" ht="15">
      <c r="A248" s="39" t="s">
        <v>75</v>
      </c>
      <c r="B248" s="56"/>
      <c r="C248" s="56" t="s">
        <v>293</v>
      </c>
      <c r="D248" s="56" t="s">
        <v>37</v>
      </c>
      <c r="E248" s="56" t="s">
        <v>292</v>
      </c>
      <c r="F248" s="57">
        <v>0.15</v>
      </c>
      <c r="G248" s="57">
        <v>0.15</v>
      </c>
      <c r="H248" s="57">
        <v>0.15</v>
      </c>
      <c r="I248" s="57">
        <v>0.15</v>
      </c>
      <c r="J248" s="57">
        <v>0.15</v>
      </c>
      <c r="K248" s="57">
        <v>0.15</v>
      </c>
      <c r="L248" s="57">
        <v>0.15</v>
      </c>
      <c r="M248" s="61"/>
      <c r="N248" s="61"/>
      <c r="O248" s="61"/>
      <c r="P248" s="61"/>
    </row>
    <row r="249" spans="1:16" ht="15">
      <c r="A249" s="21" t="s">
        <v>82</v>
      </c>
      <c r="B249" s="56"/>
      <c r="C249" s="56" t="s">
        <v>294</v>
      </c>
      <c r="D249" s="56" t="s">
        <v>231</v>
      </c>
      <c r="E249" s="56" t="s">
        <v>292</v>
      </c>
      <c r="F249" s="57">
        <v>0.15</v>
      </c>
      <c r="G249" s="57">
        <v>0.15</v>
      </c>
      <c r="H249" s="57">
        <v>0.15</v>
      </c>
      <c r="I249" s="57">
        <v>0.15</v>
      </c>
      <c r="J249" s="57">
        <v>0.15</v>
      </c>
      <c r="K249" s="57">
        <v>0.15</v>
      </c>
      <c r="L249" s="57">
        <v>0.15</v>
      </c>
      <c r="M249" s="61"/>
      <c r="N249" s="61"/>
      <c r="O249" s="61"/>
      <c r="P249" s="61"/>
    </row>
    <row r="250" spans="1:16" ht="15">
      <c r="A250" s="65" t="s">
        <v>83</v>
      </c>
      <c r="B250" s="56"/>
      <c r="C250" s="56" t="s">
        <v>295</v>
      </c>
      <c r="D250" s="56" t="s">
        <v>232</v>
      </c>
      <c r="E250" s="56" t="s">
        <v>292</v>
      </c>
      <c r="F250" s="57">
        <v>0.15</v>
      </c>
      <c r="G250" s="57">
        <v>0.15</v>
      </c>
      <c r="H250" s="57">
        <v>0.15</v>
      </c>
      <c r="I250" s="57">
        <v>0.15</v>
      </c>
      <c r="J250" s="57">
        <v>0.15</v>
      </c>
      <c r="K250" s="57">
        <v>0.15</v>
      </c>
      <c r="L250" s="57">
        <v>0.15</v>
      </c>
      <c r="M250" s="61"/>
      <c r="N250" s="61"/>
      <c r="O250" s="61"/>
      <c r="P250" s="61"/>
    </row>
    <row r="251" spans="1:16" ht="15">
      <c r="A251" s="65" t="s">
        <v>84</v>
      </c>
      <c r="B251" s="56"/>
      <c r="C251" s="56" t="s">
        <v>296</v>
      </c>
      <c r="D251" s="56" t="s">
        <v>522</v>
      </c>
      <c r="E251" s="56" t="s">
        <v>292</v>
      </c>
      <c r="F251" s="57">
        <v>0.15</v>
      </c>
      <c r="G251" s="57">
        <v>0.15</v>
      </c>
      <c r="H251" s="57">
        <v>0.15</v>
      </c>
      <c r="I251" s="57">
        <v>0.15</v>
      </c>
      <c r="J251" s="57">
        <v>0.15</v>
      </c>
      <c r="K251" s="57">
        <v>0.15</v>
      </c>
      <c r="L251" s="57">
        <v>0.15</v>
      </c>
      <c r="M251" s="61"/>
      <c r="N251" s="61"/>
      <c r="O251" s="61"/>
      <c r="P251" s="61"/>
    </row>
    <row r="252" spans="1:16" ht="15">
      <c r="A252" s="40" t="s">
        <v>85</v>
      </c>
      <c r="B252" s="56"/>
      <c r="C252" s="56" t="s">
        <v>297</v>
      </c>
      <c r="D252" s="56" t="s">
        <v>42</v>
      </c>
      <c r="E252" s="56" t="s">
        <v>292</v>
      </c>
      <c r="F252" s="57">
        <v>0.15</v>
      </c>
      <c r="G252" s="57">
        <v>0.15</v>
      </c>
      <c r="H252" s="57">
        <v>0.15</v>
      </c>
      <c r="I252" s="57">
        <v>0.15</v>
      </c>
      <c r="J252" s="57">
        <v>0.15</v>
      </c>
      <c r="K252" s="57">
        <v>0.15</v>
      </c>
      <c r="L252" s="57">
        <v>0.15</v>
      </c>
      <c r="M252" s="61"/>
      <c r="N252" s="61"/>
      <c r="O252" s="61"/>
      <c r="P252" s="61"/>
    </row>
    <row r="253" spans="1:16" ht="15">
      <c r="A253" s="39" t="s">
        <v>74</v>
      </c>
      <c r="B253" s="56"/>
      <c r="C253" s="56" t="s">
        <v>298</v>
      </c>
      <c r="D253" s="56" t="s">
        <v>521</v>
      </c>
      <c r="E253" s="56" t="s">
        <v>299</v>
      </c>
      <c r="F253" s="57">
        <v>0.15</v>
      </c>
      <c r="G253" s="57">
        <v>0.15</v>
      </c>
      <c r="H253" s="57">
        <v>0.15</v>
      </c>
      <c r="I253" s="57">
        <v>0.15</v>
      </c>
      <c r="J253" s="57">
        <v>0.15</v>
      </c>
      <c r="K253" s="57">
        <v>0.15</v>
      </c>
      <c r="L253" s="57">
        <v>0.15</v>
      </c>
      <c r="M253" s="61"/>
      <c r="N253" s="61" t="s">
        <v>305</v>
      </c>
      <c r="O253" s="61"/>
      <c r="P253" s="61"/>
    </row>
    <row r="254" spans="1:16" ht="15">
      <c r="A254" s="39" t="s">
        <v>75</v>
      </c>
      <c r="B254" s="56"/>
      <c r="C254" s="56" t="s">
        <v>300</v>
      </c>
      <c r="D254" s="56" t="s">
        <v>37</v>
      </c>
      <c r="E254" s="56" t="s">
        <v>299</v>
      </c>
      <c r="F254" s="57">
        <v>0.15</v>
      </c>
      <c r="G254" s="57">
        <v>0.15</v>
      </c>
      <c r="H254" s="57">
        <v>0.15</v>
      </c>
      <c r="I254" s="57">
        <v>0.15</v>
      </c>
      <c r="J254" s="57">
        <v>0.15</v>
      </c>
      <c r="K254" s="57">
        <v>0.15</v>
      </c>
      <c r="L254" s="57">
        <v>0.15</v>
      </c>
      <c r="M254" s="61"/>
      <c r="N254" s="61"/>
      <c r="O254" s="61"/>
      <c r="P254" s="61"/>
    </row>
    <row r="255" spans="1:16" ht="15">
      <c r="A255" s="21" t="s">
        <v>82</v>
      </c>
      <c r="B255" s="56"/>
      <c r="C255" s="56" t="s">
        <v>301</v>
      </c>
      <c r="D255" s="56" t="s">
        <v>231</v>
      </c>
      <c r="E255" s="56" t="s">
        <v>299</v>
      </c>
      <c r="F255" s="57">
        <v>0.15</v>
      </c>
      <c r="G255" s="57">
        <v>0.15</v>
      </c>
      <c r="H255" s="57">
        <v>0.15</v>
      </c>
      <c r="I255" s="57">
        <v>0.15</v>
      </c>
      <c r="J255" s="57">
        <v>0.15</v>
      </c>
      <c r="K255" s="57">
        <v>0.15</v>
      </c>
      <c r="L255" s="57">
        <v>0.15</v>
      </c>
      <c r="M255" s="61"/>
      <c r="N255" s="61"/>
      <c r="O255" s="61"/>
      <c r="P255" s="61"/>
    </row>
    <row r="256" spans="1:16" ht="15">
      <c r="A256" s="65" t="s">
        <v>83</v>
      </c>
      <c r="B256" s="56"/>
      <c r="C256" s="56" t="s">
        <v>302</v>
      </c>
      <c r="D256" s="56" t="s">
        <v>232</v>
      </c>
      <c r="E256" s="56" t="s">
        <v>299</v>
      </c>
      <c r="F256" s="57">
        <v>0.15</v>
      </c>
      <c r="G256" s="57">
        <v>0.15</v>
      </c>
      <c r="H256" s="57">
        <v>0.15</v>
      </c>
      <c r="I256" s="57">
        <v>0.15</v>
      </c>
      <c r="J256" s="57">
        <v>0.15</v>
      </c>
      <c r="K256" s="57">
        <v>0.15</v>
      </c>
      <c r="L256" s="57">
        <v>0.15</v>
      </c>
      <c r="M256" s="61"/>
      <c r="N256" s="61"/>
      <c r="O256" s="61"/>
      <c r="P256" s="61"/>
    </row>
    <row r="257" spans="1:16" ht="15">
      <c r="A257" s="65" t="s">
        <v>84</v>
      </c>
      <c r="B257" s="56"/>
      <c r="C257" s="56" t="s">
        <v>303</v>
      </c>
      <c r="D257" s="56" t="s">
        <v>522</v>
      </c>
      <c r="E257" s="56" t="s">
        <v>299</v>
      </c>
      <c r="F257" s="57">
        <v>0.15</v>
      </c>
      <c r="G257" s="57">
        <v>0.15</v>
      </c>
      <c r="H257" s="57">
        <v>0.15</v>
      </c>
      <c r="I257" s="57">
        <v>0.15</v>
      </c>
      <c r="J257" s="57">
        <v>0.15</v>
      </c>
      <c r="K257" s="57">
        <v>0.15</v>
      </c>
      <c r="L257" s="57">
        <v>0.15</v>
      </c>
      <c r="M257" s="61"/>
      <c r="N257" s="61"/>
      <c r="O257" s="61"/>
      <c r="P257" s="61"/>
    </row>
    <row r="258" spans="1:16" ht="15.6" customHeight="1">
      <c r="A258" s="40" t="s">
        <v>85</v>
      </c>
      <c r="B258" s="56"/>
      <c r="C258" s="56" t="s">
        <v>304</v>
      </c>
      <c r="D258" s="56" t="s">
        <v>42</v>
      </c>
      <c r="E258" s="56" t="s">
        <v>299</v>
      </c>
      <c r="F258" s="57">
        <v>0.15</v>
      </c>
      <c r="G258" s="57">
        <v>0.15</v>
      </c>
      <c r="H258" s="57">
        <v>0.15</v>
      </c>
      <c r="I258" s="57">
        <v>0.15</v>
      </c>
      <c r="J258" s="57">
        <v>0.15</v>
      </c>
      <c r="K258" s="57">
        <v>0.15</v>
      </c>
      <c r="L258" s="57">
        <v>0.15</v>
      </c>
      <c r="M258" s="61"/>
      <c r="N258" s="61"/>
      <c r="O258" s="61"/>
      <c r="P258" s="61"/>
    </row>
    <row r="259" spans="1:16" ht="15">
      <c r="A259" s="46"/>
      <c r="B259" s="46"/>
      <c r="C259" s="46"/>
      <c r="D259" s="46"/>
      <c r="E259" s="46"/>
      <c r="F259" s="51"/>
      <c r="G259" s="51"/>
      <c r="H259" s="51"/>
      <c r="I259" s="51"/>
      <c r="J259" s="51"/>
      <c r="K259" s="51"/>
      <c r="L259" s="51"/>
      <c r="M259" s="51"/>
      <c r="N259" s="51"/>
      <c r="O259" s="51"/>
      <c r="P259" s="51"/>
    </row>
    <row r="260" spans="1:16" ht="15">
      <c r="A260" s="56"/>
      <c r="B260" s="56"/>
      <c r="C260" s="56"/>
      <c r="D260" s="56"/>
      <c r="E260" s="56"/>
      <c r="F260" s="61"/>
      <c r="G260" s="61"/>
      <c r="H260" s="61"/>
      <c r="I260" s="61"/>
      <c r="J260" s="61"/>
      <c r="K260" s="61"/>
      <c r="L260" s="61"/>
      <c r="M260" s="61"/>
      <c r="N260" s="61"/>
      <c r="O260" s="61"/>
      <c r="P260" s="61"/>
    </row>
    <row r="261" spans="1:16" ht="15">
      <c r="A261" s="46"/>
      <c r="B261" s="46"/>
      <c r="C261" s="46"/>
      <c r="D261" s="46"/>
      <c r="E261" s="46"/>
      <c r="F261" s="51"/>
      <c r="G261" s="51"/>
      <c r="H261" s="51"/>
      <c r="I261" s="51"/>
      <c r="J261" s="51"/>
      <c r="K261" s="51"/>
      <c r="L261" s="51"/>
      <c r="M261" s="51"/>
      <c r="N261" s="51"/>
      <c r="O261" s="51"/>
      <c r="P261" s="51"/>
    </row>
    <row r="262" spans="1:16" ht="15">
      <c r="A262" s="43"/>
      <c r="B262" s="56"/>
      <c r="C262" s="56"/>
      <c r="D262" s="56"/>
      <c r="E262" s="59" t="s">
        <v>230</v>
      </c>
      <c r="F262" s="57"/>
      <c r="G262" s="57"/>
      <c r="H262" s="57"/>
      <c r="I262" s="57"/>
      <c r="J262" s="57"/>
      <c r="K262" s="57"/>
      <c r="L262" s="57"/>
      <c r="M262" s="61"/>
      <c r="N262" s="61"/>
      <c r="O262" s="61"/>
      <c r="P262" s="61"/>
    </row>
    <row r="263" spans="1:16" ht="15.75" thickBot="1">
      <c r="A263" s="56"/>
      <c r="B263" s="56"/>
      <c r="C263" s="69" t="s">
        <v>1</v>
      </c>
      <c r="D263" s="69" t="s">
        <v>5</v>
      </c>
      <c r="E263" s="69" t="s">
        <v>6</v>
      </c>
      <c r="F263" s="68" t="s">
        <v>72</v>
      </c>
      <c r="G263" s="68" t="s">
        <v>196</v>
      </c>
      <c r="H263" s="68" t="s">
        <v>197</v>
      </c>
      <c r="I263" s="68" t="s">
        <v>198</v>
      </c>
      <c r="J263" s="68" t="s">
        <v>199</v>
      </c>
      <c r="K263" s="68" t="s">
        <v>73</v>
      </c>
      <c r="L263" s="68" t="s">
        <v>200</v>
      </c>
      <c r="M263" s="56"/>
      <c r="N263" s="44" t="s">
        <v>306</v>
      </c>
      <c r="O263" s="56"/>
      <c r="P263" s="56"/>
    </row>
    <row r="264" spans="1:16" ht="15">
      <c r="A264" s="39" t="s">
        <v>74</v>
      </c>
      <c r="B264" s="56"/>
      <c r="C264" s="56" t="s">
        <v>235</v>
      </c>
      <c r="D264" s="56" t="s">
        <v>521</v>
      </c>
      <c r="E264" s="56" t="s">
        <v>233</v>
      </c>
      <c r="F264" s="61">
        <v>15</v>
      </c>
      <c r="G264" s="61">
        <v>15</v>
      </c>
      <c r="H264" s="61">
        <v>15</v>
      </c>
      <c r="I264" s="61">
        <v>15</v>
      </c>
      <c r="J264" s="61">
        <v>15</v>
      </c>
      <c r="K264" s="61">
        <v>15</v>
      </c>
      <c r="L264" s="61">
        <v>15</v>
      </c>
      <c r="M264" s="61"/>
      <c r="N264" s="61" t="s">
        <v>234</v>
      </c>
      <c r="O264" s="61"/>
      <c r="P264" s="61"/>
    </row>
    <row r="265" spans="1:16" ht="15">
      <c r="A265" s="39" t="s">
        <v>75</v>
      </c>
      <c r="B265" s="56"/>
      <c r="C265" s="56" t="s">
        <v>236</v>
      </c>
      <c r="D265" s="56" t="s">
        <v>37</v>
      </c>
      <c r="E265" s="56" t="s">
        <v>233</v>
      </c>
      <c r="F265" s="61">
        <v>15</v>
      </c>
      <c r="G265" s="61">
        <v>15</v>
      </c>
      <c r="H265" s="61">
        <v>15</v>
      </c>
      <c r="I265" s="61">
        <v>15</v>
      </c>
      <c r="J265" s="61">
        <v>15</v>
      </c>
      <c r="K265" s="61">
        <v>15</v>
      </c>
      <c r="L265" s="61">
        <v>15</v>
      </c>
      <c r="M265" s="61"/>
      <c r="N265" s="61"/>
      <c r="O265" s="61"/>
      <c r="P265" s="61"/>
    </row>
    <row r="266" spans="1:16" ht="15">
      <c r="A266" s="21" t="s">
        <v>82</v>
      </c>
      <c r="B266" s="56"/>
      <c r="C266" s="56" t="s">
        <v>237</v>
      </c>
      <c r="D266" s="56" t="s">
        <v>231</v>
      </c>
      <c r="E266" s="56" t="s">
        <v>233</v>
      </c>
      <c r="F266" s="61">
        <v>15</v>
      </c>
      <c r="G266" s="61">
        <v>15</v>
      </c>
      <c r="H266" s="61">
        <v>15</v>
      </c>
      <c r="I266" s="61">
        <v>15</v>
      </c>
      <c r="J266" s="61">
        <v>15</v>
      </c>
      <c r="K266" s="61">
        <v>15</v>
      </c>
      <c r="L266" s="61">
        <v>15</v>
      </c>
      <c r="M266" s="61"/>
      <c r="N266" s="61"/>
      <c r="O266" s="61"/>
      <c r="P266" s="61"/>
    </row>
    <row r="267" spans="1:16" ht="15">
      <c r="A267" s="65" t="s">
        <v>83</v>
      </c>
      <c r="B267" s="56"/>
      <c r="C267" s="56" t="s">
        <v>238</v>
      </c>
      <c r="D267" s="56" t="s">
        <v>232</v>
      </c>
      <c r="E267" s="56" t="s">
        <v>233</v>
      </c>
      <c r="F267" s="61">
        <v>15</v>
      </c>
      <c r="G267" s="61">
        <v>15</v>
      </c>
      <c r="H267" s="61">
        <v>15</v>
      </c>
      <c r="I267" s="61">
        <v>15</v>
      </c>
      <c r="J267" s="61">
        <v>15</v>
      </c>
      <c r="K267" s="61">
        <v>15</v>
      </c>
      <c r="L267" s="61">
        <v>15</v>
      </c>
      <c r="M267" s="61"/>
      <c r="N267" s="61"/>
      <c r="O267" s="61"/>
      <c r="P267" s="61"/>
    </row>
    <row r="268" spans="1:16" ht="15">
      <c r="A268" s="65" t="s">
        <v>84</v>
      </c>
      <c r="B268" s="56"/>
      <c r="C268" s="56" t="s">
        <v>239</v>
      </c>
      <c r="D268" s="56" t="s">
        <v>522</v>
      </c>
      <c r="E268" s="56" t="s">
        <v>233</v>
      </c>
      <c r="F268" s="61">
        <v>15</v>
      </c>
      <c r="G268" s="61">
        <v>15</v>
      </c>
      <c r="H268" s="61">
        <v>15</v>
      </c>
      <c r="I268" s="61">
        <v>15</v>
      </c>
      <c r="J268" s="61">
        <v>15</v>
      </c>
      <c r="K268" s="61">
        <v>15</v>
      </c>
      <c r="L268" s="61">
        <v>15</v>
      </c>
      <c r="M268" s="61"/>
      <c r="N268" s="61"/>
      <c r="O268" s="61"/>
      <c r="P268" s="61"/>
    </row>
    <row r="269" spans="1:16" ht="15">
      <c r="A269" s="40" t="s">
        <v>85</v>
      </c>
      <c r="B269" s="56"/>
      <c r="C269" s="56" t="s">
        <v>240</v>
      </c>
      <c r="D269" s="56" t="s">
        <v>42</v>
      </c>
      <c r="E269" s="56" t="s">
        <v>233</v>
      </c>
      <c r="F269" s="61">
        <v>15</v>
      </c>
      <c r="G269" s="61">
        <v>15</v>
      </c>
      <c r="H269" s="61">
        <v>15</v>
      </c>
      <c r="I269" s="61">
        <v>15</v>
      </c>
      <c r="J269" s="61">
        <v>15</v>
      </c>
      <c r="K269" s="61">
        <v>15</v>
      </c>
      <c r="L269" s="61">
        <v>15</v>
      </c>
      <c r="M269" s="61"/>
      <c r="N269" s="61"/>
      <c r="O269" s="61"/>
      <c r="P269" s="61"/>
    </row>
    <row r="270" spans="1:16" ht="15">
      <c r="A270" s="39" t="s">
        <v>74</v>
      </c>
      <c r="B270" s="56"/>
      <c r="C270" s="56" t="s">
        <v>242</v>
      </c>
      <c r="D270" s="56" t="s">
        <v>521</v>
      </c>
      <c r="E270" s="56" t="s">
        <v>243</v>
      </c>
      <c r="F270" s="61">
        <v>15</v>
      </c>
      <c r="G270" s="61">
        <v>15</v>
      </c>
      <c r="H270" s="61">
        <v>15</v>
      </c>
      <c r="I270" s="61">
        <v>15</v>
      </c>
      <c r="J270" s="61">
        <v>15</v>
      </c>
      <c r="K270" s="61">
        <v>15</v>
      </c>
      <c r="L270" s="61">
        <v>15</v>
      </c>
      <c r="M270" s="61"/>
      <c r="N270" s="61" t="s">
        <v>241</v>
      </c>
      <c r="O270" s="61"/>
      <c r="P270" s="61"/>
    </row>
    <row r="271" spans="1:16" ht="15">
      <c r="A271" s="39" t="s">
        <v>75</v>
      </c>
      <c r="B271" s="56"/>
      <c r="C271" s="56" t="s">
        <v>244</v>
      </c>
      <c r="D271" s="56" t="s">
        <v>37</v>
      </c>
      <c r="E271" s="56" t="s">
        <v>243</v>
      </c>
      <c r="F271" s="61">
        <v>15</v>
      </c>
      <c r="G271" s="61">
        <v>15</v>
      </c>
      <c r="H271" s="61">
        <v>15</v>
      </c>
      <c r="I271" s="61">
        <v>15</v>
      </c>
      <c r="J271" s="61">
        <v>15</v>
      </c>
      <c r="K271" s="61">
        <v>15</v>
      </c>
      <c r="L271" s="61">
        <v>15</v>
      </c>
      <c r="M271" s="61"/>
      <c r="N271" s="61"/>
      <c r="O271" s="61"/>
      <c r="P271" s="61"/>
    </row>
    <row r="272" spans="1:16" ht="15">
      <c r="A272" s="21" t="s">
        <v>82</v>
      </c>
      <c r="B272" s="56"/>
      <c r="C272" s="56" t="s">
        <v>245</v>
      </c>
      <c r="D272" s="56" t="s">
        <v>231</v>
      </c>
      <c r="E272" s="56" t="s">
        <v>243</v>
      </c>
      <c r="F272" s="61">
        <v>15</v>
      </c>
      <c r="G272" s="61">
        <v>15</v>
      </c>
      <c r="H272" s="61">
        <v>15</v>
      </c>
      <c r="I272" s="61">
        <v>15</v>
      </c>
      <c r="J272" s="61">
        <v>15</v>
      </c>
      <c r="K272" s="61">
        <v>15</v>
      </c>
      <c r="L272" s="61">
        <v>15</v>
      </c>
      <c r="M272" s="61"/>
      <c r="N272" s="61"/>
      <c r="O272" s="61"/>
      <c r="P272" s="61"/>
    </row>
    <row r="273" spans="1:16" ht="15">
      <c r="A273" s="65" t="s">
        <v>83</v>
      </c>
      <c r="B273" s="56"/>
      <c r="C273" s="56" t="s">
        <v>246</v>
      </c>
      <c r="D273" s="56" t="s">
        <v>232</v>
      </c>
      <c r="E273" s="56" t="s">
        <v>243</v>
      </c>
      <c r="F273" s="61">
        <v>15</v>
      </c>
      <c r="G273" s="61">
        <v>15</v>
      </c>
      <c r="H273" s="61">
        <v>15</v>
      </c>
      <c r="I273" s="61">
        <v>15</v>
      </c>
      <c r="J273" s="61">
        <v>15</v>
      </c>
      <c r="K273" s="61">
        <v>15</v>
      </c>
      <c r="L273" s="61">
        <v>15</v>
      </c>
      <c r="M273" s="61"/>
      <c r="N273" s="61"/>
      <c r="O273" s="61"/>
      <c r="P273" s="61"/>
    </row>
    <row r="274" spans="1:16" ht="15">
      <c r="A274" s="65" t="s">
        <v>84</v>
      </c>
      <c r="B274" s="56"/>
      <c r="C274" s="56" t="s">
        <v>247</v>
      </c>
      <c r="D274" s="56" t="s">
        <v>522</v>
      </c>
      <c r="E274" s="56" t="s">
        <v>243</v>
      </c>
      <c r="F274" s="61">
        <v>15</v>
      </c>
      <c r="G274" s="61">
        <v>15</v>
      </c>
      <c r="H274" s="61">
        <v>15</v>
      </c>
      <c r="I274" s="61">
        <v>15</v>
      </c>
      <c r="J274" s="61">
        <v>15</v>
      </c>
      <c r="K274" s="61">
        <v>15</v>
      </c>
      <c r="L274" s="61">
        <v>15</v>
      </c>
      <c r="M274" s="61"/>
      <c r="N274" s="61"/>
      <c r="O274" s="61"/>
      <c r="P274" s="61"/>
    </row>
    <row r="275" spans="1:16" ht="15">
      <c r="A275" s="40" t="s">
        <v>85</v>
      </c>
      <c r="B275" s="56"/>
      <c r="C275" s="56" t="s">
        <v>248</v>
      </c>
      <c r="D275" s="56" t="s">
        <v>42</v>
      </c>
      <c r="E275" s="56" t="s">
        <v>243</v>
      </c>
      <c r="F275" s="61">
        <v>15</v>
      </c>
      <c r="G275" s="61">
        <v>15</v>
      </c>
      <c r="H275" s="61">
        <v>15</v>
      </c>
      <c r="I275" s="61">
        <v>15</v>
      </c>
      <c r="J275" s="61">
        <v>15</v>
      </c>
      <c r="K275" s="61">
        <v>15</v>
      </c>
      <c r="L275" s="61">
        <v>15</v>
      </c>
      <c r="M275" s="61"/>
      <c r="N275" s="61"/>
      <c r="O275" s="61"/>
      <c r="P275" s="61"/>
    </row>
    <row r="276" spans="1:16" ht="15">
      <c r="A276" s="39" t="s">
        <v>74</v>
      </c>
      <c r="B276" s="56"/>
      <c r="C276" s="56" t="s">
        <v>249</v>
      </c>
      <c r="D276" s="56" t="s">
        <v>521</v>
      </c>
      <c r="E276" s="56" t="s">
        <v>250</v>
      </c>
      <c r="F276" s="61">
        <v>15</v>
      </c>
      <c r="G276" s="61">
        <v>15</v>
      </c>
      <c r="H276" s="61">
        <v>15</v>
      </c>
      <c r="I276" s="61">
        <v>15</v>
      </c>
      <c r="J276" s="61">
        <v>15</v>
      </c>
      <c r="K276" s="61">
        <v>15</v>
      </c>
      <c r="L276" s="61">
        <v>15</v>
      </c>
      <c r="M276" s="61"/>
      <c r="N276" s="64" t="s">
        <v>206</v>
      </c>
      <c r="O276" s="61"/>
      <c r="P276" s="61"/>
    </row>
    <row r="277" spans="1:16" ht="15">
      <c r="A277" s="39" t="s">
        <v>75</v>
      </c>
      <c r="B277" s="56"/>
      <c r="C277" s="56" t="s">
        <v>251</v>
      </c>
      <c r="D277" s="56" t="s">
        <v>37</v>
      </c>
      <c r="E277" s="56" t="s">
        <v>250</v>
      </c>
      <c r="F277" s="61">
        <v>15</v>
      </c>
      <c r="G277" s="61">
        <v>15</v>
      </c>
      <c r="H277" s="61">
        <v>15</v>
      </c>
      <c r="I277" s="61">
        <v>15</v>
      </c>
      <c r="J277" s="61">
        <v>15</v>
      </c>
      <c r="K277" s="61">
        <v>15</v>
      </c>
      <c r="L277" s="61">
        <v>15</v>
      </c>
      <c r="M277" s="61"/>
      <c r="N277" s="61"/>
      <c r="O277" s="61"/>
      <c r="P277" s="61"/>
    </row>
    <row r="278" spans="1:16" ht="15">
      <c r="A278" s="21" t="s">
        <v>82</v>
      </c>
      <c r="B278" s="56"/>
      <c r="C278" s="56" t="s">
        <v>252</v>
      </c>
      <c r="D278" s="56" t="s">
        <v>231</v>
      </c>
      <c r="E278" s="56" t="s">
        <v>250</v>
      </c>
      <c r="F278" s="61">
        <v>15</v>
      </c>
      <c r="G278" s="61">
        <v>15</v>
      </c>
      <c r="H278" s="61">
        <v>15</v>
      </c>
      <c r="I278" s="61">
        <v>15</v>
      </c>
      <c r="J278" s="61">
        <v>15</v>
      </c>
      <c r="K278" s="61">
        <v>15</v>
      </c>
      <c r="L278" s="61">
        <v>15</v>
      </c>
      <c r="M278" s="61"/>
      <c r="N278" s="61"/>
      <c r="O278" s="61"/>
      <c r="P278" s="61"/>
    </row>
    <row r="279" spans="1:16" ht="15">
      <c r="A279" s="65" t="s">
        <v>83</v>
      </c>
      <c r="B279" s="56"/>
      <c r="C279" s="56" t="s">
        <v>253</v>
      </c>
      <c r="D279" s="56" t="s">
        <v>232</v>
      </c>
      <c r="E279" s="56" t="s">
        <v>250</v>
      </c>
      <c r="F279" s="61">
        <v>15</v>
      </c>
      <c r="G279" s="61">
        <v>15</v>
      </c>
      <c r="H279" s="61">
        <v>15</v>
      </c>
      <c r="I279" s="61">
        <v>15</v>
      </c>
      <c r="J279" s="61">
        <v>15</v>
      </c>
      <c r="K279" s="61">
        <v>15</v>
      </c>
      <c r="L279" s="61">
        <v>15</v>
      </c>
      <c r="M279" s="61"/>
      <c r="N279" s="61"/>
      <c r="O279" s="61"/>
      <c r="P279" s="61"/>
    </row>
    <row r="280" spans="1:16" ht="15">
      <c r="A280" s="65" t="s">
        <v>84</v>
      </c>
      <c r="B280" s="56"/>
      <c r="C280" s="56" t="s">
        <v>254</v>
      </c>
      <c r="D280" s="56" t="s">
        <v>522</v>
      </c>
      <c r="E280" s="56" t="s">
        <v>250</v>
      </c>
      <c r="F280" s="61">
        <v>15</v>
      </c>
      <c r="G280" s="61">
        <v>15</v>
      </c>
      <c r="H280" s="61">
        <v>15</v>
      </c>
      <c r="I280" s="61">
        <v>15</v>
      </c>
      <c r="J280" s="61">
        <v>15</v>
      </c>
      <c r="K280" s="61">
        <v>15</v>
      </c>
      <c r="L280" s="61">
        <v>15</v>
      </c>
      <c r="M280" s="61"/>
      <c r="N280" s="61"/>
      <c r="O280" s="61"/>
      <c r="P280" s="61"/>
    </row>
    <row r="281" spans="1:16" ht="15">
      <c r="A281" s="40" t="s">
        <v>85</v>
      </c>
      <c r="B281" s="56"/>
      <c r="C281" s="56" t="s">
        <v>255</v>
      </c>
      <c r="D281" s="56" t="s">
        <v>42</v>
      </c>
      <c r="E281" s="56" t="s">
        <v>250</v>
      </c>
      <c r="F281" s="61">
        <v>15</v>
      </c>
      <c r="G281" s="61">
        <v>15</v>
      </c>
      <c r="H281" s="61">
        <v>15</v>
      </c>
      <c r="I281" s="61">
        <v>15</v>
      </c>
      <c r="J281" s="61">
        <v>15</v>
      </c>
      <c r="K281" s="61">
        <v>15</v>
      </c>
      <c r="L281" s="61">
        <v>15</v>
      </c>
      <c r="M281" s="61"/>
      <c r="N281" s="61"/>
      <c r="O281" s="61"/>
      <c r="P281" s="61"/>
    </row>
    <row r="282" spans="1:16" ht="15">
      <c r="A282" s="39" t="s">
        <v>74</v>
      </c>
      <c r="B282" s="56"/>
      <c r="C282" s="56" t="s">
        <v>256</v>
      </c>
      <c r="D282" s="56" t="s">
        <v>521</v>
      </c>
      <c r="E282" s="56" t="s">
        <v>257</v>
      </c>
      <c r="F282" s="61">
        <v>15</v>
      </c>
      <c r="G282" s="61">
        <v>15</v>
      </c>
      <c r="H282" s="61">
        <v>15</v>
      </c>
      <c r="I282" s="61">
        <v>15</v>
      </c>
      <c r="J282" s="61">
        <v>15</v>
      </c>
      <c r="K282" s="61">
        <v>15</v>
      </c>
      <c r="L282" s="61">
        <v>15</v>
      </c>
      <c r="M282" s="61"/>
      <c r="N282" s="64" t="s">
        <v>208</v>
      </c>
      <c r="O282" s="61"/>
      <c r="P282" s="61"/>
    </row>
    <row r="283" spans="1:16" ht="15">
      <c r="A283" s="39" t="s">
        <v>75</v>
      </c>
      <c r="B283" s="56"/>
      <c r="C283" s="56" t="s">
        <v>258</v>
      </c>
      <c r="D283" s="56" t="s">
        <v>37</v>
      </c>
      <c r="E283" s="56" t="s">
        <v>257</v>
      </c>
      <c r="F283" s="61">
        <v>15</v>
      </c>
      <c r="G283" s="61">
        <v>15</v>
      </c>
      <c r="H283" s="61">
        <v>15</v>
      </c>
      <c r="I283" s="61">
        <v>15</v>
      </c>
      <c r="J283" s="61">
        <v>15</v>
      </c>
      <c r="K283" s="61">
        <v>15</v>
      </c>
      <c r="L283" s="61">
        <v>15</v>
      </c>
      <c r="M283" s="61"/>
      <c r="N283" s="61"/>
      <c r="O283" s="61"/>
      <c r="P283" s="61"/>
    </row>
    <row r="284" spans="1:16" ht="15">
      <c r="A284" s="21" t="s">
        <v>82</v>
      </c>
      <c r="B284" s="56"/>
      <c r="C284" s="56" t="s">
        <v>259</v>
      </c>
      <c r="D284" s="56" t="s">
        <v>231</v>
      </c>
      <c r="E284" s="56" t="s">
        <v>257</v>
      </c>
      <c r="F284" s="61">
        <v>15</v>
      </c>
      <c r="G284" s="61">
        <v>15</v>
      </c>
      <c r="H284" s="61">
        <v>15</v>
      </c>
      <c r="I284" s="61">
        <v>15</v>
      </c>
      <c r="J284" s="61">
        <v>15</v>
      </c>
      <c r="K284" s="61">
        <v>15</v>
      </c>
      <c r="L284" s="61">
        <v>15</v>
      </c>
      <c r="M284" s="61"/>
      <c r="N284" s="61"/>
      <c r="O284" s="61"/>
      <c r="P284" s="61"/>
    </row>
    <row r="285" spans="1:16" ht="15">
      <c r="A285" s="65" t="s">
        <v>83</v>
      </c>
      <c r="B285" s="56"/>
      <c r="C285" s="56" t="s">
        <v>260</v>
      </c>
      <c r="D285" s="56" t="s">
        <v>232</v>
      </c>
      <c r="E285" s="56" t="s">
        <v>257</v>
      </c>
      <c r="F285" s="61">
        <v>15</v>
      </c>
      <c r="G285" s="61">
        <v>15</v>
      </c>
      <c r="H285" s="61">
        <v>15</v>
      </c>
      <c r="I285" s="61">
        <v>15</v>
      </c>
      <c r="J285" s="61">
        <v>15</v>
      </c>
      <c r="K285" s="61">
        <v>15</v>
      </c>
      <c r="L285" s="61">
        <v>15</v>
      </c>
      <c r="M285" s="61"/>
      <c r="N285" s="61"/>
      <c r="O285" s="61"/>
      <c r="P285" s="61"/>
    </row>
    <row r="286" spans="1:16" ht="15">
      <c r="A286" s="65" t="s">
        <v>84</v>
      </c>
      <c r="B286" s="56"/>
      <c r="C286" s="56" t="s">
        <v>261</v>
      </c>
      <c r="D286" s="56" t="s">
        <v>522</v>
      </c>
      <c r="E286" s="56" t="s">
        <v>257</v>
      </c>
      <c r="F286" s="61">
        <v>15</v>
      </c>
      <c r="G286" s="61">
        <v>15</v>
      </c>
      <c r="H286" s="61">
        <v>15</v>
      </c>
      <c r="I286" s="61">
        <v>15</v>
      </c>
      <c r="J286" s="61">
        <v>15</v>
      </c>
      <c r="K286" s="61">
        <v>15</v>
      </c>
      <c r="L286" s="61">
        <v>15</v>
      </c>
      <c r="M286" s="61"/>
      <c r="N286" s="61"/>
      <c r="O286" s="61"/>
      <c r="P286" s="61"/>
    </row>
    <row r="287" spans="1:16" ht="15">
      <c r="A287" s="40" t="s">
        <v>85</v>
      </c>
      <c r="B287" s="56"/>
      <c r="C287" s="56" t="s">
        <v>262</v>
      </c>
      <c r="D287" s="56" t="s">
        <v>42</v>
      </c>
      <c r="E287" s="56" t="s">
        <v>257</v>
      </c>
      <c r="F287" s="61">
        <v>15</v>
      </c>
      <c r="G287" s="61">
        <v>15</v>
      </c>
      <c r="H287" s="61">
        <v>15</v>
      </c>
      <c r="I287" s="61">
        <v>15</v>
      </c>
      <c r="J287" s="61">
        <v>15</v>
      </c>
      <c r="K287" s="61">
        <v>15</v>
      </c>
      <c r="L287" s="61">
        <v>15</v>
      </c>
      <c r="M287" s="61"/>
      <c r="N287" s="61"/>
      <c r="O287" s="61"/>
      <c r="P287" s="61"/>
    </row>
    <row r="288" spans="1:16" ht="15">
      <c r="A288" s="39" t="s">
        <v>74</v>
      </c>
      <c r="B288" s="56"/>
      <c r="C288" s="56" t="s">
        <v>263</v>
      </c>
      <c r="D288" s="56" t="s">
        <v>521</v>
      </c>
      <c r="E288" s="56" t="s">
        <v>264</v>
      </c>
      <c r="F288" s="61">
        <v>15</v>
      </c>
      <c r="G288" s="61">
        <v>15</v>
      </c>
      <c r="H288" s="61">
        <v>15</v>
      </c>
      <c r="I288" s="61">
        <v>15</v>
      </c>
      <c r="J288" s="61">
        <v>15</v>
      </c>
      <c r="K288" s="61">
        <v>15</v>
      </c>
      <c r="L288" s="61">
        <v>15</v>
      </c>
      <c r="M288" s="61"/>
      <c r="N288" s="64" t="s">
        <v>210</v>
      </c>
      <c r="O288" s="61"/>
      <c r="P288" s="61"/>
    </row>
    <row r="289" spans="1:16" ht="15">
      <c r="A289" s="39" t="s">
        <v>75</v>
      </c>
      <c r="B289" s="56"/>
      <c r="C289" s="56" t="s">
        <v>265</v>
      </c>
      <c r="D289" s="56" t="s">
        <v>37</v>
      </c>
      <c r="E289" s="56" t="s">
        <v>264</v>
      </c>
      <c r="F289" s="61">
        <v>15</v>
      </c>
      <c r="G289" s="61">
        <v>15</v>
      </c>
      <c r="H289" s="61">
        <v>15</v>
      </c>
      <c r="I289" s="61">
        <v>15</v>
      </c>
      <c r="J289" s="61">
        <v>15</v>
      </c>
      <c r="K289" s="61">
        <v>15</v>
      </c>
      <c r="L289" s="61">
        <v>15</v>
      </c>
      <c r="M289" s="61"/>
      <c r="N289" s="61"/>
      <c r="O289" s="61"/>
      <c r="P289" s="61"/>
    </row>
    <row r="290" spans="1:16" ht="15">
      <c r="A290" s="21" t="s">
        <v>82</v>
      </c>
      <c r="B290" s="56"/>
      <c r="C290" s="56" t="s">
        <v>266</v>
      </c>
      <c r="D290" s="56" t="s">
        <v>231</v>
      </c>
      <c r="E290" s="56" t="s">
        <v>264</v>
      </c>
      <c r="F290" s="61">
        <v>15</v>
      </c>
      <c r="G290" s="61">
        <v>15</v>
      </c>
      <c r="H290" s="61">
        <v>15</v>
      </c>
      <c r="I290" s="61">
        <v>15</v>
      </c>
      <c r="J290" s="61">
        <v>15</v>
      </c>
      <c r="K290" s="61">
        <v>15</v>
      </c>
      <c r="L290" s="61">
        <v>15</v>
      </c>
      <c r="M290" s="61"/>
      <c r="N290" s="61"/>
      <c r="O290" s="61"/>
      <c r="P290" s="61"/>
    </row>
    <row r="291" spans="1:16" ht="15">
      <c r="A291" s="65" t="s">
        <v>83</v>
      </c>
      <c r="B291" s="56"/>
      <c r="C291" s="56" t="s">
        <v>267</v>
      </c>
      <c r="D291" s="56" t="s">
        <v>232</v>
      </c>
      <c r="E291" s="56" t="s">
        <v>264</v>
      </c>
      <c r="F291" s="61">
        <v>15</v>
      </c>
      <c r="G291" s="61">
        <v>15</v>
      </c>
      <c r="H291" s="61">
        <v>15</v>
      </c>
      <c r="I291" s="61">
        <v>15</v>
      </c>
      <c r="J291" s="61">
        <v>15</v>
      </c>
      <c r="K291" s="61">
        <v>15</v>
      </c>
      <c r="L291" s="61">
        <v>15</v>
      </c>
      <c r="M291" s="61"/>
      <c r="N291" s="61"/>
      <c r="O291" s="61"/>
      <c r="P291" s="61"/>
    </row>
    <row r="292" spans="1:16" ht="15">
      <c r="A292" s="65" t="s">
        <v>84</v>
      </c>
      <c r="B292" s="56"/>
      <c r="C292" s="56" t="s">
        <v>268</v>
      </c>
      <c r="D292" s="56" t="s">
        <v>522</v>
      </c>
      <c r="E292" s="56" t="s">
        <v>264</v>
      </c>
      <c r="F292" s="61">
        <v>15</v>
      </c>
      <c r="G292" s="61">
        <v>15</v>
      </c>
      <c r="H292" s="61">
        <v>15</v>
      </c>
      <c r="I292" s="61">
        <v>15</v>
      </c>
      <c r="J292" s="61">
        <v>15</v>
      </c>
      <c r="K292" s="61">
        <v>15</v>
      </c>
      <c r="L292" s="61">
        <v>15</v>
      </c>
      <c r="M292" s="61"/>
      <c r="N292" s="61"/>
      <c r="O292" s="61"/>
      <c r="P292" s="61"/>
    </row>
    <row r="293" spans="1:16" ht="15">
      <c r="A293" s="40" t="s">
        <v>85</v>
      </c>
      <c r="B293" s="56"/>
      <c r="C293" s="56" t="s">
        <v>269</v>
      </c>
      <c r="D293" s="56" t="s">
        <v>42</v>
      </c>
      <c r="E293" s="56" t="s">
        <v>264</v>
      </c>
      <c r="F293" s="61">
        <v>15</v>
      </c>
      <c r="G293" s="61">
        <v>15</v>
      </c>
      <c r="H293" s="61">
        <v>15</v>
      </c>
      <c r="I293" s="61">
        <v>15</v>
      </c>
      <c r="J293" s="61">
        <v>15</v>
      </c>
      <c r="K293" s="61">
        <v>15</v>
      </c>
      <c r="L293" s="61">
        <v>15</v>
      </c>
      <c r="M293" s="61"/>
      <c r="N293" s="61"/>
      <c r="O293" s="61"/>
      <c r="P293" s="61"/>
    </row>
    <row r="294" spans="1:16" ht="15">
      <c r="A294" s="39" t="s">
        <v>74</v>
      </c>
      <c r="B294" s="56"/>
      <c r="C294" s="56" t="s">
        <v>270</v>
      </c>
      <c r="D294" s="56" t="s">
        <v>521</v>
      </c>
      <c r="E294" s="56" t="s">
        <v>271</v>
      </c>
      <c r="F294" s="61">
        <v>15</v>
      </c>
      <c r="G294" s="61">
        <v>15</v>
      </c>
      <c r="H294" s="61">
        <v>15</v>
      </c>
      <c r="I294" s="61">
        <v>15</v>
      </c>
      <c r="J294" s="61">
        <v>15</v>
      </c>
      <c r="K294" s="61">
        <v>15</v>
      </c>
      <c r="L294" s="61">
        <v>15</v>
      </c>
      <c r="M294" s="61"/>
      <c r="N294" s="64" t="s">
        <v>219</v>
      </c>
      <c r="O294" s="61"/>
      <c r="P294" s="61"/>
    </row>
    <row r="295" spans="1:16" ht="15">
      <c r="A295" s="39" t="s">
        <v>75</v>
      </c>
      <c r="B295" s="56"/>
      <c r="C295" s="56" t="s">
        <v>272</v>
      </c>
      <c r="D295" s="56" t="s">
        <v>37</v>
      </c>
      <c r="E295" s="56" t="s">
        <v>271</v>
      </c>
      <c r="F295" s="61">
        <v>15</v>
      </c>
      <c r="G295" s="61">
        <v>15</v>
      </c>
      <c r="H295" s="61">
        <v>15</v>
      </c>
      <c r="I295" s="61">
        <v>15</v>
      </c>
      <c r="J295" s="61">
        <v>15</v>
      </c>
      <c r="K295" s="61">
        <v>15</v>
      </c>
      <c r="L295" s="61">
        <v>15</v>
      </c>
      <c r="M295" s="61"/>
      <c r="N295" s="61"/>
      <c r="O295" s="61"/>
      <c r="P295" s="61"/>
    </row>
    <row r="296" spans="1:16" ht="15">
      <c r="A296" s="21" t="s">
        <v>82</v>
      </c>
      <c r="B296" s="56"/>
      <c r="C296" s="56" t="s">
        <v>273</v>
      </c>
      <c r="D296" s="56" t="s">
        <v>231</v>
      </c>
      <c r="E296" s="56" t="s">
        <v>271</v>
      </c>
      <c r="F296" s="61">
        <v>15</v>
      </c>
      <c r="G296" s="61">
        <v>15</v>
      </c>
      <c r="H296" s="61">
        <v>15</v>
      </c>
      <c r="I296" s="61">
        <v>15</v>
      </c>
      <c r="J296" s="61">
        <v>15</v>
      </c>
      <c r="K296" s="61">
        <v>15</v>
      </c>
      <c r="L296" s="61">
        <v>15</v>
      </c>
      <c r="M296" s="61"/>
      <c r="N296" s="61"/>
      <c r="O296" s="61"/>
      <c r="P296" s="61"/>
    </row>
    <row r="297" spans="1:16" ht="15">
      <c r="A297" s="65" t="s">
        <v>83</v>
      </c>
      <c r="B297" s="56"/>
      <c r="C297" s="56" t="s">
        <v>274</v>
      </c>
      <c r="D297" s="56" t="s">
        <v>232</v>
      </c>
      <c r="E297" s="56" t="s">
        <v>271</v>
      </c>
      <c r="F297" s="61">
        <v>15</v>
      </c>
      <c r="G297" s="61">
        <v>15</v>
      </c>
      <c r="H297" s="61">
        <v>15</v>
      </c>
      <c r="I297" s="61">
        <v>15</v>
      </c>
      <c r="J297" s="61">
        <v>15</v>
      </c>
      <c r="K297" s="61">
        <v>15</v>
      </c>
      <c r="L297" s="61">
        <v>15</v>
      </c>
      <c r="M297" s="61"/>
      <c r="N297" s="61"/>
      <c r="O297" s="61"/>
      <c r="P297" s="61"/>
    </row>
    <row r="298" spans="1:16" ht="15">
      <c r="A298" s="65" t="s">
        <v>84</v>
      </c>
      <c r="B298" s="56"/>
      <c r="C298" s="56" t="s">
        <v>275</v>
      </c>
      <c r="D298" s="56" t="s">
        <v>522</v>
      </c>
      <c r="E298" s="56" t="s">
        <v>271</v>
      </c>
      <c r="F298" s="61">
        <v>15</v>
      </c>
      <c r="G298" s="61">
        <v>15</v>
      </c>
      <c r="H298" s="61">
        <v>15</v>
      </c>
      <c r="I298" s="61">
        <v>15</v>
      </c>
      <c r="J298" s="61">
        <v>15</v>
      </c>
      <c r="K298" s="61">
        <v>15</v>
      </c>
      <c r="L298" s="61">
        <v>15</v>
      </c>
      <c r="M298" s="61"/>
      <c r="N298" s="61"/>
      <c r="O298" s="61"/>
      <c r="P298" s="61"/>
    </row>
    <row r="299" spans="1:16" ht="15">
      <c r="A299" s="40" t="s">
        <v>85</v>
      </c>
      <c r="B299" s="56"/>
      <c r="C299" s="56" t="s">
        <v>276</v>
      </c>
      <c r="D299" s="56" t="s">
        <v>42</v>
      </c>
      <c r="E299" s="56" t="s">
        <v>271</v>
      </c>
      <c r="F299" s="61">
        <v>15</v>
      </c>
      <c r="G299" s="61">
        <v>15</v>
      </c>
      <c r="H299" s="61">
        <v>15</v>
      </c>
      <c r="I299" s="61">
        <v>15</v>
      </c>
      <c r="J299" s="61">
        <v>15</v>
      </c>
      <c r="K299" s="61">
        <v>15</v>
      </c>
      <c r="L299" s="61">
        <v>15</v>
      </c>
      <c r="M299" s="61"/>
      <c r="N299" s="61"/>
      <c r="O299" s="61"/>
      <c r="P299" s="61"/>
    </row>
    <row r="300" spans="1:16" ht="15">
      <c r="A300" s="39" t="s">
        <v>74</v>
      </c>
      <c r="B300" s="56"/>
      <c r="C300" s="56" t="s">
        <v>277</v>
      </c>
      <c r="D300" s="56" t="s">
        <v>521</v>
      </c>
      <c r="E300" s="56" t="s">
        <v>278</v>
      </c>
      <c r="F300" s="61">
        <v>15</v>
      </c>
      <c r="G300" s="61">
        <v>15</v>
      </c>
      <c r="H300" s="61">
        <v>15</v>
      </c>
      <c r="I300" s="61">
        <v>15</v>
      </c>
      <c r="J300" s="61">
        <v>15</v>
      </c>
      <c r="K300" s="61">
        <v>15</v>
      </c>
      <c r="L300" s="61">
        <v>15</v>
      </c>
      <c r="M300" s="61"/>
      <c r="N300" s="64" t="s">
        <v>221</v>
      </c>
      <c r="O300" s="61"/>
      <c r="P300" s="61"/>
    </row>
    <row r="301" spans="1:16" ht="15">
      <c r="A301" s="39" t="s">
        <v>75</v>
      </c>
      <c r="B301" s="56"/>
      <c r="C301" s="56" t="s">
        <v>279</v>
      </c>
      <c r="D301" s="56" t="s">
        <v>37</v>
      </c>
      <c r="E301" s="56" t="s">
        <v>278</v>
      </c>
      <c r="F301" s="61">
        <v>15</v>
      </c>
      <c r="G301" s="61">
        <v>15</v>
      </c>
      <c r="H301" s="61">
        <v>15</v>
      </c>
      <c r="I301" s="61">
        <v>15</v>
      </c>
      <c r="J301" s="61">
        <v>15</v>
      </c>
      <c r="K301" s="61">
        <v>15</v>
      </c>
      <c r="L301" s="61">
        <v>15</v>
      </c>
      <c r="M301" s="61"/>
      <c r="N301" s="61"/>
      <c r="O301" s="61"/>
      <c r="P301" s="61"/>
    </row>
    <row r="302" spans="1:16" ht="15">
      <c r="A302" s="21" t="s">
        <v>82</v>
      </c>
      <c r="B302" s="56"/>
      <c r="C302" s="56" t="s">
        <v>280</v>
      </c>
      <c r="D302" s="56" t="s">
        <v>231</v>
      </c>
      <c r="E302" s="56" t="s">
        <v>278</v>
      </c>
      <c r="F302" s="61">
        <v>15</v>
      </c>
      <c r="G302" s="61">
        <v>15</v>
      </c>
      <c r="H302" s="61">
        <v>15</v>
      </c>
      <c r="I302" s="61">
        <v>15</v>
      </c>
      <c r="J302" s="61">
        <v>15</v>
      </c>
      <c r="K302" s="61">
        <v>15</v>
      </c>
      <c r="L302" s="61">
        <v>15</v>
      </c>
      <c r="M302" s="61"/>
      <c r="N302" s="61"/>
      <c r="O302" s="61"/>
      <c r="P302" s="61"/>
    </row>
    <row r="303" spans="1:16" ht="15">
      <c r="A303" s="65" t="s">
        <v>83</v>
      </c>
      <c r="B303" s="56"/>
      <c r="C303" s="56" t="s">
        <v>281</v>
      </c>
      <c r="D303" s="56" t="s">
        <v>232</v>
      </c>
      <c r="E303" s="56" t="s">
        <v>278</v>
      </c>
      <c r="F303" s="61">
        <v>15</v>
      </c>
      <c r="G303" s="61">
        <v>15</v>
      </c>
      <c r="H303" s="61">
        <v>15</v>
      </c>
      <c r="I303" s="61">
        <v>15</v>
      </c>
      <c r="J303" s="61">
        <v>15</v>
      </c>
      <c r="K303" s="61">
        <v>15</v>
      </c>
      <c r="L303" s="61">
        <v>15</v>
      </c>
      <c r="M303" s="61"/>
      <c r="N303" s="61"/>
      <c r="O303" s="61"/>
      <c r="P303" s="61"/>
    </row>
    <row r="304" spans="1:16" ht="15">
      <c r="A304" s="65" t="s">
        <v>84</v>
      </c>
      <c r="B304" s="56"/>
      <c r="C304" s="56" t="s">
        <v>282</v>
      </c>
      <c r="D304" s="56" t="s">
        <v>522</v>
      </c>
      <c r="E304" s="56" t="s">
        <v>278</v>
      </c>
      <c r="F304" s="61">
        <v>15</v>
      </c>
      <c r="G304" s="61">
        <v>15</v>
      </c>
      <c r="H304" s="61">
        <v>15</v>
      </c>
      <c r="I304" s="61">
        <v>15</v>
      </c>
      <c r="J304" s="61">
        <v>15</v>
      </c>
      <c r="K304" s="61">
        <v>15</v>
      </c>
      <c r="L304" s="61">
        <v>15</v>
      </c>
      <c r="M304" s="61"/>
      <c r="N304" s="61"/>
      <c r="O304" s="61"/>
      <c r="P304" s="61"/>
    </row>
    <row r="305" spans="1:16" ht="15">
      <c r="A305" s="40" t="s">
        <v>85</v>
      </c>
      <c r="B305" s="56"/>
      <c r="C305" s="56" t="s">
        <v>283</v>
      </c>
      <c r="D305" s="56" t="s">
        <v>42</v>
      </c>
      <c r="E305" s="56" t="s">
        <v>278</v>
      </c>
      <c r="F305" s="61">
        <v>15</v>
      </c>
      <c r="G305" s="61">
        <v>15</v>
      </c>
      <c r="H305" s="61">
        <v>15</v>
      </c>
      <c r="I305" s="61">
        <v>15</v>
      </c>
      <c r="J305" s="61">
        <v>15</v>
      </c>
      <c r="K305" s="61">
        <v>15</v>
      </c>
      <c r="L305" s="61">
        <v>15</v>
      </c>
      <c r="M305" s="61"/>
      <c r="N305" s="61"/>
      <c r="O305" s="61"/>
      <c r="P305" s="61"/>
    </row>
    <row r="306" spans="1:16" ht="15">
      <c r="A306" s="39" t="s">
        <v>74</v>
      </c>
      <c r="B306" s="56"/>
      <c r="C306" s="56" t="s">
        <v>284</v>
      </c>
      <c r="D306" s="56" t="s">
        <v>521</v>
      </c>
      <c r="E306" s="56" t="s">
        <v>285</v>
      </c>
      <c r="F306" s="61">
        <v>15</v>
      </c>
      <c r="G306" s="61">
        <v>15</v>
      </c>
      <c r="H306" s="61">
        <v>15</v>
      </c>
      <c r="I306" s="61">
        <v>15</v>
      </c>
      <c r="J306" s="61">
        <v>15</v>
      </c>
      <c r="K306" s="61">
        <v>15</v>
      </c>
      <c r="L306" s="61">
        <v>15</v>
      </c>
      <c r="M306" s="61"/>
      <c r="N306" s="64" t="s">
        <v>223</v>
      </c>
      <c r="O306" s="61"/>
      <c r="P306" s="61"/>
    </row>
    <row r="307" spans="1:16" ht="15">
      <c r="A307" s="39" t="s">
        <v>75</v>
      </c>
      <c r="B307" s="56"/>
      <c r="C307" s="56" t="s">
        <v>286</v>
      </c>
      <c r="D307" s="56" t="s">
        <v>37</v>
      </c>
      <c r="E307" s="56" t="s">
        <v>285</v>
      </c>
      <c r="F307" s="61">
        <v>15</v>
      </c>
      <c r="G307" s="61">
        <v>15</v>
      </c>
      <c r="H307" s="61">
        <v>15</v>
      </c>
      <c r="I307" s="61">
        <v>15</v>
      </c>
      <c r="J307" s="61">
        <v>15</v>
      </c>
      <c r="K307" s="61">
        <v>15</v>
      </c>
      <c r="L307" s="61">
        <v>15</v>
      </c>
      <c r="M307" s="61"/>
      <c r="N307" s="61"/>
      <c r="O307" s="61"/>
      <c r="P307" s="61"/>
    </row>
    <row r="308" spans="1:16" ht="15">
      <c r="A308" s="21" t="s">
        <v>82</v>
      </c>
      <c r="B308" s="56"/>
      <c r="C308" s="56" t="s">
        <v>287</v>
      </c>
      <c r="D308" s="56" t="s">
        <v>231</v>
      </c>
      <c r="E308" s="56" t="s">
        <v>285</v>
      </c>
      <c r="F308" s="61">
        <v>15</v>
      </c>
      <c r="G308" s="61">
        <v>15</v>
      </c>
      <c r="H308" s="61">
        <v>15</v>
      </c>
      <c r="I308" s="61">
        <v>15</v>
      </c>
      <c r="J308" s="61">
        <v>15</v>
      </c>
      <c r="K308" s="61">
        <v>15</v>
      </c>
      <c r="L308" s="61">
        <v>15</v>
      </c>
      <c r="M308" s="61"/>
      <c r="N308" s="61"/>
      <c r="O308" s="61"/>
      <c r="P308" s="61"/>
    </row>
    <row r="309" spans="1:16" ht="15">
      <c r="A309" s="65" t="s">
        <v>83</v>
      </c>
      <c r="B309" s="56"/>
      <c r="C309" s="56" t="s">
        <v>288</v>
      </c>
      <c r="D309" s="56" t="s">
        <v>232</v>
      </c>
      <c r="E309" s="56" t="s">
        <v>285</v>
      </c>
      <c r="F309" s="61">
        <v>15</v>
      </c>
      <c r="G309" s="61">
        <v>15</v>
      </c>
      <c r="H309" s="61">
        <v>15</v>
      </c>
      <c r="I309" s="61">
        <v>15</v>
      </c>
      <c r="J309" s="61">
        <v>15</v>
      </c>
      <c r="K309" s="61">
        <v>15</v>
      </c>
      <c r="L309" s="61">
        <v>15</v>
      </c>
      <c r="M309" s="61"/>
      <c r="N309" s="61"/>
      <c r="O309" s="61"/>
      <c r="P309" s="61"/>
    </row>
    <row r="310" spans="1:16" ht="15">
      <c r="A310" s="65" t="s">
        <v>84</v>
      </c>
      <c r="B310" s="56"/>
      <c r="C310" s="56" t="s">
        <v>289</v>
      </c>
      <c r="D310" s="56" t="s">
        <v>522</v>
      </c>
      <c r="E310" s="56" t="s">
        <v>285</v>
      </c>
      <c r="F310" s="61">
        <v>15</v>
      </c>
      <c r="G310" s="61">
        <v>15</v>
      </c>
      <c r="H310" s="61">
        <v>15</v>
      </c>
      <c r="I310" s="61">
        <v>15</v>
      </c>
      <c r="J310" s="61">
        <v>15</v>
      </c>
      <c r="K310" s="61">
        <v>15</v>
      </c>
      <c r="L310" s="61">
        <v>15</v>
      </c>
      <c r="M310" s="61"/>
      <c r="N310" s="61"/>
      <c r="O310" s="61"/>
      <c r="P310" s="61"/>
    </row>
    <row r="311" spans="1:16" ht="15">
      <c r="A311" s="40" t="s">
        <v>85</v>
      </c>
      <c r="B311" s="56"/>
      <c r="C311" s="56" t="s">
        <v>290</v>
      </c>
      <c r="D311" s="56" t="s">
        <v>42</v>
      </c>
      <c r="E311" s="56" t="s">
        <v>285</v>
      </c>
      <c r="F311" s="61">
        <v>15</v>
      </c>
      <c r="G311" s="61">
        <v>15</v>
      </c>
      <c r="H311" s="61">
        <v>15</v>
      </c>
      <c r="I311" s="61">
        <v>15</v>
      </c>
      <c r="J311" s="61">
        <v>15</v>
      </c>
      <c r="K311" s="61">
        <v>15</v>
      </c>
      <c r="L311" s="61">
        <v>15</v>
      </c>
      <c r="M311" s="61"/>
      <c r="N311" s="61"/>
      <c r="O311" s="61"/>
      <c r="P311" s="61"/>
    </row>
    <row r="312" spans="1:16" ht="15">
      <c r="A312" s="39" t="s">
        <v>74</v>
      </c>
      <c r="B312" s="56"/>
      <c r="C312" s="56" t="s">
        <v>291</v>
      </c>
      <c r="D312" s="56" t="s">
        <v>521</v>
      </c>
      <c r="E312" s="56" t="s">
        <v>292</v>
      </c>
      <c r="F312" s="61">
        <v>15</v>
      </c>
      <c r="G312" s="61">
        <v>15</v>
      </c>
      <c r="H312" s="61">
        <v>15</v>
      </c>
      <c r="I312" s="61">
        <v>15</v>
      </c>
      <c r="J312" s="61">
        <v>15</v>
      </c>
      <c r="K312" s="61">
        <v>15</v>
      </c>
      <c r="L312" s="61">
        <v>15</v>
      </c>
      <c r="M312" s="61"/>
      <c r="N312" s="64" t="s">
        <v>225</v>
      </c>
      <c r="O312" s="61"/>
      <c r="P312" s="61"/>
    </row>
    <row r="313" spans="1:16" ht="15">
      <c r="A313" s="39" t="s">
        <v>75</v>
      </c>
      <c r="B313" s="56"/>
      <c r="C313" s="56" t="s">
        <v>293</v>
      </c>
      <c r="D313" s="56" t="s">
        <v>37</v>
      </c>
      <c r="E313" s="56" t="s">
        <v>292</v>
      </c>
      <c r="F313" s="61">
        <v>15</v>
      </c>
      <c r="G313" s="61">
        <v>15</v>
      </c>
      <c r="H313" s="61">
        <v>15</v>
      </c>
      <c r="I313" s="61">
        <v>15</v>
      </c>
      <c r="J313" s="61">
        <v>15</v>
      </c>
      <c r="K313" s="61">
        <v>15</v>
      </c>
      <c r="L313" s="61">
        <v>15</v>
      </c>
      <c r="M313" s="61"/>
      <c r="N313" s="61"/>
      <c r="O313" s="61"/>
      <c r="P313" s="61"/>
    </row>
    <row r="314" spans="1:16" ht="15">
      <c r="A314" s="21" t="s">
        <v>82</v>
      </c>
      <c r="B314" s="56"/>
      <c r="C314" s="56" t="s">
        <v>294</v>
      </c>
      <c r="D314" s="56" t="s">
        <v>231</v>
      </c>
      <c r="E314" s="56" t="s">
        <v>292</v>
      </c>
      <c r="F314" s="61">
        <v>15</v>
      </c>
      <c r="G314" s="61">
        <v>15</v>
      </c>
      <c r="H314" s="61">
        <v>15</v>
      </c>
      <c r="I314" s="61">
        <v>15</v>
      </c>
      <c r="J314" s="61">
        <v>15</v>
      </c>
      <c r="K314" s="61">
        <v>15</v>
      </c>
      <c r="L314" s="61">
        <v>15</v>
      </c>
      <c r="M314" s="61"/>
      <c r="N314" s="61"/>
      <c r="O314" s="61"/>
      <c r="P314" s="61"/>
    </row>
    <row r="315" spans="1:16" ht="15">
      <c r="A315" s="65" t="s">
        <v>83</v>
      </c>
      <c r="B315" s="56"/>
      <c r="C315" s="56" t="s">
        <v>295</v>
      </c>
      <c r="D315" s="56" t="s">
        <v>232</v>
      </c>
      <c r="E315" s="56" t="s">
        <v>292</v>
      </c>
      <c r="F315" s="61">
        <v>15</v>
      </c>
      <c r="G315" s="61">
        <v>15</v>
      </c>
      <c r="H315" s="61">
        <v>15</v>
      </c>
      <c r="I315" s="61">
        <v>15</v>
      </c>
      <c r="J315" s="61">
        <v>15</v>
      </c>
      <c r="K315" s="61">
        <v>15</v>
      </c>
      <c r="L315" s="61">
        <v>15</v>
      </c>
      <c r="M315" s="61"/>
      <c r="N315" s="61"/>
      <c r="O315" s="61"/>
      <c r="P315" s="61"/>
    </row>
    <row r="316" spans="1:16" ht="15">
      <c r="A316" s="65" t="s">
        <v>84</v>
      </c>
      <c r="B316" s="56"/>
      <c r="C316" s="56" t="s">
        <v>296</v>
      </c>
      <c r="D316" s="56" t="s">
        <v>522</v>
      </c>
      <c r="E316" s="56" t="s">
        <v>292</v>
      </c>
      <c r="F316" s="61">
        <v>15</v>
      </c>
      <c r="G316" s="61">
        <v>15</v>
      </c>
      <c r="H316" s="61">
        <v>15</v>
      </c>
      <c r="I316" s="61">
        <v>15</v>
      </c>
      <c r="J316" s="61">
        <v>15</v>
      </c>
      <c r="K316" s="61">
        <v>15</v>
      </c>
      <c r="L316" s="61">
        <v>15</v>
      </c>
      <c r="M316" s="61"/>
      <c r="N316" s="61"/>
      <c r="O316" s="61"/>
      <c r="P316" s="61"/>
    </row>
    <row r="317" spans="1:16" ht="15">
      <c r="A317" s="40" t="s">
        <v>85</v>
      </c>
      <c r="B317" s="56"/>
      <c r="C317" s="56" t="s">
        <v>297</v>
      </c>
      <c r="D317" s="56" t="s">
        <v>42</v>
      </c>
      <c r="E317" s="56" t="s">
        <v>292</v>
      </c>
      <c r="F317" s="61">
        <v>15</v>
      </c>
      <c r="G317" s="61">
        <v>15</v>
      </c>
      <c r="H317" s="61">
        <v>15</v>
      </c>
      <c r="I317" s="61">
        <v>15</v>
      </c>
      <c r="J317" s="61">
        <v>15</v>
      </c>
      <c r="K317" s="61">
        <v>15</v>
      </c>
      <c r="L317" s="61">
        <v>15</v>
      </c>
      <c r="M317" s="61"/>
      <c r="N317" s="61"/>
      <c r="O317" s="61"/>
      <c r="P317" s="61"/>
    </row>
    <row r="318" spans="1:16" ht="15">
      <c r="A318" s="39" t="s">
        <v>74</v>
      </c>
      <c r="B318" s="56"/>
      <c r="C318" s="56" t="s">
        <v>298</v>
      </c>
      <c r="D318" s="56" t="s">
        <v>521</v>
      </c>
      <c r="E318" s="56" t="s">
        <v>299</v>
      </c>
      <c r="F318" s="61">
        <v>15</v>
      </c>
      <c r="G318" s="61">
        <v>15</v>
      </c>
      <c r="H318" s="61">
        <v>15</v>
      </c>
      <c r="I318" s="61">
        <v>15</v>
      </c>
      <c r="J318" s="61">
        <v>15</v>
      </c>
      <c r="K318" s="61">
        <v>15</v>
      </c>
      <c r="L318" s="61">
        <v>15</v>
      </c>
      <c r="M318" s="61"/>
      <c r="N318" s="61" t="s">
        <v>305</v>
      </c>
      <c r="O318" s="61"/>
      <c r="P318" s="61"/>
    </row>
    <row r="319" spans="1:16" ht="15">
      <c r="A319" s="39" t="s">
        <v>75</v>
      </c>
      <c r="B319" s="56"/>
      <c r="C319" s="56" t="s">
        <v>300</v>
      </c>
      <c r="D319" s="56" t="s">
        <v>37</v>
      </c>
      <c r="E319" s="56" t="s">
        <v>299</v>
      </c>
      <c r="F319" s="61">
        <v>15</v>
      </c>
      <c r="G319" s="61">
        <v>15</v>
      </c>
      <c r="H319" s="61">
        <v>15</v>
      </c>
      <c r="I319" s="61">
        <v>15</v>
      </c>
      <c r="J319" s="61">
        <v>15</v>
      </c>
      <c r="K319" s="61">
        <v>15</v>
      </c>
      <c r="L319" s="61">
        <v>15</v>
      </c>
      <c r="M319" s="61"/>
      <c r="N319" s="61"/>
      <c r="O319" s="61"/>
      <c r="P319" s="61"/>
    </row>
    <row r="320" spans="1:16" ht="15">
      <c r="A320" s="21" t="s">
        <v>82</v>
      </c>
      <c r="B320" s="56"/>
      <c r="C320" s="56" t="s">
        <v>301</v>
      </c>
      <c r="D320" s="56" t="s">
        <v>231</v>
      </c>
      <c r="E320" s="56" t="s">
        <v>299</v>
      </c>
      <c r="F320" s="61">
        <v>15</v>
      </c>
      <c r="G320" s="61">
        <v>15</v>
      </c>
      <c r="H320" s="61">
        <v>15</v>
      </c>
      <c r="I320" s="61">
        <v>15</v>
      </c>
      <c r="J320" s="61">
        <v>15</v>
      </c>
      <c r="K320" s="61">
        <v>15</v>
      </c>
      <c r="L320" s="61">
        <v>15</v>
      </c>
      <c r="M320" s="61"/>
      <c r="N320" s="61"/>
      <c r="O320" s="61"/>
      <c r="P320" s="61"/>
    </row>
    <row r="321" spans="1:16" ht="15">
      <c r="A321" s="65" t="s">
        <v>83</v>
      </c>
      <c r="B321" s="56"/>
      <c r="C321" s="56" t="s">
        <v>302</v>
      </c>
      <c r="D321" s="56" t="s">
        <v>232</v>
      </c>
      <c r="E321" s="56" t="s">
        <v>299</v>
      </c>
      <c r="F321" s="61">
        <v>15</v>
      </c>
      <c r="G321" s="61">
        <v>15</v>
      </c>
      <c r="H321" s="61">
        <v>15</v>
      </c>
      <c r="I321" s="61">
        <v>15</v>
      </c>
      <c r="J321" s="61">
        <v>15</v>
      </c>
      <c r="K321" s="61">
        <v>15</v>
      </c>
      <c r="L321" s="61">
        <v>15</v>
      </c>
      <c r="M321" s="61"/>
      <c r="N321" s="61"/>
      <c r="O321" s="61"/>
      <c r="P321" s="61"/>
    </row>
    <row r="322" spans="1:16" ht="15">
      <c r="A322" s="65" t="s">
        <v>84</v>
      </c>
      <c r="B322" s="56"/>
      <c r="C322" s="56" t="s">
        <v>303</v>
      </c>
      <c r="D322" s="56" t="s">
        <v>522</v>
      </c>
      <c r="E322" s="56" t="s">
        <v>299</v>
      </c>
      <c r="F322" s="61">
        <v>15</v>
      </c>
      <c r="G322" s="61">
        <v>15</v>
      </c>
      <c r="H322" s="61">
        <v>15</v>
      </c>
      <c r="I322" s="61">
        <v>15</v>
      </c>
      <c r="J322" s="61">
        <v>15</v>
      </c>
      <c r="K322" s="61">
        <v>15</v>
      </c>
      <c r="L322" s="61">
        <v>15</v>
      </c>
      <c r="M322" s="61"/>
      <c r="N322" s="61"/>
      <c r="O322" s="61"/>
      <c r="P322" s="61"/>
    </row>
    <row r="323" spans="1:16" ht="15.6" customHeight="1">
      <c r="A323" s="40" t="s">
        <v>85</v>
      </c>
      <c r="B323" s="56"/>
      <c r="C323" s="56" t="s">
        <v>304</v>
      </c>
      <c r="D323" s="56" t="s">
        <v>42</v>
      </c>
      <c r="E323" s="56" t="s">
        <v>299</v>
      </c>
      <c r="F323" s="61">
        <v>15</v>
      </c>
      <c r="G323" s="61">
        <v>15</v>
      </c>
      <c r="H323" s="61">
        <v>15</v>
      </c>
      <c r="I323" s="61">
        <v>15</v>
      </c>
      <c r="J323" s="61">
        <v>15</v>
      </c>
      <c r="K323" s="61">
        <v>15</v>
      </c>
      <c r="L323" s="61">
        <v>15</v>
      </c>
      <c r="M323" s="61"/>
      <c r="N323" s="61"/>
      <c r="O323" s="61"/>
      <c r="P323" s="61"/>
    </row>
    <row r="324" spans="1:16" ht="15">
      <c r="A324" s="46"/>
      <c r="B324" s="46"/>
      <c r="C324" s="46"/>
      <c r="D324" s="46"/>
      <c r="E324" s="46"/>
      <c r="F324" s="51"/>
      <c r="G324" s="51"/>
      <c r="H324" s="51"/>
      <c r="I324" s="51"/>
      <c r="J324" s="51"/>
      <c r="K324" s="51"/>
      <c r="L324" s="51"/>
      <c r="M324" s="51"/>
      <c r="N324" s="51"/>
      <c r="O324" s="51"/>
      <c r="P324" s="51"/>
    </row>
    <row r="325" spans="1:16" ht="15">
      <c r="A325" s="46"/>
      <c r="B325" s="46"/>
      <c r="C325" s="46"/>
      <c r="D325" s="46"/>
      <c r="E325" s="49"/>
      <c r="F325" s="46"/>
      <c r="G325" s="46"/>
      <c r="H325" s="46"/>
      <c r="I325" s="46"/>
      <c r="J325" s="46"/>
      <c r="K325" s="46"/>
      <c r="L325" s="46"/>
      <c r="M325" s="51"/>
      <c r="N325" s="51"/>
      <c r="O325" s="51"/>
      <c r="P325" s="51"/>
    </row>
    <row r="326" spans="1:16" ht="15.75" thickBot="1">
      <c r="A326" s="46"/>
      <c r="B326" s="46"/>
      <c r="C326" s="55"/>
      <c r="D326" s="55"/>
      <c r="E326" s="55"/>
      <c r="F326" s="54"/>
      <c r="G326" s="54"/>
      <c r="H326" s="54"/>
      <c r="I326" s="54"/>
      <c r="J326" s="54"/>
      <c r="K326" s="54"/>
      <c r="L326" s="54"/>
      <c r="M326" s="51"/>
      <c r="N326" s="51"/>
      <c r="O326" s="51"/>
      <c r="P326" s="51"/>
    </row>
    <row r="327" spans="1:16" ht="15">
      <c r="A327" s="46"/>
      <c r="B327" s="46"/>
      <c r="C327" s="46"/>
      <c r="D327" s="46"/>
      <c r="E327" s="46"/>
      <c r="F327" s="52"/>
      <c r="G327" s="52"/>
      <c r="H327" s="52"/>
      <c r="I327" s="52"/>
      <c r="J327" s="52"/>
      <c r="K327" s="52"/>
      <c r="L327" s="52"/>
      <c r="M327" s="53"/>
      <c r="N327" s="51"/>
      <c r="O327" s="51"/>
      <c r="P327" s="51"/>
    </row>
    <row r="328" spans="1:16" ht="15">
      <c r="A328" s="46"/>
      <c r="B328" s="46"/>
      <c r="C328" s="46"/>
      <c r="D328" s="46"/>
      <c r="E328" s="46"/>
      <c r="F328" s="52"/>
      <c r="G328" s="52"/>
      <c r="H328" s="52"/>
      <c r="I328" s="52"/>
      <c r="J328" s="52"/>
      <c r="K328" s="52"/>
      <c r="L328" s="52"/>
      <c r="M328" s="53"/>
      <c r="N328" s="51"/>
      <c r="O328" s="51"/>
      <c r="P328" s="51"/>
    </row>
    <row r="329" spans="1:16" ht="15">
      <c r="A329" s="46"/>
      <c r="B329" s="46"/>
      <c r="C329" s="46"/>
      <c r="D329" s="46"/>
      <c r="E329" s="46"/>
      <c r="F329" s="52"/>
      <c r="G329" s="52"/>
      <c r="H329" s="52"/>
      <c r="I329" s="52"/>
      <c r="J329" s="52"/>
      <c r="K329" s="52"/>
      <c r="L329" s="52"/>
      <c r="M329" s="53"/>
      <c r="N329" s="51"/>
      <c r="O329" s="51"/>
      <c r="P329" s="51"/>
    </row>
    <row r="330" spans="1:16" ht="15">
      <c r="A330" s="46"/>
      <c r="B330" s="46"/>
      <c r="C330" s="46"/>
      <c r="D330" s="46"/>
      <c r="E330" s="46"/>
      <c r="F330" s="52"/>
      <c r="G330" s="52"/>
      <c r="H330" s="52"/>
      <c r="I330" s="52"/>
      <c r="J330" s="52"/>
      <c r="K330" s="52"/>
      <c r="L330" s="52"/>
      <c r="M330" s="53"/>
      <c r="N330" s="51"/>
      <c r="O330" s="51"/>
      <c r="P330" s="51"/>
    </row>
    <row r="331" spans="1:16" ht="15">
      <c r="A331" s="46"/>
      <c r="B331" s="46"/>
      <c r="C331" s="46"/>
      <c r="D331" s="46"/>
      <c r="E331" s="46"/>
      <c r="F331" s="52"/>
      <c r="G331" s="52"/>
      <c r="H331" s="52"/>
      <c r="I331" s="52"/>
      <c r="J331" s="52"/>
      <c r="K331" s="52"/>
      <c r="L331" s="52"/>
      <c r="M331" s="53"/>
      <c r="N331" s="51"/>
      <c r="O331" s="51"/>
      <c r="P331" s="51"/>
    </row>
    <row r="332" spans="1:16" ht="15">
      <c r="A332" s="46"/>
      <c r="B332" s="46"/>
      <c r="C332" s="46"/>
      <c r="D332" s="46"/>
      <c r="E332" s="46"/>
      <c r="F332" s="52"/>
      <c r="G332" s="52"/>
      <c r="H332" s="52"/>
      <c r="I332" s="52"/>
      <c r="J332" s="52"/>
      <c r="K332" s="52"/>
      <c r="L332" s="52"/>
      <c r="M332" s="53"/>
      <c r="N332" s="51"/>
      <c r="O332" s="51"/>
      <c r="P332" s="51"/>
    </row>
    <row r="333" spans="1:16" ht="15">
      <c r="A333" s="46"/>
      <c r="B333" s="46"/>
      <c r="C333" s="46"/>
      <c r="D333" s="46"/>
      <c r="E333" s="46"/>
      <c r="F333" s="52"/>
      <c r="G333" s="52"/>
      <c r="H333" s="52"/>
      <c r="I333" s="52"/>
      <c r="J333" s="52"/>
      <c r="K333" s="52"/>
      <c r="L333" s="52"/>
      <c r="M333" s="53"/>
      <c r="N333" s="51"/>
      <c r="O333" s="51"/>
      <c r="P333" s="51"/>
    </row>
    <row r="334" spans="1:16" ht="15">
      <c r="A334" s="46"/>
      <c r="B334" s="46"/>
      <c r="C334" s="46"/>
      <c r="D334" s="46"/>
      <c r="E334" s="46"/>
      <c r="F334" s="52"/>
      <c r="G334" s="52"/>
      <c r="H334" s="52"/>
      <c r="I334" s="52"/>
      <c r="J334" s="52"/>
      <c r="K334" s="52"/>
      <c r="L334" s="52"/>
      <c r="M334" s="53"/>
      <c r="N334" s="51"/>
      <c r="O334" s="51"/>
      <c r="P334" s="51"/>
    </row>
    <row r="335" spans="1:16" ht="15">
      <c r="A335" s="46"/>
      <c r="B335" s="46"/>
      <c r="C335" s="46"/>
      <c r="D335" s="46"/>
      <c r="E335" s="46"/>
      <c r="F335" s="52"/>
      <c r="G335" s="52"/>
      <c r="H335" s="52"/>
      <c r="I335" s="52"/>
      <c r="J335" s="52"/>
      <c r="K335" s="52"/>
      <c r="L335" s="52"/>
      <c r="M335" s="53"/>
      <c r="N335" s="51"/>
      <c r="O335" s="51"/>
      <c r="P335" s="51"/>
    </row>
    <row r="336" spans="1:16" ht="15">
      <c r="A336" s="46"/>
      <c r="B336" s="46"/>
      <c r="C336" s="46"/>
      <c r="D336" s="46"/>
      <c r="E336" s="46"/>
      <c r="F336" s="52"/>
      <c r="G336" s="52"/>
      <c r="H336" s="52"/>
      <c r="I336" s="52"/>
      <c r="J336" s="52"/>
      <c r="K336" s="52"/>
      <c r="L336" s="52"/>
      <c r="M336" s="53"/>
      <c r="N336" s="51"/>
      <c r="O336" s="51"/>
      <c r="P336" s="51"/>
    </row>
    <row r="337" spans="1:16" ht="15">
      <c r="A337" s="46"/>
      <c r="B337" s="46"/>
      <c r="C337" s="46"/>
      <c r="D337" s="46"/>
      <c r="E337" s="46"/>
      <c r="F337" s="52"/>
      <c r="G337" s="52"/>
      <c r="H337" s="52"/>
      <c r="I337" s="52"/>
      <c r="J337" s="52"/>
      <c r="K337" s="52"/>
      <c r="L337" s="52"/>
      <c r="M337" s="53"/>
      <c r="N337" s="51"/>
      <c r="O337" s="51"/>
      <c r="P337" s="51"/>
    </row>
    <row r="338" spans="1:16" ht="15">
      <c r="A338" s="46"/>
      <c r="B338" s="46"/>
      <c r="C338" s="46"/>
      <c r="D338" s="46"/>
      <c r="E338" s="46"/>
      <c r="F338" s="52"/>
      <c r="G338" s="52"/>
      <c r="H338" s="52"/>
      <c r="I338" s="52"/>
      <c r="J338" s="52"/>
      <c r="K338" s="52"/>
      <c r="L338" s="52"/>
      <c r="M338" s="53"/>
      <c r="N338" s="51"/>
      <c r="O338" s="51"/>
      <c r="P338" s="51"/>
    </row>
    <row r="339" spans="1:16" ht="15">
      <c r="A339" s="46"/>
      <c r="B339" s="46"/>
      <c r="C339" s="46"/>
      <c r="D339" s="46"/>
      <c r="E339" s="46"/>
      <c r="F339" s="52"/>
      <c r="G339" s="52"/>
      <c r="H339" s="52"/>
      <c r="I339" s="52"/>
      <c r="J339" s="52"/>
      <c r="K339" s="52"/>
      <c r="L339" s="52"/>
      <c r="M339" s="53"/>
      <c r="N339" s="51"/>
      <c r="O339" s="51"/>
      <c r="P339" s="51"/>
    </row>
    <row r="340" spans="1:16" ht="15">
      <c r="A340" s="46"/>
      <c r="B340" s="46"/>
      <c r="C340" s="46"/>
      <c r="D340" s="46"/>
      <c r="E340" s="46"/>
      <c r="F340" s="52"/>
      <c r="G340" s="52"/>
      <c r="H340" s="52"/>
      <c r="I340" s="52"/>
      <c r="J340" s="52"/>
      <c r="K340" s="52"/>
      <c r="L340" s="52"/>
      <c r="M340" s="53"/>
      <c r="N340" s="51"/>
      <c r="O340" s="51"/>
      <c r="P340" s="51"/>
    </row>
    <row r="341" spans="1:16" ht="15">
      <c r="A341" s="46"/>
      <c r="B341" s="46"/>
      <c r="C341" s="46"/>
      <c r="D341" s="46"/>
      <c r="E341" s="46"/>
      <c r="F341" s="52"/>
      <c r="G341" s="52"/>
      <c r="H341" s="52"/>
      <c r="I341" s="52"/>
      <c r="J341" s="52"/>
      <c r="K341" s="52"/>
      <c r="L341" s="52"/>
      <c r="M341" s="53"/>
      <c r="N341" s="51"/>
      <c r="O341" s="51"/>
      <c r="P341" s="51"/>
    </row>
    <row r="342" spans="1:16" ht="15">
      <c r="A342" s="46"/>
      <c r="B342" s="46"/>
      <c r="C342" s="46"/>
      <c r="D342" s="46"/>
      <c r="E342" s="46"/>
      <c r="F342" s="52"/>
      <c r="G342" s="52"/>
      <c r="H342" s="52"/>
      <c r="I342" s="52"/>
      <c r="J342" s="52"/>
      <c r="K342" s="52"/>
      <c r="L342" s="52"/>
      <c r="M342" s="53"/>
      <c r="N342" s="51"/>
      <c r="O342" s="51"/>
      <c r="P342" s="51"/>
    </row>
    <row r="343" spans="1:16" ht="15">
      <c r="A343" s="46"/>
      <c r="B343" s="46"/>
      <c r="C343" s="46"/>
      <c r="D343" s="46"/>
      <c r="E343" s="46"/>
      <c r="F343" s="52"/>
      <c r="G343" s="52"/>
      <c r="H343" s="52"/>
      <c r="I343" s="52"/>
      <c r="J343" s="52"/>
      <c r="K343" s="52"/>
      <c r="L343" s="52"/>
      <c r="M343" s="48"/>
      <c r="N343" s="46"/>
      <c r="O343" s="46"/>
      <c r="P343" s="46"/>
    </row>
    <row r="344" spans="1:16" ht="15">
      <c r="A344" s="46"/>
      <c r="B344" s="46"/>
      <c r="C344" s="46"/>
      <c r="D344" s="46"/>
      <c r="E344" s="46"/>
      <c r="F344" s="52"/>
      <c r="G344" s="52"/>
      <c r="H344" s="52"/>
      <c r="I344" s="52"/>
      <c r="J344" s="52"/>
      <c r="K344" s="52"/>
      <c r="L344" s="52"/>
      <c r="M344" s="48"/>
      <c r="N344" s="46"/>
      <c r="O344" s="46"/>
      <c r="P344" s="46"/>
    </row>
    <row r="345" spans="1:16" ht="15">
      <c r="A345" s="46"/>
      <c r="B345" s="46"/>
      <c r="C345" s="46"/>
      <c r="D345" s="46"/>
      <c r="E345" s="46"/>
      <c r="F345" s="52"/>
      <c r="G345" s="52"/>
      <c r="H345" s="52"/>
      <c r="I345" s="52"/>
      <c r="J345" s="52"/>
      <c r="K345" s="52"/>
      <c r="L345" s="52"/>
      <c r="M345" s="48"/>
      <c r="N345" s="46"/>
      <c r="O345" s="46"/>
      <c r="P345" s="46"/>
    </row>
    <row r="346" spans="1:16" ht="15">
      <c r="A346" s="46"/>
      <c r="B346" s="46"/>
      <c r="C346" s="46"/>
      <c r="D346" s="46"/>
      <c r="E346" s="46"/>
      <c r="F346" s="52"/>
      <c r="G346" s="52"/>
      <c r="H346" s="52"/>
      <c r="I346" s="52"/>
      <c r="J346" s="52"/>
      <c r="K346" s="52"/>
      <c r="L346" s="52"/>
      <c r="M346" s="48"/>
      <c r="N346" s="46"/>
      <c r="O346" s="46"/>
      <c r="P346" s="46"/>
    </row>
    <row r="347" spans="1:16" ht="15">
      <c r="A347" s="46"/>
      <c r="B347" s="46"/>
      <c r="C347" s="46"/>
      <c r="D347" s="46"/>
      <c r="E347" s="46"/>
      <c r="F347" s="52"/>
      <c r="G347" s="52"/>
      <c r="H347" s="52"/>
      <c r="I347" s="52"/>
      <c r="J347" s="52"/>
      <c r="K347" s="52"/>
      <c r="L347" s="52"/>
      <c r="M347" s="48"/>
      <c r="N347" s="46"/>
      <c r="O347" s="46"/>
      <c r="P347" s="46"/>
    </row>
    <row r="348" spans="1:16" ht="15">
      <c r="A348" s="46"/>
      <c r="B348" s="46"/>
      <c r="C348" s="46"/>
      <c r="D348" s="46"/>
      <c r="E348" s="46"/>
      <c r="F348" s="52"/>
      <c r="G348" s="52"/>
      <c r="H348" s="52"/>
      <c r="I348" s="52"/>
      <c r="J348" s="52"/>
      <c r="K348" s="52"/>
      <c r="L348" s="52"/>
      <c r="M348" s="48"/>
      <c r="N348" s="46"/>
      <c r="O348" s="46"/>
      <c r="P348" s="46"/>
    </row>
    <row r="349" spans="1:16" ht="15">
      <c r="A349" s="46"/>
      <c r="B349" s="46"/>
      <c r="C349" s="46"/>
      <c r="D349" s="46"/>
      <c r="E349" s="46"/>
      <c r="F349" s="52"/>
      <c r="G349" s="52"/>
      <c r="H349" s="52"/>
      <c r="I349" s="52"/>
      <c r="J349" s="52"/>
      <c r="K349" s="52"/>
      <c r="L349" s="52"/>
      <c r="M349" s="48"/>
      <c r="N349" s="46"/>
      <c r="O349" s="46"/>
      <c r="P349" s="46"/>
    </row>
    <row r="350" spans="1:16" ht="15">
      <c r="A350" s="46"/>
      <c r="B350" s="46"/>
      <c r="C350" s="46"/>
      <c r="D350" s="46"/>
      <c r="E350" s="46"/>
      <c r="F350" s="52"/>
      <c r="G350" s="52"/>
      <c r="H350" s="52"/>
      <c r="I350" s="52"/>
      <c r="J350" s="52"/>
      <c r="K350" s="52"/>
      <c r="L350" s="52"/>
      <c r="M350" s="48"/>
      <c r="N350" s="46"/>
      <c r="O350" s="46"/>
      <c r="P350" s="46"/>
    </row>
    <row r="351" spans="1:16" ht="15">
      <c r="A351" s="46"/>
      <c r="B351" s="46"/>
      <c r="C351" s="46"/>
      <c r="D351" s="46"/>
      <c r="E351" s="46"/>
      <c r="F351" s="52"/>
      <c r="G351" s="52"/>
      <c r="H351" s="52"/>
      <c r="I351" s="52"/>
      <c r="J351" s="52"/>
      <c r="K351" s="52"/>
      <c r="L351" s="52"/>
      <c r="M351" s="48"/>
    </row>
    <row r="352" spans="1:16" ht="15">
      <c r="A352" s="46"/>
      <c r="B352" s="46"/>
      <c r="C352" s="46"/>
      <c r="D352" s="46"/>
      <c r="E352" s="46"/>
      <c r="F352" s="52"/>
      <c r="G352" s="52"/>
      <c r="H352" s="52"/>
      <c r="I352" s="52"/>
      <c r="J352" s="52"/>
      <c r="K352" s="52"/>
      <c r="L352" s="52"/>
      <c r="M352" s="48"/>
    </row>
    <row r="353" spans="1:15" ht="15">
      <c r="A353" s="46"/>
      <c r="B353" s="46"/>
      <c r="C353" s="46"/>
      <c r="D353" s="46"/>
      <c r="E353" s="46"/>
      <c r="F353" s="52"/>
      <c r="G353" s="52"/>
      <c r="H353" s="52"/>
      <c r="I353" s="52"/>
      <c r="J353" s="52"/>
      <c r="K353" s="52"/>
      <c r="L353" s="52"/>
      <c r="M353" s="48"/>
    </row>
    <row r="354" spans="1:15" ht="15">
      <c r="A354" s="46"/>
      <c r="B354" s="46"/>
      <c r="C354" s="46"/>
      <c r="D354" s="46"/>
      <c r="E354" s="46"/>
      <c r="F354" s="52"/>
      <c r="G354" s="52"/>
      <c r="H354" s="52"/>
      <c r="I354" s="52"/>
      <c r="J354" s="52"/>
      <c r="K354" s="52"/>
      <c r="L354" s="52"/>
      <c r="M354" s="48"/>
    </row>
    <row r="355" spans="1:15" ht="15">
      <c r="A355" s="46"/>
      <c r="B355" s="46"/>
      <c r="C355" s="46"/>
      <c r="D355" s="46"/>
      <c r="E355" s="46"/>
      <c r="F355" s="52"/>
      <c r="G355" s="52"/>
      <c r="H355" s="52"/>
      <c r="I355" s="52"/>
      <c r="J355" s="52"/>
      <c r="K355" s="52"/>
      <c r="L355" s="52"/>
      <c r="M355" s="48"/>
    </row>
    <row r="356" spans="1:15" ht="15">
      <c r="A356" s="46"/>
      <c r="B356" s="46"/>
      <c r="C356" s="46"/>
      <c r="D356" s="46"/>
      <c r="E356" s="46"/>
      <c r="F356" s="52"/>
      <c r="G356" s="52"/>
      <c r="H356" s="52"/>
      <c r="I356" s="52"/>
      <c r="J356" s="52"/>
      <c r="K356" s="52"/>
      <c r="L356" s="52"/>
      <c r="M356" s="48"/>
    </row>
    <row r="357" spans="1:15" ht="15">
      <c r="A357" s="46"/>
      <c r="B357" s="46"/>
      <c r="C357" s="46"/>
      <c r="D357" s="46"/>
      <c r="E357" s="46"/>
      <c r="F357" s="52"/>
      <c r="G357" s="52"/>
      <c r="H357" s="52"/>
      <c r="I357" s="52"/>
      <c r="J357" s="52"/>
      <c r="K357" s="52"/>
      <c r="L357" s="52"/>
      <c r="M357" s="48"/>
    </row>
    <row r="358" spans="1:15" ht="15">
      <c r="A358" s="46"/>
      <c r="B358" s="46"/>
      <c r="C358" s="46"/>
      <c r="D358" s="46"/>
      <c r="E358" s="46"/>
      <c r="F358" s="52"/>
      <c r="G358" s="52"/>
      <c r="H358" s="52"/>
      <c r="I358" s="52"/>
      <c r="J358" s="52"/>
      <c r="K358" s="52"/>
      <c r="L358" s="52"/>
      <c r="M358" s="48"/>
    </row>
    <row r="359" spans="1:15" ht="15">
      <c r="A359" s="46"/>
      <c r="B359" s="46"/>
      <c r="C359" s="46"/>
      <c r="D359" s="46"/>
      <c r="E359" s="46"/>
      <c r="F359" s="52"/>
      <c r="G359" s="52"/>
      <c r="H359" s="52"/>
      <c r="I359" s="52"/>
      <c r="J359" s="52"/>
      <c r="K359" s="52"/>
      <c r="L359" s="52"/>
      <c r="M359" s="48"/>
    </row>
    <row r="360" spans="1:15" ht="15">
      <c r="A360" s="46"/>
      <c r="B360" s="46"/>
      <c r="C360" s="46"/>
      <c r="D360" s="46"/>
      <c r="E360" s="46"/>
      <c r="F360" s="52"/>
      <c r="G360" s="52"/>
      <c r="H360" s="52"/>
      <c r="I360" s="52"/>
      <c r="J360" s="52"/>
      <c r="K360" s="52"/>
      <c r="L360" s="52"/>
      <c r="M360" s="48"/>
    </row>
    <row r="361" spans="1:15" ht="15">
      <c r="A361" s="46"/>
      <c r="B361" s="46"/>
      <c r="C361" s="46"/>
      <c r="D361" s="46"/>
      <c r="E361" s="46"/>
      <c r="F361" s="52"/>
      <c r="G361" s="52"/>
      <c r="H361" s="52"/>
      <c r="I361" s="52"/>
      <c r="J361" s="52"/>
      <c r="K361" s="52"/>
      <c r="L361" s="52"/>
      <c r="M361" s="48"/>
    </row>
    <row r="362" spans="1:15" ht="15">
      <c r="A362" s="46"/>
      <c r="B362" s="46"/>
      <c r="C362" s="46"/>
      <c r="D362" s="46"/>
      <c r="E362" s="46"/>
      <c r="F362" s="52"/>
      <c r="G362" s="52"/>
      <c r="H362" s="52"/>
      <c r="I362" s="52"/>
      <c r="J362" s="52"/>
      <c r="K362" s="52"/>
      <c r="L362" s="52"/>
      <c r="M362" s="48"/>
    </row>
    <row r="363" spans="1:15" ht="15">
      <c r="A363" s="46"/>
      <c r="B363" s="46"/>
      <c r="C363" s="46"/>
      <c r="D363" s="46"/>
      <c r="E363" s="46"/>
      <c r="F363" s="52"/>
      <c r="G363" s="52"/>
      <c r="H363" s="52"/>
      <c r="I363" s="52"/>
      <c r="J363" s="52"/>
      <c r="K363" s="52"/>
      <c r="L363" s="52"/>
      <c r="M363" s="48"/>
    </row>
    <row r="364" spans="1:15" ht="15">
      <c r="A364" s="46"/>
      <c r="B364" s="46"/>
      <c r="C364" s="46"/>
      <c r="D364" s="46"/>
      <c r="E364" s="46"/>
      <c r="F364" s="52"/>
      <c r="G364" s="52"/>
      <c r="H364" s="52"/>
      <c r="I364" s="52"/>
      <c r="J364" s="52"/>
      <c r="K364" s="52"/>
      <c r="L364" s="52"/>
      <c r="M364" s="48"/>
    </row>
    <row r="365" spans="1:15" ht="15">
      <c r="A365" s="46"/>
      <c r="B365" s="46"/>
      <c r="C365" s="46"/>
      <c r="D365" s="46"/>
      <c r="E365" s="46"/>
      <c r="F365" s="52"/>
      <c r="G365" s="52"/>
      <c r="H365" s="52"/>
      <c r="I365" s="52"/>
      <c r="J365" s="52"/>
      <c r="K365" s="52"/>
      <c r="L365" s="52"/>
      <c r="M365" s="48"/>
    </row>
    <row r="366" spans="1:15" ht="15">
      <c r="A366" s="46"/>
      <c r="B366" s="46"/>
      <c r="C366" s="46"/>
      <c r="D366" s="46"/>
      <c r="E366" s="46"/>
      <c r="F366" s="52"/>
      <c r="G366" s="52"/>
      <c r="H366" s="52"/>
      <c r="I366" s="52"/>
      <c r="J366" s="52"/>
      <c r="K366" s="52"/>
      <c r="L366" s="52"/>
      <c r="M366" s="48"/>
    </row>
    <row r="367" spans="1:15" ht="15">
      <c r="A367" s="46"/>
      <c r="B367" s="46"/>
      <c r="C367" s="46"/>
      <c r="D367" s="46"/>
      <c r="E367" s="46"/>
      <c r="F367" s="52"/>
      <c r="G367" s="52"/>
      <c r="H367" s="52"/>
      <c r="I367" s="52"/>
      <c r="J367" s="52"/>
      <c r="K367" s="52"/>
      <c r="L367" s="52"/>
      <c r="M367" s="48"/>
      <c r="N367" s="46"/>
      <c r="O367" s="46"/>
    </row>
    <row r="368" spans="1:15" ht="15">
      <c r="A368" s="46"/>
      <c r="B368" s="46"/>
      <c r="C368" s="46"/>
      <c r="D368" s="46"/>
      <c r="E368" s="46"/>
      <c r="F368" s="52"/>
      <c r="G368" s="52"/>
      <c r="H368" s="52"/>
      <c r="I368" s="52"/>
      <c r="J368" s="52"/>
      <c r="K368" s="52"/>
      <c r="L368" s="52"/>
      <c r="M368" s="48"/>
      <c r="N368" s="46"/>
      <c r="O368" s="46"/>
    </row>
    <row r="369" spans="1:15" ht="15">
      <c r="A369" s="46"/>
      <c r="B369" s="46"/>
      <c r="C369" s="46"/>
      <c r="D369" s="46"/>
      <c r="E369" s="46"/>
      <c r="F369" s="52"/>
      <c r="G369" s="52"/>
      <c r="H369" s="52"/>
      <c r="I369" s="52"/>
      <c r="J369" s="52"/>
      <c r="K369" s="52"/>
      <c r="L369" s="52"/>
      <c r="M369" s="48"/>
      <c r="N369" s="46"/>
      <c r="O369" s="46"/>
    </row>
    <row r="370" spans="1:15" ht="15">
      <c r="A370" s="46"/>
      <c r="B370" s="46"/>
      <c r="C370" s="46"/>
      <c r="D370" s="46"/>
      <c r="E370" s="46"/>
      <c r="F370" s="52"/>
      <c r="G370" s="52"/>
      <c r="H370" s="52"/>
      <c r="I370" s="52"/>
      <c r="J370" s="52"/>
      <c r="K370" s="52"/>
      <c r="L370" s="52"/>
      <c r="M370" s="48"/>
      <c r="N370" s="46"/>
      <c r="O370" s="46"/>
    </row>
    <row r="371" spans="1:15" ht="15">
      <c r="A371" s="46"/>
      <c r="B371" s="46"/>
      <c r="C371" s="46"/>
      <c r="D371" s="46"/>
      <c r="E371" s="46"/>
      <c r="F371" s="52"/>
      <c r="G371" s="52"/>
      <c r="H371" s="52"/>
      <c r="I371" s="52"/>
      <c r="J371" s="52"/>
      <c r="K371" s="52"/>
      <c r="L371" s="52"/>
      <c r="M371" s="48"/>
      <c r="N371" s="46"/>
      <c r="O371" s="46"/>
    </row>
    <row r="372" spans="1:15" ht="15">
      <c r="A372" s="46"/>
      <c r="B372" s="46"/>
      <c r="C372" s="46"/>
      <c r="D372" s="46"/>
      <c r="E372" s="46"/>
      <c r="F372" s="52"/>
      <c r="G372" s="52"/>
      <c r="H372" s="52"/>
      <c r="I372" s="52"/>
      <c r="J372" s="52"/>
      <c r="K372" s="52"/>
      <c r="L372" s="52"/>
      <c r="M372" s="48"/>
      <c r="N372" s="46"/>
      <c r="O372" s="46"/>
    </row>
    <row r="373" spans="1:15" ht="15">
      <c r="A373" s="46"/>
      <c r="B373" s="46"/>
      <c r="C373" s="46"/>
      <c r="D373" s="46"/>
      <c r="E373" s="46"/>
      <c r="F373" s="52"/>
      <c r="G373" s="52"/>
      <c r="H373" s="52"/>
      <c r="I373" s="52"/>
      <c r="J373" s="52"/>
      <c r="K373" s="52"/>
      <c r="L373" s="52"/>
      <c r="M373" s="48"/>
      <c r="N373" s="46"/>
      <c r="O373" s="46"/>
    </row>
    <row r="374" spans="1:15" ht="15">
      <c r="A374" s="46"/>
      <c r="B374" s="46"/>
      <c r="C374" s="46"/>
      <c r="D374" s="46"/>
      <c r="E374" s="46"/>
      <c r="F374" s="52"/>
      <c r="G374" s="52"/>
      <c r="H374" s="52"/>
      <c r="I374" s="52"/>
      <c r="J374" s="52"/>
      <c r="K374" s="52"/>
      <c r="L374" s="52"/>
      <c r="M374" s="48"/>
      <c r="N374" s="46"/>
      <c r="O374" s="46"/>
    </row>
    <row r="375" spans="1:15" ht="15">
      <c r="A375" s="46"/>
      <c r="B375" s="46"/>
      <c r="C375" s="46"/>
      <c r="D375" s="46"/>
      <c r="E375" s="46"/>
      <c r="F375" s="48"/>
      <c r="G375" s="48"/>
      <c r="H375" s="48"/>
      <c r="I375" s="48"/>
      <c r="J375" s="48"/>
      <c r="K375" s="48"/>
      <c r="L375" s="48"/>
      <c r="M375" s="48"/>
      <c r="N375" s="46"/>
      <c r="O375" s="46"/>
    </row>
    <row r="378" spans="1:15" ht="15">
      <c r="A378" s="46"/>
      <c r="B378" s="46"/>
      <c r="C378" s="46"/>
      <c r="D378" s="46"/>
      <c r="E378" s="49"/>
      <c r="F378" s="46"/>
      <c r="G378" s="46"/>
      <c r="H378" s="46"/>
      <c r="I378" s="46"/>
      <c r="J378" s="46"/>
      <c r="K378" s="46"/>
      <c r="L378" s="46"/>
      <c r="M378" s="46"/>
      <c r="N378" s="46"/>
      <c r="O378" s="46"/>
    </row>
    <row r="379" spans="1:15" ht="15.75" thickBot="1">
      <c r="A379" s="46"/>
      <c r="B379" s="46"/>
      <c r="C379" s="55"/>
      <c r="D379" s="55"/>
      <c r="E379" s="55"/>
      <c r="F379" s="54"/>
      <c r="G379" s="54"/>
      <c r="H379" s="54"/>
      <c r="I379" s="54"/>
      <c r="J379" s="54"/>
      <c r="K379" s="54"/>
      <c r="L379" s="54"/>
      <c r="M379" s="46"/>
      <c r="N379" s="46"/>
      <c r="O379" s="46"/>
    </row>
    <row r="380" spans="1:15" ht="15">
      <c r="A380" s="46"/>
      <c r="B380" s="46"/>
      <c r="C380" s="46"/>
      <c r="D380" s="46"/>
      <c r="E380" s="46"/>
      <c r="F380" s="47"/>
      <c r="G380" s="47"/>
      <c r="H380" s="47"/>
      <c r="I380" s="47"/>
      <c r="J380" s="47"/>
      <c r="K380" s="47"/>
      <c r="L380" s="47"/>
      <c r="M380" s="46"/>
      <c r="N380" s="50"/>
      <c r="O380" s="46"/>
    </row>
    <row r="381" spans="1:15" ht="15">
      <c r="A381" s="46"/>
      <c r="B381" s="46"/>
      <c r="C381" s="46"/>
      <c r="D381" s="46"/>
      <c r="E381" s="46"/>
      <c r="F381" s="47"/>
      <c r="G381" s="47"/>
      <c r="H381" s="47"/>
      <c r="I381" s="47"/>
      <c r="J381" s="47"/>
      <c r="K381" s="47"/>
      <c r="L381" s="47"/>
      <c r="M381" s="46"/>
      <c r="N381" s="50"/>
      <c r="O381" s="46"/>
    </row>
    <row r="382" spans="1:15" ht="15">
      <c r="A382" s="46"/>
      <c r="B382" s="46"/>
      <c r="C382" s="46"/>
      <c r="D382" s="46"/>
      <c r="E382" s="46"/>
      <c r="F382" s="47"/>
      <c r="G382" s="47"/>
      <c r="H382" s="47"/>
      <c r="I382" s="47"/>
      <c r="J382" s="47"/>
      <c r="K382" s="47"/>
      <c r="L382" s="47"/>
      <c r="M382" s="46"/>
      <c r="N382" s="50"/>
      <c r="O382" s="46"/>
    </row>
    <row r="383" spans="1:15" ht="15">
      <c r="A383" s="46"/>
      <c r="B383" s="46"/>
      <c r="C383" s="46"/>
      <c r="D383" s="46"/>
      <c r="E383" s="46"/>
      <c r="F383" s="47"/>
      <c r="G383" s="47"/>
      <c r="H383" s="47"/>
      <c r="I383" s="47"/>
      <c r="J383" s="47"/>
      <c r="K383" s="47"/>
      <c r="L383" s="47"/>
      <c r="M383" s="46"/>
      <c r="N383" s="50"/>
      <c r="O383" s="46"/>
    </row>
    <row r="384" spans="1:15" ht="15">
      <c r="A384" s="46"/>
      <c r="B384" s="46"/>
      <c r="C384" s="46"/>
      <c r="D384" s="46"/>
      <c r="E384" s="46"/>
      <c r="F384" s="47"/>
      <c r="G384" s="47"/>
      <c r="H384" s="47"/>
      <c r="I384" s="47"/>
      <c r="J384" s="47"/>
      <c r="K384" s="47"/>
      <c r="L384" s="47"/>
      <c r="M384" s="46"/>
      <c r="N384" s="50"/>
      <c r="O384" s="46"/>
    </row>
    <row r="385" spans="1:15" ht="15">
      <c r="A385" s="46"/>
      <c r="B385" s="46"/>
      <c r="C385" s="46"/>
      <c r="D385" s="46"/>
      <c r="E385" s="46"/>
      <c r="F385" s="47"/>
      <c r="G385" s="47"/>
      <c r="H385" s="47"/>
      <c r="I385" s="47"/>
      <c r="J385" s="47"/>
      <c r="K385" s="47"/>
      <c r="L385" s="47"/>
      <c r="M385" s="46"/>
      <c r="N385" s="50"/>
      <c r="O385" s="46"/>
    </row>
    <row r="386" spans="1:15" ht="15">
      <c r="A386" s="46"/>
      <c r="B386" s="46"/>
      <c r="C386" s="46"/>
      <c r="D386" s="46"/>
      <c r="E386" s="46"/>
      <c r="F386" s="47"/>
      <c r="G386" s="47"/>
      <c r="H386" s="47"/>
      <c r="I386" s="47"/>
      <c r="J386" s="47"/>
      <c r="K386" s="47"/>
      <c r="L386" s="47"/>
      <c r="M386" s="46"/>
      <c r="N386" s="50"/>
      <c r="O386" s="46"/>
    </row>
    <row r="387" spans="1:15" ht="15">
      <c r="A387" s="46"/>
      <c r="B387" s="46"/>
      <c r="C387" s="46"/>
      <c r="D387" s="46"/>
      <c r="E387" s="46"/>
      <c r="F387" s="47"/>
      <c r="G387" s="47"/>
      <c r="H387" s="47"/>
      <c r="I387" s="47"/>
      <c r="J387" s="47"/>
      <c r="K387" s="47"/>
      <c r="L387" s="47"/>
      <c r="M387" s="46"/>
      <c r="N387" s="50"/>
      <c r="O387" s="46"/>
    </row>
    <row r="388" spans="1:15" ht="15">
      <c r="A388" s="46"/>
      <c r="B388" s="46"/>
      <c r="C388" s="46"/>
      <c r="D388" s="46"/>
      <c r="E388" s="46"/>
      <c r="F388" s="47"/>
      <c r="G388" s="47"/>
      <c r="H388" s="47"/>
      <c r="I388" s="47"/>
      <c r="J388" s="47"/>
      <c r="K388" s="47"/>
      <c r="L388" s="47"/>
      <c r="M388" s="46"/>
      <c r="N388" s="46"/>
      <c r="O388" s="46"/>
    </row>
    <row r="389" spans="1:15" ht="15">
      <c r="A389" s="46"/>
      <c r="B389" s="46"/>
      <c r="C389" s="46"/>
      <c r="D389" s="46"/>
      <c r="E389" s="46"/>
      <c r="F389" s="47"/>
      <c r="G389" s="47"/>
      <c r="H389" s="47"/>
      <c r="I389" s="47"/>
      <c r="J389" s="47"/>
      <c r="K389" s="47"/>
      <c r="L389" s="47"/>
      <c r="M389" s="46"/>
      <c r="N389" s="46"/>
      <c r="O389" s="46"/>
    </row>
    <row r="390" spans="1:15" ht="15">
      <c r="A390" s="46"/>
      <c r="B390" s="46"/>
      <c r="C390" s="46"/>
      <c r="D390" s="46"/>
      <c r="E390" s="46"/>
      <c r="F390" s="47"/>
      <c r="G390" s="47"/>
      <c r="H390" s="47"/>
      <c r="I390" s="47"/>
      <c r="J390" s="47"/>
      <c r="K390" s="47"/>
      <c r="L390" s="47"/>
      <c r="M390" s="46"/>
      <c r="N390" s="46"/>
      <c r="O390" s="46"/>
    </row>
    <row r="391" spans="1:15" ht="15">
      <c r="A391" s="46"/>
      <c r="B391" s="46"/>
      <c r="C391" s="46"/>
      <c r="D391" s="46"/>
      <c r="E391" s="46"/>
      <c r="F391" s="47"/>
      <c r="G391" s="47"/>
      <c r="H391" s="47"/>
      <c r="I391" s="47"/>
      <c r="J391" s="47"/>
      <c r="K391" s="47"/>
      <c r="L391" s="47"/>
      <c r="M391" s="46"/>
      <c r="N391" s="46"/>
      <c r="O391" s="46"/>
    </row>
    <row r="392" spans="1:15" ht="15">
      <c r="A392" s="46"/>
      <c r="B392" s="46"/>
      <c r="C392" s="46"/>
      <c r="D392" s="46"/>
      <c r="E392" s="46"/>
      <c r="F392" s="47"/>
      <c r="G392" s="47"/>
      <c r="H392" s="47"/>
      <c r="I392" s="47"/>
      <c r="J392" s="47"/>
      <c r="K392" s="47"/>
      <c r="L392" s="47"/>
      <c r="M392" s="46"/>
      <c r="N392" s="46"/>
      <c r="O392" s="46"/>
    </row>
    <row r="393" spans="1:15" ht="15">
      <c r="A393" s="46"/>
      <c r="B393" s="46"/>
      <c r="C393" s="46"/>
      <c r="D393" s="46"/>
      <c r="E393" s="46"/>
      <c r="F393" s="47"/>
      <c r="G393" s="47"/>
      <c r="H393" s="47"/>
      <c r="I393" s="47"/>
      <c r="J393" s="47"/>
      <c r="K393" s="47"/>
      <c r="L393" s="47"/>
      <c r="M393" s="46"/>
      <c r="N393" s="46"/>
      <c r="O393" s="46"/>
    </row>
    <row r="394" spans="1:15" ht="15">
      <c r="A394" s="46"/>
      <c r="B394" s="46"/>
      <c r="C394" s="46"/>
      <c r="D394" s="46"/>
      <c r="E394" s="46"/>
      <c r="F394" s="47"/>
      <c r="G394" s="47"/>
      <c r="H394" s="47"/>
      <c r="I394" s="47"/>
      <c r="J394" s="47"/>
      <c r="K394" s="47"/>
      <c r="L394" s="47"/>
      <c r="M394" s="46"/>
      <c r="N394" s="46"/>
      <c r="O394" s="46"/>
    </row>
    <row r="395" spans="1:15" ht="15">
      <c r="A395" s="46"/>
      <c r="B395" s="46"/>
      <c r="C395" s="46"/>
      <c r="D395" s="46"/>
      <c r="E395" s="46"/>
      <c r="F395" s="47"/>
      <c r="G395" s="47"/>
      <c r="H395" s="47"/>
      <c r="I395" s="47"/>
      <c r="J395" s="47"/>
      <c r="K395" s="47"/>
      <c r="L395" s="47"/>
      <c r="M395" s="46"/>
      <c r="N395" s="46"/>
      <c r="O395" s="46"/>
    </row>
    <row r="396" spans="1:15" ht="15">
      <c r="A396" s="46"/>
      <c r="B396" s="46"/>
      <c r="C396" s="46"/>
      <c r="D396" s="46"/>
      <c r="E396" s="46"/>
      <c r="F396" s="47"/>
      <c r="G396" s="47"/>
      <c r="H396" s="47"/>
      <c r="I396" s="47"/>
      <c r="J396" s="47"/>
      <c r="K396" s="47"/>
      <c r="L396" s="47"/>
      <c r="M396" s="46"/>
      <c r="N396" s="46"/>
      <c r="O396" s="46"/>
    </row>
    <row r="397" spans="1:15" ht="15">
      <c r="A397" s="46"/>
      <c r="B397" s="46"/>
      <c r="C397" s="46"/>
      <c r="D397" s="46"/>
      <c r="E397" s="46"/>
      <c r="F397" s="47"/>
      <c r="G397" s="47"/>
      <c r="H397" s="47"/>
      <c r="I397" s="47"/>
      <c r="J397" s="47"/>
      <c r="K397" s="47"/>
      <c r="L397" s="47"/>
      <c r="M397" s="46"/>
      <c r="N397" s="46"/>
      <c r="O397" s="46"/>
    </row>
    <row r="398" spans="1:15" ht="15">
      <c r="A398" s="46"/>
      <c r="B398" s="46"/>
      <c r="C398" s="46"/>
      <c r="D398" s="46"/>
      <c r="E398" s="46"/>
      <c r="F398" s="47"/>
      <c r="G398" s="47"/>
      <c r="H398" s="47"/>
      <c r="I398" s="47"/>
      <c r="J398" s="47"/>
      <c r="K398" s="47"/>
      <c r="L398" s="47"/>
      <c r="M398" s="46"/>
      <c r="N398" s="46"/>
      <c r="O398" s="46"/>
    </row>
    <row r="399" spans="1:15" ht="15">
      <c r="A399" s="46"/>
      <c r="B399" s="46"/>
      <c r="C399" s="46"/>
      <c r="D399" s="46"/>
      <c r="E399" s="46"/>
      <c r="F399" s="47"/>
      <c r="G399" s="47"/>
      <c r="H399" s="47"/>
      <c r="I399" s="47"/>
      <c r="J399" s="47"/>
      <c r="K399" s="47"/>
      <c r="L399" s="47"/>
      <c r="M399" s="46"/>
      <c r="N399" s="46"/>
      <c r="O399" s="46"/>
    </row>
    <row r="400" spans="1:15" ht="15">
      <c r="A400" s="46"/>
      <c r="B400" s="46"/>
      <c r="C400" s="46"/>
      <c r="D400" s="46"/>
      <c r="E400" s="46"/>
      <c r="F400" s="47"/>
      <c r="G400" s="47"/>
      <c r="H400" s="47"/>
      <c r="I400" s="47"/>
      <c r="J400" s="47"/>
      <c r="K400" s="47"/>
      <c r="L400" s="47"/>
      <c r="M400" s="46"/>
      <c r="N400" s="46"/>
      <c r="O400" s="46"/>
    </row>
    <row r="401" spans="1:15" ht="15">
      <c r="A401" s="46"/>
      <c r="B401" s="46"/>
      <c r="C401" s="46"/>
      <c r="D401" s="46"/>
      <c r="E401" s="46"/>
      <c r="F401" s="47"/>
      <c r="G401" s="47"/>
      <c r="H401" s="47"/>
      <c r="I401" s="47"/>
      <c r="J401" s="47"/>
      <c r="K401" s="47"/>
      <c r="L401" s="47"/>
      <c r="M401" s="46"/>
      <c r="N401" s="46"/>
      <c r="O401" s="46"/>
    </row>
    <row r="402" spans="1:15" ht="15">
      <c r="A402" s="46"/>
      <c r="B402" s="46"/>
      <c r="C402" s="46"/>
      <c r="D402" s="46"/>
      <c r="E402" s="46"/>
      <c r="F402" s="47"/>
      <c r="G402" s="47"/>
      <c r="H402" s="47"/>
      <c r="I402" s="47"/>
      <c r="J402" s="47"/>
      <c r="K402" s="47"/>
      <c r="L402" s="47"/>
      <c r="M402" s="46"/>
      <c r="N402" s="46"/>
      <c r="O402" s="46"/>
    </row>
    <row r="403" spans="1:15" ht="15">
      <c r="A403" s="46"/>
      <c r="B403" s="46"/>
      <c r="C403" s="46"/>
      <c r="D403" s="46"/>
      <c r="E403" s="46"/>
      <c r="F403" s="47"/>
      <c r="G403" s="47"/>
      <c r="H403" s="47"/>
      <c r="I403" s="47"/>
      <c r="J403" s="47"/>
      <c r="K403" s="47"/>
      <c r="L403" s="47"/>
      <c r="M403" s="46"/>
      <c r="N403" s="46"/>
      <c r="O403" s="46"/>
    </row>
    <row r="404" spans="1:15" ht="15">
      <c r="A404" s="46"/>
      <c r="B404" s="46"/>
      <c r="C404" s="46"/>
      <c r="D404" s="46"/>
      <c r="E404" s="46"/>
      <c r="F404" s="47"/>
      <c r="G404" s="47"/>
      <c r="H404" s="47"/>
      <c r="I404" s="47"/>
      <c r="J404" s="47"/>
      <c r="K404" s="47"/>
      <c r="L404" s="47"/>
      <c r="M404" s="46"/>
      <c r="N404" s="46"/>
      <c r="O404" s="46"/>
    </row>
    <row r="405" spans="1:15" ht="15">
      <c r="A405" s="46"/>
      <c r="B405" s="46"/>
      <c r="C405" s="46"/>
      <c r="D405" s="46"/>
      <c r="E405" s="46"/>
      <c r="F405" s="47"/>
      <c r="G405" s="47"/>
      <c r="H405" s="47"/>
      <c r="I405" s="47"/>
      <c r="J405" s="47"/>
      <c r="K405" s="47"/>
      <c r="L405" s="47"/>
      <c r="M405" s="46"/>
      <c r="N405" s="46"/>
      <c r="O405" s="46"/>
    </row>
    <row r="406" spans="1:15" ht="15">
      <c r="A406" s="46"/>
      <c r="B406" s="46"/>
      <c r="C406" s="46"/>
      <c r="D406" s="46"/>
      <c r="E406" s="46"/>
      <c r="F406" s="47"/>
      <c r="G406" s="47"/>
      <c r="H406" s="47"/>
      <c r="I406" s="47"/>
      <c r="J406" s="47"/>
      <c r="K406" s="47"/>
      <c r="L406" s="47"/>
      <c r="M406" s="46"/>
      <c r="N406" s="46"/>
      <c r="O406" s="46"/>
    </row>
    <row r="407" spans="1:15" ht="15">
      <c r="A407" s="46"/>
      <c r="B407" s="46"/>
      <c r="C407" s="46"/>
      <c r="D407" s="46"/>
      <c r="E407" s="46"/>
      <c r="F407" s="47"/>
      <c r="G407" s="47"/>
      <c r="H407" s="47"/>
      <c r="I407" s="47"/>
      <c r="J407" s="47"/>
      <c r="K407" s="47"/>
      <c r="L407" s="47"/>
      <c r="M407" s="46"/>
      <c r="N407" s="46"/>
      <c r="O407" s="46"/>
    </row>
    <row r="408" spans="1:15" ht="15">
      <c r="A408" s="46"/>
      <c r="B408" s="46"/>
      <c r="C408" s="46"/>
      <c r="D408" s="46"/>
      <c r="E408" s="46"/>
      <c r="F408" s="47"/>
      <c r="G408" s="47"/>
      <c r="H408" s="47"/>
      <c r="I408" s="47"/>
      <c r="J408" s="47"/>
      <c r="K408" s="47"/>
      <c r="L408" s="47"/>
      <c r="M408" s="46"/>
      <c r="N408" s="46"/>
      <c r="O408" s="46"/>
    </row>
    <row r="409" spans="1:15" ht="15">
      <c r="A409" s="46"/>
      <c r="B409" s="46"/>
      <c r="C409" s="46"/>
      <c r="D409" s="46"/>
      <c r="E409" s="46"/>
      <c r="F409" s="47"/>
      <c r="G409" s="47"/>
      <c r="H409" s="47"/>
      <c r="I409" s="47"/>
      <c r="J409" s="47"/>
      <c r="K409" s="47"/>
      <c r="L409" s="47"/>
      <c r="M409" s="46"/>
      <c r="N409" s="46"/>
      <c r="O409" s="46"/>
    </row>
    <row r="410" spans="1:15" ht="15">
      <c r="A410" s="46"/>
      <c r="B410" s="46"/>
      <c r="C410" s="46"/>
      <c r="D410" s="46"/>
      <c r="E410" s="46"/>
      <c r="F410" s="47"/>
      <c r="G410" s="47"/>
      <c r="H410" s="47"/>
      <c r="I410" s="47"/>
      <c r="J410" s="47"/>
      <c r="K410" s="47"/>
      <c r="L410" s="47"/>
      <c r="M410" s="46"/>
      <c r="N410" s="46"/>
      <c r="O410" s="46"/>
    </row>
    <row r="411" spans="1:15" ht="15">
      <c r="A411" s="46"/>
      <c r="B411" s="46"/>
      <c r="C411" s="46"/>
      <c r="D411" s="46"/>
      <c r="E411" s="46"/>
      <c r="F411" s="47"/>
      <c r="G411" s="47"/>
      <c r="H411" s="47"/>
      <c r="I411" s="47"/>
      <c r="J411" s="47"/>
      <c r="K411" s="47"/>
      <c r="L411" s="47"/>
      <c r="M411" s="46"/>
      <c r="N411" s="46"/>
      <c r="O411" s="46"/>
    </row>
    <row r="412" spans="1:15" ht="15">
      <c r="A412" s="46"/>
      <c r="B412" s="46"/>
      <c r="C412" s="46"/>
      <c r="D412" s="46"/>
      <c r="E412" s="46"/>
      <c r="F412" s="47"/>
      <c r="G412" s="47"/>
      <c r="H412" s="47"/>
      <c r="I412" s="47"/>
      <c r="J412" s="47"/>
      <c r="K412" s="47"/>
      <c r="L412" s="47"/>
      <c r="M412" s="46"/>
      <c r="N412" s="46"/>
      <c r="O412" s="46"/>
    </row>
    <row r="413" spans="1:15" ht="15">
      <c r="A413" s="46"/>
      <c r="B413" s="46"/>
      <c r="C413" s="46"/>
      <c r="D413" s="46"/>
      <c r="E413" s="46"/>
      <c r="F413" s="47"/>
      <c r="G413" s="47"/>
      <c r="H413" s="47"/>
      <c r="I413" s="47"/>
      <c r="J413" s="47"/>
      <c r="K413" s="47"/>
      <c r="L413" s="47"/>
      <c r="M413" s="46"/>
      <c r="N413" s="46"/>
      <c r="O413" s="46"/>
    </row>
    <row r="414" spans="1:15" ht="15">
      <c r="A414" s="46"/>
      <c r="B414" s="46"/>
      <c r="C414" s="46"/>
      <c r="D414" s="46"/>
      <c r="E414" s="46"/>
      <c r="F414" s="47"/>
      <c r="G414" s="47"/>
      <c r="H414" s="47"/>
      <c r="I414" s="47"/>
      <c r="J414" s="47"/>
      <c r="K414" s="47"/>
      <c r="L414" s="47"/>
      <c r="M414" s="46"/>
      <c r="N414" s="46"/>
      <c r="O414" s="46"/>
    </row>
    <row r="415" spans="1:15" ht="15">
      <c r="A415" s="46"/>
      <c r="B415" s="46"/>
      <c r="C415" s="46"/>
      <c r="D415" s="46"/>
      <c r="E415" s="46"/>
      <c r="F415" s="47"/>
      <c r="G415" s="47"/>
      <c r="H415" s="47"/>
      <c r="I415" s="47"/>
      <c r="J415" s="47"/>
      <c r="K415" s="47"/>
      <c r="L415" s="47"/>
    </row>
    <row r="416" spans="1:15" ht="15">
      <c r="A416" s="46"/>
      <c r="B416" s="46"/>
      <c r="C416" s="46"/>
      <c r="D416" s="46"/>
      <c r="E416" s="46"/>
      <c r="F416" s="47"/>
      <c r="G416" s="47"/>
      <c r="H416" s="47"/>
      <c r="I416" s="47"/>
      <c r="J416" s="47"/>
      <c r="K416" s="47"/>
      <c r="L416" s="47"/>
    </row>
    <row r="417" spans="1:12" ht="15">
      <c r="A417" s="46"/>
      <c r="B417" s="46"/>
      <c r="C417" s="46"/>
      <c r="D417" s="46"/>
      <c r="E417" s="46"/>
      <c r="F417" s="47"/>
      <c r="G417" s="47"/>
      <c r="H417" s="47"/>
      <c r="I417" s="47"/>
      <c r="J417" s="47"/>
      <c r="K417" s="47"/>
      <c r="L417" s="47"/>
    </row>
    <row r="418" spans="1:12" ht="15">
      <c r="A418" s="46"/>
      <c r="B418" s="46"/>
      <c r="C418" s="46"/>
      <c r="D418" s="46"/>
      <c r="E418" s="46"/>
      <c r="F418" s="47"/>
      <c r="G418" s="47"/>
      <c r="H418" s="47"/>
      <c r="I418" s="47"/>
      <c r="J418" s="47"/>
      <c r="K418" s="47"/>
      <c r="L418" s="47"/>
    </row>
    <row r="419" spans="1:12" ht="15">
      <c r="A419" s="46"/>
      <c r="B419" s="46"/>
      <c r="C419" s="46"/>
      <c r="D419" s="46"/>
      <c r="E419" s="46"/>
      <c r="F419" s="47"/>
      <c r="G419" s="47"/>
      <c r="H419" s="47"/>
      <c r="I419" s="47"/>
      <c r="J419" s="47"/>
      <c r="K419" s="47"/>
      <c r="L419" s="47"/>
    </row>
    <row r="420" spans="1:12" ht="15">
      <c r="A420" s="46"/>
      <c r="B420" s="46"/>
      <c r="C420" s="46"/>
      <c r="D420" s="46"/>
      <c r="E420" s="46"/>
      <c r="F420" s="47"/>
      <c r="G420" s="47"/>
      <c r="H420" s="47"/>
      <c r="I420" s="47"/>
      <c r="J420" s="47"/>
      <c r="K420" s="47"/>
      <c r="L420" s="47"/>
    </row>
    <row r="421" spans="1:12" ht="15">
      <c r="A421" s="46"/>
      <c r="B421" s="46"/>
      <c r="C421" s="46"/>
      <c r="D421" s="46"/>
      <c r="E421" s="46"/>
      <c r="F421" s="47"/>
      <c r="G421" s="47"/>
      <c r="H421" s="47"/>
      <c r="I421" s="47"/>
      <c r="J421" s="47"/>
      <c r="K421" s="47"/>
      <c r="L421" s="47"/>
    </row>
    <row r="422" spans="1:12" ht="15">
      <c r="A422" s="46"/>
      <c r="B422" s="46"/>
      <c r="C422" s="46"/>
      <c r="D422" s="46"/>
      <c r="E422" s="46"/>
      <c r="F422" s="47"/>
      <c r="G422" s="47"/>
      <c r="H422" s="47"/>
      <c r="I422" s="47"/>
      <c r="J422" s="47"/>
      <c r="K422" s="47"/>
      <c r="L422" s="47"/>
    </row>
    <row r="423" spans="1:12" ht="15">
      <c r="A423" s="46"/>
      <c r="B423" s="46"/>
      <c r="C423" s="46"/>
      <c r="D423" s="46"/>
      <c r="E423" s="46"/>
      <c r="F423" s="47"/>
      <c r="G423" s="47"/>
      <c r="H423" s="47"/>
      <c r="I423" s="47"/>
      <c r="J423" s="47"/>
      <c r="K423" s="47"/>
      <c r="L423" s="47"/>
    </row>
    <row r="424" spans="1:12" ht="15">
      <c r="A424" s="46"/>
      <c r="B424" s="46"/>
      <c r="C424" s="46"/>
      <c r="D424" s="46"/>
      <c r="E424" s="46"/>
      <c r="F424" s="47"/>
      <c r="G424" s="47"/>
      <c r="H424" s="47"/>
      <c r="I424" s="47"/>
      <c r="J424" s="47"/>
      <c r="K424" s="47"/>
      <c r="L424" s="47"/>
    </row>
    <row r="425" spans="1:12" ht="15">
      <c r="A425" s="46"/>
      <c r="B425" s="46"/>
      <c r="C425" s="46"/>
      <c r="D425" s="46"/>
      <c r="E425" s="46"/>
      <c r="F425" s="47"/>
      <c r="G425" s="47"/>
      <c r="H425" s="47"/>
      <c r="I425" s="47"/>
      <c r="J425" s="47"/>
      <c r="K425" s="47"/>
      <c r="L425" s="47"/>
    </row>
    <row r="426" spans="1:12" ht="15">
      <c r="A426" s="46"/>
      <c r="B426" s="46"/>
      <c r="C426" s="46"/>
      <c r="D426" s="46"/>
      <c r="E426" s="46"/>
      <c r="F426" s="47"/>
      <c r="G426" s="47"/>
      <c r="H426" s="47"/>
      <c r="I426" s="47"/>
      <c r="J426" s="47"/>
      <c r="K426" s="47"/>
      <c r="L426" s="47"/>
    </row>
    <row r="427" spans="1:12" ht="15">
      <c r="A427" s="46"/>
      <c r="B427" s="46"/>
      <c r="C427" s="46"/>
      <c r="D427" s="46"/>
      <c r="E427" s="46"/>
      <c r="F427" s="47"/>
      <c r="G427" s="47"/>
      <c r="H427" s="47"/>
      <c r="I427" s="47"/>
      <c r="J427" s="47"/>
      <c r="K427" s="47"/>
      <c r="L427" s="47"/>
    </row>
    <row r="428" spans="1:12" ht="15">
      <c r="A428" s="46"/>
      <c r="B428" s="46"/>
      <c r="C428" s="46"/>
      <c r="D428" s="46"/>
      <c r="E428" s="46"/>
      <c r="F428" s="46"/>
      <c r="G428" s="46"/>
      <c r="H428" s="46"/>
      <c r="I428" s="46"/>
      <c r="J428" s="46"/>
      <c r="K428" s="46"/>
      <c r="L428" s="46"/>
    </row>
    <row r="429" spans="1:12" ht="15">
      <c r="A429" s="46"/>
      <c r="B429" s="46"/>
      <c r="C429" s="46"/>
      <c r="D429" s="46"/>
      <c r="E429" s="46"/>
      <c r="F429" s="46"/>
      <c r="G429" s="46"/>
      <c r="H429" s="46"/>
      <c r="I429" s="46"/>
      <c r="J429" s="46"/>
      <c r="K429" s="46"/>
      <c r="L429" s="46"/>
    </row>
    <row r="430" spans="1:12" ht="15">
      <c r="A430" s="46"/>
      <c r="B430" s="46"/>
      <c r="C430" s="46"/>
      <c r="D430" s="46"/>
      <c r="E430" s="46"/>
      <c r="F430" s="46"/>
      <c r="G430" s="46"/>
      <c r="H430" s="46"/>
      <c r="I430" s="46"/>
      <c r="J430" s="46"/>
      <c r="K430" s="46"/>
      <c r="L430" s="46"/>
    </row>
    <row r="431" spans="1:12" ht="15">
      <c r="A431" s="46"/>
      <c r="B431" s="46"/>
      <c r="C431" s="46"/>
      <c r="D431" s="46"/>
      <c r="E431" s="49"/>
      <c r="F431" s="46"/>
      <c r="G431" s="46"/>
      <c r="H431" s="46"/>
      <c r="I431" s="46"/>
      <c r="J431" s="46"/>
      <c r="K431" s="46"/>
      <c r="L431" s="46"/>
    </row>
    <row r="432" spans="1:12" ht="15.75" thickBot="1">
      <c r="A432" s="46"/>
      <c r="B432" s="46"/>
      <c r="C432" s="55"/>
      <c r="D432" s="55"/>
      <c r="E432" s="55"/>
      <c r="F432" s="54"/>
      <c r="G432" s="54"/>
      <c r="H432" s="54"/>
      <c r="I432" s="54"/>
      <c r="J432" s="54"/>
      <c r="K432" s="54"/>
      <c r="L432" s="54"/>
    </row>
    <row r="433" spans="1:12" ht="15">
      <c r="A433" s="46"/>
      <c r="B433" s="46"/>
      <c r="C433" s="46"/>
      <c r="D433" s="46"/>
      <c r="E433" s="46"/>
      <c r="F433" s="46"/>
      <c r="G433" s="46"/>
      <c r="H433" s="46"/>
      <c r="I433" s="46"/>
      <c r="J433" s="46"/>
      <c r="K433" s="46"/>
      <c r="L433" s="46"/>
    </row>
    <row r="434" spans="1:12" ht="15">
      <c r="A434" s="46"/>
      <c r="B434" s="46"/>
      <c r="C434" s="46"/>
      <c r="D434" s="46"/>
      <c r="E434" s="46"/>
      <c r="F434" s="46"/>
      <c r="G434" s="46"/>
      <c r="H434" s="46"/>
      <c r="I434" s="46"/>
      <c r="J434" s="46"/>
      <c r="K434" s="46"/>
      <c r="L434" s="46"/>
    </row>
    <row r="435" spans="1:12" ht="15">
      <c r="A435" s="46"/>
      <c r="B435" s="46"/>
      <c r="C435" s="46"/>
      <c r="D435" s="46"/>
      <c r="E435" s="46"/>
      <c r="F435" s="46"/>
      <c r="G435" s="46"/>
      <c r="H435" s="46"/>
      <c r="I435" s="46"/>
      <c r="J435" s="46"/>
      <c r="K435" s="46"/>
      <c r="L435" s="46"/>
    </row>
    <row r="436" spans="1:12" ht="15">
      <c r="A436" s="46"/>
      <c r="B436" s="46"/>
      <c r="C436" s="46"/>
      <c r="D436" s="46"/>
      <c r="E436" s="46"/>
      <c r="F436" s="46"/>
      <c r="G436" s="46"/>
      <c r="H436" s="46"/>
      <c r="I436" s="46"/>
      <c r="J436" s="46"/>
      <c r="K436" s="46"/>
      <c r="L436" s="46"/>
    </row>
    <row r="437" spans="1:12" ht="15">
      <c r="A437" s="46"/>
      <c r="B437" s="46"/>
      <c r="C437" s="46"/>
      <c r="D437" s="46"/>
      <c r="E437" s="46"/>
      <c r="F437" s="46"/>
      <c r="G437" s="46"/>
      <c r="H437" s="46"/>
      <c r="I437" s="46"/>
      <c r="J437" s="46"/>
      <c r="K437" s="46"/>
      <c r="L437" s="46"/>
    </row>
    <row r="438" spans="1:12" ht="15">
      <c r="A438" s="46"/>
      <c r="B438" s="46"/>
      <c r="C438" s="46"/>
      <c r="D438" s="46"/>
      <c r="E438" s="46"/>
      <c r="F438" s="46"/>
      <c r="G438" s="46"/>
      <c r="H438" s="46"/>
      <c r="I438" s="46"/>
      <c r="J438" s="46"/>
      <c r="K438" s="46"/>
      <c r="L438" s="46"/>
    </row>
    <row r="439" spans="1:12" ht="15">
      <c r="A439" s="46"/>
      <c r="B439" s="46"/>
      <c r="C439" s="46"/>
      <c r="D439" s="46"/>
      <c r="E439" s="46"/>
      <c r="F439" s="46"/>
      <c r="G439" s="46"/>
      <c r="H439" s="46"/>
      <c r="I439" s="46"/>
      <c r="J439" s="46"/>
      <c r="K439" s="46"/>
      <c r="L439" s="46"/>
    </row>
    <row r="440" spans="1:12" ht="15">
      <c r="A440" s="46"/>
      <c r="B440" s="46"/>
      <c r="C440" s="46"/>
      <c r="D440" s="46"/>
      <c r="E440" s="46"/>
      <c r="F440" s="46"/>
      <c r="G440" s="46"/>
      <c r="H440" s="46"/>
      <c r="I440" s="46"/>
      <c r="J440" s="46"/>
      <c r="K440" s="46"/>
      <c r="L440" s="46"/>
    </row>
    <row r="441" spans="1:12" ht="15">
      <c r="A441" s="46"/>
      <c r="B441" s="46"/>
      <c r="C441" s="46"/>
      <c r="D441" s="46"/>
      <c r="E441" s="46"/>
      <c r="F441" s="46"/>
      <c r="G441" s="46"/>
      <c r="H441" s="46"/>
      <c r="I441" s="46"/>
      <c r="J441" s="46"/>
      <c r="K441" s="46"/>
      <c r="L441" s="46"/>
    </row>
    <row r="442" spans="1:12" ht="15">
      <c r="A442" s="46"/>
      <c r="B442" s="46"/>
      <c r="C442" s="46"/>
      <c r="D442" s="46"/>
      <c r="E442" s="46"/>
      <c r="F442" s="46"/>
      <c r="G442" s="46"/>
      <c r="H442" s="46"/>
      <c r="I442" s="46"/>
      <c r="J442" s="46"/>
      <c r="K442" s="46"/>
      <c r="L442" s="46"/>
    </row>
    <row r="443" spans="1:12" ht="15">
      <c r="A443" s="46"/>
      <c r="B443" s="46"/>
      <c r="C443" s="46"/>
      <c r="D443" s="46"/>
      <c r="E443" s="46"/>
      <c r="F443" s="46"/>
      <c r="G443" s="46"/>
      <c r="H443" s="46"/>
      <c r="I443" s="46"/>
      <c r="J443" s="46"/>
      <c r="K443" s="46"/>
      <c r="L443" s="46"/>
    </row>
    <row r="444" spans="1:12" ht="15">
      <c r="A444" s="46"/>
      <c r="B444" s="46"/>
      <c r="C444" s="46"/>
      <c r="D444" s="46"/>
      <c r="E444" s="46"/>
      <c r="F444" s="46"/>
      <c r="G444" s="46"/>
      <c r="H444" s="46"/>
      <c r="I444" s="46"/>
      <c r="J444" s="46"/>
      <c r="K444" s="46"/>
      <c r="L444" s="46"/>
    </row>
    <row r="445" spans="1:12" ht="15">
      <c r="A445" s="46"/>
      <c r="B445" s="46"/>
      <c r="C445" s="46"/>
      <c r="D445" s="46"/>
      <c r="E445" s="46"/>
      <c r="F445" s="46"/>
      <c r="G445" s="46"/>
      <c r="H445" s="46"/>
      <c r="I445" s="46"/>
      <c r="J445" s="46"/>
      <c r="K445" s="46"/>
      <c r="L445" s="46"/>
    </row>
    <row r="446" spans="1:12" ht="15">
      <c r="A446" s="46"/>
      <c r="B446" s="46"/>
      <c r="C446" s="46"/>
      <c r="D446" s="46"/>
      <c r="E446" s="46"/>
      <c r="F446" s="46"/>
      <c r="G446" s="46"/>
      <c r="H446" s="46"/>
      <c r="I446" s="46"/>
      <c r="J446" s="46"/>
      <c r="K446" s="46"/>
      <c r="L446" s="46"/>
    </row>
    <row r="447" spans="1:12" ht="15">
      <c r="A447" s="46"/>
      <c r="B447" s="46"/>
      <c r="C447" s="46"/>
      <c r="D447" s="46"/>
      <c r="E447" s="46"/>
      <c r="F447" s="46"/>
      <c r="G447" s="46"/>
      <c r="H447" s="46"/>
      <c r="I447" s="46"/>
      <c r="J447" s="46"/>
      <c r="K447" s="46"/>
      <c r="L447" s="46"/>
    </row>
    <row r="448" spans="1:12" ht="15">
      <c r="A448" s="46"/>
      <c r="B448" s="46"/>
      <c r="C448" s="46"/>
      <c r="D448" s="46"/>
      <c r="E448" s="46"/>
      <c r="F448" s="46"/>
      <c r="G448" s="46"/>
      <c r="H448" s="46"/>
      <c r="I448" s="46"/>
      <c r="J448" s="46"/>
      <c r="K448" s="46"/>
      <c r="L448" s="46"/>
    </row>
    <row r="449" spans="1:12" ht="15">
      <c r="A449" s="46"/>
      <c r="B449" s="46"/>
      <c r="C449" s="46"/>
      <c r="D449" s="46"/>
      <c r="E449" s="46"/>
      <c r="F449" s="46"/>
      <c r="G449" s="46"/>
      <c r="H449" s="46"/>
      <c r="I449" s="46"/>
      <c r="J449" s="46"/>
      <c r="K449" s="46"/>
      <c r="L449" s="46"/>
    </row>
    <row r="450" spans="1:12" ht="15">
      <c r="A450" s="46"/>
      <c r="B450" s="46"/>
      <c r="C450" s="46"/>
      <c r="D450" s="46"/>
      <c r="E450" s="46"/>
      <c r="F450" s="46"/>
      <c r="G450" s="46"/>
      <c r="H450" s="46"/>
      <c r="I450" s="46"/>
      <c r="J450" s="46"/>
      <c r="K450" s="46"/>
      <c r="L450" s="46"/>
    </row>
    <row r="451" spans="1:12" ht="15">
      <c r="A451" s="46"/>
      <c r="B451" s="46"/>
      <c r="C451" s="46"/>
      <c r="D451" s="46"/>
      <c r="E451" s="46"/>
      <c r="F451" s="46"/>
      <c r="G451" s="46"/>
      <c r="H451" s="46"/>
      <c r="I451" s="46"/>
      <c r="J451" s="46"/>
      <c r="K451" s="46"/>
      <c r="L451" s="46"/>
    </row>
    <row r="452" spans="1:12" ht="15">
      <c r="A452" s="46"/>
      <c r="B452" s="46"/>
      <c r="C452" s="46"/>
      <c r="D452" s="46"/>
      <c r="E452" s="46"/>
      <c r="F452" s="46"/>
      <c r="G452" s="46"/>
      <c r="H452" s="46"/>
      <c r="I452" s="46"/>
      <c r="J452" s="46"/>
      <c r="K452" s="46"/>
      <c r="L452" s="46"/>
    </row>
    <row r="453" spans="1:12" ht="15">
      <c r="A453" s="46"/>
      <c r="B453" s="46"/>
      <c r="C453" s="46"/>
      <c r="D453" s="46"/>
      <c r="E453" s="46"/>
      <c r="F453" s="46"/>
      <c r="G453" s="46"/>
      <c r="H453" s="46"/>
      <c r="I453" s="46"/>
      <c r="J453" s="46"/>
      <c r="K453" s="46"/>
      <c r="L453" s="46"/>
    </row>
    <row r="454" spans="1:12" ht="15">
      <c r="A454" s="46"/>
      <c r="B454" s="46"/>
      <c r="C454" s="46"/>
      <c r="D454" s="46"/>
      <c r="E454" s="46"/>
      <c r="F454" s="46"/>
      <c r="G454" s="46"/>
      <c r="H454" s="46"/>
      <c r="I454" s="46"/>
      <c r="J454" s="46"/>
      <c r="K454" s="46"/>
      <c r="L454" s="46"/>
    </row>
    <row r="455" spans="1:12" ht="15">
      <c r="A455" s="46"/>
      <c r="B455" s="46"/>
      <c r="C455" s="46"/>
      <c r="D455" s="46"/>
      <c r="E455" s="46"/>
      <c r="F455" s="46"/>
      <c r="G455" s="46"/>
      <c r="H455" s="46"/>
      <c r="I455" s="46"/>
      <c r="J455" s="46"/>
      <c r="K455" s="46"/>
      <c r="L455" s="46"/>
    </row>
    <row r="456" spans="1:12" ht="15">
      <c r="A456" s="46"/>
      <c r="B456" s="46"/>
      <c r="C456" s="46"/>
      <c r="D456" s="46"/>
      <c r="E456" s="46"/>
      <c r="F456" s="46"/>
      <c r="G456" s="46"/>
      <c r="H456" s="46"/>
      <c r="I456" s="46"/>
      <c r="J456" s="46"/>
      <c r="K456" s="46"/>
      <c r="L456" s="46"/>
    </row>
    <row r="457" spans="1:12" ht="15">
      <c r="A457" s="46"/>
      <c r="B457" s="46"/>
      <c r="C457" s="46"/>
      <c r="D457" s="46"/>
      <c r="E457" s="46"/>
      <c r="F457" s="46"/>
      <c r="G457" s="46"/>
      <c r="H457" s="46"/>
      <c r="I457" s="46"/>
      <c r="J457" s="46"/>
      <c r="K457" s="46"/>
      <c r="L457" s="46"/>
    </row>
    <row r="458" spans="1:12" ht="15">
      <c r="A458" s="46"/>
      <c r="B458" s="46"/>
      <c r="C458" s="46"/>
      <c r="D458" s="46"/>
      <c r="E458" s="46"/>
      <c r="F458" s="46"/>
      <c r="G458" s="46"/>
      <c r="H458" s="46"/>
      <c r="I458" s="46"/>
      <c r="J458" s="46"/>
      <c r="K458" s="46"/>
      <c r="L458" s="46"/>
    </row>
    <row r="459" spans="1:12" ht="15">
      <c r="A459" s="46"/>
      <c r="B459" s="46"/>
      <c r="C459" s="46"/>
      <c r="D459" s="46"/>
      <c r="E459" s="46"/>
      <c r="F459" s="46"/>
      <c r="G459" s="46"/>
      <c r="H459" s="46"/>
      <c r="I459" s="46"/>
      <c r="J459" s="46"/>
      <c r="K459" s="46"/>
      <c r="L459" s="46"/>
    </row>
    <row r="460" spans="1:12" ht="15">
      <c r="A460" s="46"/>
      <c r="B460" s="46"/>
      <c r="C460" s="46"/>
      <c r="D460" s="46"/>
      <c r="E460" s="46"/>
      <c r="F460" s="46"/>
      <c r="G460" s="46"/>
      <c r="H460" s="46"/>
      <c r="I460" s="46"/>
      <c r="J460" s="46"/>
      <c r="K460" s="46"/>
      <c r="L460" s="46"/>
    </row>
    <row r="461" spans="1:12" ht="15">
      <c r="A461" s="46"/>
      <c r="B461" s="46"/>
      <c r="C461" s="46"/>
      <c r="D461" s="46"/>
      <c r="E461" s="46"/>
      <c r="F461" s="46"/>
      <c r="G461" s="46"/>
      <c r="H461" s="46"/>
      <c r="I461" s="46"/>
      <c r="J461" s="46"/>
      <c r="K461" s="46"/>
      <c r="L461" s="46"/>
    </row>
    <row r="462" spans="1:12" ht="15">
      <c r="A462" s="46"/>
      <c r="B462" s="46"/>
      <c r="C462" s="46"/>
      <c r="D462" s="46"/>
      <c r="E462" s="46"/>
      <c r="F462" s="46"/>
      <c r="G462" s="46"/>
      <c r="H462" s="46"/>
      <c r="I462" s="46"/>
      <c r="J462" s="46"/>
      <c r="K462" s="46"/>
      <c r="L462" s="46"/>
    </row>
    <row r="463" spans="1:12" ht="15">
      <c r="A463" s="46"/>
      <c r="B463" s="46"/>
      <c r="C463" s="46"/>
      <c r="D463" s="46"/>
      <c r="E463" s="46"/>
      <c r="F463" s="46"/>
      <c r="G463" s="46"/>
      <c r="H463" s="46"/>
      <c r="I463" s="46"/>
      <c r="J463" s="46"/>
      <c r="K463" s="46"/>
      <c r="L463" s="46"/>
    </row>
    <row r="464" spans="1:12" ht="15">
      <c r="A464" s="46"/>
      <c r="B464" s="46"/>
      <c r="C464" s="46"/>
      <c r="D464" s="46"/>
      <c r="E464" s="46"/>
      <c r="F464" s="46"/>
      <c r="G464" s="46"/>
      <c r="H464" s="46"/>
      <c r="I464" s="46"/>
      <c r="J464" s="46"/>
      <c r="K464" s="46"/>
      <c r="L464" s="46"/>
    </row>
    <row r="465" spans="1:12" ht="15">
      <c r="A465" s="46"/>
      <c r="B465" s="46"/>
      <c r="C465" s="46"/>
      <c r="D465" s="46"/>
      <c r="E465" s="46"/>
      <c r="F465" s="46"/>
      <c r="G465" s="46"/>
      <c r="H465" s="46"/>
      <c r="I465" s="46"/>
      <c r="J465" s="46"/>
      <c r="K465" s="46"/>
      <c r="L465" s="46"/>
    </row>
    <row r="466" spans="1:12" ht="15">
      <c r="A466" s="46"/>
      <c r="B466" s="46"/>
      <c r="C466" s="46"/>
      <c r="D466" s="46"/>
      <c r="E466" s="46"/>
      <c r="F466" s="46"/>
      <c r="G466" s="46"/>
      <c r="H466" s="46"/>
      <c r="I466" s="46"/>
      <c r="J466" s="46"/>
      <c r="K466" s="46"/>
      <c r="L466" s="46"/>
    </row>
    <row r="467" spans="1:12" ht="15">
      <c r="A467" s="46"/>
      <c r="B467" s="46"/>
      <c r="C467" s="46"/>
      <c r="D467" s="46"/>
      <c r="E467" s="46"/>
      <c r="F467" s="46"/>
      <c r="G467" s="46"/>
      <c r="H467" s="46"/>
      <c r="I467" s="46"/>
      <c r="J467" s="46"/>
      <c r="K467" s="46"/>
      <c r="L467" s="46"/>
    </row>
    <row r="468" spans="1:12" ht="15">
      <c r="A468" s="46"/>
      <c r="B468" s="46"/>
      <c r="C468" s="46"/>
      <c r="D468" s="46"/>
      <c r="E468" s="46"/>
      <c r="F468" s="46"/>
      <c r="G468" s="46"/>
      <c r="H468" s="46"/>
      <c r="I468" s="46"/>
      <c r="J468" s="46"/>
      <c r="K468" s="46"/>
      <c r="L468" s="46"/>
    </row>
    <row r="469" spans="1:12" ht="15">
      <c r="A469" s="46"/>
      <c r="B469" s="46"/>
      <c r="C469" s="46"/>
      <c r="D469" s="46"/>
      <c r="E469" s="46"/>
      <c r="F469" s="46"/>
      <c r="G469" s="46"/>
      <c r="H469" s="46"/>
      <c r="I469" s="46"/>
      <c r="J469" s="46"/>
      <c r="K469" s="46"/>
      <c r="L469" s="46"/>
    </row>
    <row r="470" spans="1:12" ht="15">
      <c r="A470" s="46"/>
      <c r="B470" s="46"/>
      <c r="C470" s="46"/>
      <c r="D470" s="46"/>
      <c r="E470" s="46"/>
      <c r="F470" s="46"/>
      <c r="G470" s="46"/>
      <c r="H470" s="46"/>
      <c r="I470" s="46"/>
      <c r="J470" s="46"/>
      <c r="K470" s="46"/>
      <c r="L470" s="46"/>
    </row>
    <row r="471" spans="1:12" ht="15">
      <c r="A471" s="46"/>
      <c r="B471" s="46"/>
      <c r="C471" s="46"/>
      <c r="D471" s="46"/>
      <c r="E471" s="46"/>
      <c r="F471" s="46"/>
      <c r="G471" s="46"/>
      <c r="H471" s="46"/>
      <c r="I471" s="46"/>
      <c r="J471" s="46"/>
      <c r="K471" s="46"/>
      <c r="L471" s="46"/>
    </row>
    <row r="472" spans="1:12" ht="15">
      <c r="A472" s="46"/>
      <c r="B472" s="46"/>
      <c r="C472" s="46"/>
      <c r="D472" s="46"/>
      <c r="E472" s="46"/>
      <c r="F472" s="46"/>
      <c r="G472" s="46"/>
      <c r="H472" s="46"/>
      <c r="I472" s="46"/>
      <c r="J472" s="46"/>
      <c r="K472" s="46"/>
      <c r="L472" s="46"/>
    </row>
    <row r="473" spans="1:12" ht="15">
      <c r="A473" s="46"/>
      <c r="B473" s="46"/>
      <c r="C473" s="46"/>
      <c r="D473" s="46"/>
      <c r="E473" s="46"/>
      <c r="F473" s="46"/>
      <c r="G473" s="46"/>
      <c r="H473" s="46"/>
      <c r="I473" s="46"/>
      <c r="J473" s="46"/>
      <c r="K473" s="46"/>
      <c r="L473" s="46"/>
    </row>
    <row r="474" spans="1:12" ht="15">
      <c r="A474" s="46"/>
      <c r="B474" s="46"/>
      <c r="C474" s="46"/>
      <c r="D474" s="46"/>
      <c r="E474" s="46"/>
      <c r="F474" s="46"/>
      <c r="G474" s="46"/>
      <c r="H474" s="46"/>
      <c r="I474" s="46"/>
      <c r="J474" s="46"/>
      <c r="K474" s="46"/>
      <c r="L474" s="46"/>
    </row>
    <row r="475" spans="1:12" ht="15">
      <c r="A475" s="46"/>
      <c r="B475" s="46"/>
      <c r="C475" s="46"/>
      <c r="D475" s="46"/>
      <c r="E475" s="46"/>
      <c r="F475" s="46"/>
      <c r="G475" s="46"/>
      <c r="H475" s="46"/>
      <c r="I475" s="46"/>
      <c r="J475" s="46"/>
      <c r="K475" s="46"/>
      <c r="L475" s="46"/>
    </row>
    <row r="476" spans="1:12" ht="15">
      <c r="A476" s="46"/>
      <c r="B476" s="46"/>
      <c r="C476" s="46"/>
      <c r="D476" s="46"/>
      <c r="E476" s="46"/>
      <c r="F476" s="46"/>
      <c r="G476" s="46"/>
      <c r="H476" s="46"/>
      <c r="I476" s="46"/>
      <c r="J476" s="46"/>
      <c r="K476" s="46"/>
      <c r="L476" s="46"/>
    </row>
    <row r="477" spans="1:12" ht="15">
      <c r="A477" s="46"/>
      <c r="B477" s="46"/>
      <c r="C477" s="46"/>
      <c r="D477" s="46"/>
      <c r="E477" s="46"/>
      <c r="F477" s="46"/>
      <c r="G477" s="46"/>
      <c r="H477" s="46"/>
      <c r="I477" s="46"/>
      <c r="J477" s="46"/>
      <c r="K477" s="46"/>
      <c r="L477" s="46"/>
    </row>
    <row r="478" spans="1:12" ht="15">
      <c r="A478" s="46"/>
      <c r="B478" s="46"/>
      <c r="C478" s="46"/>
      <c r="D478" s="46"/>
      <c r="E478" s="46"/>
      <c r="F478" s="46"/>
      <c r="G478" s="46"/>
      <c r="H478" s="46"/>
      <c r="I478" s="46"/>
      <c r="J478" s="46"/>
      <c r="K478" s="46"/>
      <c r="L478" s="46"/>
    </row>
    <row r="479" spans="1:12" ht="15">
      <c r="A479" s="46"/>
      <c r="B479" s="46"/>
      <c r="C479" s="46"/>
      <c r="D479" s="46"/>
      <c r="E479" s="46"/>
      <c r="F479" s="46"/>
      <c r="G479" s="46"/>
      <c r="H479" s="46"/>
      <c r="I479" s="46"/>
      <c r="J479" s="46"/>
      <c r="K479" s="46"/>
      <c r="L479" s="46"/>
    </row>
    <row r="480" spans="1:12" ht="15">
      <c r="A480" s="46"/>
      <c r="B480" s="46"/>
      <c r="C480" s="46"/>
      <c r="D480" s="46"/>
      <c r="E480" s="46"/>
      <c r="F480" s="46"/>
      <c r="G480" s="46"/>
      <c r="H480" s="46"/>
      <c r="I480" s="46"/>
      <c r="J480" s="46"/>
      <c r="K480" s="46"/>
      <c r="L480" s="46"/>
    </row>
    <row r="484" spans="1:12" ht="15">
      <c r="A484" s="46"/>
      <c r="B484" s="46"/>
      <c r="C484" s="46"/>
      <c r="D484" s="46"/>
      <c r="E484" s="49"/>
      <c r="F484" s="46"/>
      <c r="G484" s="46"/>
      <c r="H484" s="46"/>
      <c r="I484" s="46"/>
      <c r="J484" s="46"/>
      <c r="K484" s="46"/>
      <c r="L484" s="46"/>
    </row>
    <row r="485" spans="1:12" ht="15.75" thickBot="1">
      <c r="A485" s="46"/>
      <c r="B485" s="46"/>
      <c r="C485" s="55"/>
      <c r="D485" s="55"/>
      <c r="E485" s="55"/>
      <c r="F485" s="54"/>
      <c r="G485" s="54"/>
      <c r="H485" s="54"/>
      <c r="I485" s="54"/>
      <c r="J485" s="54"/>
      <c r="K485" s="54"/>
      <c r="L485" s="54"/>
    </row>
    <row r="486" spans="1:12" ht="15">
      <c r="A486" s="46"/>
      <c r="B486" s="46"/>
      <c r="C486" s="46"/>
      <c r="D486" s="46"/>
      <c r="E486" s="46"/>
      <c r="F486" s="46"/>
      <c r="G486" s="46"/>
      <c r="H486" s="46"/>
      <c r="I486" s="46"/>
      <c r="J486" s="46"/>
      <c r="K486" s="46"/>
      <c r="L486" s="46"/>
    </row>
    <row r="487" spans="1:12" ht="15">
      <c r="A487" s="46"/>
      <c r="B487" s="46"/>
      <c r="C487" s="46"/>
      <c r="D487" s="46"/>
      <c r="E487" s="46"/>
      <c r="F487" s="46"/>
      <c r="G487" s="46"/>
      <c r="H487" s="46"/>
      <c r="I487" s="46"/>
      <c r="J487" s="46"/>
      <c r="K487" s="46"/>
      <c r="L487" s="46"/>
    </row>
    <row r="488" spans="1:12" ht="15">
      <c r="A488" s="46"/>
      <c r="B488" s="46"/>
      <c r="C488" s="46"/>
      <c r="D488" s="46"/>
      <c r="E488" s="46"/>
      <c r="F488" s="46"/>
      <c r="G488" s="46"/>
      <c r="H488" s="46"/>
      <c r="I488" s="46"/>
      <c r="J488" s="46"/>
      <c r="K488" s="46"/>
      <c r="L488" s="46"/>
    </row>
    <row r="489" spans="1:12" ht="15">
      <c r="A489" s="46"/>
      <c r="B489" s="46"/>
      <c r="C489" s="46"/>
      <c r="D489" s="46"/>
      <c r="E489" s="46"/>
      <c r="F489" s="46"/>
      <c r="G489" s="46"/>
      <c r="H489" s="46"/>
      <c r="I489" s="46"/>
      <c r="J489" s="46"/>
      <c r="K489" s="46"/>
      <c r="L489" s="46"/>
    </row>
    <row r="490" spans="1:12" ht="15">
      <c r="A490" s="46"/>
      <c r="B490" s="46"/>
      <c r="C490" s="46"/>
      <c r="D490" s="46"/>
      <c r="E490" s="46"/>
      <c r="F490" s="46"/>
      <c r="G490" s="46"/>
      <c r="H490" s="46"/>
      <c r="I490" s="46"/>
      <c r="J490" s="46"/>
      <c r="K490" s="46"/>
      <c r="L490" s="46"/>
    </row>
    <row r="491" spans="1:12" ht="15">
      <c r="A491" s="46"/>
      <c r="B491" s="46"/>
      <c r="C491" s="46"/>
      <c r="D491" s="46"/>
      <c r="E491" s="46"/>
      <c r="F491" s="46"/>
      <c r="G491" s="46"/>
      <c r="H491" s="46"/>
      <c r="I491" s="46"/>
      <c r="J491" s="46"/>
      <c r="K491" s="46"/>
      <c r="L491" s="46"/>
    </row>
    <row r="492" spans="1:12" ht="15">
      <c r="A492" s="46"/>
      <c r="B492" s="46"/>
      <c r="C492" s="46"/>
      <c r="D492" s="46"/>
      <c r="E492" s="46"/>
      <c r="F492" s="46"/>
      <c r="G492" s="46"/>
      <c r="H492" s="46"/>
      <c r="I492" s="46"/>
      <c r="J492" s="46"/>
      <c r="K492" s="46"/>
      <c r="L492" s="46"/>
    </row>
    <row r="493" spans="1:12" ht="15">
      <c r="A493" s="46"/>
      <c r="B493" s="46"/>
      <c r="C493" s="46"/>
      <c r="D493" s="46"/>
      <c r="E493" s="46"/>
      <c r="F493" s="46"/>
      <c r="G493" s="46"/>
      <c r="H493" s="46"/>
      <c r="I493" s="46"/>
      <c r="J493" s="46"/>
      <c r="K493" s="46"/>
      <c r="L493" s="46"/>
    </row>
    <row r="494" spans="1:12" ht="15">
      <c r="A494" s="46"/>
      <c r="B494" s="46"/>
      <c r="C494" s="46"/>
      <c r="D494" s="46"/>
      <c r="E494" s="46"/>
      <c r="F494" s="46"/>
      <c r="G494" s="46"/>
      <c r="H494" s="46"/>
      <c r="I494" s="46"/>
      <c r="J494" s="46"/>
      <c r="K494" s="46"/>
      <c r="L494" s="46"/>
    </row>
    <row r="495" spans="1:12" ht="15">
      <c r="A495" s="46"/>
      <c r="B495" s="46"/>
      <c r="C495" s="46"/>
      <c r="D495" s="46"/>
      <c r="E495" s="46"/>
      <c r="F495" s="46"/>
      <c r="G495" s="46"/>
      <c r="H495" s="46"/>
      <c r="I495" s="46"/>
      <c r="J495" s="46"/>
      <c r="K495" s="46"/>
      <c r="L495" s="46"/>
    </row>
    <row r="496" spans="1:12" ht="15">
      <c r="A496" s="46"/>
      <c r="B496" s="46"/>
      <c r="C496" s="46"/>
      <c r="D496" s="46"/>
      <c r="E496" s="46"/>
      <c r="F496" s="46"/>
      <c r="G496" s="46"/>
      <c r="H496" s="46"/>
      <c r="I496" s="46"/>
      <c r="J496" s="46"/>
      <c r="K496" s="46"/>
      <c r="L496" s="46"/>
    </row>
    <row r="497" spans="1:12" ht="15">
      <c r="A497" s="46"/>
      <c r="B497" s="46"/>
      <c r="C497" s="46"/>
      <c r="D497" s="46"/>
      <c r="E497" s="46"/>
      <c r="F497" s="46"/>
      <c r="G497" s="46"/>
      <c r="H497" s="46"/>
      <c r="I497" s="46"/>
      <c r="J497" s="46"/>
      <c r="K497" s="46"/>
      <c r="L497" s="46"/>
    </row>
    <row r="498" spans="1:12" ht="15">
      <c r="A498" s="46"/>
      <c r="B498" s="46"/>
      <c r="C498" s="46"/>
      <c r="D498" s="46"/>
      <c r="E498" s="46"/>
      <c r="F498" s="46"/>
      <c r="G498" s="46"/>
      <c r="H498" s="46"/>
      <c r="I498" s="46"/>
      <c r="J498" s="46"/>
      <c r="K498" s="46"/>
      <c r="L498" s="46"/>
    </row>
    <row r="499" spans="1:12" ht="15">
      <c r="A499" s="46"/>
      <c r="B499" s="46"/>
      <c r="C499" s="46"/>
      <c r="D499" s="46"/>
      <c r="E499" s="46"/>
      <c r="F499" s="46"/>
      <c r="G499" s="46"/>
      <c r="H499" s="46"/>
      <c r="I499" s="46"/>
      <c r="J499" s="46"/>
      <c r="K499" s="46"/>
      <c r="L499" s="46"/>
    </row>
    <row r="500" spans="1:12" ht="15">
      <c r="A500" s="46"/>
      <c r="B500" s="46"/>
      <c r="C500" s="46"/>
      <c r="D500" s="46"/>
      <c r="E500" s="46"/>
      <c r="F500" s="46"/>
      <c r="G500" s="46"/>
      <c r="H500" s="46"/>
      <c r="I500" s="46"/>
      <c r="J500" s="46"/>
      <c r="K500" s="46"/>
      <c r="L500" s="46"/>
    </row>
    <row r="501" spans="1:12" ht="15">
      <c r="A501" s="46"/>
      <c r="B501" s="46"/>
      <c r="C501" s="46"/>
      <c r="D501" s="46"/>
      <c r="E501" s="46"/>
      <c r="F501" s="46"/>
      <c r="G501" s="46"/>
      <c r="H501" s="46"/>
      <c r="I501" s="46"/>
      <c r="J501" s="46"/>
      <c r="K501" s="46"/>
      <c r="L501" s="46"/>
    </row>
    <row r="502" spans="1:12" ht="15">
      <c r="A502" s="46"/>
      <c r="B502" s="46"/>
      <c r="C502" s="46"/>
      <c r="D502" s="46"/>
      <c r="E502" s="46"/>
      <c r="F502" s="46"/>
      <c r="G502" s="46"/>
      <c r="H502" s="46"/>
      <c r="I502" s="46"/>
      <c r="J502" s="46"/>
      <c r="K502" s="46"/>
      <c r="L502" s="46"/>
    </row>
    <row r="503" spans="1:12" ht="15">
      <c r="A503" s="46"/>
      <c r="B503" s="46"/>
      <c r="C503" s="46"/>
      <c r="D503" s="46"/>
      <c r="E503" s="46"/>
      <c r="F503" s="46"/>
      <c r="G503" s="46"/>
      <c r="H503" s="46"/>
      <c r="I503" s="46"/>
      <c r="J503" s="46"/>
      <c r="K503" s="46"/>
      <c r="L503" s="46"/>
    </row>
    <row r="504" spans="1:12" ht="15">
      <c r="A504" s="46"/>
      <c r="B504" s="46"/>
      <c r="C504" s="46"/>
      <c r="D504" s="46"/>
      <c r="E504" s="46"/>
      <c r="F504" s="46"/>
      <c r="G504" s="46"/>
      <c r="H504" s="46"/>
      <c r="I504" s="46"/>
      <c r="J504" s="46"/>
      <c r="K504" s="46"/>
      <c r="L504" s="46"/>
    </row>
    <row r="505" spans="1:12" ht="15">
      <c r="A505" s="46"/>
      <c r="B505" s="46"/>
      <c r="C505" s="46"/>
      <c r="D505" s="46"/>
      <c r="E505" s="46"/>
      <c r="F505" s="46"/>
      <c r="G505" s="46"/>
      <c r="H505" s="46"/>
      <c r="I505" s="46"/>
      <c r="J505" s="46"/>
      <c r="K505" s="46"/>
      <c r="L505" s="46"/>
    </row>
    <row r="506" spans="1:12" ht="15">
      <c r="A506" s="46"/>
      <c r="B506" s="46"/>
      <c r="C506" s="46"/>
      <c r="D506" s="46"/>
      <c r="E506" s="46"/>
      <c r="F506" s="46"/>
      <c r="G506" s="46"/>
      <c r="H506" s="46"/>
      <c r="I506" s="46"/>
      <c r="J506" s="46"/>
      <c r="K506" s="46"/>
      <c r="L506" s="46"/>
    </row>
    <row r="507" spans="1:12" ht="15">
      <c r="A507" s="46"/>
      <c r="B507" s="46"/>
      <c r="C507" s="46"/>
      <c r="D507" s="46"/>
      <c r="E507" s="46"/>
      <c r="F507" s="46"/>
      <c r="G507" s="46"/>
      <c r="H507" s="46"/>
      <c r="I507" s="46"/>
      <c r="J507" s="46"/>
      <c r="K507" s="46"/>
      <c r="L507" s="46"/>
    </row>
    <row r="508" spans="1:12" ht="15">
      <c r="A508" s="46"/>
      <c r="B508" s="46"/>
      <c r="C508" s="46"/>
      <c r="D508" s="46"/>
      <c r="E508" s="46"/>
      <c r="F508" s="46"/>
      <c r="G508" s="46"/>
      <c r="H508" s="46"/>
      <c r="I508" s="46"/>
      <c r="J508" s="46"/>
      <c r="K508" s="46"/>
      <c r="L508" s="46"/>
    </row>
    <row r="509" spans="1:12" ht="15">
      <c r="A509" s="46"/>
      <c r="B509" s="46"/>
      <c r="C509" s="46"/>
      <c r="D509" s="46"/>
      <c r="E509" s="46"/>
      <c r="F509" s="46"/>
      <c r="G509" s="46"/>
      <c r="H509" s="46"/>
      <c r="I509" s="46"/>
      <c r="J509" s="46"/>
      <c r="K509" s="46"/>
      <c r="L509" s="46"/>
    </row>
    <row r="510" spans="1:12" ht="15">
      <c r="A510" s="46"/>
      <c r="B510" s="46"/>
      <c r="C510" s="46"/>
      <c r="D510" s="46"/>
      <c r="E510" s="46"/>
      <c r="F510" s="46"/>
      <c r="G510" s="46"/>
      <c r="H510" s="46"/>
      <c r="I510" s="46"/>
      <c r="J510" s="46"/>
      <c r="K510" s="46"/>
      <c r="L510" s="46"/>
    </row>
    <row r="511" spans="1:12" ht="15">
      <c r="A511" s="46"/>
      <c r="B511" s="46"/>
      <c r="C511" s="46"/>
      <c r="D511" s="46"/>
      <c r="E511" s="46"/>
      <c r="F511" s="46"/>
      <c r="G511" s="46"/>
      <c r="H511" s="46"/>
      <c r="I511" s="46"/>
      <c r="J511" s="46"/>
      <c r="K511" s="46"/>
      <c r="L511" s="46"/>
    </row>
    <row r="512" spans="1:12" ht="15">
      <c r="A512" s="46"/>
      <c r="B512" s="46"/>
      <c r="C512" s="46"/>
      <c r="D512" s="46"/>
      <c r="E512" s="46"/>
      <c r="F512" s="46"/>
      <c r="G512" s="46"/>
      <c r="H512" s="46"/>
      <c r="I512" s="46"/>
      <c r="J512" s="46"/>
      <c r="K512" s="46"/>
      <c r="L512" s="46"/>
    </row>
    <row r="513" spans="1:12" ht="15">
      <c r="A513" s="46"/>
      <c r="B513" s="46"/>
      <c r="C513" s="46"/>
      <c r="D513" s="46"/>
      <c r="E513" s="46"/>
      <c r="F513" s="46"/>
      <c r="G513" s="46"/>
      <c r="H513" s="46"/>
      <c r="I513" s="46"/>
      <c r="J513" s="46"/>
      <c r="K513" s="46"/>
      <c r="L513" s="46"/>
    </row>
    <row r="514" spans="1:12" ht="15">
      <c r="A514" s="46"/>
      <c r="B514" s="46"/>
      <c r="C514" s="46"/>
      <c r="D514" s="46"/>
      <c r="E514" s="46"/>
      <c r="F514" s="46"/>
      <c r="G514" s="46"/>
      <c r="H514" s="46"/>
      <c r="I514" s="46"/>
      <c r="J514" s="46"/>
      <c r="K514" s="46"/>
      <c r="L514" s="46"/>
    </row>
    <row r="515" spans="1:12" ht="15">
      <c r="A515" s="46"/>
      <c r="B515" s="46"/>
      <c r="C515" s="46"/>
      <c r="D515" s="46"/>
      <c r="E515" s="46"/>
      <c r="F515" s="46"/>
      <c r="G515" s="46"/>
      <c r="H515" s="46"/>
      <c r="I515" s="46"/>
      <c r="J515" s="46"/>
      <c r="K515" s="46"/>
      <c r="L515" s="46"/>
    </row>
    <row r="516" spans="1:12" ht="15">
      <c r="A516" s="46"/>
      <c r="B516" s="46"/>
      <c r="C516" s="46"/>
      <c r="D516" s="46"/>
      <c r="E516" s="46"/>
      <c r="F516" s="46"/>
      <c r="G516" s="46"/>
      <c r="H516" s="46"/>
      <c r="I516" s="46"/>
      <c r="J516" s="46"/>
      <c r="K516" s="46"/>
      <c r="L516" s="46"/>
    </row>
    <row r="517" spans="1:12" ht="15">
      <c r="A517" s="46"/>
      <c r="B517" s="46"/>
      <c r="C517" s="46"/>
      <c r="D517" s="46"/>
      <c r="E517" s="46"/>
      <c r="F517" s="46"/>
      <c r="G517" s="46"/>
      <c r="H517" s="46"/>
      <c r="I517" s="46"/>
      <c r="J517" s="46"/>
      <c r="K517" s="46"/>
      <c r="L517" s="46"/>
    </row>
    <row r="518" spans="1:12" ht="15">
      <c r="A518" s="46"/>
      <c r="B518" s="46"/>
      <c r="C518" s="46"/>
      <c r="D518" s="46"/>
      <c r="E518" s="46"/>
      <c r="F518" s="46"/>
      <c r="G518" s="46"/>
      <c r="H518" s="46"/>
      <c r="I518" s="46"/>
      <c r="J518" s="46"/>
      <c r="K518" s="46"/>
      <c r="L518" s="46"/>
    </row>
    <row r="519" spans="1:12" ht="15">
      <c r="A519" s="46"/>
      <c r="B519" s="46"/>
      <c r="C519" s="46"/>
      <c r="D519" s="46"/>
      <c r="E519" s="46"/>
      <c r="F519" s="46"/>
      <c r="G519" s="46"/>
      <c r="H519" s="46"/>
      <c r="I519" s="46"/>
      <c r="J519" s="46"/>
      <c r="K519" s="46"/>
      <c r="L519" s="46"/>
    </row>
    <row r="520" spans="1:12" ht="15">
      <c r="A520" s="46"/>
      <c r="B520" s="46"/>
      <c r="C520" s="46"/>
      <c r="D520" s="46"/>
      <c r="E520" s="46"/>
      <c r="F520" s="46"/>
      <c r="G520" s="46"/>
      <c r="H520" s="46"/>
      <c r="I520" s="46"/>
      <c r="J520" s="46"/>
      <c r="K520" s="46"/>
      <c r="L520" s="46"/>
    </row>
    <row r="521" spans="1:12" ht="15">
      <c r="A521" s="46"/>
      <c r="B521" s="46"/>
      <c r="C521" s="46"/>
      <c r="D521" s="46"/>
      <c r="E521" s="46"/>
      <c r="F521" s="46"/>
      <c r="G521" s="46"/>
      <c r="H521" s="46"/>
      <c r="I521" s="46"/>
      <c r="J521" s="46"/>
      <c r="K521" s="46"/>
      <c r="L521" s="46"/>
    </row>
    <row r="522" spans="1:12" ht="15">
      <c r="A522" s="46"/>
      <c r="B522" s="46"/>
      <c r="C522" s="46"/>
      <c r="D522" s="46"/>
      <c r="E522" s="46"/>
      <c r="F522" s="46"/>
      <c r="G522" s="46"/>
      <c r="H522" s="46"/>
      <c r="I522" s="46"/>
      <c r="J522" s="46"/>
      <c r="K522" s="46"/>
      <c r="L522" s="46"/>
    </row>
    <row r="523" spans="1:12" ht="15">
      <c r="A523" s="46"/>
      <c r="B523" s="46"/>
      <c r="C523" s="46"/>
      <c r="D523" s="46"/>
      <c r="E523" s="46"/>
      <c r="F523" s="46"/>
      <c r="G523" s="46"/>
      <c r="H523" s="46"/>
      <c r="I523" s="46"/>
      <c r="J523" s="46"/>
      <c r="K523" s="46"/>
      <c r="L523" s="46"/>
    </row>
    <row r="524" spans="1:12" ht="15">
      <c r="A524" s="46"/>
      <c r="B524" s="46"/>
      <c r="C524" s="46"/>
      <c r="D524" s="46"/>
      <c r="E524" s="46"/>
      <c r="F524" s="46"/>
      <c r="G524" s="46"/>
      <c r="H524" s="46"/>
      <c r="I524" s="46"/>
      <c r="J524" s="46"/>
      <c r="K524" s="46"/>
      <c r="L524" s="46"/>
    </row>
    <row r="525" spans="1:12" ht="15">
      <c r="A525" s="46"/>
      <c r="B525" s="46"/>
      <c r="C525" s="46"/>
      <c r="D525" s="46"/>
      <c r="E525" s="46"/>
      <c r="F525" s="46"/>
      <c r="G525" s="46"/>
      <c r="H525" s="46"/>
      <c r="I525" s="46"/>
      <c r="J525" s="46"/>
      <c r="K525" s="46"/>
      <c r="L525" s="46"/>
    </row>
    <row r="526" spans="1:12" ht="15">
      <c r="A526" s="46"/>
      <c r="B526" s="46"/>
      <c r="C526" s="46"/>
      <c r="D526" s="46"/>
      <c r="E526" s="46"/>
      <c r="F526" s="46"/>
      <c r="G526" s="46"/>
      <c r="H526" s="46"/>
      <c r="I526" s="46"/>
      <c r="J526" s="46"/>
      <c r="K526" s="46"/>
      <c r="L526" s="46"/>
    </row>
    <row r="527" spans="1:12" ht="15">
      <c r="A527" s="46"/>
      <c r="B527" s="46"/>
      <c r="C527" s="46"/>
      <c r="D527" s="46"/>
      <c r="E527" s="46"/>
      <c r="F527" s="46"/>
      <c r="G527" s="46"/>
      <c r="H527" s="46"/>
      <c r="I527" s="46"/>
      <c r="J527" s="46"/>
      <c r="K527" s="46"/>
      <c r="L527" s="46"/>
    </row>
    <row r="528" spans="1:12" ht="15">
      <c r="A528" s="46"/>
      <c r="B528" s="46"/>
      <c r="C528" s="46"/>
      <c r="D528" s="46"/>
      <c r="E528" s="46"/>
      <c r="F528" s="46"/>
      <c r="G528" s="46"/>
      <c r="H528" s="46"/>
      <c r="I528" s="46"/>
      <c r="J528" s="46"/>
      <c r="K528" s="46"/>
      <c r="L528" s="46"/>
    </row>
    <row r="529" spans="1:12" ht="15">
      <c r="A529" s="46"/>
      <c r="B529" s="46"/>
      <c r="C529" s="46"/>
      <c r="D529" s="46"/>
      <c r="E529" s="46"/>
      <c r="F529" s="46"/>
      <c r="G529" s="46"/>
      <c r="H529" s="46"/>
      <c r="I529" s="46"/>
      <c r="J529" s="46"/>
      <c r="K529" s="46"/>
      <c r="L529" s="46"/>
    </row>
    <row r="530" spans="1:12" ht="15">
      <c r="A530" s="46"/>
      <c r="B530" s="46"/>
      <c r="C530" s="46"/>
      <c r="D530" s="46"/>
      <c r="E530" s="46"/>
      <c r="F530" s="46"/>
      <c r="G530" s="46"/>
      <c r="H530" s="46"/>
      <c r="I530" s="46"/>
      <c r="J530" s="46"/>
      <c r="K530" s="46"/>
      <c r="L530" s="46"/>
    </row>
    <row r="531" spans="1:12" ht="15">
      <c r="A531" s="46"/>
      <c r="B531" s="46"/>
      <c r="C531" s="46"/>
      <c r="D531" s="46"/>
      <c r="E531" s="46"/>
      <c r="F531" s="46"/>
      <c r="G531" s="46"/>
      <c r="H531" s="46"/>
      <c r="I531" s="46"/>
      <c r="J531" s="46"/>
      <c r="K531" s="46"/>
      <c r="L531" s="46"/>
    </row>
    <row r="532" spans="1:12" ht="15">
      <c r="A532" s="46"/>
      <c r="B532" s="46"/>
      <c r="C532" s="46"/>
      <c r="D532" s="46"/>
      <c r="E532" s="46"/>
      <c r="F532" s="46"/>
      <c r="G532" s="46"/>
      <c r="H532" s="46"/>
      <c r="I532" s="46"/>
      <c r="J532" s="46"/>
      <c r="K532" s="46"/>
      <c r="L532" s="46"/>
    </row>
    <row r="533" spans="1:12" ht="15">
      <c r="A533" s="46"/>
      <c r="B533" s="46"/>
      <c r="C533" s="46"/>
      <c r="D533" s="46"/>
      <c r="E533" s="46"/>
      <c r="F533" s="46"/>
      <c r="G533" s="46"/>
      <c r="H533" s="46"/>
      <c r="I533" s="46"/>
      <c r="J533" s="46"/>
      <c r="K533" s="46"/>
      <c r="L533" s="4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9CC03-28A9-4BD8-99B5-872BD5EDE349}">
  <dimension ref="A1:X123"/>
  <sheetViews>
    <sheetView topLeftCell="A115" workbookViewId="0">
      <selection activeCell="E77" sqref="E77"/>
    </sheetView>
  </sheetViews>
  <sheetFormatPr defaultRowHeight="12.75"/>
  <cols>
    <col min="1" max="1" width="25.140625" bestFit="1" customWidth="1"/>
    <col min="3" max="3" width="15.85546875" bestFit="1" customWidth="1"/>
    <col min="5" max="5" width="17.140625" bestFit="1" customWidth="1"/>
    <col min="15" max="15" width="12.140625" bestFit="1" customWidth="1"/>
    <col min="17" max="17" width="14.140625" bestFit="1" customWidth="1"/>
  </cols>
  <sheetData>
    <row r="1" spans="1:24" ht="15">
      <c r="A1" s="56"/>
      <c r="B1" s="56"/>
      <c r="C1" s="56"/>
      <c r="D1" s="56"/>
      <c r="E1" s="56"/>
      <c r="F1" s="56"/>
      <c r="G1" s="56"/>
      <c r="H1" s="56"/>
      <c r="I1" s="56"/>
      <c r="J1" s="56"/>
      <c r="K1" s="56"/>
      <c r="L1" s="57"/>
      <c r="M1" s="56"/>
      <c r="N1" s="56"/>
    </row>
    <row r="2" spans="1:24" ht="15">
      <c r="A2" s="56"/>
      <c r="B2" s="56"/>
      <c r="C2" s="56"/>
      <c r="D2" s="56"/>
      <c r="E2" s="59" t="s">
        <v>228</v>
      </c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</row>
    <row r="3" spans="1:24" ht="15.75" thickBot="1">
      <c r="A3" s="56"/>
      <c r="B3" s="56"/>
      <c r="C3" s="69" t="s">
        <v>1</v>
      </c>
      <c r="D3" s="69" t="s">
        <v>5</v>
      </c>
      <c r="E3" s="69" t="s">
        <v>6</v>
      </c>
      <c r="F3" s="68" t="s">
        <v>72</v>
      </c>
      <c r="G3" s="68" t="s">
        <v>196</v>
      </c>
      <c r="H3" s="68" t="s">
        <v>197</v>
      </c>
      <c r="I3" s="68" t="s">
        <v>198</v>
      </c>
      <c r="J3" s="68" t="s">
        <v>199</v>
      </c>
      <c r="K3" s="68" t="s">
        <v>73</v>
      </c>
      <c r="L3" s="68" t="s">
        <v>200</v>
      </c>
      <c r="M3" s="56"/>
      <c r="N3" s="56"/>
      <c r="O3" s="56"/>
      <c r="P3" s="56"/>
    </row>
    <row r="4" spans="1:24" ht="15">
      <c r="A4" s="39" t="s">
        <v>74</v>
      </c>
      <c r="B4" s="56"/>
      <c r="C4" s="56" t="s">
        <v>318</v>
      </c>
      <c r="D4" s="56" t="s">
        <v>521</v>
      </c>
      <c r="E4" s="56" t="s">
        <v>308</v>
      </c>
      <c r="F4" s="57">
        <f t="shared" ref="F4:F23" si="0">R4*R29/F54/F79</f>
        <v>9.5117311350665812E-2</v>
      </c>
      <c r="G4" s="57">
        <f t="shared" ref="G4:G23" si="1">S4*S29/G54/G79</f>
        <v>0.15852885225110971</v>
      </c>
      <c r="H4" s="57">
        <f t="shared" ref="H4:H23" si="2">T4*T29/H54/H79</f>
        <v>0.53899809765377293</v>
      </c>
      <c r="I4" s="57">
        <f t="shared" ref="I4:I23" si="3">U4*U29/I54/I79</f>
        <v>3.1705770450221937E-2</v>
      </c>
      <c r="J4" s="57">
        <f t="shared" ref="J4:J23" si="4">V4*V29/J54/J79</f>
        <v>0</v>
      </c>
      <c r="K4" s="57">
        <f t="shared" ref="K4:K23" si="5">W4*W29/K54/K79</f>
        <v>3.1705770450221937E-2</v>
      </c>
      <c r="L4" s="57">
        <f t="shared" ref="L4:L23" si="6">X4*X29/L54/L79</f>
        <v>6.3411540900443875E-2</v>
      </c>
      <c r="M4" s="61"/>
      <c r="N4" s="61" t="s">
        <v>234</v>
      </c>
      <c r="O4" s="61"/>
      <c r="P4" s="61"/>
      <c r="R4" s="57">
        <v>1</v>
      </c>
      <c r="S4" s="57">
        <v>1</v>
      </c>
      <c r="T4" s="57">
        <v>1</v>
      </c>
      <c r="U4" s="57">
        <v>1</v>
      </c>
      <c r="V4" s="57">
        <v>1</v>
      </c>
      <c r="W4" s="57">
        <v>1</v>
      </c>
      <c r="X4" s="57">
        <v>1</v>
      </c>
    </row>
    <row r="5" spans="1:24" ht="15">
      <c r="A5" s="39" t="s">
        <v>75</v>
      </c>
      <c r="B5" s="56"/>
      <c r="C5" s="56" t="s">
        <v>319</v>
      </c>
      <c r="D5" s="56" t="s">
        <v>37</v>
      </c>
      <c r="E5" s="56" t="s">
        <v>308</v>
      </c>
      <c r="F5" s="57">
        <f t="shared" si="0"/>
        <v>0</v>
      </c>
      <c r="G5" s="57">
        <f t="shared" si="1"/>
        <v>0</v>
      </c>
      <c r="H5" s="57">
        <f t="shared" si="2"/>
        <v>1</v>
      </c>
      <c r="I5" s="57">
        <f t="shared" si="3"/>
        <v>0</v>
      </c>
      <c r="J5" s="57">
        <f t="shared" si="4"/>
        <v>0</v>
      </c>
      <c r="K5" s="57">
        <f t="shared" si="5"/>
        <v>0</v>
      </c>
      <c r="L5" s="57">
        <f t="shared" si="6"/>
        <v>0</v>
      </c>
      <c r="M5" s="61"/>
      <c r="N5" s="61"/>
      <c r="O5" s="61"/>
      <c r="P5" s="61"/>
      <c r="R5" s="57">
        <v>1</v>
      </c>
      <c r="S5" s="57">
        <v>1</v>
      </c>
      <c r="T5" s="57">
        <v>1</v>
      </c>
      <c r="U5" s="57">
        <v>1</v>
      </c>
      <c r="V5" s="57">
        <v>1</v>
      </c>
      <c r="W5" s="57">
        <v>1</v>
      </c>
      <c r="X5" s="57">
        <v>1</v>
      </c>
    </row>
    <row r="6" spans="1:24" ht="15">
      <c r="A6" s="39" t="s">
        <v>74</v>
      </c>
      <c r="B6" s="56"/>
      <c r="C6" s="56" t="s">
        <v>320</v>
      </c>
      <c r="D6" s="56" t="s">
        <v>521</v>
      </c>
      <c r="E6" s="56" t="s">
        <v>309</v>
      </c>
      <c r="F6" s="57">
        <f t="shared" si="0"/>
        <v>0.28535193405199749</v>
      </c>
      <c r="G6" s="57">
        <f t="shared" si="1"/>
        <v>0.47558655675332911</v>
      </c>
      <c r="H6" s="57">
        <f t="shared" si="2"/>
        <v>1.4901712111604311</v>
      </c>
      <c r="I6" s="57">
        <f t="shared" si="3"/>
        <v>6.3411540900443875E-2</v>
      </c>
      <c r="J6" s="57">
        <f t="shared" si="4"/>
        <v>3.1705770450221937E-2</v>
      </c>
      <c r="K6" s="57">
        <f t="shared" si="5"/>
        <v>6.3411540900443875E-2</v>
      </c>
      <c r="L6" s="57">
        <f t="shared" si="6"/>
        <v>0.19023462270133162</v>
      </c>
      <c r="M6" s="61"/>
      <c r="N6" s="61" t="s">
        <v>241</v>
      </c>
      <c r="O6" s="61"/>
      <c r="P6" s="61"/>
      <c r="R6" s="57">
        <v>1</v>
      </c>
      <c r="S6" s="57">
        <v>1</v>
      </c>
      <c r="T6" s="57">
        <v>1</v>
      </c>
      <c r="U6" s="57">
        <v>1</v>
      </c>
      <c r="V6" s="57">
        <v>1</v>
      </c>
      <c r="W6" s="57">
        <v>1</v>
      </c>
      <c r="X6" s="57">
        <v>1</v>
      </c>
    </row>
    <row r="7" spans="1:24" ht="15">
      <c r="A7" s="39" t="s">
        <v>75</v>
      </c>
      <c r="B7" s="56"/>
      <c r="C7" s="56" t="s">
        <v>321</v>
      </c>
      <c r="D7" s="56" t="s">
        <v>37</v>
      </c>
      <c r="E7" s="56" t="s">
        <v>309</v>
      </c>
      <c r="F7" s="57">
        <f t="shared" si="0"/>
        <v>0</v>
      </c>
      <c r="G7" s="57">
        <f t="shared" si="1"/>
        <v>1</v>
      </c>
      <c r="H7" s="57">
        <f t="shared" si="2"/>
        <v>2.9999999999999996</v>
      </c>
      <c r="I7" s="57">
        <f t="shared" si="3"/>
        <v>0</v>
      </c>
      <c r="J7" s="57">
        <f t="shared" si="4"/>
        <v>0</v>
      </c>
      <c r="K7" s="57">
        <f t="shared" si="5"/>
        <v>0</v>
      </c>
      <c r="L7" s="57">
        <f t="shared" si="6"/>
        <v>0</v>
      </c>
      <c r="M7" s="61"/>
      <c r="N7" s="61"/>
      <c r="O7" s="61"/>
      <c r="P7" s="61"/>
      <c r="R7" s="57">
        <v>1</v>
      </c>
      <c r="S7" s="57">
        <v>1</v>
      </c>
      <c r="T7" s="57">
        <v>1</v>
      </c>
      <c r="U7" s="57">
        <v>1</v>
      </c>
      <c r="V7" s="57">
        <v>1</v>
      </c>
      <c r="W7" s="57">
        <v>1</v>
      </c>
      <c r="X7" s="57">
        <v>1</v>
      </c>
    </row>
    <row r="8" spans="1:24" ht="15">
      <c r="A8" s="39" t="s">
        <v>74</v>
      </c>
      <c r="B8" s="56"/>
      <c r="C8" s="56" t="s">
        <v>322</v>
      </c>
      <c r="D8" s="56" t="s">
        <v>521</v>
      </c>
      <c r="E8" s="56" t="s">
        <v>310</v>
      </c>
      <c r="F8" s="57">
        <f t="shared" si="0"/>
        <v>6.3411540900443875E-2</v>
      </c>
      <c r="G8" s="57">
        <f t="shared" si="1"/>
        <v>9.5117311350665812E-2</v>
      </c>
      <c r="H8" s="57">
        <f t="shared" si="2"/>
        <v>0.2536461636017755</v>
      </c>
      <c r="I8" s="57">
        <f t="shared" si="3"/>
        <v>0</v>
      </c>
      <c r="J8" s="57">
        <f t="shared" si="4"/>
        <v>0</v>
      </c>
      <c r="K8" s="57">
        <f t="shared" si="5"/>
        <v>0</v>
      </c>
      <c r="L8" s="57">
        <f t="shared" si="6"/>
        <v>3.1705770450221937E-2</v>
      </c>
      <c r="M8" s="61"/>
      <c r="N8" s="64" t="s">
        <v>206</v>
      </c>
      <c r="O8" s="61"/>
      <c r="P8" s="61"/>
      <c r="R8" s="57">
        <v>1</v>
      </c>
      <c r="S8" s="57">
        <v>1</v>
      </c>
      <c r="T8" s="57">
        <v>1</v>
      </c>
      <c r="U8" s="57">
        <v>1</v>
      </c>
      <c r="V8" s="57">
        <v>1</v>
      </c>
      <c r="W8" s="57">
        <v>1</v>
      </c>
      <c r="X8" s="57">
        <v>1</v>
      </c>
    </row>
    <row r="9" spans="1:24" ht="15">
      <c r="A9" s="39" t="s">
        <v>75</v>
      </c>
      <c r="B9" s="56"/>
      <c r="C9" s="56" t="s">
        <v>323</v>
      </c>
      <c r="D9" s="56" t="s">
        <v>37</v>
      </c>
      <c r="E9" s="56" t="s">
        <v>310</v>
      </c>
      <c r="F9" s="57">
        <f t="shared" si="0"/>
        <v>0</v>
      </c>
      <c r="G9" s="57">
        <f t="shared" si="1"/>
        <v>0</v>
      </c>
      <c r="H9" s="57">
        <f t="shared" si="2"/>
        <v>1</v>
      </c>
      <c r="I9" s="57">
        <f t="shared" si="3"/>
        <v>0</v>
      </c>
      <c r="J9" s="57">
        <f t="shared" si="4"/>
        <v>0</v>
      </c>
      <c r="K9" s="57">
        <f t="shared" si="5"/>
        <v>0</v>
      </c>
      <c r="L9" s="57">
        <f t="shared" si="6"/>
        <v>0</v>
      </c>
      <c r="M9" s="61"/>
      <c r="N9" s="61"/>
      <c r="O9" s="61"/>
      <c r="P9" s="61"/>
      <c r="R9" s="57">
        <v>1</v>
      </c>
      <c r="S9" s="57">
        <v>1</v>
      </c>
      <c r="T9" s="57">
        <v>1</v>
      </c>
      <c r="U9" s="57">
        <v>1</v>
      </c>
      <c r="V9" s="57">
        <v>1</v>
      </c>
      <c r="W9" s="57">
        <v>1</v>
      </c>
      <c r="X9" s="57">
        <v>1</v>
      </c>
    </row>
    <row r="10" spans="1:24" ht="15">
      <c r="A10" s="39" t="s">
        <v>74</v>
      </c>
      <c r="B10" s="56"/>
      <c r="C10" s="56" t="s">
        <v>324</v>
      </c>
      <c r="D10" s="56" t="s">
        <v>521</v>
      </c>
      <c r="E10" s="56" t="s">
        <v>311</v>
      </c>
      <c r="F10" s="57">
        <f t="shared" si="0"/>
        <v>3.1705770450221937E-2</v>
      </c>
      <c r="G10" s="57">
        <f t="shared" si="1"/>
        <v>9.5117311350665812E-2</v>
      </c>
      <c r="H10" s="57">
        <f t="shared" si="2"/>
        <v>0.19023462270133162</v>
      </c>
      <c r="I10" s="57">
        <f t="shared" si="3"/>
        <v>0</v>
      </c>
      <c r="J10" s="57">
        <f t="shared" si="4"/>
        <v>0</v>
      </c>
      <c r="K10" s="57">
        <f t="shared" si="5"/>
        <v>0</v>
      </c>
      <c r="L10" s="57">
        <f t="shared" si="6"/>
        <v>3.1705770450221937E-2</v>
      </c>
      <c r="M10" s="61"/>
      <c r="N10" s="64" t="s">
        <v>208</v>
      </c>
      <c r="O10" s="61"/>
      <c r="P10" s="61"/>
      <c r="R10" s="57">
        <v>1</v>
      </c>
      <c r="S10" s="57">
        <v>1</v>
      </c>
      <c r="T10" s="57">
        <v>1</v>
      </c>
      <c r="U10" s="57">
        <v>1</v>
      </c>
      <c r="V10" s="57">
        <v>1</v>
      </c>
      <c r="W10" s="57">
        <v>1</v>
      </c>
      <c r="X10" s="57">
        <v>1</v>
      </c>
    </row>
    <row r="11" spans="1:24" ht="15">
      <c r="A11" s="39" t="s">
        <v>75</v>
      </c>
      <c r="B11" s="56"/>
      <c r="C11" s="56" t="s">
        <v>325</v>
      </c>
      <c r="D11" s="56" t="s">
        <v>37</v>
      </c>
      <c r="E11" s="56" t="s">
        <v>311</v>
      </c>
      <c r="F11" s="57">
        <f t="shared" si="0"/>
        <v>0</v>
      </c>
      <c r="G11" s="57">
        <f t="shared" si="1"/>
        <v>0</v>
      </c>
      <c r="H11" s="57">
        <f t="shared" si="2"/>
        <v>0</v>
      </c>
      <c r="I11" s="57">
        <f t="shared" si="3"/>
        <v>0</v>
      </c>
      <c r="J11" s="57">
        <f t="shared" si="4"/>
        <v>0</v>
      </c>
      <c r="K11" s="57">
        <f t="shared" si="5"/>
        <v>0</v>
      </c>
      <c r="L11" s="57">
        <f t="shared" si="6"/>
        <v>0</v>
      </c>
      <c r="M11" s="61"/>
      <c r="N11" s="61"/>
      <c r="O11" s="61"/>
      <c r="P11" s="61"/>
      <c r="R11" s="57">
        <v>1</v>
      </c>
      <c r="S11" s="57">
        <v>1</v>
      </c>
      <c r="T11" s="57">
        <v>1</v>
      </c>
      <c r="U11" s="57">
        <v>1</v>
      </c>
      <c r="V11" s="57">
        <v>1</v>
      </c>
      <c r="W11" s="57">
        <v>1</v>
      </c>
      <c r="X11" s="57">
        <v>1</v>
      </c>
    </row>
    <row r="12" spans="1:24" ht="15">
      <c r="A12" s="39" t="s">
        <v>74</v>
      </c>
      <c r="B12" s="56"/>
      <c r="C12" s="56" t="s">
        <v>326</v>
      </c>
      <c r="D12" s="56" t="s">
        <v>521</v>
      </c>
      <c r="E12" s="56" t="s">
        <v>312</v>
      </c>
      <c r="F12" s="57">
        <f t="shared" si="0"/>
        <v>0.44388078630310718</v>
      </c>
      <c r="G12" s="57">
        <f t="shared" si="1"/>
        <v>1.2999365884590992</v>
      </c>
      <c r="H12" s="57">
        <f t="shared" si="2"/>
        <v>2.9803424223208621</v>
      </c>
      <c r="I12" s="57">
        <f t="shared" si="3"/>
        <v>9.5117311350665812E-2</v>
      </c>
      <c r="J12" s="57">
        <f t="shared" si="4"/>
        <v>6.3411540900443875E-2</v>
      </c>
      <c r="K12" s="57">
        <f t="shared" si="5"/>
        <v>0.15852885225110971</v>
      </c>
      <c r="L12" s="57">
        <f t="shared" si="6"/>
        <v>0.82435003170577037</v>
      </c>
      <c r="M12" s="61"/>
      <c r="N12" s="64" t="s">
        <v>210</v>
      </c>
      <c r="O12" s="56"/>
      <c r="P12" s="56"/>
      <c r="R12" s="57">
        <v>1</v>
      </c>
      <c r="S12" s="57">
        <v>1</v>
      </c>
      <c r="T12" s="57">
        <v>1</v>
      </c>
      <c r="U12" s="57">
        <v>1</v>
      </c>
      <c r="V12" s="57">
        <v>1</v>
      </c>
      <c r="W12" s="57">
        <v>1</v>
      </c>
      <c r="X12" s="57">
        <v>1</v>
      </c>
    </row>
    <row r="13" spans="1:24" ht="15">
      <c r="A13" s="39" t="s">
        <v>75</v>
      </c>
      <c r="B13" s="56"/>
      <c r="C13" s="56" t="s">
        <v>327</v>
      </c>
      <c r="D13" s="56" t="s">
        <v>37</v>
      </c>
      <c r="E13" s="56" t="s">
        <v>312</v>
      </c>
      <c r="F13" s="57">
        <f t="shared" si="0"/>
        <v>0</v>
      </c>
      <c r="G13" s="57">
        <f t="shared" si="1"/>
        <v>2.9999999999999996</v>
      </c>
      <c r="H13" s="57">
        <f t="shared" si="2"/>
        <v>5.9999999999999991</v>
      </c>
      <c r="I13" s="57">
        <f t="shared" si="3"/>
        <v>0</v>
      </c>
      <c r="J13" s="57">
        <f t="shared" si="4"/>
        <v>0</v>
      </c>
      <c r="K13" s="57">
        <f t="shared" si="5"/>
        <v>1</v>
      </c>
      <c r="L13" s="57">
        <f t="shared" si="6"/>
        <v>2</v>
      </c>
      <c r="M13" s="61"/>
      <c r="N13" s="61"/>
      <c r="O13" s="56"/>
      <c r="P13" s="56"/>
      <c r="R13" s="57">
        <v>1</v>
      </c>
      <c r="S13" s="57">
        <v>1</v>
      </c>
      <c r="T13" s="57">
        <v>1</v>
      </c>
      <c r="U13" s="57">
        <v>1</v>
      </c>
      <c r="V13" s="57">
        <v>1</v>
      </c>
      <c r="W13" s="57">
        <v>1</v>
      </c>
      <c r="X13" s="57">
        <v>1</v>
      </c>
    </row>
    <row r="14" spans="1:24" ht="15">
      <c r="A14" s="39" t="s">
        <v>74</v>
      </c>
      <c r="B14" s="56"/>
      <c r="C14" s="56" t="s">
        <v>328</v>
      </c>
      <c r="D14" s="56" t="s">
        <v>521</v>
      </c>
      <c r="E14" s="56" t="s">
        <v>313</v>
      </c>
      <c r="F14" s="57">
        <f t="shared" si="0"/>
        <v>0.2536461636017755</v>
      </c>
      <c r="G14" s="57">
        <f t="shared" si="1"/>
        <v>0.47558655675332911</v>
      </c>
      <c r="H14" s="57">
        <f t="shared" si="2"/>
        <v>1.14140773620799</v>
      </c>
      <c r="I14" s="57">
        <f t="shared" si="3"/>
        <v>3.1705770450221937E-2</v>
      </c>
      <c r="J14" s="57">
        <f t="shared" si="4"/>
        <v>3.1705770450221937E-2</v>
      </c>
      <c r="K14" s="57">
        <f t="shared" si="5"/>
        <v>3.1705770450221937E-2</v>
      </c>
      <c r="L14" s="57">
        <f t="shared" si="6"/>
        <v>0.19023462270133162</v>
      </c>
      <c r="M14" s="61"/>
      <c r="N14" s="64" t="s">
        <v>219</v>
      </c>
      <c r="R14" s="57">
        <v>1</v>
      </c>
      <c r="S14" s="57">
        <v>1</v>
      </c>
      <c r="T14" s="57">
        <v>1</v>
      </c>
      <c r="U14" s="57">
        <v>1</v>
      </c>
      <c r="V14" s="57">
        <v>1</v>
      </c>
      <c r="W14" s="57">
        <v>1</v>
      </c>
      <c r="X14" s="57">
        <v>1</v>
      </c>
    </row>
    <row r="15" spans="1:24" ht="15">
      <c r="A15" s="39" t="s">
        <v>75</v>
      </c>
      <c r="B15" s="56"/>
      <c r="C15" s="56" t="s">
        <v>329</v>
      </c>
      <c r="D15" s="56" t="s">
        <v>37</v>
      </c>
      <c r="E15" s="56" t="s">
        <v>313</v>
      </c>
      <c r="F15" s="57">
        <f t="shared" si="0"/>
        <v>0</v>
      </c>
      <c r="G15" s="57">
        <f t="shared" si="1"/>
        <v>1</v>
      </c>
      <c r="H15" s="57">
        <f t="shared" si="2"/>
        <v>2</v>
      </c>
      <c r="I15" s="57">
        <f t="shared" si="3"/>
        <v>0</v>
      </c>
      <c r="J15" s="57">
        <f t="shared" si="4"/>
        <v>0</v>
      </c>
      <c r="K15" s="57">
        <f t="shared" si="5"/>
        <v>0</v>
      </c>
      <c r="L15" s="57">
        <f t="shared" si="6"/>
        <v>0</v>
      </c>
      <c r="M15" s="61"/>
      <c r="N15" s="61"/>
      <c r="R15" s="57">
        <v>1</v>
      </c>
      <c r="S15" s="57">
        <v>1</v>
      </c>
      <c r="T15" s="57">
        <v>1</v>
      </c>
      <c r="U15" s="57">
        <v>1</v>
      </c>
      <c r="V15" s="57">
        <v>1</v>
      </c>
      <c r="W15" s="57">
        <v>1</v>
      </c>
      <c r="X15" s="57">
        <v>1</v>
      </c>
    </row>
    <row r="16" spans="1:24" ht="15">
      <c r="A16" s="39" t="s">
        <v>74</v>
      </c>
      <c r="B16" s="56"/>
      <c r="C16" s="56" t="s">
        <v>330</v>
      </c>
      <c r="D16" s="56" t="s">
        <v>521</v>
      </c>
      <c r="E16" s="56" t="s">
        <v>314</v>
      </c>
      <c r="F16" s="57">
        <f t="shared" si="0"/>
        <v>0.2536461636017755</v>
      </c>
      <c r="G16" s="57">
        <f t="shared" si="1"/>
        <v>0.53899809765377293</v>
      </c>
      <c r="H16" s="57">
        <f t="shared" si="2"/>
        <v>1.0779961953075459</v>
      </c>
      <c r="I16" s="57">
        <f t="shared" si="3"/>
        <v>3.1705770450221937E-2</v>
      </c>
      <c r="J16" s="57">
        <f t="shared" si="4"/>
        <v>3.1705770450221937E-2</v>
      </c>
      <c r="K16" s="57">
        <f t="shared" si="5"/>
        <v>6.3411540900443875E-2</v>
      </c>
      <c r="L16" s="57">
        <f t="shared" si="6"/>
        <v>0.22194039315155359</v>
      </c>
      <c r="M16" s="61"/>
      <c r="N16" s="64" t="s">
        <v>221</v>
      </c>
      <c r="R16" s="57">
        <v>1</v>
      </c>
      <c r="S16" s="57">
        <v>1</v>
      </c>
      <c r="T16" s="57">
        <v>1</v>
      </c>
      <c r="U16" s="57">
        <v>1</v>
      </c>
      <c r="V16" s="57">
        <v>1</v>
      </c>
      <c r="W16" s="57">
        <v>1</v>
      </c>
      <c r="X16" s="57">
        <v>1</v>
      </c>
    </row>
    <row r="17" spans="1:24" ht="15">
      <c r="A17" s="39" t="s">
        <v>75</v>
      </c>
      <c r="B17" s="56"/>
      <c r="C17" s="56" t="s">
        <v>331</v>
      </c>
      <c r="D17" s="56" t="s">
        <v>37</v>
      </c>
      <c r="E17" s="56" t="s">
        <v>314</v>
      </c>
      <c r="F17" s="57">
        <f t="shared" si="0"/>
        <v>0</v>
      </c>
      <c r="G17" s="57">
        <f t="shared" si="1"/>
        <v>1</v>
      </c>
      <c r="H17" s="57">
        <f t="shared" si="2"/>
        <v>2</v>
      </c>
      <c r="I17" s="57">
        <f t="shared" si="3"/>
        <v>0</v>
      </c>
      <c r="J17" s="57">
        <f t="shared" si="4"/>
        <v>0</v>
      </c>
      <c r="K17" s="57">
        <f t="shared" si="5"/>
        <v>0</v>
      </c>
      <c r="L17" s="57">
        <f t="shared" si="6"/>
        <v>0</v>
      </c>
      <c r="M17" s="61"/>
      <c r="N17" s="61"/>
      <c r="R17" s="57">
        <v>1</v>
      </c>
      <c r="S17" s="57">
        <v>1</v>
      </c>
      <c r="T17" s="57">
        <v>1</v>
      </c>
      <c r="U17" s="57">
        <v>1</v>
      </c>
      <c r="V17" s="57">
        <v>1</v>
      </c>
      <c r="W17" s="57">
        <v>1</v>
      </c>
      <c r="X17" s="57">
        <v>1</v>
      </c>
    </row>
    <row r="18" spans="1:24" ht="15">
      <c r="A18" s="39" t="s">
        <v>74</v>
      </c>
      <c r="B18" s="56"/>
      <c r="C18" s="56" t="s">
        <v>332</v>
      </c>
      <c r="D18" s="56" t="s">
        <v>521</v>
      </c>
      <c r="E18" s="56" t="s">
        <v>315</v>
      </c>
      <c r="F18" s="57">
        <f t="shared" si="0"/>
        <v>3.1705770450221937E-2</v>
      </c>
      <c r="G18" s="57">
        <f t="shared" si="1"/>
        <v>9.5117311350665812E-2</v>
      </c>
      <c r="H18" s="57">
        <f t="shared" si="2"/>
        <v>0.19023462270133162</v>
      </c>
      <c r="I18" s="57">
        <f t="shared" si="3"/>
        <v>0</v>
      </c>
      <c r="J18" s="57">
        <f t="shared" si="4"/>
        <v>0</v>
      </c>
      <c r="K18" s="57">
        <f t="shared" si="5"/>
        <v>0</v>
      </c>
      <c r="L18" s="57">
        <f t="shared" si="6"/>
        <v>3.1705770450221937E-2</v>
      </c>
      <c r="M18" s="61"/>
      <c r="N18" s="64" t="s">
        <v>223</v>
      </c>
      <c r="R18" s="57">
        <v>1</v>
      </c>
      <c r="S18" s="57">
        <v>1</v>
      </c>
      <c r="T18" s="57">
        <v>1</v>
      </c>
      <c r="U18" s="57">
        <v>1</v>
      </c>
      <c r="V18" s="57">
        <v>1</v>
      </c>
      <c r="W18" s="57">
        <v>1</v>
      </c>
      <c r="X18" s="57">
        <v>1</v>
      </c>
    </row>
    <row r="19" spans="1:24" ht="15">
      <c r="A19" s="39" t="s">
        <v>75</v>
      </c>
      <c r="B19" s="56"/>
      <c r="C19" s="56" t="s">
        <v>333</v>
      </c>
      <c r="D19" s="56" t="s">
        <v>37</v>
      </c>
      <c r="E19" s="56" t="s">
        <v>315</v>
      </c>
      <c r="F19" s="57">
        <f t="shared" si="0"/>
        <v>0</v>
      </c>
      <c r="G19" s="57">
        <f t="shared" si="1"/>
        <v>0</v>
      </c>
      <c r="H19" s="57">
        <f t="shared" si="2"/>
        <v>0</v>
      </c>
      <c r="I19" s="57">
        <f t="shared" si="3"/>
        <v>0</v>
      </c>
      <c r="J19" s="57">
        <f t="shared" si="4"/>
        <v>0</v>
      </c>
      <c r="K19" s="57">
        <f t="shared" si="5"/>
        <v>0</v>
      </c>
      <c r="L19" s="57">
        <f t="shared" si="6"/>
        <v>0</v>
      </c>
      <c r="M19" s="61"/>
      <c r="N19" s="61"/>
      <c r="R19" s="57">
        <v>1</v>
      </c>
      <c r="S19" s="57">
        <v>1</v>
      </c>
      <c r="T19" s="57">
        <v>1</v>
      </c>
      <c r="U19" s="57">
        <v>1</v>
      </c>
      <c r="V19" s="57">
        <v>1</v>
      </c>
      <c r="W19" s="57">
        <v>1</v>
      </c>
      <c r="X19" s="57">
        <v>1</v>
      </c>
    </row>
    <row r="20" spans="1:24" ht="15">
      <c r="A20" s="39" t="s">
        <v>74</v>
      </c>
      <c r="B20" s="56"/>
      <c r="C20" s="56" t="s">
        <v>334</v>
      </c>
      <c r="D20" s="56" t="s">
        <v>521</v>
      </c>
      <c r="E20" s="56" t="s">
        <v>316</v>
      </c>
      <c r="F20" s="57">
        <f t="shared" si="0"/>
        <v>0.15852885225110971</v>
      </c>
      <c r="G20" s="57">
        <f t="shared" si="1"/>
        <v>0.19023462270133162</v>
      </c>
      <c r="H20" s="57">
        <f t="shared" si="2"/>
        <v>0.60240963855421681</v>
      </c>
      <c r="I20" s="57">
        <f t="shared" si="3"/>
        <v>3.1705770450221937E-2</v>
      </c>
      <c r="J20" s="57">
        <f t="shared" si="4"/>
        <v>0</v>
      </c>
      <c r="K20" s="57">
        <f t="shared" si="5"/>
        <v>3.1705770450221937E-2</v>
      </c>
      <c r="L20" s="57">
        <f t="shared" si="6"/>
        <v>0.15852885225110971</v>
      </c>
      <c r="M20" s="61"/>
      <c r="N20" s="64" t="s">
        <v>225</v>
      </c>
      <c r="R20" s="57">
        <v>1</v>
      </c>
      <c r="S20" s="57">
        <v>1</v>
      </c>
      <c r="T20" s="57">
        <v>1</v>
      </c>
      <c r="U20" s="57">
        <v>1</v>
      </c>
      <c r="V20" s="57">
        <v>1</v>
      </c>
      <c r="W20" s="57">
        <v>1</v>
      </c>
      <c r="X20" s="57">
        <v>1</v>
      </c>
    </row>
    <row r="21" spans="1:24" ht="15">
      <c r="A21" s="39" t="s">
        <v>75</v>
      </c>
      <c r="B21" s="56"/>
      <c r="C21" s="56" t="s">
        <v>335</v>
      </c>
      <c r="D21" s="56" t="s">
        <v>37</v>
      </c>
      <c r="E21" s="56" t="s">
        <v>316</v>
      </c>
      <c r="F21" s="57">
        <f t="shared" si="0"/>
        <v>0</v>
      </c>
      <c r="G21" s="57">
        <f t="shared" si="1"/>
        <v>0</v>
      </c>
      <c r="H21" s="57">
        <f t="shared" si="2"/>
        <v>1</v>
      </c>
      <c r="I21" s="57">
        <f t="shared" si="3"/>
        <v>0</v>
      </c>
      <c r="J21" s="57">
        <f t="shared" si="4"/>
        <v>0</v>
      </c>
      <c r="K21" s="57">
        <f t="shared" si="5"/>
        <v>0</v>
      </c>
      <c r="L21" s="57">
        <f t="shared" si="6"/>
        <v>0</v>
      </c>
      <c r="M21" s="61"/>
      <c r="N21" s="61"/>
      <c r="R21" s="57">
        <v>1</v>
      </c>
      <c r="S21" s="57">
        <v>1</v>
      </c>
      <c r="T21" s="57">
        <v>1</v>
      </c>
      <c r="U21" s="57">
        <v>1</v>
      </c>
      <c r="V21" s="57">
        <v>1</v>
      </c>
      <c r="W21" s="57">
        <v>1</v>
      </c>
      <c r="X21" s="57">
        <v>1</v>
      </c>
    </row>
    <row r="22" spans="1:24" ht="15">
      <c r="A22" s="39" t="s">
        <v>74</v>
      </c>
      <c r="B22" s="56"/>
      <c r="C22" s="56" t="s">
        <v>336</v>
      </c>
      <c r="D22" s="56" t="s">
        <v>521</v>
      </c>
      <c r="E22" s="56" t="s">
        <v>317</v>
      </c>
      <c r="F22" s="57">
        <f t="shared" si="0"/>
        <v>3.1705770450221937E-2</v>
      </c>
      <c r="G22" s="57">
        <f t="shared" si="1"/>
        <v>3.1705770450221937E-2</v>
      </c>
      <c r="H22" s="57">
        <f t="shared" si="2"/>
        <v>0.15852885225110971</v>
      </c>
      <c r="I22" s="57">
        <f t="shared" si="3"/>
        <v>0</v>
      </c>
      <c r="J22" s="57">
        <f t="shared" si="4"/>
        <v>0</v>
      </c>
      <c r="K22" s="57">
        <f t="shared" si="5"/>
        <v>0</v>
      </c>
      <c r="L22" s="57">
        <f t="shared" si="6"/>
        <v>0</v>
      </c>
      <c r="M22" s="61"/>
      <c r="N22" s="61" t="s">
        <v>305</v>
      </c>
      <c r="R22" s="57">
        <v>1</v>
      </c>
      <c r="S22" s="57">
        <v>1</v>
      </c>
      <c r="T22" s="57">
        <v>1</v>
      </c>
      <c r="U22" s="57">
        <v>1</v>
      </c>
      <c r="V22" s="57">
        <v>1</v>
      </c>
      <c r="W22" s="57">
        <v>1</v>
      </c>
      <c r="X22" s="57">
        <v>1</v>
      </c>
    </row>
    <row r="23" spans="1:24" ht="15">
      <c r="A23" s="39" t="s">
        <v>75</v>
      </c>
      <c r="B23" s="56"/>
      <c r="C23" s="56" t="s">
        <v>337</v>
      </c>
      <c r="D23" s="56" t="s">
        <v>37</v>
      </c>
      <c r="E23" s="56" t="s">
        <v>317</v>
      </c>
      <c r="F23" s="57">
        <f t="shared" si="0"/>
        <v>0</v>
      </c>
      <c r="G23" s="57">
        <f t="shared" si="1"/>
        <v>0</v>
      </c>
      <c r="H23" s="57">
        <f t="shared" si="2"/>
        <v>0</v>
      </c>
      <c r="I23" s="57">
        <f t="shared" si="3"/>
        <v>0</v>
      </c>
      <c r="J23" s="57">
        <f t="shared" si="4"/>
        <v>0</v>
      </c>
      <c r="K23" s="57">
        <f t="shared" si="5"/>
        <v>0</v>
      </c>
      <c r="L23" s="57">
        <f t="shared" si="6"/>
        <v>0</v>
      </c>
      <c r="M23" s="61"/>
      <c r="N23" s="61"/>
      <c r="R23" s="57">
        <v>1</v>
      </c>
      <c r="S23" s="57">
        <v>1</v>
      </c>
      <c r="T23" s="57">
        <v>1</v>
      </c>
      <c r="U23" s="57">
        <v>1</v>
      </c>
      <c r="V23" s="57">
        <v>1</v>
      </c>
      <c r="W23" s="57">
        <v>1</v>
      </c>
      <c r="X23" s="57">
        <v>1</v>
      </c>
    </row>
    <row r="25" spans="1:24" ht="15">
      <c r="A25" s="56"/>
      <c r="B25" s="56"/>
      <c r="C25" s="56"/>
      <c r="D25" s="56"/>
      <c r="E25" s="56"/>
      <c r="F25" s="61"/>
      <c r="G25" s="61"/>
      <c r="H25" s="61"/>
      <c r="I25" s="61"/>
      <c r="J25" s="61"/>
      <c r="K25" s="61"/>
      <c r="L25" s="61"/>
      <c r="M25" s="61"/>
      <c r="N25" s="61"/>
    </row>
    <row r="26" spans="1:24" ht="15">
      <c r="A26" s="56"/>
      <c r="B26" s="56"/>
      <c r="C26" s="56"/>
      <c r="D26" s="56"/>
      <c r="E26" s="56"/>
      <c r="F26" s="61"/>
      <c r="G26" s="61"/>
      <c r="H26" s="61"/>
      <c r="I26" s="61"/>
      <c r="J26" s="61"/>
      <c r="K26" s="61"/>
      <c r="L26" s="61"/>
      <c r="M26" s="61"/>
      <c r="N26" s="61"/>
    </row>
    <row r="27" spans="1:24" ht="15">
      <c r="A27" s="56"/>
      <c r="B27" s="56"/>
      <c r="C27" s="56"/>
      <c r="D27" s="56"/>
      <c r="E27" s="59" t="s">
        <v>229</v>
      </c>
      <c r="F27" s="56"/>
      <c r="G27" s="56"/>
      <c r="H27" s="56"/>
      <c r="I27" s="56"/>
      <c r="J27" s="56"/>
      <c r="K27" s="56"/>
      <c r="L27" s="56"/>
      <c r="M27" s="61"/>
      <c r="N27" s="61"/>
    </row>
    <row r="28" spans="1:24" ht="15.75" thickBot="1">
      <c r="A28" s="56"/>
      <c r="B28" s="56"/>
      <c r="C28" s="69" t="s">
        <v>1</v>
      </c>
      <c r="D28" s="69" t="s">
        <v>5</v>
      </c>
      <c r="E28" s="69" t="s">
        <v>0</v>
      </c>
      <c r="F28" s="68" t="s">
        <v>72</v>
      </c>
      <c r="G28" s="68" t="s">
        <v>196</v>
      </c>
      <c r="H28" s="68" t="s">
        <v>197</v>
      </c>
      <c r="I28" s="68" t="s">
        <v>198</v>
      </c>
      <c r="J28" s="68" t="s">
        <v>199</v>
      </c>
      <c r="K28" s="68" t="s">
        <v>73</v>
      </c>
      <c r="L28" s="68" t="s">
        <v>200</v>
      </c>
      <c r="M28" s="61"/>
      <c r="N28" s="61"/>
      <c r="R28" s="68" t="s">
        <v>72</v>
      </c>
      <c r="S28" s="68" t="s">
        <v>196</v>
      </c>
      <c r="T28" s="68" t="s">
        <v>197</v>
      </c>
      <c r="U28" s="68" t="s">
        <v>198</v>
      </c>
      <c r="V28" s="68" t="s">
        <v>199</v>
      </c>
      <c r="W28" s="68" t="s">
        <v>73</v>
      </c>
      <c r="X28" s="68" t="s">
        <v>200</v>
      </c>
    </row>
    <row r="29" spans="1:24" ht="15">
      <c r="A29" s="39" t="s">
        <v>74</v>
      </c>
      <c r="B29" s="56"/>
      <c r="C29" s="56" t="s">
        <v>318</v>
      </c>
      <c r="D29" s="56" t="s">
        <v>521</v>
      </c>
      <c r="E29" s="56" t="s">
        <v>308</v>
      </c>
      <c r="F29" s="105">
        <v>0.8</v>
      </c>
      <c r="G29" s="105">
        <v>0.8</v>
      </c>
      <c r="H29" s="105">
        <v>0.8</v>
      </c>
      <c r="I29" s="105">
        <v>0.8</v>
      </c>
      <c r="J29" s="105">
        <v>0.8</v>
      </c>
      <c r="K29" s="105">
        <v>0.8</v>
      </c>
      <c r="L29" s="105">
        <v>0.8</v>
      </c>
      <c r="M29" s="63"/>
      <c r="N29" s="61"/>
      <c r="R29" s="42">
        <f>ENERGY_CONSUME_SPLIT!E60</f>
        <v>0.3</v>
      </c>
      <c r="S29" s="42">
        <f>ENERGY_CONSUME_SPLIT!F60</f>
        <v>0.5</v>
      </c>
      <c r="T29" s="42">
        <f>ENERGY_CONSUME_SPLIT!G60</f>
        <v>1.7</v>
      </c>
      <c r="U29" s="42">
        <f>ENERGY_CONSUME_SPLIT!H60</f>
        <v>0.1</v>
      </c>
      <c r="V29" s="42">
        <f>ENERGY_CONSUME_SPLIT!I60</f>
        <v>0</v>
      </c>
      <c r="W29" s="42">
        <f>ENERGY_CONSUME_SPLIT!J60</f>
        <v>0.1</v>
      </c>
      <c r="X29" s="42">
        <f>ENERGY_CONSUME_SPLIT!K60</f>
        <v>0.2</v>
      </c>
    </row>
    <row r="30" spans="1:24" ht="15">
      <c r="A30" s="39" t="s">
        <v>75</v>
      </c>
      <c r="B30" s="56"/>
      <c r="C30" s="56" t="s">
        <v>319</v>
      </c>
      <c r="D30" s="56" t="s">
        <v>37</v>
      </c>
      <c r="E30" s="56" t="s">
        <v>308</v>
      </c>
      <c r="F30" s="105">
        <v>0.8</v>
      </c>
      <c r="G30" s="105">
        <v>0.8</v>
      </c>
      <c r="H30" s="105">
        <v>0.8</v>
      </c>
      <c r="I30" s="105">
        <v>0.8</v>
      </c>
      <c r="J30" s="105">
        <v>0.8</v>
      </c>
      <c r="K30" s="105">
        <v>0.8</v>
      </c>
      <c r="L30" s="105">
        <v>0.8</v>
      </c>
      <c r="M30" s="63"/>
      <c r="N30" s="61"/>
      <c r="R30" s="42">
        <f>ENERGY_CONSUME_SPLIT!E61</f>
        <v>0</v>
      </c>
      <c r="S30" s="42">
        <f>ENERGY_CONSUME_SPLIT!F61</f>
        <v>0</v>
      </c>
      <c r="T30" s="42">
        <f>ENERGY_CONSUME_SPLIT!G61</f>
        <v>0.1</v>
      </c>
      <c r="U30" s="42">
        <f>ENERGY_CONSUME_SPLIT!H61</f>
        <v>0</v>
      </c>
      <c r="V30" s="42">
        <f>ENERGY_CONSUME_SPLIT!I61</f>
        <v>0</v>
      </c>
      <c r="W30" s="42">
        <f>ENERGY_CONSUME_SPLIT!J61</f>
        <v>0</v>
      </c>
      <c r="X30" s="42">
        <f>ENERGY_CONSUME_SPLIT!K61</f>
        <v>0</v>
      </c>
    </row>
    <row r="31" spans="1:24" ht="15">
      <c r="A31" s="39" t="s">
        <v>74</v>
      </c>
      <c r="B31" s="56"/>
      <c r="C31" s="56" t="s">
        <v>320</v>
      </c>
      <c r="D31" s="56" t="s">
        <v>521</v>
      </c>
      <c r="E31" s="56" t="s">
        <v>309</v>
      </c>
      <c r="F31" s="105">
        <v>0.8</v>
      </c>
      <c r="G31" s="105">
        <v>0.8</v>
      </c>
      <c r="H31" s="105">
        <v>0.8</v>
      </c>
      <c r="I31" s="105">
        <v>0.8</v>
      </c>
      <c r="J31" s="105">
        <v>0.8</v>
      </c>
      <c r="K31" s="105">
        <v>0.8</v>
      </c>
      <c r="L31" s="105">
        <v>0.8</v>
      </c>
      <c r="M31" s="63"/>
      <c r="N31" s="61"/>
      <c r="R31" s="42">
        <f>ENERGY_CONSUME_SPLIT!Q60</f>
        <v>0.9</v>
      </c>
      <c r="S31" s="42">
        <f>ENERGY_CONSUME_SPLIT!R60</f>
        <v>1.5</v>
      </c>
      <c r="T31" s="42">
        <f>ENERGY_CONSUME_SPLIT!S60</f>
        <v>4.7</v>
      </c>
      <c r="U31" s="42">
        <f>ENERGY_CONSUME_SPLIT!T60</f>
        <v>0.2</v>
      </c>
      <c r="V31" s="42">
        <f>ENERGY_CONSUME_SPLIT!U60</f>
        <v>0.1</v>
      </c>
      <c r="W31" s="42">
        <f>ENERGY_CONSUME_SPLIT!V60</f>
        <v>0.2</v>
      </c>
      <c r="X31" s="42">
        <f>ENERGY_CONSUME_SPLIT!W60</f>
        <v>0.6</v>
      </c>
    </row>
    <row r="32" spans="1:24" ht="15">
      <c r="A32" s="39" t="s">
        <v>75</v>
      </c>
      <c r="B32" s="56"/>
      <c r="C32" s="56" t="s">
        <v>321</v>
      </c>
      <c r="D32" s="56" t="s">
        <v>37</v>
      </c>
      <c r="E32" s="56" t="s">
        <v>309</v>
      </c>
      <c r="F32" s="105">
        <v>0.8</v>
      </c>
      <c r="G32" s="105">
        <v>0.8</v>
      </c>
      <c r="H32" s="105">
        <v>0.8</v>
      </c>
      <c r="I32" s="105">
        <v>0.8</v>
      </c>
      <c r="J32" s="105">
        <v>0.8</v>
      </c>
      <c r="K32" s="105">
        <v>0.8</v>
      </c>
      <c r="L32" s="105">
        <v>0.8</v>
      </c>
      <c r="M32" s="63"/>
      <c r="N32" s="61"/>
      <c r="R32" s="42">
        <f>ENERGY_CONSUME_SPLIT!Q61</f>
        <v>0</v>
      </c>
      <c r="S32" s="42">
        <f>ENERGY_CONSUME_SPLIT!R61</f>
        <v>0.1</v>
      </c>
      <c r="T32" s="42">
        <f>ENERGY_CONSUME_SPLIT!S61</f>
        <v>0.3</v>
      </c>
      <c r="U32" s="42">
        <f>ENERGY_CONSUME_SPLIT!T61</f>
        <v>0</v>
      </c>
      <c r="V32" s="42">
        <f>ENERGY_CONSUME_SPLIT!U61</f>
        <v>0</v>
      </c>
      <c r="W32" s="42">
        <f>ENERGY_CONSUME_SPLIT!V61</f>
        <v>0</v>
      </c>
      <c r="X32" s="42">
        <f>ENERGY_CONSUME_SPLIT!W61</f>
        <v>0</v>
      </c>
    </row>
    <row r="33" spans="1:24" ht="15">
      <c r="A33" s="39" t="s">
        <v>74</v>
      </c>
      <c r="B33" s="56"/>
      <c r="C33" s="56" t="s">
        <v>322</v>
      </c>
      <c r="D33" s="56" t="s">
        <v>521</v>
      </c>
      <c r="E33" s="56" t="s">
        <v>310</v>
      </c>
      <c r="F33" s="105">
        <v>0.8</v>
      </c>
      <c r="G33" s="105">
        <v>0.8</v>
      </c>
      <c r="H33" s="105">
        <v>0.8</v>
      </c>
      <c r="I33" s="105">
        <v>0.8</v>
      </c>
      <c r="J33" s="105">
        <v>0.8</v>
      </c>
      <c r="K33" s="105">
        <v>0.8</v>
      </c>
      <c r="L33" s="105">
        <v>0.8</v>
      </c>
      <c r="M33" s="58"/>
      <c r="N33" s="56"/>
      <c r="R33" s="42">
        <f>ENERGY_CONSUME_SPLIT!AC60</f>
        <v>0.2</v>
      </c>
      <c r="S33" s="42">
        <f>ENERGY_CONSUME_SPLIT!AD60</f>
        <v>0.3</v>
      </c>
      <c r="T33" s="42">
        <f>ENERGY_CONSUME_SPLIT!AE60</f>
        <v>0.8</v>
      </c>
      <c r="U33" s="42">
        <f>ENERGY_CONSUME_SPLIT!AF60</f>
        <v>0</v>
      </c>
      <c r="V33" s="42">
        <f>ENERGY_CONSUME_SPLIT!AG60</f>
        <v>0</v>
      </c>
      <c r="W33" s="42">
        <f>ENERGY_CONSUME_SPLIT!AH60</f>
        <v>0</v>
      </c>
      <c r="X33" s="42">
        <f>ENERGY_CONSUME_SPLIT!AI60</f>
        <v>0.1</v>
      </c>
    </row>
    <row r="34" spans="1:24" ht="15">
      <c r="A34" s="39" t="s">
        <v>75</v>
      </c>
      <c r="B34" s="56"/>
      <c r="C34" s="56" t="s">
        <v>323</v>
      </c>
      <c r="D34" s="56" t="s">
        <v>37</v>
      </c>
      <c r="E34" s="56" t="s">
        <v>310</v>
      </c>
      <c r="F34" s="105">
        <v>0.8</v>
      </c>
      <c r="G34" s="105">
        <v>0.8</v>
      </c>
      <c r="H34" s="105">
        <v>0.8</v>
      </c>
      <c r="I34" s="105">
        <v>0.8</v>
      </c>
      <c r="J34" s="105">
        <v>0.8</v>
      </c>
      <c r="K34" s="105">
        <v>0.8</v>
      </c>
      <c r="L34" s="105">
        <v>0.8</v>
      </c>
      <c r="M34" s="58"/>
      <c r="N34" s="56"/>
      <c r="R34" s="42">
        <f>ENERGY_CONSUME_SPLIT!AC61</f>
        <v>0</v>
      </c>
      <c r="S34" s="42">
        <f>ENERGY_CONSUME_SPLIT!AD61</f>
        <v>0</v>
      </c>
      <c r="T34" s="42">
        <f>ENERGY_CONSUME_SPLIT!AE61</f>
        <v>0.1</v>
      </c>
      <c r="U34" s="42">
        <f>ENERGY_CONSUME_SPLIT!AF61</f>
        <v>0</v>
      </c>
      <c r="V34" s="42">
        <f>ENERGY_CONSUME_SPLIT!AG61</f>
        <v>0</v>
      </c>
      <c r="W34" s="42">
        <f>ENERGY_CONSUME_SPLIT!AH61</f>
        <v>0</v>
      </c>
      <c r="X34" s="42">
        <f>ENERGY_CONSUME_SPLIT!AI61</f>
        <v>0</v>
      </c>
    </row>
    <row r="35" spans="1:24" ht="15">
      <c r="A35" s="39" t="s">
        <v>74</v>
      </c>
      <c r="B35" s="56"/>
      <c r="C35" s="56" t="s">
        <v>324</v>
      </c>
      <c r="D35" s="56" t="s">
        <v>521</v>
      </c>
      <c r="E35" s="56" t="s">
        <v>311</v>
      </c>
      <c r="F35" s="105">
        <v>0.8</v>
      </c>
      <c r="G35" s="105">
        <v>0.8</v>
      </c>
      <c r="H35" s="105">
        <v>0.8</v>
      </c>
      <c r="I35" s="105">
        <v>0.8</v>
      </c>
      <c r="J35" s="105">
        <v>0.8</v>
      </c>
      <c r="K35" s="105">
        <v>0.8</v>
      </c>
      <c r="L35" s="105">
        <v>0.8</v>
      </c>
      <c r="M35" s="58"/>
      <c r="N35" s="56"/>
      <c r="R35" s="42">
        <f>ENERGY_CONSUME_SPLIT!AO60</f>
        <v>0.1</v>
      </c>
      <c r="S35" s="42">
        <f>ENERGY_CONSUME_SPLIT!AP60</f>
        <v>0.3</v>
      </c>
      <c r="T35" s="42">
        <f>ENERGY_CONSUME_SPLIT!AQ60</f>
        <v>0.6</v>
      </c>
      <c r="U35" s="42">
        <f>ENERGY_CONSUME_SPLIT!AR60</f>
        <v>0</v>
      </c>
      <c r="V35" s="42">
        <f>ENERGY_CONSUME_SPLIT!AS60</f>
        <v>0</v>
      </c>
      <c r="W35" s="42">
        <f>ENERGY_CONSUME_SPLIT!AT60</f>
        <v>0</v>
      </c>
      <c r="X35" s="42">
        <f>ENERGY_CONSUME_SPLIT!AU60</f>
        <v>0.1</v>
      </c>
    </row>
    <row r="36" spans="1:24" ht="15">
      <c r="A36" s="39" t="s">
        <v>75</v>
      </c>
      <c r="B36" s="56"/>
      <c r="C36" s="56" t="s">
        <v>325</v>
      </c>
      <c r="D36" s="56" t="s">
        <v>37</v>
      </c>
      <c r="E36" s="56" t="s">
        <v>311</v>
      </c>
      <c r="F36" s="105">
        <v>0.8</v>
      </c>
      <c r="G36" s="105">
        <v>0.8</v>
      </c>
      <c r="H36" s="105">
        <v>0.8</v>
      </c>
      <c r="I36" s="105">
        <v>0.8</v>
      </c>
      <c r="J36" s="105">
        <v>0.8</v>
      </c>
      <c r="K36" s="105">
        <v>0.8</v>
      </c>
      <c r="L36" s="105">
        <v>0.8</v>
      </c>
      <c r="M36" s="58"/>
      <c r="N36" s="56"/>
      <c r="R36" s="42">
        <f>ENERGY_CONSUME_SPLIT!AO61</f>
        <v>0</v>
      </c>
      <c r="S36" s="42">
        <f>ENERGY_CONSUME_SPLIT!AP61</f>
        <v>0</v>
      </c>
      <c r="T36" s="42">
        <f>ENERGY_CONSUME_SPLIT!AQ61</f>
        <v>0</v>
      </c>
      <c r="U36" s="42">
        <f>ENERGY_CONSUME_SPLIT!AR61</f>
        <v>0</v>
      </c>
      <c r="V36" s="42">
        <f>ENERGY_CONSUME_SPLIT!AS61</f>
        <v>0</v>
      </c>
      <c r="W36" s="42">
        <f>ENERGY_CONSUME_SPLIT!AT61</f>
        <v>0</v>
      </c>
      <c r="X36" s="42">
        <f>ENERGY_CONSUME_SPLIT!AU61</f>
        <v>0</v>
      </c>
    </row>
    <row r="37" spans="1:24" ht="15">
      <c r="A37" s="39" t="s">
        <v>74</v>
      </c>
      <c r="B37" s="56"/>
      <c r="C37" s="56" t="s">
        <v>326</v>
      </c>
      <c r="D37" s="56" t="s">
        <v>521</v>
      </c>
      <c r="E37" s="56" t="s">
        <v>312</v>
      </c>
      <c r="F37" s="105">
        <v>0.8</v>
      </c>
      <c r="G37" s="105">
        <v>0.8</v>
      </c>
      <c r="H37" s="105">
        <v>0.8</v>
      </c>
      <c r="I37" s="105">
        <v>0.8</v>
      </c>
      <c r="J37" s="105">
        <v>0.8</v>
      </c>
      <c r="K37" s="105">
        <v>0.8</v>
      </c>
      <c r="L37" s="105">
        <v>0.8</v>
      </c>
      <c r="M37" s="58"/>
      <c r="N37" s="56"/>
      <c r="R37" s="42">
        <f>ENERGY_CONSUME_SPLIT!BA60</f>
        <v>1.4</v>
      </c>
      <c r="S37" s="42">
        <f>ENERGY_CONSUME_SPLIT!BB60</f>
        <v>4.0999999999999996</v>
      </c>
      <c r="T37" s="42">
        <f>ENERGY_CONSUME_SPLIT!BC60</f>
        <v>9.4</v>
      </c>
      <c r="U37" s="42">
        <f>ENERGY_CONSUME_SPLIT!BD60</f>
        <v>0.3</v>
      </c>
      <c r="V37" s="42">
        <f>ENERGY_CONSUME_SPLIT!BE60</f>
        <v>0.2</v>
      </c>
      <c r="W37" s="42">
        <f>ENERGY_CONSUME_SPLIT!BF60</f>
        <v>0.5</v>
      </c>
      <c r="X37" s="42">
        <f>ENERGY_CONSUME_SPLIT!BG60</f>
        <v>2.6</v>
      </c>
    </row>
    <row r="38" spans="1:24" ht="15">
      <c r="A38" s="39" t="s">
        <v>75</v>
      </c>
      <c r="B38" s="56"/>
      <c r="C38" s="56" t="s">
        <v>327</v>
      </c>
      <c r="D38" s="56" t="s">
        <v>37</v>
      </c>
      <c r="E38" s="56" t="s">
        <v>312</v>
      </c>
      <c r="F38" s="105">
        <v>0.8</v>
      </c>
      <c r="G38" s="105">
        <v>0.8</v>
      </c>
      <c r="H38" s="105">
        <v>0.8</v>
      </c>
      <c r="I38" s="105">
        <v>0.8</v>
      </c>
      <c r="J38" s="105">
        <v>0.8</v>
      </c>
      <c r="K38" s="105">
        <v>0.8</v>
      </c>
      <c r="L38" s="105">
        <v>0.8</v>
      </c>
      <c r="M38" s="58"/>
      <c r="N38" s="56"/>
      <c r="R38" s="42">
        <f>ENERGY_CONSUME_SPLIT!BA61</f>
        <v>0</v>
      </c>
      <c r="S38" s="42">
        <f>ENERGY_CONSUME_SPLIT!BB61</f>
        <v>0.3</v>
      </c>
      <c r="T38" s="42">
        <f>ENERGY_CONSUME_SPLIT!BC61</f>
        <v>0.6</v>
      </c>
      <c r="U38" s="42">
        <f>ENERGY_CONSUME_SPLIT!BD61</f>
        <v>0</v>
      </c>
      <c r="V38" s="42">
        <f>ENERGY_CONSUME_SPLIT!BE61</f>
        <v>0</v>
      </c>
      <c r="W38" s="42">
        <f>ENERGY_CONSUME_SPLIT!BF61</f>
        <v>0.1</v>
      </c>
      <c r="X38" s="42">
        <f>ENERGY_CONSUME_SPLIT!BG61</f>
        <v>0.2</v>
      </c>
    </row>
    <row r="39" spans="1:24" ht="15">
      <c r="A39" s="39" t="s">
        <v>74</v>
      </c>
      <c r="B39" s="56"/>
      <c r="C39" s="56" t="s">
        <v>328</v>
      </c>
      <c r="D39" s="56" t="s">
        <v>521</v>
      </c>
      <c r="E39" s="56" t="s">
        <v>313</v>
      </c>
      <c r="F39" s="105">
        <v>0.8</v>
      </c>
      <c r="G39" s="105">
        <v>0.8</v>
      </c>
      <c r="H39" s="105">
        <v>0.8</v>
      </c>
      <c r="I39" s="105">
        <v>0.8</v>
      </c>
      <c r="J39" s="105">
        <v>0.8</v>
      </c>
      <c r="K39" s="105">
        <v>0.8</v>
      </c>
      <c r="L39" s="105">
        <v>0.8</v>
      </c>
      <c r="M39" s="58"/>
      <c r="N39" s="56"/>
      <c r="R39" s="42">
        <f>ENERGY_CONSUME_SPLIT!BM60</f>
        <v>0.8</v>
      </c>
      <c r="S39" s="42">
        <f>ENERGY_CONSUME_SPLIT!BN60</f>
        <v>1.5</v>
      </c>
      <c r="T39" s="42">
        <f>ENERGY_CONSUME_SPLIT!BO60</f>
        <v>3.6</v>
      </c>
      <c r="U39" s="42">
        <f>ENERGY_CONSUME_SPLIT!BP60</f>
        <v>0.1</v>
      </c>
      <c r="V39" s="42">
        <f>ENERGY_CONSUME_SPLIT!BQ60</f>
        <v>0.1</v>
      </c>
      <c r="W39" s="42">
        <f>ENERGY_CONSUME_SPLIT!BR60</f>
        <v>0.1</v>
      </c>
      <c r="X39" s="42">
        <f>ENERGY_CONSUME_SPLIT!BS60</f>
        <v>0.6</v>
      </c>
    </row>
    <row r="40" spans="1:24" ht="15">
      <c r="A40" s="39" t="s">
        <v>75</v>
      </c>
      <c r="B40" s="56"/>
      <c r="C40" s="56" t="s">
        <v>329</v>
      </c>
      <c r="D40" s="56" t="s">
        <v>37</v>
      </c>
      <c r="E40" s="56" t="s">
        <v>313</v>
      </c>
      <c r="F40" s="105">
        <v>0.8</v>
      </c>
      <c r="G40" s="105">
        <v>0.8</v>
      </c>
      <c r="H40" s="105">
        <v>0.8</v>
      </c>
      <c r="I40" s="105">
        <v>0.8</v>
      </c>
      <c r="J40" s="105">
        <v>0.8</v>
      </c>
      <c r="K40" s="105">
        <v>0.8</v>
      </c>
      <c r="L40" s="105">
        <v>0.8</v>
      </c>
      <c r="M40" s="58"/>
      <c r="N40" s="56"/>
      <c r="R40" s="42">
        <f>ENERGY_CONSUME_SPLIT!BM61</f>
        <v>0</v>
      </c>
      <c r="S40" s="42">
        <f>ENERGY_CONSUME_SPLIT!BN61</f>
        <v>0.1</v>
      </c>
      <c r="T40" s="42">
        <f>ENERGY_CONSUME_SPLIT!BO61</f>
        <v>0.2</v>
      </c>
      <c r="U40" s="42">
        <f>ENERGY_CONSUME_SPLIT!BP61</f>
        <v>0</v>
      </c>
      <c r="V40" s="42">
        <f>ENERGY_CONSUME_SPLIT!BQ61</f>
        <v>0</v>
      </c>
      <c r="W40" s="42">
        <f>ENERGY_CONSUME_SPLIT!BR61</f>
        <v>0</v>
      </c>
      <c r="X40" s="42">
        <f>ENERGY_CONSUME_SPLIT!BS61</f>
        <v>0</v>
      </c>
    </row>
    <row r="41" spans="1:24" ht="15">
      <c r="A41" s="39" t="s">
        <v>74</v>
      </c>
      <c r="B41" s="56"/>
      <c r="C41" s="56" t="s">
        <v>330</v>
      </c>
      <c r="D41" s="56" t="s">
        <v>521</v>
      </c>
      <c r="E41" s="56" t="s">
        <v>314</v>
      </c>
      <c r="F41" s="105">
        <v>0.8</v>
      </c>
      <c r="G41" s="105">
        <v>0.8</v>
      </c>
      <c r="H41" s="105">
        <v>0.8</v>
      </c>
      <c r="I41" s="105">
        <v>0.8</v>
      </c>
      <c r="J41" s="105">
        <v>0.8</v>
      </c>
      <c r="K41" s="105">
        <v>0.8</v>
      </c>
      <c r="L41" s="105">
        <v>0.8</v>
      </c>
      <c r="M41" s="58"/>
      <c r="R41" s="42">
        <f>ENERGY_CONSUME_SPLIT!BY60</f>
        <v>0.8</v>
      </c>
      <c r="S41" s="42">
        <f>ENERGY_CONSUME_SPLIT!BZ60</f>
        <v>1.7</v>
      </c>
      <c r="T41" s="42">
        <f>ENERGY_CONSUME_SPLIT!CA60</f>
        <v>3.4</v>
      </c>
      <c r="U41" s="42">
        <f>ENERGY_CONSUME_SPLIT!CB60</f>
        <v>0.1</v>
      </c>
      <c r="V41" s="42">
        <f>ENERGY_CONSUME_SPLIT!CC60</f>
        <v>0.1</v>
      </c>
      <c r="W41" s="42">
        <f>ENERGY_CONSUME_SPLIT!CD60</f>
        <v>0.2</v>
      </c>
      <c r="X41" s="42">
        <f>ENERGY_CONSUME_SPLIT!CE60</f>
        <v>0.7</v>
      </c>
    </row>
    <row r="42" spans="1:24" ht="15">
      <c r="A42" s="39" t="s">
        <v>75</v>
      </c>
      <c r="B42" s="56"/>
      <c r="C42" s="56" t="s">
        <v>331</v>
      </c>
      <c r="D42" s="56" t="s">
        <v>37</v>
      </c>
      <c r="E42" s="56" t="s">
        <v>314</v>
      </c>
      <c r="F42" s="105">
        <v>0.8</v>
      </c>
      <c r="G42" s="105">
        <v>0.8</v>
      </c>
      <c r="H42" s="105">
        <v>0.8</v>
      </c>
      <c r="I42" s="105">
        <v>0.8</v>
      </c>
      <c r="J42" s="105">
        <v>0.8</v>
      </c>
      <c r="K42" s="105">
        <v>0.8</v>
      </c>
      <c r="L42" s="105">
        <v>0.8</v>
      </c>
      <c r="R42" s="42">
        <f>ENERGY_CONSUME_SPLIT!BY61</f>
        <v>0</v>
      </c>
      <c r="S42" s="42">
        <f>ENERGY_CONSUME_SPLIT!BZ61</f>
        <v>0.1</v>
      </c>
      <c r="T42" s="42">
        <f>ENERGY_CONSUME_SPLIT!CA61</f>
        <v>0.2</v>
      </c>
      <c r="U42" s="42">
        <f>ENERGY_CONSUME_SPLIT!CB61</f>
        <v>0</v>
      </c>
      <c r="V42" s="42">
        <f>ENERGY_CONSUME_SPLIT!CC61</f>
        <v>0</v>
      </c>
      <c r="W42" s="42">
        <f>ENERGY_CONSUME_SPLIT!CD61</f>
        <v>0</v>
      </c>
      <c r="X42" s="42">
        <f>ENERGY_CONSUME_SPLIT!CE61</f>
        <v>0</v>
      </c>
    </row>
    <row r="43" spans="1:24" ht="15">
      <c r="A43" s="39" t="s">
        <v>74</v>
      </c>
      <c r="B43" s="56"/>
      <c r="C43" s="56" t="s">
        <v>332</v>
      </c>
      <c r="D43" s="56" t="s">
        <v>521</v>
      </c>
      <c r="E43" s="56" t="s">
        <v>315</v>
      </c>
      <c r="F43" s="105">
        <v>0.8</v>
      </c>
      <c r="G43" s="105">
        <v>0.8</v>
      </c>
      <c r="H43" s="105">
        <v>0.8</v>
      </c>
      <c r="I43" s="105">
        <v>0.8</v>
      </c>
      <c r="J43" s="105">
        <v>0.8</v>
      </c>
      <c r="K43" s="105">
        <v>0.8</v>
      </c>
      <c r="L43" s="105">
        <v>0.8</v>
      </c>
      <c r="R43" s="42">
        <f>ENERGY_CONSUME_SPLIT!CK60</f>
        <v>0.1</v>
      </c>
      <c r="S43" s="42">
        <f>ENERGY_CONSUME_SPLIT!CL60</f>
        <v>0.3</v>
      </c>
      <c r="T43" s="42">
        <f>ENERGY_CONSUME_SPLIT!CM60</f>
        <v>0.6</v>
      </c>
      <c r="U43" s="42">
        <f>ENERGY_CONSUME_SPLIT!CN60</f>
        <v>0</v>
      </c>
      <c r="V43" s="42">
        <f>ENERGY_CONSUME_SPLIT!CO60</f>
        <v>0</v>
      </c>
      <c r="W43" s="42">
        <f>ENERGY_CONSUME_SPLIT!CP60</f>
        <v>0</v>
      </c>
      <c r="X43" s="42">
        <f>ENERGY_CONSUME_SPLIT!CQ60</f>
        <v>0.1</v>
      </c>
    </row>
    <row r="44" spans="1:24" ht="15">
      <c r="A44" s="39" t="s">
        <v>75</v>
      </c>
      <c r="B44" s="56"/>
      <c r="C44" s="56" t="s">
        <v>333</v>
      </c>
      <c r="D44" s="56" t="s">
        <v>37</v>
      </c>
      <c r="E44" s="56" t="s">
        <v>315</v>
      </c>
      <c r="F44" s="105">
        <v>0.8</v>
      </c>
      <c r="G44" s="105">
        <v>0.8</v>
      </c>
      <c r="H44" s="105">
        <v>0.8</v>
      </c>
      <c r="I44" s="105">
        <v>0.8</v>
      </c>
      <c r="J44" s="105">
        <v>0.8</v>
      </c>
      <c r="K44" s="105">
        <v>0.8</v>
      </c>
      <c r="L44" s="105">
        <v>0.8</v>
      </c>
      <c r="M44" s="56"/>
      <c r="R44" s="42">
        <f>ENERGY_CONSUME_SPLIT!CK61</f>
        <v>0</v>
      </c>
      <c r="S44" s="42">
        <f>ENERGY_CONSUME_SPLIT!CL61</f>
        <v>0</v>
      </c>
      <c r="T44" s="42">
        <f>ENERGY_CONSUME_SPLIT!CM61</f>
        <v>0</v>
      </c>
      <c r="U44" s="42">
        <f>ENERGY_CONSUME_SPLIT!CN61</f>
        <v>0</v>
      </c>
      <c r="V44" s="42">
        <f>ENERGY_CONSUME_SPLIT!CO61</f>
        <v>0</v>
      </c>
      <c r="W44" s="42">
        <f>ENERGY_CONSUME_SPLIT!CP61</f>
        <v>0</v>
      </c>
      <c r="X44" s="42">
        <f>ENERGY_CONSUME_SPLIT!CQ61</f>
        <v>0</v>
      </c>
    </row>
    <row r="45" spans="1:24" ht="15">
      <c r="A45" s="39" t="s">
        <v>74</v>
      </c>
      <c r="B45" s="56"/>
      <c r="C45" s="56" t="s">
        <v>334</v>
      </c>
      <c r="D45" s="56" t="s">
        <v>521</v>
      </c>
      <c r="E45" s="56" t="s">
        <v>316</v>
      </c>
      <c r="F45" s="105">
        <v>0.8</v>
      </c>
      <c r="G45" s="105">
        <v>0.8</v>
      </c>
      <c r="H45" s="105">
        <v>0.8</v>
      </c>
      <c r="I45" s="105">
        <v>0.8</v>
      </c>
      <c r="J45" s="105">
        <v>0.8</v>
      </c>
      <c r="K45" s="105">
        <v>0.8</v>
      </c>
      <c r="L45" s="105">
        <v>0.8</v>
      </c>
      <c r="M45" s="56"/>
      <c r="R45" s="42">
        <f>ENERGY_CONSUME_SPLIT!CW60</f>
        <v>0.5</v>
      </c>
      <c r="S45" s="42">
        <f>ENERGY_CONSUME_SPLIT!CX60</f>
        <v>0.6</v>
      </c>
      <c r="T45" s="42">
        <f>ENERGY_CONSUME_SPLIT!CY60</f>
        <v>1.9</v>
      </c>
      <c r="U45" s="42">
        <f>ENERGY_CONSUME_SPLIT!CZ60</f>
        <v>0.1</v>
      </c>
      <c r="V45" s="42">
        <f>ENERGY_CONSUME_SPLIT!DA60</f>
        <v>0</v>
      </c>
      <c r="W45" s="42">
        <f>ENERGY_CONSUME_SPLIT!DB60</f>
        <v>0.1</v>
      </c>
      <c r="X45" s="42">
        <f>ENERGY_CONSUME_SPLIT!DC60</f>
        <v>0.5</v>
      </c>
    </row>
    <row r="46" spans="1:24" ht="15">
      <c r="A46" s="39" t="s">
        <v>75</v>
      </c>
      <c r="B46" s="56"/>
      <c r="C46" s="56" t="s">
        <v>335</v>
      </c>
      <c r="D46" s="56" t="s">
        <v>37</v>
      </c>
      <c r="E46" s="56" t="s">
        <v>316</v>
      </c>
      <c r="F46" s="105">
        <v>0.8</v>
      </c>
      <c r="G46" s="105">
        <v>0.8</v>
      </c>
      <c r="H46" s="105">
        <v>0.8</v>
      </c>
      <c r="I46" s="105">
        <v>0.8</v>
      </c>
      <c r="J46" s="105">
        <v>0.8</v>
      </c>
      <c r="K46" s="105">
        <v>0.8</v>
      </c>
      <c r="L46" s="105">
        <v>0.8</v>
      </c>
      <c r="M46" s="56"/>
      <c r="R46" s="42">
        <f>ENERGY_CONSUME_SPLIT!CW61</f>
        <v>0</v>
      </c>
      <c r="S46" s="42">
        <f>ENERGY_CONSUME_SPLIT!CX61</f>
        <v>0</v>
      </c>
      <c r="T46" s="42">
        <f>ENERGY_CONSUME_SPLIT!CY61</f>
        <v>0.1</v>
      </c>
      <c r="U46" s="42">
        <f>ENERGY_CONSUME_SPLIT!CZ61</f>
        <v>0</v>
      </c>
      <c r="V46" s="42">
        <f>ENERGY_CONSUME_SPLIT!DA61</f>
        <v>0</v>
      </c>
      <c r="W46" s="42">
        <f>ENERGY_CONSUME_SPLIT!DB61</f>
        <v>0</v>
      </c>
      <c r="X46" s="42">
        <f>ENERGY_CONSUME_SPLIT!DC61</f>
        <v>0</v>
      </c>
    </row>
    <row r="47" spans="1:24" ht="15">
      <c r="A47" s="39" t="s">
        <v>74</v>
      </c>
      <c r="B47" s="56"/>
      <c r="C47" s="56" t="s">
        <v>336</v>
      </c>
      <c r="D47" s="56" t="s">
        <v>521</v>
      </c>
      <c r="E47" s="56" t="s">
        <v>317</v>
      </c>
      <c r="F47" s="105">
        <v>0.8</v>
      </c>
      <c r="G47" s="105">
        <v>0.8</v>
      </c>
      <c r="H47" s="105">
        <v>0.8</v>
      </c>
      <c r="I47" s="105">
        <v>0.8</v>
      </c>
      <c r="J47" s="105">
        <v>0.8</v>
      </c>
      <c r="K47" s="105">
        <v>0.8</v>
      </c>
      <c r="L47" s="105">
        <v>0.8</v>
      </c>
      <c r="M47" s="56"/>
      <c r="R47" s="42">
        <f>ENERGY_CONSUME_SPLIT!DI60</f>
        <v>0.1</v>
      </c>
      <c r="S47" s="42">
        <f>ENERGY_CONSUME_SPLIT!DJ60</f>
        <v>0.1</v>
      </c>
      <c r="T47" s="42">
        <f>ENERGY_CONSUME_SPLIT!DK60</f>
        <v>0.5</v>
      </c>
      <c r="U47" s="42">
        <f>ENERGY_CONSUME_SPLIT!DL60</f>
        <v>0</v>
      </c>
      <c r="V47" s="42">
        <f>ENERGY_CONSUME_SPLIT!DM60</f>
        <v>0</v>
      </c>
      <c r="W47" s="42">
        <f>ENERGY_CONSUME_SPLIT!DN60</f>
        <v>0</v>
      </c>
      <c r="X47" s="42">
        <f>ENERGY_CONSUME_SPLIT!DO60</f>
        <v>0</v>
      </c>
    </row>
    <row r="48" spans="1:24" ht="15">
      <c r="A48" s="39" t="s">
        <v>75</v>
      </c>
      <c r="B48" s="56"/>
      <c r="C48" s="56" t="s">
        <v>337</v>
      </c>
      <c r="D48" s="56" t="s">
        <v>37</v>
      </c>
      <c r="E48" s="56" t="s">
        <v>317</v>
      </c>
      <c r="F48" s="105">
        <v>0.8</v>
      </c>
      <c r="G48" s="105">
        <v>0.8</v>
      </c>
      <c r="H48" s="105">
        <v>0.8</v>
      </c>
      <c r="I48" s="105">
        <v>0.8</v>
      </c>
      <c r="J48" s="105">
        <v>0.8</v>
      </c>
      <c r="K48" s="105">
        <v>0.8</v>
      </c>
      <c r="L48" s="105">
        <v>0.8</v>
      </c>
      <c r="M48" s="56"/>
      <c r="R48" s="42">
        <f>ENERGY_CONSUME_SPLIT!DI61</f>
        <v>0</v>
      </c>
      <c r="S48" s="42">
        <f>ENERGY_CONSUME_SPLIT!DJ61</f>
        <v>0</v>
      </c>
      <c r="T48" s="42">
        <f>ENERGY_CONSUME_SPLIT!DK61</f>
        <v>0</v>
      </c>
      <c r="U48" s="42">
        <f>ENERGY_CONSUME_SPLIT!DL61</f>
        <v>0</v>
      </c>
      <c r="V48" s="42">
        <f>ENERGY_CONSUME_SPLIT!DM61</f>
        <v>0</v>
      </c>
      <c r="W48" s="42">
        <f>ENERGY_CONSUME_SPLIT!DN61</f>
        <v>0</v>
      </c>
      <c r="X48" s="42">
        <f>ENERGY_CONSUME_SPLIT!DO61</f>
        <v>0</v>
      </c>
    </row>
    <row r="49" spans="1:24" ht="15">
      <c r="A49" s="39"/>
      <c r="B49" s="56"/>
      <c r="C49" s="56"/>
      <c r="D49" s="56"/>
      <c r="E49" s="56"/>
      <c r="F49" s="57"/>
      <c r="G49" s="57"/>
      <c r="H49" s="57"/>
      <c r="I49" s="57"/>
      <c r="J49" s="57"/>
      <c r="K49" s="57"/>
      <c r="L49" s="57"/>
      <c r="M49" s="56"/>
    </row>
    <row r="50" spans="1:24" ht="15">
      <c r="A50" s="39"/>
      <c r="B50" s="56"/>
      <c r="C50" s="56"/>
      <c r="D50" s="56"/>
      <c r="E50" s="56"/>
      <c r="F50" s="57"/>
      <c r="G50" s="57"/>
      <c r="H50" s="57"/>
      <c r="I50" s="57"/>
      <c r="J50" s="57"/>
      <c r="K50" s="57"/>
      <c r="L50" s="57"/>
      <c r="M50" s="56"/>
    </row>
    <row r="51" spans="1:24" ht="15">
      <c r="A51" s="39"/>
      <c r="B51" s="56"/>
      <c r="C51" s="56"/>
      <c r="D51" s="56"/>
      <c r="E51" s="56"/>
      <c r="F51" s="57"/>
      <c r="G51" s="57"/>
      <c r="H51" s="57"/>
      <c r="I51" s="57"/>
      <c r="J51" s="57"/>
      <c r="K51" s="57"/>
      <c r="L51" s="57"/>
      <c r="M51" s="56"/>
    </row>
    <row r="52" spans="1:24" ht="15">
      <c r="A52" s="56"/>
      <c r="B52" s="56"/>
      <c r="C52" s="56"/>
      <c r="D52" s="56"/>
      <c r="E52" s="59" t="s">
        <v>571</v>
      </c>
      <c r="F52" s="56"/>
      <c r="G52" s="56"/>
      <c r="H52" s="56"/>
      <c r="I52" s="56"/>
      <c r="J52" s="56"/>
      <c r="K52" s="56"/>
      <c r="L52" s="56"/>
      <c r="M52" s="61"/>
      <c r="N52" s="61"/>
      <c r="O52" s="101"/>
      <c r="P52" s="101"/>
      <c r="Q52" s="122" t="s">
        <v>576</v>
      </c>
      <c r="R52" s="101"/>
      <c r="S52" s="101"/>
      <c r="T52" s="101"/>
      <c r="U52" s="101"/>
      <c r="V52" s="101"/>
      <c r="W52" s="101"/>
      <c r="X52" s="101"/>
    </row>
    <row r="53" spans="1:24" ht="15.75" thickBot="1">
      <c r="A53" s="56"/>
      <c r="B53" s="56"/>
      <c r="C53" s="69" t="s">
        <v>1</v>
      </c>
      <c r="D53" s="69" t="s">
        <v>5</v>
      </c>
      <c r="E53" s="69" t="s">
        <v>0</v>
      </c>
      <c r="F53" s="68" t="s">
        <v>72</v>
      </c>
      <c r="G53" s="68" t="s">
        <v>196</v>
      </c>
      <c r="H53" s="68" t="s">
        <v>197</v>
      </c>
      <c r="I53" s="68" t="s">
        <v>198</v>
      </c>
      <c r="J53" s="68" t="s">
        <v>199</v>
      </c>
      <c r="K53" s="68" t="s">
        <v>73</v>
      </c>
      <c r="L53" s="68" t="s">
        <v>200</v>
      </c>
      <c r="M53" s="61"/>
      <c r="N53" s="61"/>
      <c r="O53" s="114" t="s">
        <v>0</v>
      </c>
      <c r="P53" s="114" t="s">
        <v>577</v>
      </c>
      <c r="Q53" s="115">
        <v>2020</v>
      </c>
      <c r="R53" s="121" t="s">
        <v>72</v>
      </c>
      <c r="S53" s="121" t="s">
        <v>196</v>
      </c>
      <c r="T53" s="121" t="s">
        <v>197</v>
      </c>
      <c r="U53" s="121" t="s">
        <v>198</v>
      </c>
      <c r="V53" s="121" t="s">
        <v>199</v>
      </c>
      <c r="W53" s="121" t="s">
        <v>73</v>
      </c>
      <c r="X53" s="121" t="s">
        <v>200</v>
      </c>
    </row>
    <row r="54" spans="1:24" ht="15">
      <c r="A54" s="39" t="s">
        <v>74</v>
      </c>
      <c r="B54" s="56"/>
      <c r="C54" s="56" t="s">
        <v>318</v>
      </c>
      <c r="D54" s="56" t="s">
        <v>521</v>
      </c>
      <c r="E54" s="56" t="s">
        <v>308</v>
      </c>
      <c r="F54" s="57">
        <v>31.54</v>
      </c>
      <c r="G54" s="57">
        <v>31.54</v>
      </c>
      <c r="H54" s="57">
        <v>31.54</v>
      </c>
      <c r="I54" s="57">
        <v>31.54</v>
      </c>
      <c r="J54" s="57">
        <v>31.54</v>
      </c>
      <c r="K54" s="57">
        <v>31.54</v>
      </c>
      <c r="L54" s="57">
        <v>31.54</v>
      </c>
      <c r="M54" s="63"/>
      <c r="N54" s="61"/>
      <c r="O54" s="74" t="s">
        <v>308</v>
      </c>
      <c r="P54" s="104" t="s">
        <v>30</v>
      </c>
      <c r="Q54" s="101"/>
      <c r="R54" s="120">
        <f>ENERGY_CONSUME_SPLIT!E59</f>
        <v>0.3</v>
      </c>
      <c r="S54" s="120">
        <f>ENERGY_CONSUME_SPLIT!F59</f>
        <v>0.6</v>
      </c>
      <c r="T54" s="120">
        <f>ENERGY_CONSUME_SPLIT!G59</f>
        <v>1.8</v>
      </c>
      <c r="U54" s="120">
        <f>ENERGY_CONSUME_SPLIT!H59</f>
        <v>0.1</v>
      </c>
      <c r="V54" s="120">
        <f>ENERGY_CONSUME_SPLIT!I59</f>
        <v>0</v>
      </c>
      <c r="W54" s="120">
        <f>ENERGY_CONSUME_SPLIT!J59</f>
        <v>0.1</v>
      </c>
      <c r="X54" s="120">
        <f>ENERGY_CONSUME_SPLIT!K59</f>
        <v>0.2</v>
      </c>
    </row>
    <row r="55" spans="1:24" ht="15">
      <c r="A55" s="39" t="s">
        <v>75</v>
      </c>
      <c r="B55" s="56"/>
      <c r="C55" s="56" t="s">
        <v>319</v>
      </c>
      <c r="D55" s="56" t="s">
        <v>37</v>
      </c>
      <c r="E55" s="56" t="s">
        <v>308</v>
      </c>
      <c r="F55" s="57">
        <v>1</v>
      </c>
      <c r="G55" s="57">
        <v>1</v>
      </c>
      <c r="H55" s="57">
        <v>1</v>
      </c>
      <c r="I55" s="57">
        <v>1</v>
      </c>
      <c r="J55" s="57">
        <v>1</v>
      </c>
      <c r="K55" s="57">
        <v>1</v>
      </c>
      <c r="L55" s="57">
        <v>1</v>
      </c>
      <c r="M55" s="63"/>
      <c r="N55" s="61"/>
      <c r="O55" s="74" t="s">
        <v>309</v>
      </c>
      <c r="P55" s="104" t="s">
        <v>30</v>
      </c>
      <c r="Q55" s="101"/>
      <c r="R55" s="120">
        <f>ENERGY_CONSUME_SPLIT!Q59</f>
        <v>0.9</v>
      </c>
      <c r="S55" s="120">
        <f>ENERGY_CONSUME_SPLIT!R59</f>
        <v>1.6</v>
      </c>
      <c r="T55" s="120">
        <f>ENERGY_CONSUME_SPLIT!S59</f>
        <v>5</v>
      </c>
      <c r="U55" s="120">
        <f>ENERGY_CONSUME_SPLIT!T59</f>
        <v>0.2</v>
      </c>
      <c r="V55" s="120">
        <f>ENERGY_CONSUME_SPLIT!U59</f>
        <v>0.1</v>
      </c>
      <c r="W55" s="120">
        <f>ENERGY_CONSUME_SPLIT!V59</f>
        <v>0.3</v>
      </c>
      <c r="X55" s="120">
        <f>ENERGY_CONSUME_SPLIT!W59</f>
        <v>0.6</v>
      </c>
    </row>
    <row r="56" spans="1:24" ht="15">
      <c r="A56" s="39" t="s">
        <v>74</v>
      </c>
      <c r="B56" s="56"/>
      <c r="C56" s="56" t="s">
        <v>320</v>
      </c>
      <c r="D56" s="56" t="s">
        <v>521</v>
      </c>
      <c r="E56" s="56" t="s">
        <v>309</v>
      </c>
      <c r="F56" s="57">
        <v>31.54</v>
      </c>
      <c r="G56" s="57">
        <v>31.54</v>
      </c>
      <c r="H56" s="57">
        <v>31.54</v>
      </c>
      <c r="I56" s="57">
        <v>31.54</v>
      </c>
      <c r="J56" s="57">
        <v>31.54</v>
      </c>
      <c r="K56" s="57">
        <v>31.54</v>
      </c>
      <c r="L56" s="57">
        <v>31.54</v>
      </c>
      <c r="M56" s="63"/>
      <c r="N56" s="61"/>
      <c r="O56" s="74" t="s">
        <v>310</v>
      </c>
      <c r="P56" s="104" t="s">
        <v>30</v>
      </c>
      <c r="Q56" s="101"/>
      <c r="R56" s="120">
        <f>ENERGY_CONSUME_SPLIT!AC59</f>
        <v>0.2</v>
      </c>
      <c r="S56" s="120">
        <f>ENERGY_CONSUME_SPLIT!AD59</f>
        <v>0.3</v>
      </c>
      <c r="T56" s="120">
        <f>ENERGY_CONSUME_SPLIT!AE59</f>
        <v>0.9</v>
      </c>
      <c r="U56" s="120">
        <f>ENERGY_CONSUME_SPLIT!AF59</f>
        <v>0</v>
      </c>
      <c r="V56" s="120">
        <f>ENERGY_CONSUME_SPLIT!AG59</f>
        <v>0</v>
      </c>
      <c r="W56" s="120">
        <f>ENERGY_CONSUME_SPLIT!AH59</f>
        <v>0.1</v>
      </c>
      <c r="X56" s="120">
        <f>ENERGY_CONSUME_SPLIT!AI59</f>
        <v>0.1</v>
      </c>
    </row>
    <row r="57" spans="1:24" ht="15">
      <c r="A57" s="39" t="s">
        <v>75</v>
      </c>
      <c r="B57" s="56"/>
      <c r="C57" s="56" t="s">
        <v>321</v>
      </c>
      <c r="D57" s="56" t="s">
        <v>37</v>
      </c>
      <c r="E57" s="56" t="s">
        <v>309</v>
      </c>
      <c r="F57" s="57">
        <v>1</v>
      </c>
      <c r="G57" s="57">
        <v>1</v>
      </c>
      <c r="H57" s="57">
        <v>1</v>
      </c>
      <c r="I57" s="57">
        <v>1</v>
      </c>
      <c r="J57" s="57">
        <v>1</v>
      </c>
      <c r="K57" s="57">
        <v>1</v>
      </c>
      <c r="L57" s="57">
        <v>1</v>
      </c>
      <c r="M57" s="63"/>
      <c r="N57" s="61"/>
      <c r="O57" s="74" t="s">
        <v>311</v>
      </c>
      <c r="P57" s="104" t="s">
        <v>30</v>
      </c>
      <c r="Q57" s="101"/>
      <c r="R57" s="120">
        <f>ENERGY_CONSUME_SPLIT!AO59</f>
        <v>0.1</v>
      </c>
      <c r="S57" s="120">
        <f>ENERGY_CONSUME_SPLIT!AP59</f>
        <v>0.3</v>
      </c>
      <c r="T57" s="120">
        <f>ENERGY_CONSUME_SPLIT!AQ59</f>
        <v>0.6</v>
      </c>
      <c r="U57" s="120">
        <f>ENERGY_CONSUME_SPLIT!AR59</f>
        <v>0</v>
      </c>
      <c r="V57" s="120">
        <f>ENERGY_CONSUME_SPLIT!AS59</f>
        <v>0</v>
      </c>
      <c r="W57" s="120">
        <f>ENERGY_CONSUME_SPLIT!AT59</f>
        <v>0.1</v>
      </c>
      <c r="X57" s="120">
        <f>ENERGY_CONSUME_SPLIT!AU59</f>
        <v>0.1</v>
      </c>
    </row>
    <row r="58" spans="1:24" ht="15">
      <c r="A58" s="39" t="s">
        <v>74</v>
      </c>
      <c r="B58" s="56"/>
      <c r="C58" s="56" t="s">
        <v>322</v>
      </c>
      <c r="D58" s="56" t="s">
        <v>521</v>
      </c>
      <c r="E58" s="56" t="s">
        <v>310</v>
      </c>
      <c r="F58" s="57">
        <v>31.54</v>
      </c>
      <c r="G58" s="57">
        <v>31.54</v>
      </c>
      <c r="H58" s="57">
        <v>31.54</v>
      </c>
      <c r="I58" s="57">
        <v>31.54</v>
      </c>
      <c r="J58" s="57">
        <v>31.54</v>
      </c>
      <c r="K58" s="57">
        <v>31.54</v>
      </c>
      <c r="L58" s="57">
        <v>31.54</v>
      </c>
      <c r="M58" s="58"/>
      <c r="N58" s="56"/>
      <c r="O58" s="74" t="s">
        <v>312</v>
      </c>
      <c r="P58" s="104" t="s">
        <v>30</v>
      </c>
      <c r="Q58" s="101"/>
      <c r="R58" s="120">
        <f>ENERGY_CONSUME_SPLIT!BA59</f>
        <v>1.4</v>
      </c>
      <c r="S58" s="120">
        <f>ENERGY_CONSUME_SPLIT!BB59</f>
        <v>4.4000000000000004</v>
      </c>
      <c r="T58" s="120">
        <f>ENERGY_CONSUME_SPLIT!BC59</f>
        <v>10</v>
      </c>
      <c r="U58" s="120">
        <f>ENERGY_CONSUME_SPLIT!BD59</f>
        <v>0.4</v>
      </c>
      <c r="V58" s="120">
        <f>ENERGY_CONSUME_SPLIT!BE59</f>
        <v>0.2</v>
      </c>
      <c r="W58" s="120">
        <f>ENERGY_CONSUME_SPLIT!BF59</f>
        <v>0.6</v>
      </c>
      <c r="X58" s="120">
        <f>ENERGY_CONSUME_SPLIT!BG59</f>
        <v>2.8</v>
      </c>
    </row>
    <row r="59" spans="1:24" ht="15">
      <c r="A59" s="39" t="s">
        <v>75</v>
      </c>
      <c r="B59" s="56"/>
      <c r="C59" s="56" t="s">
        <v>323</v>
      </c>
      <c r="D59" s="56" t="s">
        <v>37</v>
      </c>
      <c r="E59" s="56" t="s">
        <v>310</v>
      </c>
      <c r="F59" s="57">
        <v>1</v>
      </c>
      <c r="G59" s="57">
        <v>1</v>
      </c>
      <c r="H59" s="57">
        <v>1</v>
      </c>
      <c r="I59" s="57">
        <v>1</v>
      </c>
      <c r="J59" s="57">
        <v>1</v>
      </c>
      <c r="K59" s="57">
        <v>1</v>
      </c>
      <c r="L59" s="57">
        <v>1</v>
      </c>
      <c r="M59" s="58"/>
      <c r="N59" s="56"/>
      <c r="O59" s="74" t="s">
        <v>313</v>
      </c>
      <c r="P59" s="104" t="s">
        <v>30</v>
      </c>
      <c r="Q59" s="101"/>
      <c r="R59" s="120">
        <f>ENERGY_CONSUME_SPLIT!BM59</f>
        <v>0.8</v>
      </c>
      <c r="S59" s="120">
        <f>ENERGY_CONSUME_SPLIT!BN59</f>
        <v>1.6</v>
      </c>
      <c r="T59" s="120">
        <f>ENERGY_CONSUME_SPLIT!BO59</f>
        <v>3.8</v>
      </c>
      <c r="U59" s="120">
        <f>ENERGY_CONSUME_SPLIT!BP59</f>
        <v>0.2</v>
      </c>
      <c r="V59" s="120">
        <f>ENERGY_CONSUME_SPLIT!BQ59</f>
        <v>0.1</v>
      </c>
      <c r="W59" s="120">
        <f>ENERGY_CONSUME_SPLIT!BR59</f>
        <v>0.2</v>
      </c>
      <c r="X59" s="120">
        <f>ENERGY_CONSUME_SPLIT!BS59</f>
        <v>0.6</v>
      </c>
    </row>
    <row r="60" spans="1:24" ht="15">
      <c r="A60" s="39" t="s">
        <v>74</v>
      </c>
      <c r="B60" s="56"/>
      <c r="C60" s="56" t="s">
        <v>324</v>
      </c>
      <c r="D60" s="56" t="s">
        <v>521</v>
      </c>
      <c r="E60" s="56" t="s">
        <v>311</v>
      </c>
      <c r="F60" s="57">
        <v>31.54</v>
      </c>
      <c r="G60" s="57">
        <v>31.54</v>
      </c>
      <c r="H60" s="57">
        <v>31.54</v>
      </c>
      <c r="I60" s="57">
        <v>31.54</v>
      </c>
      <c r="J60" s="57">
        <v>31.54</v>
      </c>
      <c r="K60" s="57">
        <v>31.54</v>
      </c>
      <c r="L60" s="57">
        <v>31.54</v>
      </c>
      <c r="M60" s="58"/>
      <c r="N60" s="56"/>
      <c r="O60" s="74" t="s">
        <v>314</v>
      </c>
      <c r="P60" s="104" t="s">
        <v>30</v>
      </c>
      <c r="Q60" s="101"/>
      <c r="R60" s="120">
        <f>ENERGY_CONSUME_SPLIT!BY59</f>
        <v>0.8</v>
      </c>
      <c r="S60" s="120">
        <f>ENERGY_CONSUME_SPLIT!BZ59</f>
        <v>1.8</v>
      </c>
      <c r="T60" s="120">
        <f>ENERGY_CONSUME_SPLIT!CA59</f>
        <v>3.6</v>
      </c>
      <c r="U60" s="120">
        <f>ENERGY_CONSUME_SPLIT!CB59</f>
        <v>0.1</v>
      </c>
      <c r="V60" s="120">
        <f>ENERGY_CONSUME_SPLIT!CC59</f>
        <v>0.1</v>
      </c>
      <c r="W60" s="120">
        <f>ENERGY_CONSUME_SPLIT!CD59</f>
        <v>0.2</v>
      </c>
      <c r="X60" s="120">
        <f>ENERGY_CONSUME_SPLIT!CE59</f>
        <v>0.7</v>
      </c>
    </row>
    <row r="61" spans="1:24" ht="15">
      <c r="A61" s="39" t="s">
        <v>75</v>
      </c>
      <c r="B61" s="56"/>
      <c r="C61" s="56" t="s">
        <v>325</v>
      </c>
      <c r="D61" s="56" t="s">
        <v>37</v>
      </c>
      <c r="E61" s="56" t="s">
        <v>311</v>
      </c>
      <c r="F61" s="57">
        <v>1</v>
      </c>
      <c r="G61" s="57">
        <v>1</v>
      </c>
      <c r="H61" s="57">
        <v>1</v>
      </c>
      <c r="I61" s="57">
        <v>1</v>
      </c>
      <c r="J61" s="57">
        <v>1</v>
      </c>
      <c r="K61" s="57">
        <v>1</v>
      </c>
      <c r="L61" s="57">
        <v>1</v>
      </c>
      <c r="M61" s="58"/>
      <c r="N61" s="56"/>
      <c r="O61" s="74" t="s">
        <v>315</v>
      </c>
      <c r="P61" s="104" t="s">
        <v>30</v>
      </c>
      <c r="Q61" s="101"/>
      <c r="R61" s="120">
        <f>ENERGY_CONSUME_SPLIT!CK59</f>
        <v>0.1</v>
      </c>
      <c r="S61" s="120">
        <f>ENERGY_CONSUME_SPLIT!CL59</f>
        <v>0.3</v>
      </c>
      <c r="T61" s="120">
        <f>ENERGY_CONSUME_SPLIT!CM59</f>
        <v>0.7</v>
      </c>
      <c r="U61" s="120">
        <f>ENERGY_CONSUME_SPLIT!CN59</f>
        <v>0</v>
      </c>
      <c r="V61" s="120">
        <f>ENERGY_CONSUME_SPLIT!CO59</f>
        <v>0</v>
      </c>
      <c r="W61" s="120">
        <f>ENERGY_CONSUME_SPLIT!CP59</f>
        <v>0</v>
      </c>
      <c r="X61" s="120">
        <f>ENERGY_CONSUME_SPLIT!CQ59</f>
        <v>0.1</v>
      </c>
    </row>
    <row r="62" spans="1:24" ht="15">
      <c r="A62" s="39" t="s">
        <v>74</v>
      </c>
      <c r="B62" s="56"/>
      <c r="C62" s="56" t="s">
        <v>326</v>
      </c>
      <c r="D62" s="56" t="s">
        <v>521</v>
      </c>
      <c r="E62" s="56" t="s">
        <v>312</v>
      </c>
      <c r="F62" s="57">
        <v>31.54</v>
      </c>
      <c r="G62" s="57">
        <v>31.54</v>
      </c>
      <c r="H62" s="57">
        <v>31.54</v>
      </c>
      <c r="I62" s="57">
        <v>31.54</v>
      </c>
      <c r="J62" s="57">
        <v>31.54</v>
      </c>
      <c r="K62" s="57">
        <v>31.54</v>
      </c>
      <c r="L62" s="57">
        <v>31.54</v>
      </c>
      <c r="M62" s="58"/>
      <c r="N62" s="56"/>
      <c r="O62" s="74" t="s">
        <v>316</v>
      </c>
      <c r="P62" s="104" t="s">
        <v>30</v>
      </c>
      <c r="Q62" s="101"/>
      <c r="R62" s="120">
        <f>ENERGY_CONSUME_SPLIT!CW59</f>
        <v>0.5</v>
      </c>
      <c r="S62" s="120">
        <f>ENERGY_CONSUME_SPLIT!CX59</f>
        <v>0.7</v>
      </c>
      <c r="T62" s="120">
        <f>ENERGY_CONSUME_SPLIT!CY59</f>
        <v>2</v>
      </c>
      <c r="U62" s="120">
        <f>ENERGY_CONSUME_SPLIT!CZ59</f>
        <v>0.1</v>
      </c>
      <c r="V62" s="120">
        <f>ENERGY_CONSUME_SPLIT!DA59</f>
        <v>0</v>
      </c>
      <c r="W62" s="120">
        <f>ENERGY_CONSUME_SPLIT!DB59</f>
        <v>0.2</v>
      </c>
      <c r="X62" s="120">
        <f>ENERGY_CONSUME_SPLIT!DC59</f>
        <v>0.5</v>
      </c>
    </row>
    <row r="63" spans="1:24" ht="15">
      <c r="A63" s="39" t="s">
        <v>75</v>
      </c>
      <c r="B63" s="56"/>
      <c r="C63" s="56" t="s">
        <v>327</v>
      </c>
      <c r="D63" s="56" t="s">
        <v>37</v>
      </c>
      <c r="E63" s="56" t="s">
        <v>312</v>
      </c>
      <c r="F63" s="57">
        <v>1</v>
      </c>
      <c r="G63" s="57">
        <v>1</v>
      </c>
      <c r="H63" s="57">
        <v>1</v>
      </c>
      <c r="I63" s="57">
        <v>1</v>
      </c>
      <c r="J63" s="57">
        <v>1</v>
      </c>
      <c r="K63" s="57">
        <v>1</v>
      </c>
      <c r="L63" s="57">
        <v>1</v>
      </c>
      <c r="M63" s="58"/>
      <c r="N63" s="56"/>
      <c r="O63" s="74" t="s">
        <v>317</v>
      </c>
      <c r="P63" s="104" t="s">
        <v>30</v>
      </c>
      <c r="Q63" s="101"/>
      <c r="R63" s="120">
        <f>ENERGY_CONSUME_SPLIT!DI59</f>
        <v>0.1</v>
      </c>
      <c r="S63" s="120">
        <f>ENERGY_CONSUME_SPLIT!DJ59</f>
        <v>0.1</v>
      </c>
      <c r="T63" s="120">
        <f>ENERGY_CONSUME_SPLIT!DK59</f>
        <v>0.5</v>
      </c>
      <c r="U63" s="120">
        <f>ENERGY_CONSUME_SPLIT!DL59</f>
        <v>0</v>
      </c>
      <c r="V63" s="120">
        <f>ENERGY_CONSUME_SPLIT!DM59</f>
        <v>0</v>
      </c>
      <c r="W63" s="120">
        <f>ENERGY_CONSUME_SPLIT!DN59</f>
        <v>0</v>
      </c>
      <c r="X63" s="120">
        <f>ENERGY_CONSUME_SPLIT!DO59</f>
        <v>0</v>
      </c>
    </row>
    <row r="64" spans="1:24" ht="15">
      <c r="A64" s="39" t="s">
        <v>74</v>
      </c>
      <c r="B64" s="56"/>
      <c r="C64" s="56" t="s">
        <v>328</v>
      </c>
      <c r="D64" s="56" t="s">
        <v>521</v>
      </c>
      <c r="E64" s="56" t="s">
        <v>313</v>
      </c>
      <c r="F64" s="57">
        <v>31.54</v>
      </c>
      <c r="G64" s="57">
        <v>31.54</v>
      </c>
      <c r="H64" s="57">
        <v>31.54</v>
      </c>
      <c r="I64" s="57">
        <v>31.54</v>
      </c>
      <c r="J64" s="57">
        <v>31.54</v>
      </c>
      <c r="K64" s="57">
        <v>31.54</v>
      </c>
      <c r="L64" s="57">
        <v>31.54</v>
      </c>
      <c r="M64" s="58"/>
      <c r="N64" s="56"/>
    </row>
    <row r="65" spans="1:14" ht="15">
      <c r="A65" s="39" t="s">
        <v>75</v>
      </c>
      <c r="B65" s="56"/>
      <c r="C65" s="56" t="s">
        <v>329</v>
      </c>
      <c r="D65" s="56" t="s">
        <v>37</v>
      </c>
      <c r="E65" s="56" t="s">
        <v>313</v>
      </c>
      <c r="F65" s="57">
        <v>1</v>
      </c>
      <c r="G65" s="57">
        <v>1</v>
      </c>
      <c r="H65" s="57">
        <v>1</v>
      </c>
      <c r="I65" s="57">
        <v>1</v>
      </c>
      <c r="J65" s="57">
        <v>1</v>
      </c>
      <c r="K65" s="57">
        <v>1</v>
      </c>
      <c r="L65" s="57">
        <v>1</v>
      </c>
      <c r="M65" s="58"/>
      <c r="N65" s="56"/>
    </row>
    <row r="66" spans="1:14" ht="15">
      <c r="A66" s="39" t="s">
        <v>74</v>
      </c>
      <c r="B66" s="56"/>
      <c r="C66" s="56" t="s">
        <v>330</v>
      </c>
      <c r="D66" s="56" t="s">
        <v>521</v>
      </c>
      <c r="E66" s="56" t="s">
        <v>314</v>
      </c>
      <c r="F66" s="57">
        <v>31.54</v>
      </c>
      <c r="G66" s="57">
        <v>31.54</v>
      </c>
      <c r="H66" s="57">
        <v>31.54</v>
      </c>
      <c r="I66" s="57">
        <v>31.54</v>
      </c>
      <c r="J66" s="57">
        <v>31.54</v>
      </c>
      <c r="K66" s="57">
        <v>31.54</v>
      </c>
      <c r="L66" s="57">
        <v>31.54</v>
      </c>
      <c r="M66" s="58"/>
    </row>
    <row r="67" spans="1:14" ht="15">
      <c r="A67" s="39" t="s">
        <v>75</v>
      </c>
      <c r="B67" s="56"/>
      <c r="C67" s="56" t="s">
        <v>331</v>
      </c>
      <c r="D67" s="56" t="s">
        <v>37</v>
      </c>
      <c r="E67" s="56" t="s">
        <v>314</v>
      </c>
      <c r="F67" s="57">
        <v>1</v>
      </c>
      <c r="G67" s="57">
        <v>1</v>
      </c>
      <c r="H67" s="57">
        <v>1</v>
      </c>
      <c r="I67" s="57">
        <v>1</v>
      </c>
      <c r="J67" s="57">
        <v>1</v>
      </c>
      <c r="K67" s="57">
        <v>1</v>
      </c>
      <c r="L67" s="57">
        <v>1</v>
      </c>
    </row>
    <row r="68" spans="1:14" ht="15">
      <c r="A68" s="39" t="s">
        <v>74</v>
      </c>
      <c r="B68" s="56"/>
      <c r="C68" s="56" t="s">
        <v>332</v>
      </c>
      <c r="D68" s="56" t="s">
        <v>521</v>
      </c>
      <c r="E68" s="56" t="s">
        <v>315</v>
      </c>
      <c r="F68" s="57">
        <v>31.54</v>
      </c>
      <c r="G68" s="57">
        <v>31.54</v>
      </c>
      <c r="H68" s="57">
        <v>31.54</v>
      </c>
      <c r="I68" s="57">
        <v>31.54</v>
      </c>
      <c r="J68" s="57">
        <v>31.54</v>
      </c>
      <c r="K68" s="57">
        <v>31.54</v>
      </c>
      <c r="L68" s="57">
        <v>31.54</v>
      </c>
    </row>
    <row r="69" spans="1:14" ht="15">
      <c r="A69" s="39" t="s">
        <v>75</v>
      </c>
      <c r="B69" s="56"/>
      <c r="C69" s="56" t="s">
        <v>333</v>
      </c>
      <c r="D69" s="56" t="s">
        <v>37</v>
      </c>
      <c r="E69" s="56" t="s">
        <v>315</v>
      </c>
      <c r="F69" s="57">
        <v>1</v>
      </c>
      <c r="G69" s="57">
        <v>1</v>
      </c>
      <c r="H69" s="57">
        <v>1</v>
      </c>
      <c r="I69" s="57">
        <v>1</v>
      </c>
      <c r="J69" s="57">
        <v>1</v>
      </c>
      <c r="K69" s="57">
        <v>1</v>
      </c>
      <c r="L69" s="57">
        <v>1</v>
      </c>
      <c r="M69" s="56"/>
    </row>
    <row r="70" spans="1:14" ht="15">
      <c r="A70" s="39" t="s">
        <v>74</v>
      </c>
      <c r="B70" s="56"/>
      <c r="C70" s="56" t="s">
        <v>334</v>
      </c>
      <c r="D70" s="56" t="s">
        <v>521</v>
      </c>
      <c r="E70" s="56" t="s">
        <v>316</v>
      </c>
      <c r="F70" s="57">
        <v>31.54</v>
      </c>
      <c r="G70" s="57">
        <v>31.54</v>
      </c>
      <c r="H70" s="57">
        <v>31.54</v>
      </c>
      <c r="I70" s="57">
        <v>31.54</v>
      </c>
      <c r="J70" s="57">
        <v>31.54</v>
      </c>
      <c r="K70" s="57">
        <v>31.54</v>
      </c>
      <c r="L70" s="57">
        <v>31.54</v>
      </c>
      <c r="M70" s="56"/>
    </row>
    <row r="71" spans="1:14" ht="15">
      <c r="A71" s="39" t="s">
        <v>75</v>
      </c>
      <c r="B71" s="56"/>
      <c r="C71" s="56" t="s">
        <v>335</v>
      </c>
      <c r="D71" s="56" t="s">
        <v>37</v>
      </c>
      <c r="E71" s="56" t="s">
        <v>316</v>
      </c>
      <c r="F71" s="57">
        <v>1</v>
      </c>
      <c r="G71" s="57">
        <v>1</v>
      </c>
      <c r="H71" s="57">
        <v>1</v>
      </c>
      <c r="I71" s="57">
        <v>1</v>
      </c>
      <c r="J71" s="57">
        <v>1</v>
      </c>
      <c r="K71" s="57">
        <v>1</v>
      </c>
      <c r="L71" s="57">
        <v>1</v>
      </c>
      <c r="M71" s="56"/>
    </row>
    <row r="72" spans="1:14" ht="15">
      <c r="A72" s="39" t="s">
        <v>74</v>
      </c>
      <c r="B72" s="56"/>
      <c r="C72" s="56" t="s">
        <v>336</v>
      </c>
      <c r="D72" s="56" t="s">
        <v>521</v>
      </c>
      <c r="E72" s="56" t="s">
        <v>317</v>
      </c>
      <c r="F72" s="57">
        <v>31.54</v>
      </c>
      <c r="G72" s="57">
        <v>31.54</v>
      </c>
      <c r="H72" s="57">
        <v>31.54</v>
      </c>
      <c r="I72" s="57">
        <v>31.54</v>
      </c>
      <c r="J72" s="57">
        <v>31.54</v>
      </c>
      <c r="K72" s="57">
        <v>31.54</v>
      </c>
      <c r="L72" s="57">
        <v>31.54</v>
      </c>
      <c r="M72" s="56"/>
    </row>
    <row r="73" spans="1:14" ht="15">
      <c r="A73" s="39" t="s">
        <v>75</v>
      </c>
      <c r="B73" s="56"/>
      <c r="C73" s="56" t="s">
        <v>337</v>
      </c>
      <c r="D73" s="56" t="s">
        <v>37</v>
      </c>
      <c r="E73" s="56" t="s">
        <v>317</v>
      </c>
      <c r="F73" s="57">
        <v>1</v>
      </c>
      <c r="G73" s="57">
        <v>1</v>
      </c>
      <c r="H73" s="57">
        <v>1</v>
      </c>
      <c r="I73" s="57">
        <v>1</v>
      </c>
      <c r="J73" s="57">
        <v>1</v>
      </c>
      <c r="K73" s="57">
        <v>1</v>
      </c>
      <c r="L73" s="57">
        <v>1</v>
      </c>
      <c r="M73" s="56"/>
    </row>
    <row r="74" spans="1:14" ht="15">
      <c r="A74" s="39"/>
      <c r="B74" s="56"/>
      <c r="C74" s="56"/>
      <c r="D74" s="56"/>
      <c r="E74" s="56"/>
      <c r="F74" s="57"/>
      <c r="G74" s="57"/>
      <c r="H74" s="57"/>
      <c r="I74" s="57"/>
      <c r="J74" s="57"/>
      <c r="K74" s="57"/>
      <c r="L74" s="57"/>
      <c r="M74" s="56"/>
    </row>
    <row r="75" spans="1:14" ht="15">
      <c r="A75" s="56"/>
      <c r="B75" s="56"/>
      <c r="C75" s="56"/>
      <c r="D75" s="56"/>
      <c r="E75" s="56"/>
      <c r="F75" s="57"/>
      <c r="G75" s="57"/>
      <c r="H75" s="57"/>
      <c r="I75" s="57"/>
      <c r="J75" s="57"/>
      <c r="K75" s="57"/>
      <c r="L75" s="57"/>
      <c r="M75" s="56"/>
    </row>
    <row r="76" spans="1:14" ht="15">
      <c r="A76" s="56"/>
      <c r="B76" s="56"/>
      <c r="C76" s="56"/>
      <c r="D76" s="56"/>
      <c r="E76" s="56"/>
      <c r="F76" s="57"/>
      <c r="G76" s="57"/>
      <c r="H76" s="57"/>
      <c r="I76" s="57"/>
      <c r="J76" s="57"/>
      <c r="K76" s="57"/>
      <c r="L76" s="57"/>
      <c r="M76" s="56"/>
    </row>
    <row r="77" spans="1:14" ht="15">
      <c r="A77" s="56"/>
      <c r="B77" s="56"/>
      <c r="C77" s="56"/>
      <c r="D77" s="56"/>
      <c r="E77" s="59" t="s">
        <v>581</v>
      </c>
      <c r="F77" s="56"/>
      <c r="G77" s="56"/>
      <c r="H77" s="56"/>
      <c r="I77" s="56"/>
      <c r="J77" s="56"/>
      <c r="K77" s="56"/>
      <c r="L77" s="56"/>
    </row>
    <row r="78" spans="1:14" ht="15.75" thickBot="1">
      <c r="A78" s="56"/>
      <c r="B78" s="56"/>
      <c r="C78" s="69" t="s">
        <v>1</v>
      </c>
      <c r="D78" s="69" t="s">
        <v>5</v>
      </c>
      <c r="E78" s="69" t="s">
        <v>0</v>
      </c>
      <c r="F78" s="68" t="s">
        <v>72</v>
      </c>
      <c r="G78" s="68" t="s">
        <v>196</v>
      </c>
      <c r="H78" s="68" t="s">
        <v>197</v>
      </c>
      <c r="I78" s="68" t="s">
        <v>198</v>
      </c>
      <c r="J78" s="68" t="s">
        <v>199</v>
      </c>
      <c r="K78" s="68" t="s">
        <v>73</v>
      </c>
      <c r="L78" s="68" t="s">
        <v>200</v>
      </c>
    </row>
    <row r="79" spans="1:14" ht="15">
      <c r="A79" s="39" t="s">
        <v>74</v>
      </c>
      <c r="B79" s="56"/>
      <c r="C79" s="56" t="s">
        <v>318</v>
      </c>
      <c r="D79" s="56" t="s">
        <v>521</v>
      </c>
      <c r="E79" s="56" t="s">
        <v>308</v>
      </c>
      <c r="F79" s="57">
        <v>0.1</v>
      </c>
      <c r="G79" s="57">
        <v>0.1</v>
      </c>
      <c r="H79" s="57">
        <v>0.1</v>
      </c>
      <c r="I79" s="57">
        <v>0.1</v>
      </c>
      <c r="J79" s="57">
        <v>0.1</v>
      </c>
      <c r="K79" s="57">
        <v>0.1</v>
      </c>
      <c r="L79" s="57">
        <v>0.1</v>
      </c>
      <c r="M79" s="63"/>
      <c r="N79" s="61"/>
    </row>
    <row r="80" spans="1:14" ht="15">
      <c r="A80" s="39" t="s">
        <v>75</v>
      </c>
      <c r="B80" s="56"/>
      <c r="C80" s="56" t="s">
        <v>319</v>
      </c>
      <c r="D80" s="56" t="s">
        <v>37</v>
      </c>
      <c r="E80" s="56" t="s">
        <v>308</v>
      </c>
      <c r="F80" s="57">
        <v>0.1</v>
      </c>
      <c r="G80" s="57">
        <v>0.1</v>
      </c>
      <c r="H80" s="57">
        <v>0.1</v>
      </c>
      <c r="I80" s="57">
        <v>0.1</v>
      </c>
      <c r="J80" s="57">
        <v>0.1</v>
      </c>
      <c r="K80" s="57">
        <v>0.1</v>
      </c>
      <c r="L80" s="57">
        <v>0.1</v>
      </c>
      <c r="M80" s="63"/>
      <c r="N80" s="61"/>
    </row>
    <row r="81" spans="1:14" ht="15">
      <c r="A81" s="39" t="s">
        <v>74</v>
      </c>
      <c r="B81" s="56"/>
      <c r="C81" s="56" t="s">
        <v>320</v>
      </c>
      <c r="D81" s="56" t="s">
        <v>521</v>
      </c>
      <c r="E81" s="56" t="s">
        <v>309</v>
      </c>
      <c r="F81" s="57">
        <v>0.1</v>
      </c>
      <c r="G81" s="57">
        <v>0.1</v>
      </c>
      <c r="H81" s="57">
        <v>0.1</v>
      </c>
      <c r="I81" s="57">
        <v>0.1</v>
      </c>
      <c r="J81" s="57">
        <v>0.1</v>
      </c>
      <c r="K81" s="57">
        <v>0.1</v>
      </c>
      <c r="L81" s="57">
        <v>0.1</v>
      </c>
      <c r="M81" s="63"/>
      <c r="N81" s="61"/>
    </row>
    <row r="82" spans="1:14" ht="15">
      <c r="A82" s="39" t="s">
        <v>75</v>
      </c>
      <c r="B82" s="56"/>
      <c r="C82" s="56" t="s">
        <v>321</v>
      </c>
      <c r="D82" s="56" t="s">
        <v>37</v>
      </c>
      <c r="E82" s="56" t="s">
        <v>309</v>
      </c>
      <c r="F82" s="57">
        <v>0.1</v>
      </c>
      <c r="G82" s="57">
        <v>0.1</v>
      </c>
      <c r="H82" s="57">
        <v>0.1</v>
      </c>
      <c r="I82" s="57">
        <v>0.1</v>
      </c>
      <c r="J82" s="57">
        <v>0.1</v>
      </c>
      <c r="K82" s="57">
        <v>0.1</v>
      </c>
      <c r="L82" s="57">
        <v>0.1</v>
      </c>
      <c r="M82" s="63"/>
      <c r="N82" s="61"/>
    </row>
    <row r="83" spans="1:14" ht="15">
      <c r="A83" s="39" t="s">
        <v>74</v>
      </c>
      <c r="B83" s="56"/>
      <c r="C83" s="56" t="s">
        <v>322</v>
      </c>
      <c r="D83" s="56" t="s">
        <v>521</v>
      </c>
      <c r="E83" s="56" t="s">
        <v>310</v>
      </c>
      <c r="F83" s="57">
        <v>0.1</v>
      </c>
      <c r="G83" s="57">
        <v>0.1</v>
      </c>
      <c r="H83" s="57">
        <v>0.1</v>
      </c>
      <c r="I83" s="57">
        <v>0.1</v>
      </c>
      <c r="J83" s="57">
        <v>0.1</v>
      </c>
      <c r="K83" s="57">
        <v>0.1</v>
      </c>
      <c r="L83" s="57">
        <v>0.1</v>
      </c>
      <c r="M83" s="58"/>
      <c r="N83" s="56"/>
    </row>
    <row r="84" spans="1:14" ht="15">
      <c r="A84" s="39" t="s">
        <v>75</v>
      </c>
      <c r="B84" s="56"/>
      <c r="C84" s="56" t="s">
        <v>323</v>
      </c>
      <c r="D84" s="56" t="s">
        <v>37</v>
      </c>
      <c r="E84" s="56" t="s">
        <v>310</v>
      </c>
      <c r="F84" s="57">
        <v>0.1</v>
      </c>
      <c r="G84" s="57">
        <v>0.1</v>
      </c>
      <c r="H84" s="57">
        <v>0.1</v>
      </c>
      <c r="I84" s="57">
        <v>0.1</v>
      </c>
      <c r="J84" s="57">
        <v>0.1</v>
      </c>
      <c r="K84" s="57">
        <v>0.1</v>
      </c>
      <c r="L84" s="57">
        <v>0.1</v>
      </c>
      <c r="M84" s="58"/>
      <c r="N84" s="56"/>
    </row>
    <row r="85" spans="1:14" ht="15">
      <c r="A85" s="39" t="s">
        <v>74</v>
      </c>
      <c r="B85" s="56"/>
      <c r="C85" s="56" t="s">
        <v>324</v>
      </c>
      <c r="D85" s="56" t="s">
        <v>521</v>
      </c>
      <c r="E85" s="56" t="s">
        <v>311</v>
      </c>
      <c r="F85" s="57">
        <v>0.1</v>
      </c>
      <c r="G85" s="57">
        <v>0.1</v>
      </c>
      <c r="H85" s="57">
        <v>0.1</v>
      </c>
      <c r="I85" s="57">
        <v>0.1</v>
      </c>
      <c r="J85" s="57">
        <v>0.1</v>
      </c>
      <c r="K85" s="57">
        <v>0.1</v>
      </c>
      <c r="L85" s="57">
        <v>0.1</v>
      </c>
      <c r="M85" s="58"/>
      <c r="N85" s="56"/>
    </row>
    <row r="86" spans="1:14" ht="15">
      <c r="A86" s="39" t="s">
        <v>75</v>
      </c>
      <c r="B86" s="56"/>
      <c r="C86" s="56" t="s">
        <v>325</v>
      </c>
      <c r="D86" s="56" t="s">
        <v>37</v>
      </c>
      <c r="E86" s="56" t="s">
        <v>311</v>
      </c>
      <c r="F86" s="57">
        <v>0.1</v>
      </c>
      <c r="G86" s="57">
        <v>0.1</v>
      </c>
      <c r="H86" s="57">
        <v>0.1</v>
      </c>
      <c r="I86" s="57">
        <v>0.1</v>
      </c>
      <c r="J86" s="57">
        <v>0.1</v>
      </c>
      <c r="K86" s="57">
        <v>0.1</v>
      </c>
      <c r="L86" s="57">
        <v>0.1</v>
      </c>
      <c r="M86" s="58"/>
      <c r="N86" s="56"/>
    </row>
    <row r="87" spans="1:14" ht="15">
      <c r="A87" s="39" t="s">
        <v>74</v>
      </c>
      <c r="B87" s="56"/>
      <c r="C87" s="56" t="s">
        <v>326</v>
      </c>
      <c r="D87" s="56" t="s">
        <v>521</v>
      </c>
      <c r="E87" s="56" t="s">
        <v>312</v>
      </c>
      <c r="F87" s="57">
        <v>0.1</v>
      </c>
      <c r="G87" s="57">
        <v>0.1</v>
      </c>
      <c r="H87" s="57">
        <v>0.1</v>
      </c>
      <c r="I87" s="57">
        <v>0.1</v>
      </c>
      <c r="J87" s="57">
        <v>0.1</v>
      </c>
      <c r="K87" s="57">
        <v>0.1</v>
      </c>
      <c r="L87" s="57">
        <v>0.1</v>
      </c>
      <c r="M87" s="58"/>
      <c r="N87" s="56"/>
    </row>
    <row r="88" spans="1:14" ht="15">
      <c r="A88" s="39" t="s">
        <v>75</v>
      </c>
      <c r="B88" s="56"/>
      <c r="C88" s="56" t="s">
        <v>327</v>
      </c>
      <c r="D88" s="56" t="s">
        <v>37</v>
      </c>
      <c r="E88" s="56" t="s">
        <v>312</v>
      </c>
      <c r="F88" s="57">
        <v>0.1</v>
      </c>
      <c r="G88" s="57">
        <v>0.1</v>
      </c>
      <c r="H88" s="57">
        <v>0.1</v>
      </c>
      <c r="I88" s="57">
        <v>0.1</v>
      </c>
      <c r="J88" s="57">
        <v>0.1</v>
      </c>
      <c r="K88" s="57">
        <v>0.1</v>
      </c>
      <c r="L88" s="57">
        <v>0.1</v>
      </c>
      <c r="M88" s="58"/>
      <c r="N88" s="56"/>
    </row>
    <row r="89" spans="1:14" ht="15">
      <c r="A89" s="39" t="s">
        <v>74</v>
      </c>
      <c r="B89" s="56"/>
      <c r="C89" s="56" t="s">
        <v>328</v>
      </c>
      <c r="D89" s="56" t="s">
        <v>521</v>
      </c>
      <c r="E89" s="56" t="s">
        <v>313</v>
      </c>
      <c r="F89" s="57">
        <v>0.1</v>
      </c>
      <c r="G89" s="57">
        <v>0.1</v>
      </c>
      <c r="H89" s="57">
        <v>0.1</v>
      </c>
      <c r="I89" s="57">
        <v>0.1</v>
      </c>
      <c r="J89" s="57">
        <v>0.1</v>
      </c>
      <c r="K89" s="57">
        <v>0.1</v>
      </c>
      <c r="L89" s="57">
        <v>0.1</v>
      </c>
      <c r="M89" s="58"/>
      <c r="N89" s="56"/>
    </row>
    <row r="90" spans="1:14" ht="15">
      <c r="A90" s="39" t="s">
        <v>75</v>
      </c>
      <c r="B90" s="56"/>
      <c r="C90" s="56" t="s">
        <v>329</v>
      </c>
      <c r="D90" s="56" t="s">
        <v>37</v>
      </c>
      <c r="E90" s="56" t="s">
        <v>313</v>
      </c>
      <c r="F90" s="57">
        <v>0.1</v>
      </c>
      <c r="G90" s="57">
        <v>0.1</v>
      </c>
      <c r="H90" s="57">
        <v>0.1</v>
      </c>
      <c r="I90" s="57">
        <v>0.1</v>
      </c>
      <c r="J90" s="57">
        <v>0.1</v>
      </c>
      <c r="K90" s="57">
        <v>0.1</v>
      </c>
      <c r="L90" s="57">
        <v>0.1</v>
      </c>
      <c r="M90" s="58"/>
      <c r="N90" s="56"/>
    </row>
    <row r="91" spans="1:14" ht="15">
      <c r="A91" s="39" t="s">
        <v>74</v>
      </c>
      <c r="B91" s="56"/>
      <c r="C91" s="56" t="s">
        <v>330</v>
      </c>
      <c r="D91" s="56" t="s">
        <v>521</v>
      </c>
      <c r="E91" s="56" t="s">
        <v>314</v>
      </c>
      <c r="F91" s="57">
        <v>0.1</v>
      </c>
      <c r="G91" s="57">
        <v>0.1</v>
      </c>
      <c r="H91" s="57">
        <v>0.1</v>
      </c>
      <c r="I91" s="57">
        <v>0.1</v>
      </c>
      <c r="J91" s="57">
        <v>0.1</v>
      </c>
      <c r="K91" s="57">
        <v>0.1</v>
      </c>
      <c r="L91" s="57">
        <v>0.1</v>
      </c>
      <c r="M91" s="58"/>
    </row>
    <row r="92" spans="1:14" ht="15">
      <c r="A92" s="39" t="s">
        <v>75</v>
      </c>
      <c r="B92" s="56"/>
      <c r="C92" s="56" t="s">
        <v>331</v>
      </c>
      <c r="D92" s="56" t="s">
        <v>37</v>
      </c>
      <c r="E92" s="56" t="s">
        <v>314</v>
      </c>
      <c r="F92" s="57">
        <v>0.1</v>
      </c>
      <c r="G92" s="57">
        <v>0.1</v>
      </c>
      <c r="H92" s="57">
        <v>0.1</v>
      </c>
      <c r="I92" s="57">
        <v>0.1</v>
      </c>
      <c r="J92" s="57">
        <v>0.1</v>
      </c>
      <c r="K92" s="57">
        <v>0.1</v>
      </c>
      <c r="L92" s="57">
        <v>0.1</v>
      </c>
    </row>
    <row r="93" spans="1:14" ht="15">
      <c r="A93" s="39" t="s">
        <v>74</v>
      </c>
      <c r="B93" s="56"/>
      <c r="C93" s="56" t="s">
        <v>332</v>
      </c>
      <c r="D93" s="56" t="s">
        <v>521</v>
      </c>
      <c r="E93" s="56" t="s">
        <v>315</v>
      </c>
      <c r="F93" s="57">
        <v>0.1</v>
      </c>
      <c r="G93" s="57">
        <v>0.1</v>
      </c>
      <c r="H93" s="57">
        <v>0.1</v>
      </c>
      <c r="I93" s="57">
        <v>0.1</v>
      </c>
      <c r="J93" s="57">
        <v>0.1</v>
      </c>
      <c r="K93" s="57">
        <v>0.1</v>
      </c>
      <c r="L93" s="57">
        <v>0.1</v>
      </c>
    </row>
    <row r="94" spans="1:14" ht="15">
      <c r="A94" s="39" t="s">
        <v>75</v>
      </c>
      <c r="B94" s="56"/>
      <c r="C94" s="56" t="s">
        <v>333</v>
      </c>
      <c r="D94" s="56" t="s">
        <v>37</v>
      </c>
      <c r="E94" s="56" t="s">
        <v>315</v>
      </c>
      <c r="F94" s="57">
        <v>0.1</v>
      </c>
      <c r="G94" s="57">
        <v>0.1</v>
      </c>
      <c r="H94" s="57">
        <v>0.1</v>
      </c>
      <c r="I94" s="57">
        <v>0.1</v>
      </c>
      <c r="J94" s="57">
        <v>0.1</v>
      </c>
      <c r="K94" s="57">
        <v>0.1</v>
      </c>
      <c r="L94" s="57">
        <v>0.1</v>
      </c>
      <c r="M94" s="56"/>
    </row>
    <row r="95" spans="1:14" ht="15">
      <c r="A95" s="39" t="s">
        <v>74</v>
      </c>
      <c r="B95" s="56"/>
      <c r="C95" s="56" t="s">
        <v>334</v>
      </c>
      <c r="D95" s="56" t="s">
        <v>521</v>
      </c>
      <c r="E95" s="56" t="s">
        <v>316</v>
      </c>
      <c r="F95" s="57">
        <v>0.1</v>
      </c>
      <c r="G95" s="57">
        <v>0.1</v>
      </c>
      <c r="H95" s="57">
        <v>0.1</v>
      </c>
      <c r="I95" s="57">
        <v>0.1</v>
      </c>
      <c r="J95" s="57">
        <v>0.1</v>
      </c>
      <c r="K95" s="57">
        <v>0.1</v>
      </c>
      <c r="L95" s="57">
        <v>0.1</v>
      </c>
      <c r="M95" s="56"/>
    </row>
    <row r="96" spans="1:14" ht="15">
      <c r="A96" s="39" t="s">
        <v>75</v>
      </c>
      <c r="B96" s="56"/>
      <c r="C96" s="56" t="s">
        <v>335</v>
      </c>
      <c r="D96" s="56" t="s">
        <v>37</v>
      </c>
      <c r="E96" s="56" t="s">
        <v>316</v>
      </c>
      <c r="F96" s="57">
        <v>0.1</v>
      </c>
      <c r="G96" s="57">
        <v>0.1</v>
      </c>
      <c r="H96" s="57">
        <v>0.1</v>
      </c>
      <c r="I96" s="57">
        <v>0.1</v>
      </c>
      <c r="J96" s="57">
        <v>0.1</v>
      </c>
      <c r="K96" s="57">
        <v>0.1</v>
      </c>
      <c r="L96" s="57">
        <v>0.1</v>
      </c>
      <c r="M96" s="56"/>
    </row>
    <row r="97" spans="1:14" ht="15">
      <c r="A97" s="39" t="s">
        <v>74</v>
      </c>
      <c r="B97" s="56"/>
      <c r="C97" s="56" t="s">
        <v>336</v>
      </c>
      <c r="D97" s="56" t="s">
        <v>521</v>
      </c>
      <c r="E97" s="56" t="s">
        <v>317</v>
      </c>
      <c r="F97" s="57">
        <v>0.1</v>
      </c>
      <c r="G97" s="57">
        <v>0.1</v>
      </c>
      <c r="H97" s="57">
        <v>0.1</v>
      </c>
      <c r="I97" s="57">
        <v>0.1</v>
      </c>
      <c r="J97" s="57">
        <v>0.1</v>
      </c>
      <c r="K97" s="57">
        <v>0.1</v>
      </c>
      <c r="L97" s="57">
        <v>0.1</v>
      </c>
      <c r="M97" s="56"/>
    </row>
    <row r="98" spans="1:14" ht="15">
      <c r="A98" s="39" t="s">
        <v>75</v>
      </c>
      <c r="B98" s="56"/>
      <c r="C98" s="56" t="s">
        <v>337</v>
      </c>
      <c r="D98" s="56" t="s">
        <v>37</v>
      </c>
      <c r="E98" s="56" t="s">
        <v>317</v>
      </c>
      <c r="F98" s="57">
        <v>0.1</v>
      </c>
      <c r="G98" s="57">
        <v>0.1</v>
      </c>
      <c r="H98" s="57">
        <v>0.1</v>
      </c>
      <c r="I98" s="57">
        <v>0.1</v>
      </c>
      <c r="J98" s="57">
        <v>0.1</v>
      </c>
      <c r="K98" s="57">
        <v>0.1</v>
      </c>
      <c r="L98" s="57">
        <v>0.1</v>
      </c>
      <c r="M98" s="56"/>
    </row>
    <row r="99" spans="1:14" ht="15">
      <c r="A99" s="56"/>
      <c r="B99" s="56"/>
      <c r="C99" s="56"/>
      <c r="D99" s="56"/>
      <c r="E99" s="56"/>
      <c r="F99" s="57"/>
      <c r="G99" s="57"/>
      <c r="H99" s="57"/>
      <c r="I99" s="57"/>
      <c r="J99" s="57"/>
      <c r="K99" s="57"/>
      <c r="L99" s="57"/>
    </row>
    <row r="100" spans="1:14" ht="15">
      <c r="A100" s="56"/>
      <c r="B100" s="56"/>
      <c r="C100" s="56"/>
      <c r="D100" s="56"/>
      <c r="E100" s="56"/>
      <c r="F100" s="57"/>
      <c r="G100" s="57"/>
      <c r="H100" s="57"/>
      <c r="I100" s="57"/>
      <c r="J100" s="57"/>
      <c r="K100" s="57"/>
      <c r="L100" s="57"/>
    </row>
    <row r="101" spans="1:14" ht="15">
      <c r="A101" s="56"/>
      <c r="B101" s="56"/>
      <c r="C101" s="56"/>
      <c r="D101" s="56"/>
      <c r="E101" s="56"/>
      <c r="F101" s="57"/>
      <c r="G101" s="57"/>
      <c r="H101" s="57"/>
      <c r="I101" s="57"/>
      <c r="J101" s="57"/>
      <c r="K101" s="57"/>
      <c r="L101" s="57"/>
    </row>
    <row r="102" spans="1:14" ht="15">
      <c r="A102" s="56"/>
      <c r="B102" s="56"/>
      <c r="C102" s="56"/>
      <c r="D102" s="56"/>
      <c r="E102" s="59" t="s">
        <v>230</v>
      </c>
      <c r="F102" s="56"/>
      <c r="G102" s="56"/>
      <c r="H102" s="56"/>
      <c r="I102" s="56"/>
      <c r="J102" s="56"/>
      <c r="K102" s="56"/>
      <c r="L102" s="56"/>
    </row>
    <row r="103" spans="1:14" ht="15.75" thickBot="1">
      <c r="A103" s="56"/>
      <c r="B103" s="56"/>
      <c r="C103" s="69" t="s">
        <v>1</v>
      </c>
      <c r="D103" s="69" t="s">
        <v>5</v>
      </c>
      <c r="E103" s="69" t="s">
        <v>0</v>
      </c>
      <c r="F103" s="68" t="s">
        <v>72</v>
      </c>
      <c r="G103" s="68" t="s">
        <v>196</v>
      </c>
      <c r="H103" s="68" t="s">
        <v>197</v>
      </c>
      <c r="I103" s="68" t="s">
        <v>198</v>
      </c>
      <c r="J103" s="68" t="s">
        <v>199</v>
      </c>
      <c r="K103" s="68" t="s">
        <v>73</v>
      </c>
      <c r="L103" s="68" t="s">
        <v>200</v>
      </c>
    </row>
    <row r="104" spans="1:14" ht="15">
      <c r="A104" s="39" t="s">
        <v>74</v>
      </c>
      <c r="B104" s="56"/>
      <c r="C104" s="56" t="s">
        <v>318</v>
      </c>
      <c r="D104" s="56" t="s">
        <v>521</v>
      </c>
      <c r="E104" s="56" t="s">
        <v>308</v>
      </c>
      <c r="F104" s="61">
        <v>10</v>
      </c>
      <c r="G104" s="61">
        <v>10</v>
      </c>
      <c r="H104" s="61">
        <v>10</v>
      </c>
      <c r="I104" s="61">
        <v>10</v>
      </c>
      <c r="J104" s="61">
        <v>10</v>
      </c>
      <c r="K104" s="61">
        <v>10</v>
      </c>
      <c r="L104" s="61">
        <v>10</v>
      </c>
      <c r="M104" s="63"/>
      <c r="N104" s="61"/>
    </row>
    <row r="105" spans="1:14" ht="15">
      <c r="A105" s="39" t="s">
        <v>75</v>
      </c>
      <c r="B105" s="56"/>
      <c r="C105" s="56" t="s">
        <v>319</v>
      </c>
      <c r="D105" s="56" t="s">
        <v>37</v>
      </c>
      <c r="E105" s="56" t="s">
        <v>308</v>
      </c>
      <c r="F105" s="61">
        <v>10</v>
      </c>
      <c r="G105" s="61">
        <v>10</v>
      </c>
      <c r="H105" s="61">
        <v>10</v>
      </c>
      <c r="I105" s="61">
        <v>10</v>
      </c>
      <c r="J105" s="61">
        <v>10</v>
      </c>
      <c r="K105" s="61">
        <v>10</v>
      </c>
      <c r="L105" s="61">
        <v>10</v>
      </c>
      <c r="M105" s="63"/>
      <c r="N105" s="61"/>
    </row>
    <row r="106" spans="1:14" ht="15">
      <c r="A106" s="39" t="s">
        <v>74</v>
      </c>
      <c r="B106" s="56"/>
      <c r="C106" s="56" t="s">
        <v>320</v>
      </c>
      <c r="D106" s="56" t="s">
        <v>521</v>
      </c>
      <c r="E106" s="56" t="s">
        <v>309</v>
      </c>
      <c r="F106" s="61">
        <v>10</v>
      </c>
      <c r="G106" s="61">
        <v>10</v>
      </c>
      <c r="H106" s="61">
        <v>10</v>
      </c>
      <c r="I106" s="61">
        <v>10</v>
      </c>
      <c r="J106" s="61">
        <v>10</v>
      </c>
      <c r="K106" s="61">
        <v>10</v>
      </c>
      <c r="L106" s="61">
        <v>10</v>
      </c>
      <c r="M106" s="63"/>
      <c r="N106" s="61"/>
    </row>
    <row r="107" spans="1:14" ht="15">
      <c r="A107" s="39" t="s">
        <v>75</v>
      </c>
      <c r="B107" s="56"/>
      <c r="C107" s="56" t="s">
        <v>321</v>
      </c>
      <c r="D107" s="56" t="s">
        <v>37</v>
      </c>
      <c r="E107" s="56" t="s">
        <v>309</v>
      </c>
      <c r="F107" s="61">
        <v>10</v>
      </c>
      <c r="G107" s="61">
        <v>10</v>
      </c>
      <c r="H107" s="61">
        <v>10</v>
      </c>
      <c r="I107" s="61">
        <v>10</v>
      </c>
      <c r="J107" s="61">
        <v>10</v>
      </c>
      <c r="K107" s="61">
        <v>10</v>
      </c>
      <c r="L107" s="61">
        <v>10</v>
      </c>
      <c r="M107" s="63"/>
      <c r="N107" s="61"/>
    </row>
    <row r="108" spans="1:14" ht="15">
      <c r="A108" s="39" t="s">
        <v>74</v>
      </c>
      <c r="B108" s="56"/>
      <c r="C108" s="56" t="s">
        <v>322</v>
      </c>
      <c r="D108" s="56" t="s">
        <v>521</v>
      </c>
      <c r="E108" s="56" t="s">
        <v>310</v>
      </c>
      <c r="F108" s="61">
        <v>10</v>
      </c>
      <c r="G108" s="61">
        <v>10</v>
      </c>
      <c r="H108" s="61">
        <v>10</v>
      </c>
      <c r="I108" s="61">
        <v>10</v>
      </c>
      <c r="J108" s="61">
        <v>10</v>
      </c>
      <c r="K108" s="61">
        <v>10</v>
      </c>
      <c r="L108" s="61">
        <v>10</v>
      </c>
      <c r="M108" s="58"/>
      <c r="N108" s="56"/>
    </row>
    <row r="109" spans="1:14" ht="15">
      <c r="A109" s="39" t="s">
        <v>75</v>
      </c>
      <c r="B109" s="56"/>
      <c r="C109" s="56" t="s">
        <v>323</v>
      </c>
      <c r="D109" s="56" t="s">
        <v>37</v>
      </c>
      <c r="E109" s="56" t="s">
        <v>310</v>
      </c>
      <c r="F109" s="61">
        <v>10</v>
      </c>
      <c r="G109" s="61">
        <v>10</v>
      </c>
      <c r="H109" s="61">
        <v>10</v>
      </c>
      <c r="I109" s="61">
        <v>10</v>
      </c>
      <c r="J109" s="61">
        <v>10</v>
      </c>
      <c r="K109" s="61">
        <v>10</v>
      </c>
      <c r="L109" s="61">
        <v>10</v>
      </c>
      <c r="M109" s="58"/>
      <c r="N109" s="56"/>
    </row>
    <row r="110" spans="1:14" ht="15">
      <c r="A110" s="39" t="s">
        <v>74</v>
      </c>
      <c r="B110" s="56"/>
      <c r="C110" s="56" t="s">
        <v>324</v>
      </c>
      <c r="D110" s="56" t="s">
        <v>521</v>
      </c>
      <c r="E110" s="56" t="s">
        <v>311</v>
      </c>
      <c r="F110" s="61">
        <v>10</v>
      </c>
      <c r="G110" s="61">
        <v>10</v>
      </c>
      <c r="H110" s="61">
        <v>10</v>
      </c>
      <c r="I110" s="61">
        <v>10</v>
      </c>
      <c r="J110" s="61">
        <v>10</v>
      </c>
      <c r="K110" s="61">
        <v>10</v>
      </c>
      <c r="L110" s="61">
        <v>10</v>
      </c>
      <c r="M110" s="58"/>
      <c r="N110" s="56"/>
    </row>
    <row r="111" spans="1:14" ht="15">
      <c r="A111" s="39" t="s">
        <v>75</v>
      </c>
      <c r="B111" s="56"/>
      <c r="C111" s="56" t="s">
        <v>325</v>
      </c>
      <c r="D111" s="56" t="s">
        <v>37</v>
      </c>
      <c r="E111" s="56" t="s">
        <v>311</v>
      </c>
      <c r="F111" s="61">
        <v>10</v>
      </c>
      <c r="G111" s="61">
        <v>10</v>
      </c>
      <c r="H111" s="61">
        <v>10</v>
      </c>
      <c r="I111" s="61">
        <v>10</v>
      </c>
      <c r="J111" s="61">
        <v>10</v>
      </c>
      <c r="K111" s="61">
        <v>10</v>
      </c>
      <c r="L111" s="61">
        <v>10</v>
      </c>
      <c r="M111" s="58"/>
      <c r="N111" s="56"/>
    </row>
    <row r="112" spans="1:14" ht="15">
      <c r="A112" s="39" t="s">
        <v>74</v>
      </c>
      <c r="B112" s="56"/>
      <c r="C112" s="56" t="s">
        <v>326</v>
      </c>
      <c r="D112" s="56" t="s">
        <v>521</v>
      </c>
      <c r="E112" s="56" t="s">
        <v>312</v>
      </c>
      <c r="F112" s="61">
        <v>10</v>
      </c>
      <c r="G112" s="61">
        <v>10</v>
      </c>
      <c r="H112" s="61">
        <v>10</v>
      </c>
      <c r="I112" s="61">
        <v>10</v>
      </c>
      <c r="J112" s="61">
        <v>10</v>
      </c>
      <c r="K112" s="61">
        <v>10</v>
      </c>
      <c r="L112" s="61">
        <v>10</v>
      </c>
      <c r="M112" s="58"/>
      <c r="N112" s="56"/>
    </row>
    <row r="113" spans="1:14" ht="15">
      <c r="A113" s="39" t="s">
        <v>75</v>
      </c>
      <c r="B113" s="56"/>
      <c r="C113" s="56" t="s">
        <v>327</v>
      </c>
      <c r="D113" s="56" t="s">
        <v>37</v>
      </c>
      <c r="E113" s="56" t="s">
        <v>312</v>
      </c>
      <c r="F113" s="61">
        <v>10</v>
      </c>
      <c r="G113" s="61">
        <v>10</v>
      </c>
      <c r="H113" s="61">
        <v>10</v>
      </c>
      <c r="I113" s="61">
        <v>10</v>
      </c>
      <c r="J113" s="61">
        <v>10</v>
      </c>
      <c r="K113" s="61">
        <v>10</v>
      </c>
      <c r="L113" s="61">
        <v>10</v>
      </c>
      <c r="M113" s="58"/>
      <c r="N113" s="56"/>
    </row>
    <row r="114" spans="1:14" ht="15">
      <c r="A114" s="39" t="s">
        <v>74</v>
      </c>
      <c r="B114" s="56"/>
      <c r="C114" s="56" t="s">
        <v>328</v>
      </c>
      <c r="D114" s="56" t="s">
        <v>521</v>
      </c>
      <c r="E114" s="56" t="s">
        <v>313</v>
      </c>
      <c r="F114" s="61">
        <v>10</v>
      </c>
      <c r="G114" s="61">
        <v>10</v>
      </c>
      <c r="H114" s="61">
        <v>10</v>
      </c>
      <c r="I114" s="61">
        <v>10</v>
      </c>
      <c r="J114" s="61">
        <v>10</v>
      </c>
      <c r="K114" s="61">
        <v>10</v>
      </c>
      <c r="L114" s="61">
        <v>10</v>
      </c>
      <c r="M114" s="58"/>
      <c r="N114" s="56"/>
    </row>
    <row r="115" spans="1:14" ht="15">
      <c r="A115" s="39" t="s">
        <v>75</v>
      </c>
      <c r="B115" s="56"/>
      <c r="C115" s="56" t="s">
        <v>329</v>
      </c>
      <c r="D115" s="56" t="s">
        <v>37</v>
      </c>
      <c r="E115" s="56" t="s">
        <v>313</v>
      </c>
      <c r="F115" s="61">
        <v>10</v>
      </c>
      <c r="G115" s="61">
        <v>10</v>
      </c>
      <c r="H115" s="61">
        <v>10</v>
      </c>
      <c r="I115" s="61">
        <v>10</v>
      </c>
      <c r="J115" s="61">
        <v>10</v>
      </c>
      <c r="K115" s="61">
        <v>10</v>
      </c>
      <c r="L115" s="61">
        <v>10</v>
      </c>
      <c r="M115" s="58"/>
      <c r="N115" s="56"/>
    </row>
    <row r="116" spans="1:14" ht="15">
      <c r="A116" s="39" t="s">
        <v>74</v>
      </c>
      <c r="B116" s="56"/>
      <c r="C116" s="56" t="s">
        <v>330</v>
      </c>
      <c r="D116" s="56" t="s">
        <v>521</v>
      </c>
      <c r="E116" s="56" t="s">
        <v>314</v>
      </c>
      <c r="F116" s="61">
        <v>10</v>
      </c>
      <c r="G116" s="61">
        <v>10</v>
      </c>
      <c r="H116" s="61">
        <v>10</v>
      </c>
      <c r="I116" s="61">
        <v>10</v>
      </c>
      <c r="J116" s="61">
        <v>10</v>
      </c>
      <c r="K116" s="61">
        <v>10</v>
      </c>
      <c r="L116" s="61">
        <v>10</v>
      </c>
      <c r="M116" s="58"/>
    </row>
    <row r="117" spans="1:14" ht="15">
      <c r="A117" s="39" t="s">
        <v>75</v>
      </c>
      <c r="B117" s="56"/>
      <c r="C117" s="56" t="s">
        <v>331</v>
      </c>
      <c r="D117" s="56" t="s">
        <v>37</v>
      </c>
      <c r="E117" s="56" t="s">
        <v>314</v>
      </c>
      <c r="F117" s="61">
        <v>10</v>
      </c>
      <c r="G117" s="61">
        <v>10</v>
      </c>
      <c r="H117" s="61">
        <v>10</v>
      </c>
      <c r="I117" s="61">
        <v>10</v>
      </c>
      <c r="J117" s="61">
        <v>10</v>
      </c>
      <c r="K117" s="61">
        <v>10</v>
      </c>
      <c r="L117" s="61">
        <v>10</v>
      </c>
    </row>
    <row r="118" spans="1:14" ht="15">
      <c r="A118" s="39" t="s">
        <v>74</v>
      </c>
      <c r="B118" s="56"/>
      <c r="C118" s="56" t="s">
        <v>332</v>
      </c>
      <c r="D118" s="56" t="s">
        <v>521</v>
      </c>
      <c r="E118" s="56" t="s">
        <v>315</v>
      </c>
      <c r="F118" s="61">
        <v>10</v>
      </c>
      <c r="G118" s="61">
        <v>10</v>
      </c>
      <c r="H118" s="61">
        <v>10</v>
      </c>
      <c r="I118" s="61">
        <v>10</v>
      </c>
      <c r="J118" s="61">
        <v>10</v>
      </c>
      <c r="K118" s="61">
        <v>10</v>
      </c>
      <c r="L118" s="61">
        <v>10</v>
      </c>
    </row>
    <row r="119" spans="1:14" ht="15">
      <c r="A119" s="39" t="s">
        <v>75</v>
      </c>
      <c r="B119" s="56"/>
      <c r="C119" s="56" t="s">
        <v>333</v>
      </c>
      <c r="D119" s="56" t="s">
        <v>37</v>
      </c>
      <c r="E119" s="56" t="s">
        <v>315</v>
      </c>
      <c r="F119" s="61">
        <v>10</v>
      </c>
      <c r="G119" s="61">
        <v>10</v>
      </c>
      <c r="H119" s="61">
        <v>10</v>
      </c>
      <c r="I119" s="61">
        <v>10</v>
      </c>
      <c r="J119" s="61">
        <v>10</v>
      </c>
      <c r="K119" s="61">
        <v>10</v>
      </c>
      <c r="L119" s="61">
        <v>10</v>
      </c>
      <c r="M119" s="56"/>
    </row>
    <row r="120" spans="1:14" ht="15">
      <c r="A120" s="39" t="s">
        <v>74</v>
      </c>
      <c r="B120" s="56"/>
      <c r="C120" s="56" t="s">
        <v>334</v>
      </c>
      <c r="D120" s="56" t="s">
        <v>521</v>
      </c>
      <c r="E120" s="56" t="s">
        <v>316</v>
      </c>
      <c r="F120" s="61">
        <v>10</v>
      </c>
      <c r="G120" s="61">
        <v>10</v>
      </c>
      <c r="H120" s="61">
        <v>10</v>
      </c>
      <c r="I120" s="61">
        <v>10</v>
      </c>
      <c r="J120" s="61">
        <v>10</v>
      </c>
      <c r="K120" s="61">
        <v>10</v>
      </c>
      <c r="L120" s="61">
        <v>10</v>
      </c>
      <c r="M120" s="56"/>
    </row>
    <row r="121" spans="1:14" ht="15">
      <c r="A121" s="39" t="s">
        <v>75</v>
      </c>
      <c r="B121" s="56"/>
      <c r="C121" s="56" t="s">
        <v>335</v>
      </c>
      <c r="D121" s="56" t="s">
        <v>37</v>
      </c>
      <c r="E121" s="56" t="s">
        <v>316</v>
      </c>
      <c r="F121" s="61">
        <v>10</v>
      </c>
      <c r="G121" s="61">
        <v>10</v>
      </c>
      <c r="H121" s="61">
        <v>10</v>
      </c>
      <c r="I121" s="61">
        <v>10</v>
      </c>
      <c r="J121" s="61">
        <v>10</v>
      </c>
      <c r="K121" s="61">
        <v>10</v>
      </c>
      <c r="L121" s="61">
        <v>10</v>
      </c>
      <c r="M121" s="56"/>
    </row>
    <row r="122" spans="1:14" ht="15">
      <c r="A122" s="39" t="s">
        <v>74</v>
      </c>
      <c r="B122" s="56"/>
      <c r="C122" s="56" t="s">
        <v>336</v>
      </c>
      <c r="D122" s="56" t="s">
        <v>521</v>
      </c>
      <c r="E122" s="56" t="s">
        <v>317</v>
      </c>
      <c r="F122" s="61">
        <v>10</v>
      </c>
      <c r="G122" s="61">
        <v>10</v>
      </c>
      <c r="H122" s="61">
        <v>10</v>
      </c>
      <c r="I122" s="61">
        <v>10</v>
      </c>
      <c r="J122" s="61">
        <v>10</v>
      </c>
      <c r="K122" s="61">
        <v>10</v>
      </c>
      <c r="L122" s="61">
        <v>10</v>
      </c>
      <c r="M122" s="56"/>
    </row>
    <row r="123" spans="1:14" ht="15">
      <c r="A123" s="39" t="s">
        <v>75</v>
      </c>
      <c r="B123" s="56"/>
      <c r="C123" s="56" t="s">
        <v>337</v>
      </c>
      <c r="D123" s="56" t="s">
        <v>37</v>
      </c>
      <c r="E123" s="56" t="s">
        <v>317</v>
      </c>
      <c r="F123" s="61">
        <v>10</v>
      </c>
      <c r="G123" s="61">
        <v>10</v>
      </c>
      <c r="H123" s="61">
        <v>10</v>
      </c>
      <c r="I123" s="61">
        <v>10</v>
      </c>
      <c r="J123" s="61">
        <v>10</v>
      </c>
      <c r="K123" s="61">
        <v>10</v>
      </c>
      <c r="L123" s="61">
        <v>10</v>
      </c>
      <c r="M123" s="56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322770-D735-4C36-97E4-53BB9B2E8556}">
  <dimension ref="B1:S30"/>
  <sheetViews>
    <sheetView workbookViewId="0">
      <selection activeCell="K31" sqref="K31"/>
    </sheetView>
  </sheetViews>
  <sheetFormatPr defaultRowHeight="12.75"/>
  <cols>
    <col min="2" max="2" width="52.7109375" bestFit="1" customWidth="1"/>
    <col min="3" max="3" width="17.140625" bestFit="1" customWidth="1"/>
    <col min="5" max="5" width="31.42578125" bestFit="1" customWidth="1"/>
  </cols>
  <sheetData>
    <row r="1" spans="2:19">
      <c r="D1" s="77" t="s">
        <v>537</v>
      </c>
    </row>
    <row r="2" spans="2:19" ht="15">
      <c r="B2" s="82"/>
      <c r="C2" s="82"/>
      <c r="D2" s="82"/>
      <c r="E2" s="82"/>
      <c r="F2" s="82"/>
      <c r="G2" s="82"/>
      <c r="H2" s="82"/>
      <c r="I2" s="82"/>
      <c r="J2" s="82"/>
      <c r="K2" s="82"/>
      <c r="L2" s="82"/>
      <c r="M2" s="82"/>
      <c r="N2" s="82"/>
      <c r="O2" s="82"/>
      <c r="P2" s="82"/>
      <c r="Q2" s="82"/>
      <c r="R2" s="82"/>
      <c r="S2" s="82"/>
    </row>
    <row r="3" spans="2:19" ht="15">
      <c r="B3" s="82"/>
      <c r="C3" s="82"/>
      <c r="D3" s="82"/>
      <c r="E3" s="82"/>
      <c r="F3" s="82"/>
      <c r="G3" s="82"/>
      <c r="H3" s="82"/>
      <c r="I3" s="82"/>
      <c r="J3" s="82"/>
      <c r="K3" s="82"/>
      <c r="L3" s="82"/>
      <c r="M3" s="82"/>
      <c r="N3" s="82"/>
      <c r="O3" s="82"/>
      <c r="P3" s="82"/>
      <c r="Q3" s="82"/>
      <c r="R3" s="82"/>
      <c r="S3" s="82"/>
    </row>
    <row r="4" spans="2:19" ht="15">
      <c r="B4" s="82"/>
      <c r="C4" s="82"/>
      <c r="D4" s="82"/>
      <c r="E4" s="82"/>
      <c r="F4" s="82"/>
      <c r="G4" s="82"/>
      <c r="H4" s="82"/>
      <c r="I4" s="82"/>
      <c r="J4" s="82"/>
      <c r="K4" s="82"/>
      <c r="L4" s="82"/>
      <c r="M4" s="82"/>
      <c r="N4" s="82"/>
      <c r="O4" s="82"/>
      <c r="P4" s="82"/>
      <c r="Q4" s="82"/>
      <c r="R4" s="82"/>
      <c r="S4" s="82"/>
    </row>
    <row r="5" spans="2:19" ht="15">
      <c r="B5" s="82"/>
      <c r="C5" s="82"/>
      <c r="D5" s="82"/>
      <c r="E5" s="82"/>
      <c r="F5" s="82"/>
      <c r="G5" s="82"/>
      <c r="H5" s="82"/>
      <c r="I5" s="82"/>
      <c r="J5" s="82"/>
      <c r="K5" s="82"/>
      <c r="L5" s="82"/>
      <c r="M5" s="82"/>
      <c r="N5" s="82"/>
      <c r="O5" s="82"/>
      <c r="P5" s="82"/>
      <c r="Q5" s="82"/>
      <c r="R5" s="82"/>
      <c r="S5" s="82"/>
    </row>
    <row r="6" spans="2:19" ht="15">
      <c r="B6" s="82"/>
      <c r="C6" s="82"/>
      <c r="D6" s="82"/>
      <c r="E6" s="82"/>
      <c r="F6" s="82"/>
      <c r="G6" s="82"/>
      <c r="H6" s="82"/>
      <c r="I6" s="82"/>
      <c r="J6" s="82"/>
      <c r="K6" s="82"/>
      <c r="L6" s="82"/>
      <c r="M6" s="82"/>
      <c r="N6" s="82"/>
      <c r="O6" s="82"/>
      <c r="P6" s="82"/>
      <c r="Q6" s="82"/>
      <c r="R6" s="82"/>
      <c r="S6" s="82"/>
    </row>
    <row r="7" spans="2:19" ht="15">
      <c r="B7" s="82"/>
      <c r="C7" s="82"/>
      <c r="D7" s="82"/>
      <c r="E7" s="82"/>
      <c r="F7" s="82"/>
      <c r="G7" s="82"/>
      <c r="H7" s="82"/>
      <c r="I7" s="82"/>
      <c r="J7" s="82"/>
      <c r="K7" s="82"/>
      <c r="L7" s="82"/>
      <c r="M7" s="82"/>
      <c r="N7" s="82"/>
      <c r="O7" s="82"/>
      <c r="P7" s="82"/>
      <c r="Q7" s="82"/>
      <c r="R7" s="82"/>
      <c r="S7" s="82"/>
    </row>
    <row r="8" spans="2:19" ht="15">
      <c r="B8" s="82"/>
      <c r="C8" s="82"/>
      <c r="D8" s="82"/>
      <c r="E8" s="82"/>
      <c r="F8" s="82"/>
      <c r="G8" s="82"/>
      <c r="H8" s="82"/>
      <c r="I8" s="82"/>
      <c r="J8" s="82"/>
      <c r="K8" s="82"/>
      <c r="L8" s="82"/>
      <c r="M8" s="82"/>
      <c r="N8" s="82"/>
      <c r="O8" s="82"/>
      <c r="P8" s="82"/>
      <c r="Q8" s="82"/>
      <c r="R8" s="82"/>
      <c r="S8" s="82"/>
    </row>
    <row r="9" spans="2:19" ht="15">
      <c r="B9" s="82"/>
      <c r="C9" s="82"/>
      <c r="D9" s="82"/>
      <c r="E9" s="82"/>
      <c r="F9" s="82"/>
      <c r="G9" s="82"/>
      <c r="H9" s="82"/>
      <c r="I9" s="82"/>
      <c r="J9" s="82"/>
      <c r="K9" s="82"/>
      <c r="L9" s="82"/>
      <c r="M9" s="82"/>
      <c r="N9" s="82"/>
      <c r="O9" s="82"/>
      <c r="P9" s="82"/>
      <c r="Q9" s="82"/>
      <c r="R9" s="82"/>
      <c r="S9" s="82"/>
    </row>
    <row r="10" spans="2:19" ht="15">
      <c r="B10" s="82"/>
      <c r="C10" s="82"/>
      <c r="D10" s="82"/>
      <c r="E10" s="82"/>
      <c r="F10" s="82"/>
      <c r="G10" s="82"/>
      <c r="H10" s="82"/>
      <c r="I10" s="82"/>
      <c r="J10" s="82"/>
      <c r="K10" s="82"/>
      <c r="L10" s="82"/>
      <c r="M10" s="82"/>
      <c r="N10" s="82"/>
      <c r="O10" s="82"/>
      <c r="P10" s="82"/>
      <c r="Q10" s="82"/>
      <c r="R10" s="82"/>
      <c r="S10" s="82"/>
    </row>
    <row r="11" spans="2:19" ht="15">
      <c r="B11" s="82"/>
      <c r="C11" s="82"/>
      <c r="D11" s="82"/>
      <c r="E11" s="82"/>
      <c r="F11" s="82"/>
      <c r="G11" s="82"/>
      <c r="H11" s="82"/>
      <c r="I11" s="82"/>
      <c r="J11" s="82"/>
      <c r="K11" s="82"/>
      <c r="L11" s="82"/>
      <c r="M11" s="82"/>
      <c r="N11" s="82"/>
      <c r="O11" s="82"/>
      <c r="P11" s="82"/>
      <c r="Q11" s="82"/>
      <c r="R11" s="82"/>
      <c r="S11" s="82"/>
    </row>
    <row r="12" spans="2:19" ht="15"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</row>
    <row r="13" spans="2:19" ht="15">
      <c r="B13" s="82"/>
      <c r="C13" s="82"/>
      <c r="D13" s="82"/>
      <c r="E13" s="82"/>
      <c r="F13" s="82"/>
      <c r="G13" s="82"/>
      <c r="H13" s="82"/>
      <c r="I13" s="82"/>
      <c r="J13" s="82"/>
      <c r="K13" s="82"/>
      <c r="L13" s="82"/>
      <c r="M13" s="82"/>
      <c r="N13" s="82"/>
      <c r="O13" s="82"/>
      <c r="P13" s="82"/>
      <c r="Q13" s="82"/>
      <c r="R13" s="82"/>
      <c r="S13" s="82"/>
    </row>
    <row r="14" spans="2:19" ht="15">
      <c r="B14" s="82"/>
      <c r="C14" s="82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</row>
    <row r="15" spans="2:19" ht="15">
      <c r="B15" s="82"/>
      <c r="C15" s="82"/>
      <c r="D15" s="82"/>
      <c r="E15" s="82"/>
      <c r="F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</row>
    <row r="17" spans="2:7" ht="15">
      <c r="B17" s="82" t="s">
        <v>535</v>
      </c>
      <c r="C17" s="82"/>
      <c r="D17" s="82"/>
      <c r="E17" s="82"/>
      <c r="F17" s="82"/>
      <c r="G17" s="82"/>
    </row>
    <row r="18" spans="2:7" ht="15">
      <c r="B18" s="82" t="s">
        <v>536</v>
      </c>
      <c r="C18" s="82"/>
      <c r="D18" s="82"/>
      <c r="E18" s="82"/>
      <c r="F18" s="82"/>
      <c r="G18" s="82"/>
    </row>
    <row r="19" spans="2:7" ht="15">
      <c r="B19" s="82" t="s">
        <v>0</v>
      </c>
      <c r="C19" s="82" t="s">
        <v>42</v>
      </c>
      <c r="D19" s="82" t="s">
        <v>232</v>
      </c>
      <c r="E19" s="82" t="s">
        <v>231</v>
      </c>
      <c r="F19" s="82" t="s">
        <v>37</v>
      </c>
      <c r="G19" s="80" t="s">
        <v>522</v>
      </c>
    </row>
    <row r="20" spans="2:7" ht="15">
      <c r="B20" s="82" t="s">
        <v>48</v>
      </c>
      <c r="C20" s="82">
        <v>97</v>
      </c>
      <c r="D20" s="82">
        <f>E20</f>
        <v>78</v>
      </c>
      <c r="E20" s="82">
        <v>78</v>
      </c>
      <c r="F20" s="82">
        <v>56</v>
      </c>
      <c r="G20" s="80">
        <v>0</v>
      </c>
    </row>
    <row r="21" spans="2:7" ht="15">
      <c r="B21" s="82" t="s">
        <v>51</v>
      </c>
      <c r="C21" s="82">
        <v>0</v>
      </c>
      <c r="D21" s="82">
        <v>0</v>
      </c>
      <c r="E21" s="82">
        <v>0</v>
      </c>
      <c r="F21" s="82">
        <v>0</v>
      </c>
      <c r="G21" s="82">
        <v>0</v>
      </c>
    </row>
    <row r="22" spans="2:7" ht="15">
      <c r="B22" s="82" t="s">
        <v>53</v>
      </c>
      <c r="C22" s="82">
        <v>0</v>
      </c>
      <c r="D22" s="82">
        <v>0</v>
      </c>
      <c r="E22" s="82">
        <v>0</v>
      </c>
      <c r="F22" s="82">
        <v>0</v>
      </c>
      <c r="G22" s="82">
        <v>0</v>
      </c>
    </row>
    <row r="23" spans="2:7" ht="15">
      <c r="B23" s="82" t="s">
        <v>55</v>
      </c>
      <c r="C23" s="82">
        <v>0</v>
      </c>
      <c r="D23" s="82">
        <v>0</v>
      </c>
      <c r="E23" s="82">
        <v>0</v>
      </c>
      <c r="F23" s="82">
        <v>0</v>
      </c>
      <c r="G23" s="82">
        <v>0</v>
      </c>
    </row>
    <row r="24" spans="2:7" ht="15">
      <c r="B24" s="82" t="s">
        <v>57</v>
      </c>
      <c r="C24" s="82">
        <v>0</v>
      </c>
      <c r="D24" s="82">
        <v>0</v>
      </c>
      <c r="E24" s="82">
        <v>0</v>
      </c>
      <c r="F24" s="82">
        <v>0</v>
      </c>
      <c r="G24" s="82">
        <v>0</v>
      </c>
    </row>
    <row r="25" spans="2:7" ht="15">
      <c r="B25" s="82" t="s">
        <v>59</v>
      </c>
      <c r="C25" s="82">
        <v>0</v>
      </c>
      <c r="D25" s="82">
        <v>0</v>
      </c>
      <c r="E25" s="82">
        <v>0</v>
      </c>
      <c r="F25" s="82">
        <v>0</v>
      </c>
      <c r="G25" s="82">
        <v>0</v>
      </c>
    </row>
    <row r="26" spans="2:7" ht="15">
      <c r="B26" s="82" t="s">
        <v>61</v>
      </c>
      <c r="C26" s="82">
        <v>0</v>
      </c>
      <c r="D26" s="82">
        <v>0</v>
      </c>
      <c r="E26" s="82">
        <v>0</v>
      </c>
      <c r="F26" s="82">
        <v>0</v>
      </c>
      <c r="G26" s="82">
        <v>0</v>
      </c>
    </row>
    <row r="27" spans="2:7" ht="15">
      <c r="B27" s="82" t="s">
        <v>63</v>
      </c>
      <c r="C27" s="82">
        <v>0</v>
      </c>
      <c r="D27" s="82">
        <v>0</v>
      </c>
      <c r="E27" s="82">
        <v>0</v>
      </c>
      <c r="F27" s="82">
        <v>0</v>
      </c>
      <c r="G27" s="82">
        <v>0</v>
      </c>
    </row>
    <row r="28" spans="2:7" ht="15">
      <c r="B28" s="82" t="s">
        <v>65</v>
      </c>
      <c r="C28" s="82">
        <v>0</v>
      </c>
      <c r="D28" s="82">
        <v>0</v>
      </c>
      <c r="E28" s="82">
        <v>0</v>
      </c>
      <c r="F28" s="82">
        <v>0</v>
      </c>
      <c r="G28" s="82">
        <v>0</v>
      </c>
    </row>
    <row r="29" spans="2:7" ht="15">
      <c r="B29" s="82" t="s">
        <v>67</v>
      </c>
      <c r="C29" s="82">
        <v>0</v>
      </c>
      <c r="D29" s="82">
        <v>0</v>
      </c>
      <c r="E29" s="82">
        <v>0</v>
      </c>
      <c r="F29" s="82">
        <v>0</v>
      </c>
      <c r="G29" s="82">
        <v>0</v>
      </c>
    </row>
    <row r="30" spans="2:7" ht="15">
      <c r="B30" s="82" t="s">
        <v>70</v>
      </c>
      <c r="C30" s="82">
        <v>0</v>
      </c>
      <c r="D30" s="82">
        <v>0</v>
      </c>
      <c r="E30" s="82">
        <v>0</v>
      </c>
      <c r="F30" s="82">
        <v>0</v>
      </c>
      <c r="G30" s="82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A39C0F-7E53-49CA-86A4-092F19404B64}">
  <dimension ref="A1:AS78"/>
  <sheetViews>
    <sheetView topLeftCell="D1" workbookViewId="0">
      <selection activeCell="I70" sqref="I70"/>
    </sheetView>
  </sheetViews>
  <sheetFormatPr defaultRowHeight="12.75"/>
  <cols>
    <col min="6" max="6" width="39.140625" bestFit="1" customWidth="1"/>
    <col min="7" max="7" width="11.140625" bestFit="1" customWidth="1"/>
    <col min="8" max="9" width="15" bestFit="1" customWidth="1"/>
    <col min="18" max="18" width="24.42578125" bestFit="1" customWidth="1"/>
  </cols>
  <sheetData>
    <row r="1" spans="2:45" ht="15">
      <c r="B1" s="83"/>
      <c r="C1" s="83"/>
      <c r="D1" s="83"/>
      <c r="E1" s="86" t="s">
        <v>538</v>
      </c>
      <c r="F1" s="85"/>
      <c r="G1" s="83"/>
      <c r="H1" s="83"/>
      <c r="I1" s="83"/>
      <c r="J1" s="83"/>
      <c r="K1" s="83"/>
      <c r="L1" s="83"/>
      <c r="M1" s="83"/>
      <c r="N1" s="83"/>
      <c r="O1" s="83"/>
      <c r="P1" s="83"/>
      <c r="Q1" s="83"/>
      <c r="R1" s="127" t="s">
        <v>579</v>
      </c>
      <c r="S1" s="83"/>
      <c r="T1" s="83"/>
      <c r="U1" s="83"/>
      <c r="V1" s="83"/>
      <c r="W1" s="83"/>
      <c r="X1" s="83"/>
      <c r="Y1" s="83"/>
      <c r="Z1" s="83"/>
      <c r="AA1" s="83"/>
      <c r="AB1" s="83"/>
      <c r="AC1" s="83"/>
      <c r="AD1" s="83"/>
      <c r="AE1" s="83"/>
      <c r="AF1" s="83"/>
      <c r="AG1" s="83"/>
      <c r="AH1" s="83"/>
      <c r="AI1" s="83"/>
      <c r="AJ1" s="83"/>
      <c r="AK1" s="83"/>
      <c r="AL1" s="83"/>
      <c r="AM1" s="83"/>
      <c r="AN1" s="83"/>
      <c r="AO1" s="83"/>
      <c r="AP1" s="83"/>
      <c r="AQ1" s="83"/>
      <c r="AR1" s="83"/>
      <c r="AS1" s="83"/>
    </row>
    <row r="2" spans="2:45" s="76" customFormat="1" ht="15">
      <c r="B2" s="78"/>
      <c r="C2" s="78"/>
      <c r="D2" s="78"/>
      <c r="E2" s="78"/>
      <c r="F2" s="78"/>
      <c r="G2" s="78"/>
      <c r="H2" s="79" t="s">
        <v>229</v>
      </c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  <c r="AA2" s="78"/>
      <c r="AB2" s="78"/>
      <c r="AC2" s="78"/>
      <c r="AD2" s="78"/>
      <c r="AE2" s="78"/>
      <c r="AF2" s="78"/>
      <c r="AG2" s="78"/>
      <c r="AH2" s="78"/>
      <c r="AI2" s="78"/>
      <c r="AJ2" s="78"/>
      <c r="AK2" s="78"/>
      <c r="AL2" s="78"/>
      <c r="AM2" s="78"/>
      <c r="AN2" s="78"/>
      <c r="AO2" s="78"/>
      <c r="AP2" s="78"/>
      <c r="AQ2" s="78"/>
      <c r="AR2" s="78"/>
      <c r="AS2" s="78"/>
    </row>
    <row r="3" spans="2:45" ht="15">
      <c r="B3" s="86" t="s">
        <v>539</v>
      </c>
      <c r="C3" s="83"/>
      <c r="D3" s="83"/>
      <c r="E3" s="83"/>
      <c r="F3" s="86" t="s">
        <v>1</v>
      </c>
      <c r="G3" s="86" t="s">
        <v>5</v>
      </c>
      <c r="H3" s="86" t="s">
        <v>6</v>
      </c>
      <c r="I3" s="84" t="s">
        <v>72</v>
      </c>
      <c r="J3" s="84" t="s">
        <v>196</v>
      </c>
      <c r="K3" s="84" t="s">
        <v>197</v>
      </c>
      <c r="L3" s="84" t="s">
        <v>198</v>
      </c>
      <c r="M3" s="84" t="s">
        <v>199</v>
      </c>
      <c r="N3" s="84" t="s">
        <v>73</v>
      </c>
      <c r="O3" s="84" t="s">
        <v>200</v>
      </c>
      <c r="P3" s="86"/>
      <c r="Q3" s="86"/>
      <c r="R3" s="86"/>
      <c r="S3" s="86"/>
      <c r="T3" s="86"/>
      <c r="U3" s="86"/>
      <c r="V3" s="86"/>
      <c r="W3" s="86"/>
      <c r="X3" s="86"/>
      <c r="Y3" s="86"/>
      <c r="Z3" s="86"/>
      <c r="AA3" s="86"/>
      <c r="AB3" s="86"/>
      <c r="AC3" s="86"/>
      <c r="AD3" s="86"/>
      <c r="AE3" s="86"/>
      <c r="AF3" s="86"/>
      <c r="AG3" s="86"/>
      <c r="AH3" s="86"/>
      <c r="AI3" s="86"/>
      <c r="AJ3" s="86"/>
      <c r="AK3" s="86"/>
      <c r="AL3" s="86"/>
      <c r="AM3" s="86"/>
      <c r="AN3" s="86"/>
      <c r="AO3" s="86"/>
      <c r="AP3" s="86"/>
      <c r="AQ3" s="86"/>
      <c r="AR3" s="86"/>
      <c r="AS3" s="86"/>
    </row>
    <row r="4" spans="2:45" ht="15">
      <c r="B4" s="83"/>
      <c r="C4" s="83"/>
      <c r="D4" s="83"/>
      <c r="E4" s="83"/>
      <c r="F4" s="86" t="s">
        <v>525</v>
      </c>
      <c r="G4" s="83" t="s">
        <v>543</v>
      </c>
      <c r="H4" s="83" t="s">
        <v>521</v>
      </c>
      <c r="I4" s="86">
        <v>1</v>
      </c>
      <c r="J4" s="86">
        <v>1</v>
      </c>
      <c r="K4" s="86">
        <v>1</v>
      </c>
      <c r="L4" s="86">
        <v>1</v>
      </c>
      <c r="M4" s="86">
        <v>1</v>
      </c>
      <c r="N4" s="86">
        <v>1</v>
      </c>
      <c r="O4" s="86">
        <v>1</v>
      </c>
      <c r="P4" s="86"/>
      <c r="Q4" s="86"/>
      <c r="R4" s="86"/>
      <c r="S4" s="86"/>
      <c r="T4" s="86"/>
      <c r="U4" s="86"/>
      <c r="V4" s="86"/>
      <c r="W4" s="86"/>
      <c r="X4" s="86"/>
      <c r="Y4" s="86"/>
      <c r="Z4" s="86"/>
      <c r="AA4" s="86"/>
      <c r="AB4" s="86"/>
      <c r="AC4" s="86"/>
      <c r="AD4" s="86"/>
      <c r="AE4" s="86"/>
      <c r="AF4" s="86"/>
      <c r="AG4" s="86"/>
      <c r="AH4" s="86"/>
      <c r="AI4" s="86"/>
      <c r="AJ4" s="86"/>
      <c r="AK4" s="86"/>
      <c r="AL4" s="86"/>
      <c r="AM4" s="86"/>
      <c r="AN4" s="86"/>
      <c r="AO4" s="86"/>
      <c r="AP4" s="86"/>
      <c r="AQ4" s="86"/>
      <c r="AR4" s="86"/>
      <c r="AS4" s="86"/>
    </row>
    <row r="7" spans="2:45" s="76" customFormat="1" ht="15">
      <c r="B7" s="78"/>
      <c r="C7" s="78"/>
      <c r="D7" s="78"/>
      <c r="E7" s="78"/>
      <c r="F7" s="78"/>
      <c r="G7" s="78"/>
      <c r="H7" s="79" t="s">
        <v>540</v>
      </c>
      <c r="I7" s="78"/>
      <c r="J7" s="78"/>
      <c r="K7" s="78"/>
      <c r="L7" s="78"/>
      <c r="M7" s="78"/>
      <c r="N7" s="78"/>
      <c r="O7" s="78"/>
      <c r="P7" s="78"/>
      <c r="Q7" s="78"/>
      <c r="R7" s="78"/>
      <c r="S7" s="78"/>
      <c r="T7" s="78"/>
      <c r="U7" s="78"/>
      <c r="V7" s="78"/>
      <c r="W7" s="78"/>
      <c r="X7" s="78"/>
      <c r="Y7" s="78"/>
      <c r="Z7" s="78"/>
      <c r="AA7" s="78"/>
      <c r="AB7" s="78"/>
      <c r="AC7" s="78"/>
      <c r="AD7" s="78"/>
      <c r="AE7" s="78"/>
      <c r="AF7" s="78"/>
      <c r="AG7" s="78"/>
      <c r="AH7" s="78"/>
      <c r="AI7" s="78"/>
      <c r="AJ7" s="78"/>
      <c r="AK7" s="78"/>
      <c r="AL7" s="78"/>
      <c r="AM7" s="78"/>
      <c r="AN7" s="78"/>
      <c r="AO7" s="78"/>
      <c r="AP7" s="78"/>
      <c r="AQ7" s="78"/>
      <c r="AR7" s="78"/>
      <c r="AS7" s="78"/>
    </row>
    <row r="8" spans="2:45" ht="15">
      <c r="B8" s="83"/>
      <c r="C8" s="83"/>
      <c r="D8" s="83"/>
      <c r="E8" s="83"/>
      <c r="F8" s="86" t="s">
        <v>1</v>
      </c>
      <c r="G8" s="86" t="s">
        <v>5</v>
      </c>
      <c r="H8" s="86" t="s">
        <v>6</v>
      </c>
      <c r="I8" s="84" t="s">
        <v>72</v>
      </c>
      <c r="J8" s="84" t="s">
        <v>196</v>
      </c>
      <c r="K8" s="84" t="s">
        <v>197</v>
      </c>
      <c r="L8" s="84" t="s">
        <v>198</v>
      </c>
      <c r="M8" s="84" t="s">
        <v>199</v>
      </c>
      <c r="N8" s="84" t="s">
        <v>73</v>
      </c>
      <c r="O8" s="84" t="s">
        <v>200</v>
      </c>
      <c r="P8" s="86"/>
      <c r="Q8" s="86"/>
      <c r="R8" s="86"/>
      <c r="S8" s="86"/>
      <c r="T8" s="86"/>
      <c r="U8" s="86"/>
      <c r="V8" s="86"/>
      <c r="W8" s="86"/>
      <c r="X8" s="86"/>
      <c r="Y8" s="86"/>
      <c r="Z8" s="86"/>
      <c r="AA8" s="86"/>
      <c r="AB8" s="86"/>
      <c r="AC8" s="86"/>
      <c r="AD8" s="86"/>
      <c r="AE8" s="86"/>
      <c r="AF8" s="86"/>
      <c r="AG8" s="86"/>
      <c r="AH8" s="86"/>
      <c r="AI8" s="86"/>
      <c r="AJ8" s="86"/>
      <c r="AK8" s="86"/>
      <c r="AL8" s="86"/>
      <c r="AM8" s="86"/>
      <c r="AN8" s="86"/>
      <c r="AO8" s="86"/>
      <c r="AP8" s="86"/>
      <c r="AQ8" s="86"/>
      <c r="AR8" s="86"/>
      <c r="AS8" s="86"/>
    </row>
    <row r="9" spans="2:45" ht="15">
      <c r="F9" s="86" t="s">
        <v>525</v>
      </c>
      <c r="G9" s="83" t="s">
        <v>543</v>
      </c>
      <c r="H9" s="83" t="s">
        <v>521</v>
      </c>
      <c r="I9" s="86">
        <v>31.536000000000001</v>
      </c>
      <c r="J9" s="86">
        <v>31.536000000000001</v>
      </c>
      <c r="K9" s="86">
        <v>31.536000000000001</v>
      </c>
      <c r="L9" s="86">
        <v>31.536000000000001</v>
      </c>
      <c r="M9" s="86">
        <v>31.536000000000001</v>
      </c>
      <c r="N9" s="86">
        <v>31.536000000000001</v>
      </c>
      <c r="O9" s="86">
        <v>31.536000000000001</v>
      </c>
      <c r="P9" s="86"/>
      <c r="Q9" s="86"/>
      <c r="R9" s="86"/>
      <c r="S9" s="86"/>
      <c r="T9" s="86"/>
      <c r="U9" s="86"/>
      <c r="V9" s="86"/>
      <c r="W9" s="86"/>
      <c r="X9" s="86"/>
      <c r="Y9" s="86"/>
      <c r="Z9" s="86"/>
      <c r="AA9" s="86"/>
      <c r="AB9" s="86"/>
      <c r="AC9" s="86"/>
      <c r="AD9" s="86"/>
      <c r="AE9" s="86"/>
      <c r="AF9" s="86"/>
      <c r="AG9" s="86"/>
      <c r="AH9" s="86"/>
      <c r="AI9" s="86"/>
      <c r="AJ9" s="86"/>
      <c r="AK9" s="86"/>
      <c r="AL9" s="86"/>
      <c r="AM9" s="86"/>
      <c r="AN9" s="86"/>
      <c r="AO9" s="86"/>
      <c r="AP9" s="86"/>
      <c r="AQ9" s="86"/>
      <c r="AR9" s="86"/>
      <c r="AS9" s="86"/>
    </row>
    <row r="12" spans="2:45" s="76" customFormat="1" ht="15">
      <c r="F12" s="78"/>
      <c r="G12" s="78"/>
      <c r="H12" s="79" t="s">
        <v>541</v>
      </c>
      <c r="I12" s="78"/>
      <c r="J12" s="78"/>
      <c r="K12" s="78"/>
      <c r="L12" s="78"/>
      <c r="M12" s="78"/>
      <c r="N12" s="78"/>
      <c r="O12" s="78"/>
      <c r="P12" s="78"/>
      <c r="Q12" s="78"/>
      <c r="R12" s="78"/>
      <c r="S12" s="78"/>
      <c r="T12" s="78"/>
      <c r="U12" s="78"/>
      <c r="V12" s="78"/>
      <c r="W12" s="78"/>
      <c r="X12" s="78"/>
      <c r="Y12" s="78"/>
      <c r="Z12" s="78"/>
      <c r="AA12" s="78"/>
      <c r="AB12" s="78"/>
      <c r="AC12" s="78"/>
      <c r="AD12" s="78"/>
      <c r="AE12" s="78"/>
      <c r="AF12" s="78"/>
      <c r="AG12" s="78"/>
      <c r="AH12" s="78"/>
      <c r="AI12" s="78"/>
      <c r="AJ12" s="78"/>
      <c r="AK12" s="78"/>
      <c r="AL12" s="78"/>
      <c r="AM12" s="78"/>
      <c r="AN12" s="78"/>
      <c r="AO12" s="78"/>
      <c r="AP12" s="78"/>
      <c r="AQ12" s="78"/>
      <c r="AR12" s="78"/>
      <c r="AS12" s="78"/>
    </row>
    <row r="13" spans="2:45" ht="15">
      <c r="F13" s="86" t="s">
        <v>1</v>
      </c>
      <c r="G13" s="86" t="s">
        <v>5</v>
      </c>
      <c r="H13" s="86" t="s">
        <v>6</v>
      </c>
      <c r="I13" s="84" t="s">
        <v>72</v>
      </c>
      <c r="J13" s="84" t="s">
        <v>196</v>
      </c>
      <c r="K13" s="84" t="s">
        <v>197</v>
      </c>
      <c r="L13" s="84" t="s">
        <v>198</v>
      </c>
      <c r="M13" s="84" t="s">
        <v>199</v>
      </c>
      <c r="N13" s="84" t="s">
        <v>73</v>
      </c>
      <c r="O13" s="84" t="s">
        <v>200</v>
      </c>
      <c r="P13" s="86"/>
      <c r="Q13" s="86"/>
      <c r="R13" s="86"/>
      <c r="S13" s="86"/>
      <c r="T13" s="86"/>
      <c r="U13" s="86"/>
      <c r="V13" s="86"/>
      <c r="W13" s="86"/>
      <c r="X13" s="86"/>
      <c r="Y13" s="86"/>
      <c r="Z13" s="86"/>
      <c r="AA13" s="86"/>
      <c r="AB13" s="86"/>
      <c r="AC13" s="86"/>
      <c r="AD13" s="86"/>
      <c r="AE13" s="86"/>
      <c r="AF13" s="86"/>
      <c r="AG13" s="86"/>
      <c r="AH13" s="86"/>
      <c r="AI13" s="86"/>
      <c r="AJ13" s="86"/>
      <c r="AK13" s="86"/>
      <c r="AL13" s="86"/>
      <c r="AM13" s="86"/>
      <c r="AN13" s="86"/>
      <c r="AO13" s="86"/>
      <c r="AP13" s="86"/>
      <c r="AQ13" s="86"/>
      <c r="AR13" s="86"/>
      <c r="AS13" s="86"/>
    </row>
    <row r="14" spans="2:45" ht="15">
      <c r="F14" s="86" t="s">
        <v>525</v>
      </c>
      <c r="G14" s="83" t="s">
        <v>543</v>
      </c>
      <c r="H14" s="83" t="s">
        <v>521</v>
      </c>
      <c r="I14" s="83">
        <v>1</v>
      </c>
      <c r="J14" s="83">
        <v>1</v>
      </c>
      <c r="K14" s="83">
        <v>1</v>
      </c>
      <c r="L14" s="83">
        <v>1</v>
      </c>
      <c r="M14" s="83">
        <v>1</v>
      </c>
      <c r="N14" s="83">
        <v>1</v>
      </c>
      <c r="O14" s="83">
        <v>1</v>
      </c>
      <c r="P14" s="83"/>
      <c r="Q14" s="83"/>
      <c r="R14" s="83"/>
      <c r="S14" s="83"/>
      <c r="T14" s="83"/>
      <c r="U14" s="83"/>
      <c r="V14" s="83"/>
      <c r="W14" s="83"/>
      <c r="X14" s="83"/>
      <c r="Y14" s="83"/>
      <c r="Z14" s="83"/>
      <c r="AA14" s="83"/>
      <c r="AB14" s="83"/>
      <c r="AC14" s="83"/>
      <c r="AD14" s="83"/>
      <c r="AE14" s="83"/>
      <c r="AF14" s="83"/>
      <c r="AG14" s="83"/>
      <c r="AH14" s="83"/>
      <c r="AI14" s="83"/>
      <c r="AJ14" s="83"/>
      <c r="AK14" s="83"/>
      <c r="AL14" s="83"/>
      <c r="AM14" s="83"/>
      <c r="AN14" s="83"/>
      <c r="AO14" s="83"/>
      <c r="AP14" s="83"/>
      <c r="AQ14" s="83"/>
      <c r="AR14" s="83"/>
      <c r="AS14" s="83"/>
    </row>
    <row r="15" spans="2:45" ht="15">
      <c r="F15" s="83"/>
      <c r="G15" s="86"/>
      <c r="H15" s="83"/>
      <c r="I15" s="83"/>
      <c r="J15" s="83"/>
      <c r="K15" s="83"/>
      <c r="L15" s="83"/>
      <c r="M15" s="83"/>
      <c r="N15" s="83"/>
      <c r="O15" s="83"/>
      <c r="P15" s="83"/>
      <c r="Q15" s="83"/>
      <c r="R15" s="83"/>
      <c r="S15" s="83"/>
      <c r="T15" s="83"/>
      <c r="U15" s="83"/>
      <c r="V15" s="83"/>
      <c r="W15" s="83"/>
      <c r="X15" s="83"/>
      <c r="Y15" s="83"/>
      <c r="Z15" s="83"/>
      <c r="AA15" s="83"/>
      <c r="AB15" s="83"/>
      <c r="AC15" s="83"/>
      <c r="AD15" s="83"/>
      <c r="AE15" s="83"/>
      <c r="AF15" s="83"/>
      <c r="AG15" s="83"/>
      <c r="AH15" s="83"/>
      <c r="AI15" s="83"/>
      <c r="AJ15" s="83"/>
      <c r="AK15" s="83"/>
      <c r="AL15" s="83"/>
      <c r="AM15" s="83"/>
      <c r="AN15" s="83"/>
      <c r="AO15" s="83"/>
      <c r="AP15" s="83"/>
      <c r="AQ15" s="83"/>
      <c r="AR15" s="83"/>
      <c r="AS15" s="83"/>
    </row>
    <row r="16" spans="2:45" ht="15">
      <c r="F16" s="83"/>
      <c r="G16" s="83"/>
      <c r="H16" s="86"/>
      <c r="I16" s="83"/>
      <c r="J16" s="83"/>
      <c r="K16" s="83"/>
      <c r="L16" s="83"/>
      <c r="M16" s="83"/>
      <c r="N16" s="83"/>
      <c r="O16" s="83"/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  <c r="AA16" s="83"/>
      <c r="AB16" s="83"/>
      <c r="AC16" s="83"/>
      <c r="AD16" s="83"/>
      <c r="AE16" s="83"/>
      <c r="AF16" s="83"/>
      <c r="AG16" s="83"/>
      <c r="AH16" s="83"/>
      <c r="AI16" s="83"/>
      <c r="AJ16" s="83"/>
      <c r="AK16" s="83"/>
      <c r="AL16" s="83"/>
      <c r="AM16" s="83"/>
      <c r="AN16" s="83"/>
      <c r="AO16" s="83"/>
      <c r="AP16" s="83"/>
      <c r="AQ16" s="83"/>
      <c r="AR16" s="83"/>
      <c r="AS16" s="83"/>
    </row>
    <row r="19" spans="3:45" s="76" customFormat="1" ht="15">
      <c r="F19" s="78"/>
      <c r="G19" s="78"/>
      <c r="H19" s="79" t="s">
        <v>542</v>
      </c>
      <c r="I19" s="78"/>
      <c r="J19" s="78"/>
      <c r="K19" s="78"/>
      <c r="L19" s="78"/>
      <c r="M19" s="78"/>
      <c r="N19" s="78"/>
      <c r="O19" s="78"/>
      <c r="P19" s="78"/>
      <c r="Q19" s="78"/>
      <c r="R19" s="78"/>
      <c r="S19" s="78"/>
      <c r="T19" s="78"/>
      <c r="U19" s="78"/>
      <c r="V19" s="78"/>
      <c r="W19" s="78"/>
      <c r="X19" s="78"/>
      <c r="Y19" s="78"/>
      <c r="Z19" s="78"/>
      <c r="AA19" s="78"/>
      <c r="AB19" s="78"/>
      <c r="AC19" s="78"/>
      <c r="AD19" s="78"/>
      <c r="AE19" s="78"/>
      <c r="AF19" s="78"/>
      <c r="AG19" s="78"/>
      <c r="AH19" s="78"/>
      <c r="AI19" s="78"/>
      <c r="AJ19" s="78"/>
      <c r="AK19" s="78"/>
      <c r="AL19" s="78"/>
      <c r="AM19" s="78"/>
      <c r="AN19" s="78"/>
      <c r="AO19" s="78"/>
      <c r="AP19" s="78"/>
      <c r="AQ19" s="78"/>
      <c r="AR19" s="78"/>
      <c r="AS19" s="78"/>
    </row>
    <row r="20" spans="3:45" ht="15">
      <c r="F20" s="86" t="s">
        <v>1</v>
      </c>
      <c r="G20" s="86" t="s">
        <v>5</v>
      </c>
      <c r="H20" s="86" t="s">
        <v>6</v>
      </c>
      <c r="I20" s="84" t="s">
        <v>72</v>
      </c>
      <c r="J20" s="84" t="s">
        <v>196</v>
      </c>
      <c r="K20" s="84" t="s">
        <v>197</v>
      </c>
      <c r="L20" s="84" t="s">
        <v>198</v>
      </c>
      <c r="M20" s="84" t="s">
        <v>199</v>
      </c>
      <c r="N20" s="84" t="s">
        <v>73</v>
      </c>
      <c r="O20" s="84" t="s">
        <v>200</v>
      </c>
      <c r="P20" s="86"/>
      <c r="Q20" s="86"/>
      <c r="R20" s="86"/>
      <c r="S20" s="86"/>
      <c r="T20" s="86"/>
      <c r="U20" s="86"/>
      <c r="V20" s="86"/>
      <c r="W20" s="86"/>
      <c r="X20" s="86"/>
      <c r="Y20" s="86"/>
      <c r="Z20" s="86"/>
      <c r="AA20" s="86"/>
      <c r="AB20" s="86"/>
      <c r="AC20" s="86"/>
      <c r="AD20" s="86"/>
      <c r="AE20" s="86"/>
      <c r="AF20" s="86"/>
      <c r="AG20" s="86"/>
      <c r="AH20" s="86"/>
      <c r="AI20" s="86"/>
      <c r="AJ20" s="86"/>
      <c r="AK20" s="86"/>
      <c r="AL20" s="86"/>
      <c r="AM20" s="86"/>
      <c r="AN20" s="86"/>
      <c r="AO20" s="86"/>
      <c r="AP20" s="86"/>
      <c r="AQ20" s="86"/>
      <c r="AR20" s="86"/>
      <c r="AS20" s="86"/>
    </row>
    <row r="21" spans="3:45" ht="15">
      <c r="F21" s="86" t="s">
        <v>525</v>
      </c>
      <c r="G21" s="83" t="s">
        <v>543</v>
      </c>
      <c r="H21" s="83" t="s">
        <v>521</v>
      </c>
      <c r="I21" s="86">
        <v>1</v>
      </c>
      <c r="J21" s="86">
        <v>1</v>
      </c>
      <c r="K21" s="86">
        <v>1</v>
      </c>
      <c r="L21" s="86">
        <v>1</v>
      </c>
      <c r="M21" s="86">
        <v>1</v>
      </c>
      <c r="N21" s="86">
        <v>1</v>
      </c>
      <c r="O21" s="86">
        <v>1</v>
      </c>
      <c r="P21" s="86"/>
      <c r="Q21" s="86"/>
      <c r="R21" s="86"/>
      <c r="S21" s="86"/>
      <c r="T21" s="86"/>
      <c r="U21" s="86"/>
      <c r="V21" s="86"/>
      <c r="W21" s="86"/>
      <c r="X21" s="86"/>
      <c r="Y21" s="86"/>
      <c r="Z21" s="86"/>
      <c r="AA21" s="86"/>
      <c r="AB21" s="86"/>
      <c r="AC21" s="86"/>
      <c r="AD21" s="86"/>
      <c r="AE21" s="86"/>
      <c r="AF21" s="86"/>
      <c r="AG21" s="86"/>
      <c r="AH21" s="86"/>
      <c r="AI21" s="86"/>
      <c r="AJ21" s="86"/>
      <c r="AK21" s="86"/>
      <c r="AL21" s="86"/>
      <c r="AM21" s="86"/>
      <c r="AN21" s="86"/>
      <c r="AO21" s="86"/>
      <c r="AP21" s="86"/>
      <c r="AQ21" s="86"/>
      <c r="AR21" s="86"/>
      <c r="AS21" s="86"/>
    </row>
    <row r="23" spans="3:45" s="76" customFormat="1" ht="15">
      <c r="F23" s="78"/>
      <c r="G23" s="78"/>
      <c r="H23" s="79" t="s">
        <v>230</v>
      </c>
      <c r="I23" s="78"/>
      <c r="J23" s="78"/>
      <c r="K23" s="78"/>
      <c r="L23" s="78"/>
      <c r="M23" s="78"/>
      <c r="N23" s="78"/>
      <c r="O23" s="78"/>
      <c r="P23" s="78"/>
      <c r="Q23" s="78"/>
      <c r="R23" s="78"/>
      <c r="S23" s="78"/>
      <c r="T23" s="78"/>
      <c r="U23" s="78"/>
      <c r="V23" s="78"/>
      <c r="W23" s="78"/>
      <c r="X23" s="78"/>
      <c r="Y23" s="78"/>
      <c r="Z23" s="78"/>
      <c r="AA23" s="78"/>
      <c r="AB23" s="78"/>
      <c r="AC23" s="78"/>
      <c r="AD23" s="78"/>
      <c r="AE23" s="78"/>
      <c r="AF23" s="78"/>
      <c r="AG23" s="78"/>
      <c r="AH23" s="78"/>
      <c r="AI23" s="78"/>
      <c r="AJ23" s="78"/>
      <c r="AK23" s="78"/>
      <c r="AL23" s="78"/>
      <c r="AM23" s="78"/>
      <c r="AN23" s="78"/>
      <c r="AO23" s="78"/>
      <c r="AP23" s="78"/>
      <c r="AQ23" s="78"/>
      <c r="AR23" s="78"/>
      <c r="AS23" s="78"/>
    </row>
    <row r="24" spans="3:45" ht="15">
      <c r="F24" s="90" t="s">
        <v>1</v>
      </c>
      <c r="G24" s="90" t="s">
        <v>5</v>
      </c>
      <c r="H24" s="90" t="s">
        <v>6</v>
      </c>
      <c r="I24" s="88" t="s">
        <v>72</v>
      </c>
      <c r="J24" s="88" t="s">
        <v>196</v>
      </c>
      <c r="K24" s="88" t="s">
        <v>197</v>
      </c>
      <c r="L24" s="88" t="s">
        <v>198</v>
      </c>
      <c r="M24" s="88" t="s">
        <v>199</v>
      </c>
      <c r="N24" s="88" t="s">
        <v>73</v>
      </c>
      <c r="O24" s="88" t="s">
        <v>200</v>
      </c>
      <c r="P24" s="90"/>
      <c r="Q24" s="90"/>
      <c r="R24" s="90"/>
      <c r="S24" s="90"/>
      <c r="T24" s="90"/>
      <c r="U24" s="90"/>
      <c r="V24" s="90"/>
      <c r="W24" s="90"/>
      <c r="X24" s="90"/>
      <c r="Y24" s="90"/>
      <c r="Z24" s="90"/>
      <c r="AA24" s="90"/>
      <c r="AB24" s="90"/>
      <c r="AC24" s="90"/>
      <c r="AD24" s="90"/>
      <c r="AE24" s="90"/>
      <c r="AF24" s="90"/>
      <c r="AG24" s="90"/>
      <c r="AH24" s="90"/>
      <c r="AI24" s="90"/>
      <c r="AJ24" s="90"/>
      <c r="AK24" s="90"/>
      <c r="AL24" s="90"/>
      <c r="AM24" s="90"/>
      <c r="AN24" s="90"/>
      <c r="AO24" s="90"/>
      <c r="AP24" s="90"/>
      <c r="AQ24" s="90"/>
      <c r="AR24" s="90"/>
      <c r="AS24" s="90"/>
    </row>
    <row r="25" spans="3:45" ht="15">
      <c r="F25" s="90" t="s">
        <v>525</v>
      </c>
      <c r="G25" s="87" t="s">
        <v>543</v>
      </c>
      <c r="H25" s="87" t="s">
        <v>521</v>
      </c>
      <c r="I25" s="90">
        <v>30</v>
      </c>
      <c r="J25" s="90">
        <v>30</v>
      </c>
      <c r="K25" s="90">
        <v>30</v>
      </c>
      <c r="L25" s="90">
        <v>30</v>
      </c>
      <c r="M25" s="90">
        <v>30</v>
      </c>
      <c r="N25" s="90">
        <v>30</v>
      </c>
      <c r="O25" s="90">
        <v>30</v>
      </c>
      <c r="P25" s="90"/>
      <c r="Q25" s="90"/>
      <c r="R25" s="90"/>
      <c r="S25" s="90"/>
      <c r="T25" s="90"/>
      <c r="U25" s="90"/>
      <c r="V25" s="90"/>
      <c r="W25" s="90"/>
      <c r="X25" s="90"/>
      <c r="Y25" s="90"/>
      <c r="Z25" s="90"/>
      <c r="AA25" s="90"/>
      <c r="AB25" s="90"/>
      <c r="AC25" s="90"/>
      <c r="AD25" s="90"/>
      <c r="AE25" s="90"/>
      <c r="AF25" s="90"/>
      <c r="AG25" s="90"/>
      <c r="AH25" s="90"/>
      <c r="AI25" s="90"/>
      <c r="AJ25" s="90"/>
      <c r="AK25" s="90"/>
      <c r="AL25" s="90"/>
      <c r="AM25" s="90"/>
      <c r="AN25" s="90"/>
      <c r="AO25" s="90"/>
      <c r="AP25" s="90"/>
      <c r="AQ25" s="90"/>
      <c r="AR25" s="90"/>
      <c r="AS25" s="90"/>
    </row>
    <row r="30" spans="3:45" ht="15">
      <c r="C30" s="87"/>
      <c r="D30" s="87"/>
      <c r="E30" s="87"/>
      <c r="F30" s="90" t="s">
        <v>544</v>
      </c>
      <c r="G30" s="87"/>
      <c r="H30" s="87"/>
      <c r="I30" s="87"/>
      <c r="J30" s="87"/>
      <c r="K30" s="87"/>
      <c r="L30" s="87"/>
      <c r="M30" s="87"/>
      <c r="N30" s="87"/>
      <c r="O30" s="87"/>
      <c r="P30" s="87"/>
    </row>
    <row r="31" spans="3:45" s="76" customFormat="1" ht="15">
      <c r="C31" s="78"/>
      <c r="D31" s="78"/>
      <c r="E31" s="78"/>
      <c r="F31" s="78"/>
      <c r="G31" s="78"/>
      <c r="H31" s="78"/>
      <c r="I31" s="79" t="s">
        <v>228</v>
      </c>
      <c r="J31" s="78"/>
      <c r="K31" s="78"/>
      <c r="L31" s="78"/>
      <c r="M31" s="78"/>
      <c r="N31" s="78"/>
      <c r="O31" s="78"/>
      <c r="P31" s="78"/>
    </row>
    <row r="32" spans="3:45" ht="15">
      <c r="C32" s="87"/>
      <c r="D32" s="87"/>
      <c r="E32" s="87"/>
      <c r="F32" s="87"/>
      <c r="G32" s="90" t="s">
        <v>1</v>
      </c>
      <c r="H32" s="90" t="s">
        <v>5</v>
      </c>
      <c r="I32" s="90" t="s">
        <v>6</v>
      </c>
      <c r="J32" s="88" t="s">
        <v>72</v>
      </c>
      <c r="K32" s="88" t="s">
        <v>196</v>
      </c>
      <c r="L32" s="88" t="s">
        <v>197</v>
      </c>
      <c r="M32" s="88" t="s">
        <v>198</v>
      </c>
      <c r="N32" s="88" t="s">
        <v>199</v>
      </c>
      <c r="O32" s="88" t="s">
        <v>73</v>
      </c>
      <c r="P32" s="88" t="s">
        <v>200</v>
      </c>
      <c r="R32" s="88" t="s">
        <v>568</v>
      </c>
    </row>
    <row r="33" spans="2:18" ht="15">
      <c r="C33" s="90" t="s">
        <v>545</v>
      </c>
      <c r="D33" s="87"/>
      <c r="E33" s="87"/>
      <c r="F33" s="87"/>
      <c r="G33" s="90" t="s">
        <v>523</v>
      </c>
      <c r="H33" s="95"/>
      <c r="I33" s="95"/>
      <c r="J33" s="92">
        <f>Attached_total_energy_use!W20</f>
        <v>1.8</v>
      </c>
      <c r="K33" s="92">
        <f>Attached_total_energy_use!AU20</f>
        <v>6.2</v>
      </c>
      <c r="L33" s="92">
        <f>Attached_total_energy_use!BS20</f>
        <v>12.4</v>
      </c>
      <c r="M33" s="92">
        <f>Attached_total_energy_use!CQ20</f>
        <v>1.5</v>
      </c>
      <c r="N33" s="92">
        <f>Attached_total_energy_use!DO20</f>
        <v>0.6</v>
      </c>
      <c r="O33" s="92">
        <f>Attached_total_energy_use!EM20</f>
        <v>9.5</v>
      </c>
      <c r="P33" s="92">
        <f>Attached_total_energy_use!FK20</f>
        <v>2.2999999999999998</v>
      </c>
    </row>
    <row r="34" spans="2:18" ht="15">
      <c r="C34" s="90" t="s">
        <v>548</v>
      </c>
      <c r="D34" s="87"/>
      <c r="E34" s="87"/>
      <c r="F34" s="87"/>
      <c r="G34" s="90" t="s">
        <v>528</v>
      </c>
      <c r="H34" s="87"/>
      <c r="I34" s="87"/>
      <c r="J34" s="92">
        <f>Attached_total_energy_use!W18</f>
        <v>0</v>
      </c>
      <c r="K34" s="92">
        <f>Attached_total_energy_use!AU18</f>
        <v>0.2</v>
      </c>
      <c r="L34" s="92">
        <f>Attached_total_energy_use!BS18</f>
        <v>0.1</v>
      </c>
      <c r="M34" s="92">
        <f>Attached_total_energy_use!CQ18</f>
        <v>0</v>
      </c>
      <c r="N34" s="92">
        <f>Attached_total_energy_use!DO18</f>
        <v>0</v>
      </c>
      <c r="O34" s="92">
        <f>Attached_total_energy_use!EM18</f>
        <v>0</v>
      </c>
      <c r="P34" s="92">
        <f>Attached_total_energy_use!FK18</f>
        <v>0</v>
      </c>
      <c r="R34" s="134"/>
    </row>
    <row r="35" spans="2:18" ht="15">
      <c r="C35" s="90" t="s">
        <v>549</v>
      </c>
      <c r="D35" s="87"/>
      <c r="E35" s="87"/>
      <c r="F35" s="87"/>
      <c r="G35" s="90" t="s">
        <v>529</v>
      </c>
      <c r="H35" s="87"/>
      <c r="I35" s="87"/>
      <c r="J35" s="92">
        <f>Attached_total_energy_use!W17</f>
        <v>7.1</v>
      </c>
      <c r="K35" s="92">
        <f>Attached_total_energy_use!AU17</f>
        <v>9</v>
      </c>
      <c r="L35" s="92">
        <f>Attached_total_energy_use!BS17</f>
        <v>3.1</v>
      </c>
      <c r="M35" s="92">
        <f>Attached_total_energy_use!CQ17</f>
        <v>0.4</v>
      </c>
      <c r="N35" s="92">
        <f>Attached_total_energy_use!DO17</f>
        <v>0</v>
      </c>
      <c r="O35" s="92">
        <f>Attached_total_energy_use!EM17</f>
        <v>0</v>
      </c>
      <c r="P35" s="92">
        <f>Attached_total_energy_use!FK17</f>
        <v>0.6</v>
      </c>
      <c r="R35" s="134"/>
    </row>
    <row r="36" spans="2:18" ht="15">
      <c r="C36" s="90" t="s">
        <v>546</v>
      </c>
      <c r="D36" s="87"/>
      <c r="E36" s="87"/>
      <c r="F36" s="87"/>
      <c r="G36" s="90" t="s">
        <v>524</v>
      </c>
      <c r="H36" s="87"/>
      <c r="I36" s="87"/>
      <c r="J36" s="92">
        <f>Attached_total_energy_use!W16</f>
        <v>12.9</v>
      </c>
      <c r="K36" s="92">
        <f>Attached_total_energy_use!AU16</f>
        <v>62.6</v>
      </c>
      <c r="L36" s="92">
        <f>Attached_total_energy_use!BS16</f>
        <v>300</v>
      </c>
      <c r="M36" s="92">
        <f>Attached_total_energy_use!CQ16</f>
        <v>28.1</v>
      </c>
      <c r="N36" s="92">
        <f>Attached_total_energy_use!DO16</f>
        <v>31.4</v>
      </c>
      <c r="O36" s="92">
        <f>Attached_total_energy_use!EM16</f>
        <v>146.4</v>
      </c>
      <c r="P36" s="92">
        <f>Attached_total_energy_use!FK16</f>
        <v>58.3</v>
      </c>
      <c r="R36" s="134"/>
    </row>
    <row r="37" spans="2:18" ht="15">
      <c r="C37" s="90" t="s">
        <v>550</v>
      </c>
      <c r="D37" s="87"/>
      <c r="E37" s="87"/>
      <c r="F37" s="87"/>
      <c r="G37" s="90" t="s">
        <v>530</v>
      </c>
      <c r="H37" s="87"/>
      <c r="I37" s="87"/>
      <c r="J37" s="92">
        <f>Attached_total_energy_use!W19</f>
        <v>0</v>
      </c>
      <c r="K37" s="92">
        <f>Attached_total_energy_use!AU19</f>
        <v>0</v>
      </c>
      <c r="L37" s="92">
        <f>Attached_total_energy_use!BS19</f>
        <v>0.4</v>
      </c>
      <c r="M37" s="92">
        <f>Attached_total_energy_use!CQ19</f>
        <v>0</v>
      </c>
      <c r="N37" s="92">
        <f>Attached_total_energy_use!DO19</f>
        <v>0</v>
      </c>
      <c r="O37" s="92">
        <f>Attached_total_energy_use!EM19</f>
        <v>0</v>
      </c>
      <c r="P37" s="92">
        <f>Attached_total_energy_use!FK19</f>
        <v>0</v>
      </c>
      <c r="R37" s="134"/>
    </row>
    <row r="38" spans="2:18" ht="15">
      <c r="C38" s="90"/>
      <c r="D38" s="128"/>
      <c r="E38" s="128"/>
      <c r="F38" s="128"/>
      <c r="G38" s="129" t="s">
        <v>525</v>
      </c>
      <c r="H38" s="128"/>
      <c r="I38" s="128"/>
      <c r="J38" s="130">
        <f>Attached_total_energy_use!W15</f>
        <v>33.6</v>
      </c>
      <c r="K38" s="130">
        <f>Attached_total_energy_use!AU15</f>
        <v>136.5</v>
      </c>
      <c r="L38" s="130">
        <f>Attached_total_energy_use!BS15</f>
        <v>185.4</v>
      </c>
      <c r="M38" s="130">
        <f>Attached_total_energy_use!CQ15</f>
        <v>19.100000000000001</v>
      </c>
      <c r="N38" s="130">
        <f>Attached_total_energy_use!DO15</f>
        <v>20.6</v>
      </c>
      <c r="O38" s="130">
        <f>Attached_total_energy_use!EM15</f>
        <v>64</v>
      </c>
      <c r="P38" s="130">
        <f>Attached_total_energy_use!FK15</f>
        <v>61.5</v>
      </c>
    </row>
    <row r="39" spans="2:18" ht="15">
      <c r="C39" s="90"/>
      <c r="D39" s="87"/>
      <c r="E39" s="87"/>
      <c r="F39" s="87"/>
      <c r="G39" s="90"/>
      <c r="H39" s="87"/>
      <c r="I39" s="87"/>
      <c r="J39" s="92"/>
      <c r="K39" s="92"/>
      <c r="L39" s="92"/>
      <c r="M39" s="92"/>
      <c r="N39" s="92"/>
      <c r="O39" s="92"/>
      <c r="P39" s="92"/>
    </row>
    <row r="42" spans="2:18" s="76" customFormat="1" ht="15">
      <c r="C42" s="78"/>
      <c r="D42" s="78"/>
      <c r="E42" s="78"/>
      <c r="F42" s="78"/>
      <c r="G42" s="78"/>
      <c r="H42" s="78"/>
      <c r="I42" s="79" t="s">
        <v>547</v>
      </c>
      <c r="J42" s="78"/>
      <c r="K42" s="78"/>
      <c r="L42" s="78"/>
      <c r="M42" s="78"/>
      <c r="N42" s="78"/>
      <c r="O42" s="78"/>
      <c r="P42" s="78"/>
    </row>
    <row r="43" spans="2:18" ht="15">
      <c r="C43" s="87"/>
      <c r="D43" s="87"/>
      <c r="E43" s="87"/>
      <c r="F43" s="87"/>
      <c r="G43" s="90" t="s">
        <v>1</v>
      </c>
      <c r="H43" s="90" t="s">
        <v>5</v>
      </c>
      <c r="I43" s="90" t="s">
        <v>6</v>
      </c>
      <c r="J43" s="88" t="s">
        <v>72</v>
      </c>
      <c r="K43" s="88" t="s">
        <v>196</v>
      </c>
      <c r="L43" s="88" t="s">
        <v>197</v>
      </c>
      <c r="M43" s="88" t="s">
        <v>198</v>
      </c>
      <c r="N43" s="88" t="s">
        <v>199</v>
      </c>
      <c r="O43" s="88" t="s">
        <v>73</v>
      </c>
      <c r="P43" s="88" t="s">
        <v>200</v>
      </c>
    </row>
    <row r="44" spans="2:18" ht="15">
      <c r="B44" s="87"/>
      <c r="C44" s="87"/>
      <c r="D44" s="87"/>
      <c r="E44" s="87"/>
      <c r="F44" s="87"/>
      <c r="G44" s="90" t="s">
        <v>523</v>
      </c>
      <c r="H44" s="90" t="s">
        <v>531</v>
      </c>
      <c r="I44" s="90" t="s">
        <v>42</v>
      </c>
      <c r="J44" s="90">
        <v>1</v>
      </c>
      <c r="K44" s="90">
        <v>1</v>
      </c>
      <c r="L44" s="90">
        <v>1</v>
      </c>
      <c r="M44" s="90">
        <v>1</v>
      </c>
      <c r="N44" s="90">
        <v>1</v>
      </c>
      <c r="O44" s="90">
        <v>1</v>
      </c>
      <c r="P44" s="90">
        <v>1</v>
      </c>
    </row>
    <row r="45" spans="2:18" ht="15">
      <c r="B45" s="87"/>
      <c r="C45" s="87"/>
      <c r="D45" s="87"/>
      <c r="E45" s="87"/>
      <c r="F45" s="87"/>
      <c r="G45" s="87"/>
      <c r="H45" s="90" t="s">
        <v>532</v>
      </c>
      <c r="I45" s="87"/>
      <c r="J45" s="90">
        <v>0</v>
      </c>
      <c r="K45" s="90">
        <v>0</v>
      </c>
      <c r="L45" s="90">
        <v>0</v>
      </c>
      <c r="M45" s="90">
        <v>0</v>
      </c>
      <c r="N45" s="90">
        <v>0</v>
      </c>
      <c r="O45" s="90">
        <v>0</v>
      </c>
      <c r="P45" s="90">
        <v>0</v>
      </c>
    </row>
    <row r="46" spans="2:18" ht="15">
      <c r="B46" s="87"/>
      <c r="C46" s="87"/>
      <c r="D46" s="87"/>
      <c r="E46" s="87"/>
      <c r="F46" s="87"/>
      <c r="G46" s="87"/>
      <c r="H46" s="90" t="s">
        <v>533</v>
      </c>
      <c r="I46" s="87"/>
      <c r="J46" s="90">
        <v>0</v>
      </c>
      <c r="K46" s="90">
        <v>0</v>
      </c>
      <c r="L46" s="90">
        <v>0</v>
      </c>
      <c r="M46" s="90">
        <v>0</v>
      </c>
      <c r="N46" s="90">
        <v>0</v>
      </c>
      <c r="O46" s="90">
        <v>0</v>
      </c>
      <c r="P46" s="90">
        <v>0</v>
      </c>
    </row>
    <row r="47" spans="2:18" ht="15">
      <c r="B47" s="87"/>
      <c r="C47" s="87"/>
      <c r="D47" s="87"/>
      <c r="E47" s="87"/>
      <c r="F47" s="87"/>
      <c r="G47" s="90" t="s">
        <v>528</v>
      </c>
      <c r="H47" s="90" t="s">
        <v>569</v>
      </c>
      <c r="I47" s="90" t="s">
        <v>232</v>
      </c>
      <c r="J47" s="87">
        <v>1</v>
      </c>
      <c r="K47" s="87">
        <v>1</v>
      </c>
      <c r="L47" s="87">
        <v>1</v>
      </c>
      <c r="M47" s="87">
        <v>1</v>
      </c>
      <c r="N47" s="87">
        <v>1</v>
      </c>
      <c r="O47" s="87">
        <v>1</v>
      </c>
      <c r="P47" s="87">
        <v>1</v>
      </c>
    </row>
    <row r="48" spans="2:18" ht="15">
      <c r="B48" s="87"/>
      <c r="C48" s="87"/>
      <c r="D48" s="87"/>
      <c r="E48" s="87"/>
      <c r="F48" s="87"/>
      <c r="G48" s="90" t="s">
        <v>529</v>
      </c>
      <c r="H48" s="96" t="s">
        <v>573</v>
      </c>
      <c r="I48" s="90" t="s">
        <v>231</v>
      </c>
      <c r="J48" s="87">
        <v>1</v>
      </c>
      <c r="K48" s="87">
        <v>1</v>
      </c>
      <c r="L48" s="87">
        <v>1</v>
      </c>
      <c r="M48" s="87">
        <v>1</v>
      </c>
      <c r="N48" s="87">
        <v>1</v>
      </c>
      <c r="O48" s="87">
        <v>1</v>
      </c>
      <c r="P48" s="87">
        <v>1</v>
      </c>
    </row>
    <row r="49" spans="2:16" ht="15">
      <c r="B49" s="87"/>
      <c r="C49" s="87"/>
      <c r="D49" s="87"/>
      <c r="E49" s="87"/>
      <c r="F49" s="87"/>
      <c r="G49" s="90" t="s">
        <v>524</v>
      </c>
      <c r="H49" s="90" t="s">
        <v>534</v>
      </c>
      <c r="I49" s="90" t="s">
        <v>37</v>
      </c>
      <c r="J49" s="90">
        <v>1</v>
      </c>
      <c r="K49" s="90">
        <v>1</v>
      </c>
      <c r="L49" s="90">
        <v>1</v>
      </c>
      <c r="M49" s="90">
        <v>1</v>
      </c>
      <c r="N49" s="90">
        <v>1</v>
      </c>
      <c r="O49" s="90">
        <v>1</v>
      </c>
      <c r="P49" s="90">
        <v>1</v>
      </c>
    </row>
    <row r="50" spans="2:16" ht="15">
      <c r="B50" s="87"/>
      <c r="C50" s="87"/>
      <c r="D50" s="87"/>
      <c r="E50" s="87"/>
      <c r="F50" s="87"/>
      <c r="G50" s="90" t="s">
        <v>530</v>
      </c>
      <c r="H50" s="94" t="s">
        <v>543</v>
      </c>
      <c r="I50" s="90" t="s">
        <v>522</v>
      </c>
      <c r="J50" s="87">
        <v>1</v>
      </c>
      <c r="K50" s="87">
        <v>1</v>
      </c>
      <c r="L50" s="87">
        <v>1</v>
      </c>
      <c r="M50" s="87">
        <v>1</v>
      </c>
      <c r="N50" s="87">
        <v>1</v>
      </c>
      <c r="O50" s="87">
        <v>1</v>
      </c>
      <c r="P50" s="87">
        <v>1</v>
      </c>
    </row>
    <row r="51" spans="2:16" ht="15">
      <c r="B51" s="87"/>
      <c r="C51" s="87"/>
      <c r="D51" s="87"/>
      <c r="E51" s="87"/>
      <c r="F51" s="87"/>
      <c r="G51" s="87"/>
      <c r="H51" s="87"/>
      <c r="J51" s="87"/>
      <c r="K51" s="87"/>
      <c r="L51" s="87"/>
      <c r="M51" s="87"/>
      <c r="N51" s="87"/>
      <c r="O51" s="87"/>
      <c r="P51" s="87"/>
    </row>
    <row r="52" spans="2:16" ht="15">
      <c r="B52" s="87"/>
      <c r="C52" s="87"/>
      <c r="D52" s="87"/>
      <c r="E52" s="87"/>
      <c r="F52" s="87"/>
      <c r="G52" s="90"/>
      <c r="H52" s="90"/>
      <c r="I52" s="87"/>
      <c r="J52" s="87"/>
      <c r="K52" s="87"/>
      <c r="L52" s="87"/>
      <c r="M52" s="87"/>
      <c r="N52" s="87"/>
      <c r="O52" s="87"/>
      <c r="P52" s="87"/>
    </row>
    <row r="53" spans="2:16" ht="15">
      <c r="B53" s="91"/>
      <c r="C53" s="89"/>
      <c r="D53" s="89"/>
      <c r="E53" s="89"/>
      <c r="F53" s="89"/>
      <c r="G53" s="87"/>
      <c r="H53" s="87"/>
      <c r="I53" s="90"/>
      <c r="J53" s="87"/>
      <c r="K53" s="87"/>
      <c r="L53" s="87"/>
      <c r="M53" s="87"/>
      <c r="N53" s="87"/>
      <c r="O53" s="87"/>
      <c r="P53" s="87"/>
    </row>
    <row r="54" spans="2:16" ht="15">
      <c r="B54" s="91"/>
      <c r="C54" s="89"/>
      <c r="D54" s="89"/>
      <c r="E54" s="89"/>
      <c r="F54" s="89"/>
      <c r="G54" s="89"/>
      <c r="H54" s="87"/>
      <c r="I54" s="87"/>
      <c r="J54" s="87"/>
      <c r="K54" s="87"/>
      <c r="L54" s="87"/>
      <c r="M54" s="87"/>
      <c r="N54" s="87"/>
      <c r="O54" s="87"/>
      <c r="P54" s="87"/>
    </row>
    <row r="55" spans="2:16" ht="15">
      <c r="B55" s="91"/>
      <c r="C55" s="89"/>
      <c r="D55" s="89"/>
      <c r="E55" s="89"/>
      <c r="F55" s="89"/>
      <c r="G55" s="89"/>
      <c r="H55" s="87"/>
      <c r="I55" s="87"/>
      <c r="J55" s="87"/>
      <c r="K55" s="87"/>
      <c r="L55" s="87"/>
      <c r="M55" s="87"/>
      <c r="N55" s="87"/>
      <c r="O55" s="87"/>
      <c r="P55" s="87"/>
    </row>
    <row r="56" spans="2:16" ht="15">
      <c r="B56" s="81"/>
      <c r="C56" s="79"/>
      <c r="D56" s="79"/>
      <c r="E56" s="79"/>
      <c r="F56" s="79"/>
      <c r="G56" s="78"/>
      <c r="H56" s="78"/>
      <c r="I56" s="79" t="s">
        <v>229</v>
      </c>
      <c r="J56" s="78"/>
      <c r="K56" s="78"/>
      <c r="L56" s="78"/>
      <c r="M56" s="78"/>
      <c r="N56" s="78"/>
      <c r="O56" s="78"/>
      <c r="P56" s="78"/>
    </row>
    <row r="57" spans="2:16" ht="15">
      <c r="B57" s="91"/>
      <c r="C57" s="89"/>
      <c r="D57" s="89"/>
      <c r="E57" s="89"/>
      <c r="F57" s="89"/>
      <c r="G57" s="90" t="s">
        <v>1</v>
      </c>
      <c r="H57" s="90" t="s">
        <v>5</v>
      </c>
      <c r="I57" s="90" t="s">
        <v>6</v>
      </c>
      <c r="J57" s="88" t="s">
        <v>72</v>
      </c>
      <c r="K57" s="88" t="s">
        <v>196</v>
      </c>
      <c r="L57" s="88" t="s">
        <v>197</v>
      </c>
      <c r="M57" s="88" t="s">
        <v>198</v>
      </c>
      <c r="N57" s="88" t="s">
        <v>199</v>
      </c>
      <c r="O57" s="88" t="s">
        <v>73</v>
      </c>
      <c r="P57" s="88" t="s">
        <v>200</v>
      </c>
    </row>
    <row r="58" spans="2:16" ht="15">
      <c r="G58" s="90" t="s">
        <v>523</v>
      </c>
      <c r="H58" s="87"/>
      <c r="I58" s="87"/>
      <c r="J58" s="90">
        <v>1</v>
      </c>
      <c r="K58" s="90">
        <v>1</v>
      </c>
      <c r="L58" s="90">
        <v>1</v>
      </c>
      <c r="M58" s="90">
        <v>1</v>
      </c>
      <c r="N58" s="90">
        <v>1</v>
      </c>
      <c r="O58" s="90">
        <v>1</v>
      </c>
      <c r="P58" s="90">
        <v>1</v>
      </c>
    </row>
    <row r="59" spans="2:16" ht="15">
      <c r="B59" s="91"/>
      <c r="C59" s="89"/>
      <c r="D59" s="89"/>
      <c r="E59" s="89"/>
      <c r="F59" s="89"/>
      <c r="G59" s="90" t="s">
        <v>528</v>
      </c>
      <c r="H59" s="87"/>
      <c r="I59" s="87"/>
      <c r="J59" s="90">
        <v>1</v>
      </c>
      <c r="K59" s="90">
        <v>1</v>
      </c>
      <c r="L59" s="90">
        <v>1</v>
      </c>
      <c r="M59" s="90">
        <v>1</v>
      </c>
      <c r="N59" s="90">
        <v>1</v>
      </c>
      <c r="O59" s="90">
        <v>1</v>
      </c>
      <c r="P59" s="90">
        <v>1</v>
      </c>
    </row>
    <row r="60" spans="2:16" ht="15">
      <c r="B60" s="91"/>
      <c r="C60" s="89"/>
      <c r="D60" s="89"/>
      <c r="E60" s="89"/>
      <c r="F60" s="89"/>
      <c r="G60" s="90" t="s">
        <v>529</v>
      </c>
      <c r="H60" s="87"/>
      <c r="I60" s="87"/>
      <c r="J60" s="90">
        <v>1</v>
      </c>
      <c r="K60" s="90">
        <v>1</v>
      </c>
      <c r="L60" s="90">
        <v>1</v>
      </c>
      <c r="M60" s="90">
        <v>1</v>
      </c>
      <c r="N60" s="90">
        <v>1</v>
      </c>
      <c r="O60" s="90">
        <v>1</v>
      </c>
      <c r="P60" s="90">
        <v>1</v>
      </c>
    </row>
    <row r="61" spans="2:16" ht="15">
      <c r="B61" s="91"/>
      <c r="C61" s="89"/>
      <c r="D61" s="89"/>
      <c r="E61" s="89"/>
      <c r="F61" s="89"/>
      <c r="G61" s="90" t="s">
        <v>524</v>
      </c>
      <c r="H61" s="87"/>
      <c r="I61" s="87"/>
      <c r="J61" s="90">
        <v>1</v>
      </c>
      <c r="K61" s="90">
        <v>1</v>
      </c>
      <c r="L61" s="90">
        <v>1</v>
      </c>
      <c r="M61" s="90">
        <v>1</v>
      </c>
      <c r="N61" s="90">
        <v>1</v>
      </c>
      <c r="O61" s="90">
        <v>1</v>
      </c>
      <c r="P61" s="90">
        <v>1</v>
      </c>
    </row>
    <row r="62" spans="2:16" ht="15">
      <c r="B62" s="91"/>
      <c r="C62" s="89"/>
      <c r="D62" s="89"/>
      <c r="E62" s="89"/>
      <c r="F62" s="89"/>
      <c r="G62" s="90" t="s">
        <v>530</v>
      </c>
      <c r="H62" s="87"/>
      <c r="I62" s="87"/>
      <c r="J62" s="90">
        <v>1</v>
      </c>
      <c r="K62" s="90">
        <v>1</v>
      </c>
      <c r="L62" s="90">
        <v>1</v>
      </c>
      <c r="M62" s="90">
        <v>1</v>
      </c>
      <c r="N62" s="90">
        <v>1</v>
      </c>
      <c r="O62" s="90">
        <v>1</v>
      </c>
      <c r="P62" s="90">
        <v>1</v>
      </c>
    </row>
    <row r="63" spans="2:16" ht="15">
      <c r="B63" s="91"/>
      <c r="C63" s="89"/>
      <c r="D63" s="89"/>
      <c r="E63" s="89"/>
      <c r="F63" s="89"/>
      <c r="G63" s="90"/>
      <c r="H63" s="87"/>
      <c r="I63" s="87"/>
      <c r="J63" s="90"/>
      <c r="K63" s="90"/>
      <c r="L63" s="90"/>
      <c r="M63" s="90"/>
      <c r="N63" s="90"/>
      <c r="O63" s="90"/>
      <c r="P63" s="90"/>
    </row>
    <row r="64" spans="2:16" ht="15">
      <c r="B64" s="91"/>
      <c r="C64" s="89"/>
      <c r="D64" s="89"/>
      <c r="E64" s="89"/>
      <c r="F64" s="89"/>
      <c r="G64" s="90"/>
      <c r="H64" s="87"/>
      <c r="I64" s="87"/>
      <c r="J64" s="90"/>
      <c r="K64" s="90"/>
      <c r="L64" s="90"/>
      <c r="M64" s="90"/>
      <c r="N64" s="90"/>
      <c r="O64" s="90"/>
      <c r="P64" s="90"/>
    </row>
    <row r="65" spans="1:16">
      <c r="B65" s="91"/>
      <c r="C65" s="89"/>
      <c r="D65" s="89"/>
      <c r="E65" s="89"/>
      <c r="F65" s="89"/>
    </row>
    <row r="66" spans="1:16" ht="15">
      <c r="A66" s="123"/>
      <c r="B66" s="124"/>
      <c r="C66" s="125"/>
      <c r="D66" s="125"/>
      <c r="E66" s="125"/>
      <c r="F66" s="125"/>
      <c r="G66" s="126"/>
      <c r="H66" s="78"/>
      <c r="I66" s="79" t="s">
        <v>540</v>
      </c>
      <c r="J66" s="78"/>
      <c r="K66" s="78"/>
      <c r="L66" s="78"/>
      <c r="M66" s="78"/>
      <c r="N66" s="78"/>
      <c r="O66" s="78"/>
      <c r="P66" s="78"/>
    </row>
    <row r="67" spans="1:16" ht="15">
      <c r="B67" s="91"/>
      <c r="C67" s="89"/>
      <c r="D67" s="89"/>
      <c r="E67" s="89"/>
      <c r="F67" s="89"/>
      <c r="G67" s="90" t="s">
        <v>1</v>
      </c>
      <c r="H67" s="90" t="s">
        <v>5</v>
      </c>
      <c r="I67" s="90" t="s">
        <v>6</v>
      </c>
      <c r="J67" s="88" t="s">
        <v>72</v>
      </c>
      <c r="K67" s="88" t="s">
        <v>196</v>
      </c>
      <c r="L67" s="88" t="s">
        <v>197</v>
      </c>
      <c r="M67" s="88" t="s">
        <v>198</v>
      </c>
      <c r="N67" s="88" t="s">
        <v>199</v>
      </c>
      <c r="O67" s="88" t="s">
        <v>73</v>
      </c>
      <c r="P67" s="88" t="s">
        <v>200</v>
      </c>
    </row>
    <row r="68" spans="1:16">
      <c r="B68" s="91"/>
      <c r="C68" s="89"/>
      <c r="D68" s="89"/>
      <c r="E68" s="89"/>
      <c r="F68" s="89"/>
      <c r="G68" s="90" t="s">
        <v>530</v>
      </c>
      <c r="H68" s="97" t="s">
        <v>543</v>
      </c>
      <c r="I68" s="90" t="s">
        <v>522</v>
      </c>
      <c r="J68" s="90">
        <v>31.536000000000001</v>
      </c>
      <c r="K68" s="90">
        <v>31.536000000000001</v>
      </c>
      <c r="L68" s="90">
        <v>31.536000000000001</v>
      </c>
      <c r="M68" s="90">
        <v>31.536000000000001</v>
      </c>
      <c r="N68" s="90">
        <v>31.536000000000001</v>
      </c>
      <c r="O68" s="90">
        <v>31.536000000000001</v>
      </c>
      <c r="P68" s="90">
        <v>31.536000000000001</v>
      </c>
    </row>
    <row r="69" spans="1:16">
      <c r="B69" s="91"/>
      <c r="C69" s="89"/>
      <c r="D69" s="89"/>
      <c r="E69" s="89"/>
      <c r="F69" s="89"/>
      <c r="G69" s="90"/>
    </row>
    <row r="70" spans="1:16">
      <c r="B70" s="91"/>
      <c r="C70" s="89"/>
      <c r="D70" s="89"/>
      <c r="E70" s="89"/>
      <c r="F70" s="89"/>
      <c r="G70" s="90"/>
    </row>
    <row r="71" spans="1:16">
      <c r="B71" s="91"/>
      <c r="C71" s="89"/>
      <c r="D71" s="89"/>
      <c r="E71" s="89"/>
      <c r="F71" s="89"/>
      <c r="G71" s="90"/>
    </row>
    <row r="72" spans="1:16" ht="15">
      <c r="B72" s="81"/>
      <c r="C72" s="79"/>
      <c r="D72" s="79"/>
      <c r="E72" s="79"/>
      <c r="F72" s="79"/>
      <c r="G72" s="78"/>
      <c r="H72" s="78"/>
      <c r="I72" s="79" t="s">
        <v>230</v>
      </c>
      <c r="J72" s="78"/>
      <c r="K72" s="78"/>
      <c r="L72" s="78"/>
      <c r="M72" s="78"/>
      <c r="N72" s="78"/>
      <c r="O72" s="78"/>
      <c r="P72" s="78"/>
    </row>
    <row r="73" spans="1:16" ht="15">
      <c r="B73" s="91"/>
      <c r="C73" s="89"/>
      <c r="D73" s="89"/>
      <c r="E73" s="89"/>
      <c r="F73" s="89"/>
      <c r="G73" s="90" t="s">
        <v>1</v>
      </c>
      <c r="H73" s="90" t="s">
        <v>5</v>
      </c>
      <c r="I73" s="90" t="s">
        <v>6</v>
      </c>
      <c r="J73" s="88" t="s">
        <v>72</v>
      </c>
      <c r="K73" s="88" t="s">
        <v>196</v>
      </c>
      <c r="L73" s="88" t="s">
        <v>197</v>
      </c>
      <c r="M73" s="88" t="s">
        <v>198</v>
      </c>
      <c r="N73" s="88" t="s">
        <v>199</v>
      </c>
      <c r="O73" s="88" t="s">
        <v>73</v>
      </c>
      <c r="P73" s="88" t="s">
        <v>200</v>
      </c>
    </row>
    <row r="74" spans="1:16" ht="15">
      <c r="G74" s="90" t="s">
        <v>523</v>
      </c>
      <c r="H74" s="87"/>
      <c r="I74" s="87"/>
      <c r="J74" s="90">
        <v>30</v>
      </c>
      <c r="K74" s="90">
        <v>30</v>
      </c>
      <c r="L74" s="90">
        <v>30</v>
      </c>
      <c r="M74" s="90">
        <v>30</v>
      </c>
      <c r="N74" s="90">
        <v>30</v>
      </c>
      <c r="O74" s="90">
        <v>30</v>
      </c>
      <c r="P74" s="90">
        <v>30</v>
      </c>
    </row>
    <row r="75" spans="1:16" ht="15">
      <c r="B75" s="91"/>
      <c r="C75" s="89"/>
      <c r="D75" s="89"/>
      <c r="E75" s="89"/>
      <c r="F75" s="89"/>
      <c r="G75" s="90" t="s">
        <v>528</v>
      </c>
      <c r="H75" s="87"/>
      <c r="I75" s="87"/>
      <c r="J75" s="90">
        <v>30</v>
      </c>
      <c r="K75" s="90">
        <v>30</v>
      </c>
      <c r="L75" s="90">
        <v>30</v>
      </c>
      <c r="M75" s="90">
        <v>30</v>
      </c>
      <c r="N75" s="90">
        <v>30</v>
      </c>
      <c r="O75" s="90">
        <v>30</v>
      </c>
      <c r="P75" s="90">
        <v>30</v>
      </c>
    </row>
    <row r="76" spans="1:16" ht="15">
      <c r="B76" s="91"/>
      <c r="C76" s="89"/>
      <c r="D76" s="89"/>
      <c r="E76" s="89"/>
      <c r="F76" s="89"/>
      <c r="G76" s="90" t="s">
        <v>529</v>
      </c>
      <c r="H76" s="87"/>
      <c r="I76" s="87"/>
      <c r="J76" s="90">
        <v>30</v>
      </c>
      <c r="K76" s="90">
        <v>30</v>
      </c>
      <c r="L76" s="90">
        <v>30</v>
      </c>
      <c r="M76" s="90">
        <v>30</v>
      </c>
      <c r="N76" s="90">
        <v>30</v>
      </c>
      <c r="O76" s="90">
        <v>30</v>
      </c>
      <c r="P76" s="90">
        <v>30</v>
      </c>
    </row>
    <row r="77" spans="1:16" ht="15">
      <c r="B77" s="91"/>
      <c r="C77" s="89"/>
      <c r="D77" s="89"/>
      <c r="E77" s="89"/>
      <c r="F77" s="89"/>
      <c r="G77" s="90" t="s">
        <v>524</v>
      </c>
      <c r="H77" s="87"/>
      <c r="I77" s="87"/>
      <c r="J77" s="90">
        <v>30</v>
      </c>
      <c r="K77" s="90">
        <v>30</v>
      </c>
      <c r="L77" s="90">
        <v>30</v>
      </c>
      <c r="M77" s="90">
        <v>30</v>
      </c>
      <c r="N77" s="90">
        <v>30</v>
      </c>
      <c r="O77" s="90">
        <v>30</v>
      </c>
      <c r="P77" s="90">
        <v>30</v>
      </c>
    </row>
    <row r="78" spans="1:16" ht="15">
      <c r="B78" s="91"/>
      <c r="C78" s="89"/>
      <c r="D78" s="89"/>
      <c r="E78" s="89"/>
      <c r="F78" s="89"/>
      <c r="G78" s="90" t="s">
        <v>530</v>
      </c>
      <c r="H78" s="87"/>
      <c r="I78" s="87"/>
      <c r="J78" s="90">
        <v>30</v>
      </c>
      <c r="K78" s="90">
        <v>30</v>
      </c>
      <c r="L78" s="90">
        <v>30</v>
      </c>
      <c r="M78" s="90">
        <v>30</v>
      </c>
      <c r="N78" s="90">
        <v>30</v>
      </c>
      <c r="O78" s="90">
        <v>30</v>
      </c>
      <c r="P78" s="90">
        <v>30</v>
      </c>
    </row>
  </sheetData>
  <mergeCells count="1">
    <mergeCell ref="R34:R37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8B2C8D-D5E4-4320-877E-803A062EF4B8}">
  <dimension ref="A2:DO172"/>
  <sheetViews>
    <sheetView zoomScale="62" workbookViewId="0">
      <selection activeCell="CL62" sqref="CL62"/>
    </sheetView>
  </sheetViews>
  <sheetFormatPr defaultRowHeight="12.75"/>
  <cols>
    <col min="1" max="1" width="24.5703125" bestFit="1" customWidth="1"/>
    <col min="2" max="2" width="17.7109375" bestFit="1" customWidth="1"/>
    <col min="3" max="3" width="26.140625" bestFit="1" customWidth="1"/>
    <col min="110" max="110" width="17.7109375" bestFit="1" customWidth="1"/>
  </cols>
  <sheetData>
    <row r="2" spans="1:119" ht="15">
      <c r="A2" s="41" t="s">
        <v>76</v>
      </c>
      <c r="B2" s="9"/>
      <c r="C2" s="7"/>
      <c r="D2" s="7"/>
      <c r="E2" s="54" t="s">
        <v>72</v>
      </c>
      <c r="F2" s="54" t="s">
        <v>196</v>
      </c>
      <c r="G2" s="54" t="s">
        <v>197</v>
      </c>
      <c r="H2" s="54" t="s">
        <v>198</v>
      </c>
      <c r="I2" s="54" t="s">
        <v>199</v>
      </c>
      <c r="J2" s="54" t="s">
        <v>73</v>
      </c>
      <c r="K2" s="54" t="s">
        <v>200</v>
      </c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  <c r="AA2" s="19"/>
      <c r="AB2" s="19"/>
      <c r="AC2" s="19"/>
      <c r="AD2" s="19"/>
      <c r="AE2" s="19"/>
      <c r="AF2" s="19"/>
      <c r="AG2" s="19"/>
      <c r="AH2" s="19"/>
      <c r="AI2" s="19"/>
      <c r="AJ2" s="19"/>
      <c r="AK2" s="19"/>
      <c r="AL2" s="19"/>
      <c r="AM2" s="19"/>
      <c r="AN2" s="19"/>
      <c r="AO2" s="19"/>
    </row>
    <row r="3" spans="1:119" ht="15">
      <c r="A3" s="8" t="s">
        <v>30</v>
      </c>
      <c r="B3" s="7" t="s">
        <v>78</v>
      </c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 t="s">
        <v>78</v>
      </c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 t="s">
        <v>78</v>
      </c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 t="s">
        <v>78</v>
      </c>
      <c r="AM3" s="7"/>
      <c r="AN3" s="7"/>
      <c r="AO3" s="7" t="s">
        <v>217</v>
      </c>
      <c r="AP3" s="7" t="s">
        <v>211</v>
      </c>
      <c r="AQ3" s="7" t="s">
        <v>212</v>
      </c>
      <c r="AR3" s="7" t="s">
        <v>213</v>
      </c>
      <c r="AS3" s="7" t="s">
        <v>214</v>
      </c>
      <c r="AT3" s="7" t="s">
        <v>215</v>
      </c>
      <c r="AU3" s="7" t="s">
        <v>216</v>
      </c>
      <c r="AX3" s="7" t="s">
        <v>78</v>
      </c>
      <c r="AY3" s="7"/>
      <c r="AZ3" s="7"/>
      <c r="BA3" s="7"/>
      <c r="BB3" s="7"/>
      <c r="BC3" s="7"/>
      <c r="BD3" s="7"/>
      <c r="BE3" s="7"/>
      <c r="BF3" s="7"/>
      <c r="BG3" s="7"/>
      <c r="BJ3" s="7" t="s">
        <v>78</v>
      </c>
      <c r="BK3" s="7"/>
      <c r="BL3" s="7"/>
      <c r="BM3" s="7" t="s">
        <v>217</v>
      </c>
      <c r="BN3" s="7" t="s">
        <v>211</v>
      </c>
      <c r="BO3" s="7" t="s">
        <v>212</v>
      </c>
      <c r="BP3" s="7" t="s">
        <v>213</v>
      </c>
      <c r="BQ3" s="7" t="s">
        <v>214</v>
      </c>
      <c r="BR3" s="7" t="s">
        <v>215</v>
      </c>
      <c r="BS3" s="7" t="s">
        <v>216</v>
      </c>
      <c r="BV3" s="7" t="s">
        <v>78</v>
      </c>
      <c r="BW3" s="7"/>
      <c r="BX3" s="7"/>
      <c r="BY3" s="7" t="s">
        <v>217</v>
      </c>
      <c r="BZ3" s="7" t="s">
        <v>211</v>
      </c>
      <c r="CA3" s="7" t="s">
        <v>212</v>
      </c>
      <c r="CB3" s="7" t="s">
        <v>213</v>
      </c>
      <c r="CC3" s="7" t="s">
        <v>214</v>
      </c>
      <c r="CD3" s="7" t="s">
        <v>215</v>
      </c>
      <c r="CE3" s="7" t="s">
        <v>216</v>
      </c>
      <c r="CH3" s="7" t="s">
        <v>78</v>
      </c>
      <c r="CI3" s="7"/>
      <c r="CJ3" s="7"/>
      <c r="CK3" s="7"/>
      <c r="CL3" s="7"/>
      <c r="CM3" s="7"/>
      <c r="CN3" s="7"/>
      <c r="CO3" s="7"/>
      <c r="CP3" s="7"/>
      <c r="CQ3" s="7"/>
      <c r="CT3" s="7" t="s">
        <v>78</v>
      </c>
      <c r="CU3" s="7"/>
      <c r="CV3" s="7"/>
      <c r="CW3" s="7" t="s">
        <v>217</v>
      </c>
      <c r="CX3" s="7" t="s">
        <v>211</v>
      </c>
      <c r="CY3" s="7" t="s">
        <v>212</v>
      </c>
      <c r="CZ3" s="7" t="s">
        <v>213</v>
      </c>
      <c r="DA3" s="7" t="s">
        <v>214</v>
      </c>
      <c r="DB3" s="7" t="s">
        <v>215</v>
      </c>
      <c r="DC3" s="7" t="s">
        <v>216</v>
      </c>
      <c r="DF3" s="7" t="s">
        <v>78</v>
      </c>
      <c r="DG3" s="7"/>
      <c r="DH3" s="7"/>
      <c r="DI3" s="7"/>
      <c r="DJ3" s="7"/>
      <c r="DK3" s="7"/>
      <c r="DL3" s="7"/>
      <c r="DM3" s="7"/>
      <c r="DN3" s="7"/>
      <c r="DO3" s="7"/>
    </row>
    <row r="4" spans="1:119" ht="15">
      <c r="A4" s="8"/>
      <c r="B4" s="7"/>
      <c r="C4" s="10" t="s">
        <v>104</v>
      </c>
      <c r="D4" s="7"/>
      <c r="E4" s="17">
        <v>0.8</v>
      </c>
      <c r="F4" s="17">
        <v>0.8</v>
      </c>
      <c r="G4" s="17">
        <v>0.8</v>
      </c>
      <c r="H4" s="17">
        <v>0.8</v>
      </c>
      <c r="I4" s="17">
        <v>0.8</v>
      </c>
      <c r="J4" s="17">
        <v>0.8</v>
      </c>
      <c r="K4" s="17">
        <v>0.8</v>
      </c>
      <c r="L4" s="17"/>
      <c r="M4" s="17"/>
      <c r="N4" s="7"/>
      <c r="O4" s="10" t="s">
        <v>203</v>
      </c>
      <c r="P4" s="7"/>
      <c r="Q4" s="17">
        <v>0.8</v>
      </c>
      <c r="R4" s="17">
        <v>0.8</v>
      </c>
      <c r="S4" s="17">
        <v>0.8</v>
      </c>
      <c r="T4" s="17">
        <v>0.8</v>
      </c>
      <c r="U4" s="17">
        <v>0.8</v>
      </c>
      <c r="V4" s="17">
        <v>0.8</v>
      </c>
      <c r="W4" s="17">
        <v>0.8</v>
      </c>
      <c r="X4" s="17"/>
      <c r="Y4" s="17"/>
      <c r="Z4" s="7"/>
      <c r="AA4" s="10" t="s">
        <v>205</v>
      </c>
      <c r="AB4" s="7"/>
      <c r="AC4" s="17">
        <v>0.8</v>
      </c>
      <c r="AD4" s="17">
        <v>0.8</v>
      </c>
      <c r="AE4" s="17">
        <v>0.8</v>
      </c>
      <c r="AF4" s="17">
        <v>0.8</v>
      </c>
      <c r="AG4" s="17">
        <v>0.8</v>
      </c>
      <c r="AH4" s="17">
        <v>0.8</v>
      </c>
      <c r="AI4" s="17">
        <v>0.8</v>
      </c>
      <c r="AJ4" s="17"/>
      <c r="AK4" s="17"/>
      <c r="AL4" s="7"/>
      <c r="AM4" s="10" t="s">
        <v>207</v>
      </c>
      <c r="AN4" s="7"/>
      <c r="AO4" s="17">
        <v>0.8</v>
      </c>
      <c r="AP4" s="17">
        <v>0.8</v>
      </c>
      <c r="AQ4" s="17">
        <v>0.8</v>
      </c>
      <c r="AR4" s="17">
        <v>0.8</v>
      </c>
      <c r="AS4" s="17">
        <v>0.8</v>
      </c>
      <c r="AT4" s="17">
        <v>0.8</v>
      </c>
      <c r="AU4" s="17">
        <v>0.8</v>
      </c>
      <c r="AX4" s="7"/>
      <c r="AY4" s="10" t="s">
        <v>209</v>
      </c>
      <c r="AZ4" s="7"/>
      <c r="BA4" s="17">
        <v>0.8</v>
      </c>
      <c r="BB4" s="17">
        <v>0.8</v>
      </c>
      <c r="BC4" s="17">
        <v>0.8</v>
      </c>
      <c r="BD4" s="17">
        <v>0.8</v>
      </c>
      <c r="BE4" s="17">
        <v>0.8</v>
      </c>
      <c r="BF4" s="17">
        <v>0.8</v>
      </c>
      <c r="BG4" s="17">
        <v>0.8</v>
      </c>
      <c r="BJ4" s="7"/>
      <c r="BK4" s="10" t="s">
        <v>218</v>
      </c>
      <c r="BL4" s="7"/>
      <c r="BM4" s="17">
        <v>0.8</v>
      </c>
      <c r="BN4" s="17">
        <v>0.8</v>
      </c>
      <c r="BO4" s="17">
        <v>0.8</v>
      </c>
      <c r="BP4" s="17">
        <v>0.8</v>
      </c>
      <c r="BQ4" s="17">
        <v>0.8</v>
      </c>
      <c r="BR4" s="17">
        <v>0.8</v>
      </c>
      <c r="BS4" s="17">
        <v>0.8</v>
      </c>
      <c r="BV4" s="7"/>
      <c r="BW4" s="10" t="s">
        <v>220</v>
      </c>
      <c r="BX4" s="7"/>
      <c r="BY4" s="17">
        <v>0.8</v>
      </c>
      <c r="BZ4" s="17">
        <v>0.8</v>
      </c>
      <c r="CA4" s="17">
        <v>0.8</v>
      </c>
      <c r="CB4" s="17">
        <v>0.8</v>
      </c>
      <c r="CC4" s="17">
        <v>0.8</v>
      </c>
      <c r="CD4" s="17">
        <v>0.8</v>
      </c>
      <c r="CE4" s="17">
        <v>0.8</v>
      </c>
      <c r="CH4" s="7"/>
      <c r="CI4" s="10" t="s">
        <v>222</v>
      </c>
      <c r="CJ4" s="7"/>
      <c r="CK4" s="17">
        <v>0.8</v>
      </c>
      <c r="CL4" s="17">
        <v>0.8</v>
      </c>
      <c r="CM4" s="17">
        <v>0.8</v>
      </c>
      <c r="CN4" s="17">
        <v>0.8</v>
      </c>
      <c r="CO4" s="17">
        <v>0.8</v>
      </c>
      <c r="CP4" s="17">
        <v>0.8</v>
      </c>
      <c r="CQ4" s="17">
        <v>0.8</v>
      </c>
      <c r="CT4" s="7"/>
      <c r="CU4" s="10" t="s">
        <v>224</v>
      </c>
      <c r="CV4" s="7"/>
      <c r="CW4" s="17">
        <v>0.8</v>
      </c>
      <c r="CX4" s="17">
        <v>0.8</v>
      </c>
      <c r="CY4" s="17">
        <v>0.8</v>
      </c>
      <c r="CZ4" s="17">
        <v>0.8</v>
      </c>
      <c r="DA4" s="17">
        <v>0.8</v>
      </c>
      <c r="DB4" s="17">
        <v>0.8</v>
      </c>
      <c r="DC4" s="17">
        <v>0.8</v>
      </c>
      <c r="DF4" s="7"/>
      <c r="DG4" s="10" t="s">
        <v>226</v>
      </c>
      <c r="DH4" s="7"/>
      <c r="DI4" s="17">
        <v>0.8</v>
      </c>
      <c r="DJ4" s="17">
        <v>0.8</v>
      </c>
      <c r="DK4" s="17">
        <v>0.8</v>
      </c>
      <c r="DL4" s="17">
        <v>0.8</v>
      </c>
      <c r="DM4" s="17">
        <v>0.8</v>
      </c>
      <c r="DN4" s="17">
        <v>0.8</v>
      </c>
      <c r="DO4" s="17">
        <v>0.8</v>
      </c>
    </row>
    <row r="5" spans="1:119" ht="15">
      <c r="A5" s="7"/>
      <c r="B5" s="7"/>
      <c r="C5" s="12" t="s">
        <v>74</v>
      </c>
      <c r="D5" s="7"/>
      <c r="E5" s="17">
        <v>0.8</v>
      </c>
      <c r="F5" s="17">
        <v>0.8</v>
      </c>
      <c r="G5" s="17">
        <v>0.8</v>
      </c>
      <c r="H5" s="17">
        <v>0.8</v>
      </c>
      <c r="I5" s="17">
        <v>0.8</v>
      </c>
      <c r="J5" s="17">
        <v>0.8</v>
      </c>
      <c r="K5" s="17">
        <v>0.8</v>
      </c>
      <c r="L5" s="8"/>
      <c r="M5" s="8"/>
      <c r="N5" s="7"/>
      <c r="O5" s="7" t="s">
        <v>74</v>
      </c>
      <c r="P5" s="7"/>
      <c r="Q5" s="17">
        <v>0.8</v>
      </c>
      <c r="R5" s="17">
        <v>0.8</v>
      </c>
      <c r="S5" s="17">
        <v>0.8</v>
      </c>
      <c r="T5" s="17">
        <v>0.8</v>
      </c>
      <c r="U5" s="17">
        <v>0.8</v>
      </c>
      <c r="V5" s="17">
        <v>0.8</v>
      </c>
      <c r="W5" s="17">
        <v>0.8</v>
      </c>
      <c r="X5" s="8"/>
      <c r="Y5" s="8"/>
      <c r="Z5" s="7"/>
      <c r="AA5" s="7" t="s">
        <v>74</v>
      </c>
      <c r="AB5" s="7"/>
      <c r="AC5" s="17">
        <v>0.8</v>
      </c>
      <c r="AD5" s="17">
        <v>0.8</v>
      </c>
      <c r="AE5" s="17">
        <v>0.8</v>
      </c>
      <c r="AF5" s="17">
        <v>0.8</v>
      </c>
      <c r="AG5" s="17">
        <v>0.8</v>
      </c>
      <c r="AH5" s="17">
        <v>0.8</v>
      </c>
      <c r="AI5" s="17">
        <v>0.8</v>
      </c>
      <c r="AJ5" s="8"/>
      <c r="AK5" s="8"/>
      <c r="AL5" s="7"/>
      <c r="AM5" s="7" t="s">
        <v>74</v>
      </c>
      <c r="AN5" s="7"/>
      <c r="AO5" s="17">
        <v>0.8</v>
      </c>
      <c r="AP5" s="17">
        <v>0.8</v>
      </c>
      <c r="AQ5" s="17">
        <v>0.8</v>
      </c>
      <c r="AR5" s="17">
        <v>0.8</v>
      </c>
      <c r="AS5" s="17">
        <v>0.8</v>
      </c>
      <c r="AT5" s="17">
        <v>0.8</v>
      </c>
      <c r="AU5" s="17">
        <v>0.8</v>
      </c>
      <c r="AX5" s="7"/>
      <c r="AY5" s="7" t="s">
        <v>74</v>
      </c>
      <c r="AZ5" s="7"/>
      <c r="BA5" s="17">
        <v>0.8</v>
      </c>
      <c r="BB5" s="17">
        <v>0.8</v>
      </c>
      <c r="BC5" s="17">
        <v>0.8</v>
      </c>
      <c r="BD5" s="17">
        <v>0.8</v>
      </c>
      <c r="BE5" s="17">
        <v>0.8</v>
      </c>
      <c r="BF5" s="17">
        <v>0.8</v>
      </c>
      <c r="BG5" s="17">
        <v>0.8</v>
      </c>
      <c r="BJ5" s="7"/>
      <c r="BK5" s="7" t="s">
        <v>74</v>
      </c>
      <c r="BL5" s="7"/>
      <c r="BM5" s="17">
        <v>0.8</v>
      </c>
      <c r="BN5" s="17">
        <v>0.8</v>
      </c>
      <c r="BO5" s="17">
        <v>0.8</v>
      </c>
      <c r="BP5" s="17">
        <v>0.8</v>
      </c>
      <c r="BQ5" s="17">
        <v>0.8</v>
      </c>
      <c r="BR5" s="17">
        <v>0.8</v>
      </c>
      <c r="BS5" s="17">
        <v>0.8</v>
      </c>
      <c r="BV5" s="7"/>
      <c r="BW5" s="7" t="s">
        <v>74</v>
      </c>
      <c r="BX5" s="7"/>
      <c r="BY5" s="17">
        <v>0.8</v>
      </c>
      <c r="BZ5" s="17">
        <v>0.8</v>
      </c>
      <c r="CA5" s="17">
        <v>0.8</v>
      </c>
      <c r="CB5" s="17">
        <v>0.8</v>
      </c>
      <c r="CC5" s="17">
        <v>0.8</v>
      </c>
      <c r="CD5" s="17">
        <v>0.8</v>
      </c>
      <c r="CE5" s="17">
        <v>0.8</v>
      </c>
      <c r="CH5" s="7"/>
      <c r="CI5" s="7" t="s">
        <v>74</v>
      </c>
      <c r="CJ5" s="7"/>
      <c r="CK5" s="17">
        <v>0.8</v>
      </c>
      <c r="CL5" s="17">
        <v>0.8</v>
      </c>
      <c r="CM5" s="17">
        <v>0.8</v>
      </c>
      <c r="CN5" s="17">
        <v>0.8</v>
      </c>
      <c r="CO5" s="17">
        <v>0.8</v>
      </c>
      <c r="CP5" s="17">
        <v>0.8</v>
      </c>
      <c r="CQ5" s="17">
        <v>0.8</v>
      </c>
      <c r="CT5" s="7"/>
      <c r="CU5" s="7" t="s">
        <v>74</v>
      </c>
      <c r="CV5" s="7"/>
      <c r="CW5" s="17">
        <v>0.8</v>
      </c>
      <c r="CX5" s="17">
        <v>0.8</v>
      </c>
      <c r="CY5" s="17">
        <v>0.8</v>
      </c>
      <c r="CZ5" s="17">
        <v>0.8</v>
      </c>
      <c r="DA5" s="17">
        <v>0.8</v>
      </c>
      <c r="DB5" s="17">
        <v>0.8</v>
      </c>
      <c r="DC5" s="17">
        <v>0.8</v>
      </c>
      <c r="DF5" s="7"/>
      <c r="DG5" s="7" t="s">
        <v>74</v>
      </c>
      <c r="DH5" s="7"/>
      <c r="DI5" s="17">
        <v>0.8</v>
      </c>
      <c r="DJ5" s="17">
        <v>0.8</v>
      </c>
      <c r="DK5" s="17">
        <v>0.8</v>
      </c>
      <c r="DL5" s="17">
        <v>0.8</v>
      </c>
      <c r="DM5" s="17">
        <v>0.8</v>
      </c>
      <c r="DN5" s="17">
        <v>0.8</v>
      </c>
      <c r="DO5" s="17">
        <v>0.8</v>
      </c>
    </row>
    <row r="6" spans="1:119" ht="15">
      <c r="A6" s="8"/>
      <c r="B6" s="7" t="s">
        <v>79</v>
      </c>
      <c r="C6" s="10" t="s">
        <v>104</v>
      </c>
      <c r="D6" s="7"/>
      <c r="E6" s="17">
        <v>0.8</v>
      </c>
      <c r="F6" s="17">
        <v>0.8</v>
      </c>
      <c r="G6" s="17">
        <v>0.8</v>
      </c>
      <c r="H6" s="17">
        <v>0.8</v>
      </c>
      <c r="I6" s="17">
        <v>0.8</v>
      </c>
      <c r="J6" s="17">
        <v>0.8</v>
      </c>
      <c r="K6" s="17">
        <v>0.8</v>
      </c>
      <c r="L6" s="17"/>
      <c r="M6" s="17"/>
      <c r="N6" s="7" t="s">
        <v>79</v>
      </c>
      <c r="O6" s="10" t="s">
        <v>203</v>
      </c>
      <c r="P6" s="7"/>
      <c r="Q6" s="17">
        <v>0.8</v>
      </c>
      <c r="R6" s="17">
        <v>0.8</v>
      </c>
      <c r="S6" s="17">
        <v>0.8</v>
      </c>
      <c r="T6" s="17">
        <v>0.8</v>
      </c>
      <c r="U6" s="17">
        <v>0.8</v>
      </c>
      <c r="V6" s="17">
        <v>0.8</v>
      </c>
      <c r="W6" s="17">
        <v>0.8</v>
      </c>
      <c r="X6" s="17"/>
      <c r="Y6" s="17"/>
      <c r="Z6" s="7" t="s">
        <v>79</v>
      </c>
      <c r="AA6" s="10" t="s">
        <v>205</v>
      </c>
      <c r="AB6" s="7"/>
      <c r="AC6" s="17">
        <v>0.8</v>
      </c>
      <c r="AD6" s="17">
        <v>0.8</v>
      </c>
      <c r="AE6" s="17">
        <v>0.8</v>
      </c>
      <c r="AF6" s="17">
        <v>0.8</v>
      </c>
      <c r="AG6" s="17">
        <v>0.8</v>
      </c>
      <c r="AH6" s="17">
        <v>0.8</v>
      </c>
      <c r="AI6" s="17">
        <v>0.8</v>
      </c>
      <c r="AJ6" s="17"/>
      <c r="AK6" s="17"/>
      <c r="AL6" s="7" t="s">
        <v>79</v>
      </c>
      <c r="AM6" s="10" t="s">
        <v>207</v>
      </c>
      <c r="AN6" s="7"/>
      <c r="AO6" s="17">
        <v>0.8</v>
      </c>
      <c r="AP6" s="17">
        <v>0.8</v>
      </c>
      <c r="AQ6" s="17">
        <v>0.8</v>
      </c>
      <c r="AR6" s="17">
        <v>0.8</v>
      </c>
      <c r="AS6" s="17">
        <v>0.8</v>
      </c>
      <c r="AT6" s="17">
        <v>0.8</v>
      </c>
      <c r="AU6" s="17">
        <v>0.8</v>
      </c>
      <c r="AX6" s="7" t="s">
        <v>79</v>
      </c>
      <c r="AY6" s="10" t="s">
        <v>209</v>
      </c>
      <c r="AZ6" s="7"/>
      <c r="BA6" s="17">
        <v>0.8</v>
      </c>
      <c r="BB6" s="17">
        <v>0.8</v>
      </c>
      <c r="BC6" s="17">
        <v>0.8</v>
      </c>
      <c r="BD6" s="17">
        <v>0.8</v>
      </c>
      <c r="BE6" s="17">
        <v>0.8</v>
      </c>
      <c r="BF6" s="17">
        <v>0.8</v>
      </c>
      <c r="BG6" s="17">
        <v>0.8</v>
      </c>
      <c r="BJ6" s="7" t="s">
        <v>79</v>
      </c>
      <c r="BK6" s="10" t="s">
        <v>218</v>
      </c>
      <c r="BL6" s="7"/>
      <c r="BM6" s="17">
        <v>0.8</v>
      </c>
      <c r="BN6" s="17">
        <v>0.8</v>
      </c>
      <c r="BO6" s="17">
        <v>0.8</v>
      </c>
      <c r="BP6" s="17">
        <v>0.8</v>
      </c>
      <c r="BQ6" s="17">
        <v>0.8</v>
      </c>
      <c r="BR6" s="17">
        <v>0.8</v>
      </c>
      <c r="BS6" s="17">
        <v>0.8</v>
      </c>
      <c r="BV6" s="7" t="s">
        <v>79</v>
      </c>
      <c r="BW6" s="10" t="s">
        <v>220</v>
      </c>
      <c r="BX6" s="7"/>
      <c r="BY6" s="17">
        <v>0.8</v>
      </c>
      <c r="BZ6" s="17">
        <v>0.8</v>
      </c>
      <c r="CA6" s="17">
        <v>0.8</v>
      </c>
      <c r="CB6" s="17">
        <v>0.8</v>
      </c>
      <c r="CC6" s="17">
        <v>0.8</v>
      </c>
      <c r="CD6" s="17">
        <v>0.8</v>
      </c>
      <c r="CE6" s="17">
        <v>0.8</v>
      </c>
      <c r="CH6" s="7" t="s">
        <v>79</v>
      </c>
      <c r="CI6" s="10" t="s">
        <v>222</v>
      </c>
      <c r="CJ6" s="7"/>
      <c r="CK6" s="17">
        <v>0.8</v>
      </c>
      <c r="CL6" s="17">
        <v>0.8</v>
      </c>
      <c r="CM6" s="17">
        <v>0.8</v>
      </c>
      <c r="CN6" s="17">
        <v>0.8</v>
      </c>
      <c r="CO6" s="17">
        <v>0.8</v>
      </c>
      <c r="CP6" s="17">
        <v>0.8</v>
      </c>
      <c r="CQ6" s="17">
        <v>0.8</v>
      </c>
      <c r="CT6" s="7" t="s">
        <v>79</v>
      </c>
      <c r="CU6" s="10" t="s">
        <v>224</v>
      </c>
      <c r="CV6" s="7"/>
      <c r="CW6" s="17">
        <v>0.8</v>
      </c>
      <c r="CX6" s="17">
        <v>0.8</v>
      </c>
      <c r="CY6" s="17">
        <v>0.8</v>
      </c>
      <c r="CZ6" s="17">
        <v>0.8</v>
      </c>
      <c r="DA6" s="17">
        <v>0.8</v>
      </c>
      <c r="DB6" s="17">
        <v>0.8</v>
      </c>
      <c r="DC6" s="17">
        <v>0.8</v>
      </c>
      <c r="DF6" s="7" t="s">
        <v>79</v>
      </c>
      <c r="DG6" s="10" t="s">
        <v>226</v>
      </c>
      <c r="DH6" s="7"/>
      <c r="DI6" s="17">
        <v>0.8</v>
      </c>
      <c r="DJ6" s="17">
        <v>0.8</v>
      </c>
      <c r="DK6" s="17">
        <v>0.8</v>
      </c>
      <c r="DL6" s="17">
        <v>0.8</v>
      </c>
      <c r="DM6" s="17">
        <v>0.8</v>
      </c>
      <c r="DN6" s="17">
        <v>0.8</v>
      </c>
      <c r="DO6" s="17">
        <v>0.8</v>
      </c>
    </row>
    <row r="7" spans="1:119" ht="15">
      <c r="A7" s="7"/>
      <c r="B7" s="7"/>
      <c r="C7" s="12" t="s">
        <v>74</v>
      </c>
      <c r="D7" s="7"/>
      <c r="E7" s="17">
        <v>0.8</v>
      </c>
      <c r="F7" s="17">
        <v>0.8</v>
      </c>
      <c r="G7" s="17">
        <v>0.8</v>
      </c>
      <c r="H7" s="17">
        <v>0.8</v>
      </c>
      <c r="I7" s="17">
        <v>0.8</v>
      </c>
      <c r="J7" s="17">
        <v>0.8</v>
      </c>
      <c r="K7" s="17">
        <v>0.8</v>
      </c>
      <c r="L7" s="8"/>
      <c r="M7" s="8"/>
      <c r="N7" s="7"/>
      <c r="O7" s="7" t="s">
        <v>74</v>
      </c>
      <c r="P7" s="7"/>
      <c r="Q7" s="17">
        <v>0.8</v>
      </c>
      <c r="R7" s="17">
        <v>0.8</v>
      </c>
      <c r="S7" s="17">
        <v>0.8</v>
      </c>
      <c r="T7" s="17">
        <v>0.8</v>
      </c>
      <c r="U7" s="17">
        <v>0.8</v>
      </c>
      <c r="V7" s="17">
        <v>0.8</v>
      </c>
      <c r="W7" s="17">
        <v>0.8</v>
      </c>
      <c r="X7" s="8"/>
      <c r="Y7" s="8"/>
      <c r="Z7" s="7"/>
      <c r="AA7" s="7" t="s">
        <v>74</v>
      </c>
      <c r="AB7" s="7"/>
      <c r="AC7" s="17">
        <v>0.8</v>
      </c>
      <c r="AD7" s="17">
        <v>0.8</v>
      </c>
      <c r="AE7" s="17">
        <v>0.8</v>
      </c>
      <c r="AF7" s="17">
        <v>0.8</v>
      </c>
      <c r="AG7" s="17">
        <v>0.8</v>
      </c>
      <c r="AH7" s="17">
        <v>0.8</v>
      </c>
      <c r="AI7" s="17">
        <v>0.8</v>
      </c>
      <c r="AJ7" s="8"/>
      <c r="AK7" s="8"/>
      <c r="AL7" s="7"/>
      <c r="AM7" s="7" t="s">
        <v>74</v>
      </c>
      <c r="AN7" s="7"/>
      <c r="AO7" s="17">
        <v>0.8</v>
      </c>
      <c r="AP7" s="17">
        <v>0.8</v>
      </c>
      <c r="AQ7" s="17">
        <v>0.8</v>
      </c>
      <c r="AR7" s="17">
        <v>0.8</v>
      </c>
      <c r="AS7" s="17">
        <v>0.8</v>
      </c>
      <c r="AT7" s="17">
        <v>0.8</v>
      </c>
      <c r="AU7" s="17">
        <v>0.8</v>
      </c>
      <c r="AX7" s="7"/>
      <c r="AY7" s="7" t="s">
        <v>74</v>
      </c>
      <c r="AZ7" s="7"/>
      <c r="BA7" s="17">
        <v>0.8</v>
      </c>
      <c r="BB7" s="17">
        <v>0.8</v>
      </c>
      <c r="BC7" s="17">
        <v>0.8</v>
      </c>
      <c r="BD7" s="17">
        <v>0.8</v>
      </c>
      <c r="BE7" s="17">
        <v>0.8</v>
      </c>
      <c r="BF7" s="17">
        <v>0.8</v>
      </c>
      <c r="BG7" s="17">
        <v>0.8</v>
      </c>
      <c r="BJ7" s="7"/>
      <c r="BK7" s="7" t="s">
        <v>74</v>
      </c>
      <c r="BL7" s="7"/>
      <c r="BM7" s="17">
        <v>0.8</v>
      </c>
      <c r="BN7" s="17">
        <v>0.8</v>
      </c>
      <c r="BO7" s="17">
        <v>0.8</v>
      </c>
      <c r="BP7" s="17">
        <v>0.8</v>
      </c>
      <c r="BQ7" s="17">
        <v>0.8</v>
      </c>
      <c r="BR7" s="17">
        <v>0.8</v>
      </c>
      <c r="BS7" s="17">
        <v>0.8</v>
      </c>
      <c r="BV7" s="7"/>
      <c r="BW7" s="7" t="s">
        <v>74</v>
      </c>
      <c r="BX7" s="7"/>
      <c r="BY7" s="17">
        <v>0.8</v>
      </c>
      <c r="BZ7" s="17">
        <v>0.8</v>
      </c>
      <c r="CA7" s="17">
        <v>0.8</v>
      </c>
      <c r="CB7" s="17">
        <v>0.8</v>
      </c>
      <c r="CC7" s="17">
        <v>0.8</v>
      </c>
      <c r="CD7" s="17">
        <v>0.8</v>
      </c>
      <c r="CE7" s="17">
        <v>0.8</v>
      </c>
      <c r="CH7" s="7"/>
      <c r="CI7" s="7" t="s">
        <v>74</v>
      </c>
      <c r="CJ7" s="7"/>
      <c r="CK7" s="17">
        <v>0.8</v>
      </c>
      <c r="CL7" s="17">
        <v>0.8</v>
      </c>
      <c r="CM7" s="17">
        <v>0.8</v>
      </c>
      <c r="CN7" s="17">
        <v>0.8</v>
      </c>
      <c r="CO7" s="17">
        <v>0.8</v>
      </c>
      <c r="CP7" s="17">
        <v>0.8</v>
      </c>
      <c r="CQ7" s="17">
        <v>0.8</v>
      </c>
      <c r="CT7" s="7"/>
      <c r="CU7" s="7" t="s">
        <v>74</v>
      </c>
      <c r="CV7" s="7"/>
      <c r="CW7" s="17">
        <v>0.8</v>
      </c>
      <c r="CX7" s="17">
        <v>0.8</v>
      </c>
      <c r="CY7" s="17">
        <v>0.8</v>
      </c>
      <c r="CZ7" s="17">
        <v>0.8</v>
      </c>
      <c r="DA7" s="17">
        <v>0.8</v>
      </c>
      <c r="DB7" s="17">
        <v>0.8</v>
      </c>
      <c r="DC7" s="17">
        <v>0.8</v>
      </c>
      <c r="DF7" s="7"/>
      <c r="DG7" s="7" t="s">
        <v>74</v>
      </c>
      <c r="DH7" s="7"/>
      <c r="DI7" s="17">
        <v>0.8</v>
      </c>
      <c r="DJ7" s="17">
        <v>0.8</v>
      </c>
      <c r="DK7" s="17">
        <v>0.8</v>
      </c>
      <c r="DL7" s="17">
        <v>0.8</v>
      </c>
      <c r="DM7" s="17">
        <v>0.8</v>
      </c>
      <c r="DN7" s="17">
        <v>0.8</v>
      </c>
      <c r="DO7" s="17">
        <v>0.8</v>
      </c>
    </row>
    <row r="8" spans="1:119" ht="15">
      <c r="A8" s="8"/>
      <c r="B8" s="7" t="s">
        <v>80</v>
      </c>
      <c r="C8" s="10" t="s">
        <v>104</v>
      </c>
      <c r="D8" s="7"/>
      <c r="E8" s="17">
        <v>0.8</v>
      </c>
      <c r="F8" s="17">
        <v>0.8</v>
      </c>
      <c r="G8" s="17">
        <v>0.8</v>
      </c>
      <c r="H8" s="17">
        <v>0.8</v>
      </c>
      <c r="I8" s="17">
        <v>0.8</v>
      </c>
      <c r="J8" s="17">
        <v>0.8</v>
      </c>
      <c r="K8" s="17">
        <v>0.8</v>
      </c>
      <c r="L8" s="17"/>
      <c r="M8" s="17"/>
      <c r="N8" s="7" t="s">
        <v>80</v>
      </c>
      <c r="O8" s="10" t="s">
        <v>203</v>
      </c>
      <c r="P8" s="7"/>
      <c r="Q8" s="17">
        <v>0.8</v>
      </c>
      <c r="R8" s="17">
        <v>0.8</v>
      </c>
      <c r="S8" s="17">
        <v>0.8</v>
      </c>
      <c r="T8" s="17">
        <v>0.8</v>
      </c>
      <c r="U8" s="17">
        <v>0.8</v>
      </c>
      <c r="V8" s="17">
        <v>0.8</v>
      </c>
      <c r="W8" s="17">
        <v>0.8</v>
      </c>
      <c r="X8" s="17"/>
      <c r="Y8" s="17"/>
      <c r="Z8" s="7" t="s">
        <v>80</v>
      </c>
      <c r="AA8" s="10" t="s">
        <v>205</v>
      </c>
      <c r="AB8" s="7"/>
      <c r="AC8" s="17">
        <v>0.8</v>
      </c>
      <c r="AD8" s="17">
        <v>0.8</v>
      </c>
      <c r="AE8" s="17">
        <v>0.8</v>
      </c>
      <c r="AF8" s="17">
        <v>0.8</v>
      </c>
      <c r="AG8" s="17">
        <v>0.8</v>
      </c>
      <c r="AH8" s="17">
        <v>0.8</v>
      </c>
      <c r="AI8" s="17">
        <v>0.8</v>
      </c>
      <c r="AJ8" s="17"/>
      <c r="AK8" s="17"/>
      <c r="AL8" s="7" t="s">
        <v>80</v>
      </c>
      <c r="AM8" s="10" t="s">
        <v>207</v>
      </c>
      <c r="AN8" s="7"/>
      <c r="AO8" s="17">
        <v>0.8</v>
      </c>
      <c r="AP8" s="17">
        <v>0.8</v>
      </c>
      <c r="AQ8" s="17">
        <v>0.8</v>
      </c>
      <c r="AR8" s="17">
        <v>0.8</v>
      </c>
      <c r="AS8" s="17">
        <v>0.8</v>
      </c>
      <c r="AT8" s="17">
        <v>0.8</v>
      </c>
      <c r="AU8" s="17">
        <v>0.8</v>
      </c>
      <c r="AX8" s="7" t="s">
        <v>80</v>
      </c>
      <c r="AY8" s="10" t="s">
        <v>209</v>
      </c>
      <c r="AZ8" s="7"/>
      <c r="BA8" s="17">
        <v>0.8</v>
      </c>
      <c r="BB8" s="17">
        <v>0.8</v>
      </c>
      <c r="BC8" s="17">
        <v>0.8</v>
      </c>
      <c r="BD8" s="17">
        <v>0.8</v>
      </c>
      <c r="BE8" s="17">
        <v>0.8</v>
      </c>
      <c r="BF8" s="17">
        <v>0.8</v>
      </c>
      <c r="BG8" s="17">
        <v>0.8</v>
      </c>
      <c r="BJ8" s="7" t="s">
        <v>80</v>
      </c>
      <c r="BK8" s="10" t="s">
        <v>218</v>
      </c>
      <c r="BL8" s="7"/>
      <c r="BM8" s="17">
        <v>0.8</v>
      </c>
      <c r="BN8" s="17">
        <v>0.8</v>
      </c>
      <c r="BO8" s="17">
        <v>0.8</v>
      </c>
      <c r="BP8" s="17">
        <v>0.8</v>
      </c>
      <c r="BQ8" s="17">
        <v>0.8</v>
      </c>
      <c r="BR8" s="17">
        <v>0.8</v>
      </c>
      <c r="BS8" s="17">
        <v>0.8</v>
      </c>
      <c r="BV8" s="7" t="s">
        <v>80</v>
      </c>
      <c r="BW8" s="10" t="s">
        <v>220</v>
      </c>
      <c r="BX8" s="7"/>
      <c r="BY8" s="17">
        <v>0.8</v>
      </c>
      <c r="BZ8" s="17">
        <v>0.8</v>
      </c>
      <c r="CA8" s="17">
        <v>0.8</v>
      </c>
      <c r="CB8" s="17">
        <v>0.8</v>
      </c>
      <c r="CC8" s="17">
        <v>0.8</v>
      </c>
      <c r="CD8" s="17">
        <v>0.8</v>
      </c>
      <c r="CE8" s="17">
        <v>0.8</v>
      </c>
      <c r="CH8" s="7" t="s">
        <v>80</v>
      </c>
      <c r="CI8" s="10" t="s">
        <v>222</v>
      </c>
      <c r="CJ8" s="7"/>
      <c r="CK8" s="17">
        <v>0.8</v>
      </c>
      <c r="CL8" s="17">
        <v>0.8</v>
      </c>
      <c r="CM8" s="17">
        <v>0.8</v>
      </c>
      <c r="CN8" s="17">
        <v>0.8</v>
      </c>
      <c r="CO8" s="17">
        <v>0.8</v>
      </c>
      <c r="CP8" s="17">
        <v>0.8</v>
      </c>
      <c r="CQ8" s="17">
        <v>0.8</v>
      </c>
      <c r="CT8" s="7" t="s">
        <v>80</v>
      </c>
      <c r="CU8" s="10" t="s">
        <v>224</v>
      </c>
      <c r="CV8" s="7"/>
      <c r="CW8" s="17">
        <v>0.8</v>
      </c>
      <c r="CX8" s="17">
        <v>0.8</v>
      </c>
      <c r="CY8" s="17">
        <v>0.8</v>
      </c>
      <c r="CZ8" s="17">
        <v>0.8</v>
      </c>
      <c r="DA8" s="17">
        <v>0.8</v>
      </c>
      <c r="DB8" s="17">
        <v>0.8</v>
      </c>
      <c r="DC8" s="17">
        <v>0.8</v>
      </c>
      <c r="DF8" s="7" t="s">
        <v>80</v>
      </c>
      <c r="DG8" s="10" t="s">
        <v>226</v>
      </c>
      <c r="DH8" s="7"/>
      <c r="DI8" s="17">
        <v>0.8</v>
      </c>
      <c r="DJ8" s="17">
        <v>0.8</v>
      </c>
      <c r="DK8" s="17">
        <v>0.8</v>
      </c>
      <c r="DL8" s="17">
        <v>0.8</v>
      </c>
      <c r="DM8" s="17">
        <v>0.8</v>
      </c>
      <c r="DN8" s="17">
        <v>0.8</v>
      </c>
      <c r="DO8" s="17">
        <v>0.8</v>
      </c>
    </row>
    <row r="9" spans="1:119" ht="15">
      <c r="A9" s="7"/>
      <c r="B9" s="7"/>
      <c r="C9" s="12" t="s">
        <v>74</v>
      </c>
      <c r="D9" s="7"/>
      <c r="E9" s="17">
        <v>0.8</v>
      </c>
      <c r="F9" s="17">
        <v>0.8</v>
      </c>
      <c r="G9" s="17">
        <v>0.8</v>
      </c>
      <c r="H9" s="17">
        <v>0.8</v>
      </c>
      <c r="I9" s="17">
        <v>0.8</v>
      </c>
      <c r="J9" s="17">
        <v>0.8</v>
      </c>
      <c r="K9" s="17">
        <v>0.8</v>
      </c>
      <c r="L9" s="8"/>
      <c r="M9" s="8"/>
      <c r="N9" s="7"/>
      <c r="O9" s="39" t="s">
        <v>74</v>
      </c>
      <c r="P9" s="7"/>
      <c r="Q9" s="17">
        <v>0.8</v>
      </c>
      <c r="R9" s="17">
        <v>0.8</v>
      </c>
      <c r="S9" s="17">
        <v>0.8</v>
      </c>
      <c r="T9" s="17">
        <v>0.8</v>
      </c>
      <c r="U9" s="17">
        <v>0.8</v>
      </c>
      <c r="V9" s="17">
        <v>0.8</v>
      </c>
      <c r="W9" s="17">
        <v>0.8</v>
      </c>
      <c r="X9" s="8"/>
      <c r="Y9" s="8"/>
      <c r="Z9" s="7"/>
      <c r="AA9" s="39" t="s">
        <v>74</v>
      </c>
      <c r="AB9" s="7"/>
      <c r="AC9" s="17">
        <v>0.8</v>
      </c>
      <c r="AD9" s="17">
        <v>0.8</v>
      </c>
      <c r="AE9" s="17">
        <v>0.8</v>
      </c>
      <c r="AF9" s="17">
        <v>0.8</v>
      </c>
      <c r="AG9" s="17">
        <v>0.8</v>
      </c>
      <c r="AH9" s="17">
        <v>0.8</v>
      </c>
      <c r="AI9" s="17">
        <v>0.8</v>
      </c>
      <c r="AJ9" s="8"/>
      <c r="AK9" s="8"/>
      <c r="AL9" s="7"/>
      <c r="AM9" s="39" t="s">
        <v>74</v>
      </c>
      <c r="AN9" s="7"/>
      <c r="AO9" s="17">
        <v>0.8</v>
      </c>
      <c r="AP9" s="17">
        <v>0.8</v>
      </c>
      <c r="AQ9" s="17">
        <v>0.8</v>
      </c>
      <c r="AR9" s="17">
        <v>0.8</v>
      </c>
      <c r="AS9" s="17">
        <v>0.8</v>
      </c>
      <c r="AT9" s="17">
        <v>0.8</v>
      </c>
      <c r="AU9" s="17">
        <v>0.8</v>
      </c>
      <c r="AX9" s="7"/>
      <c r="AY9" s="39" t="s">
        <v>74</v>
      </c>
      <c r="AZ9" s="7"/>
      <c r="BA9" s="17">
        <v>0.8</v>
      </c>
      <c r="BB9" s="17">
        <v>0.8</v>
      </c>
      <c r="BC9" s="17">
        <v>0.8</v>
      </c>
      <c r="BD9" s="17">
        <v>0.8</v>
      </c>
      <c r="BE9" s="17">
        <v>0.8</v>
      </c>
      <c r="BF9" s="17">
        <v>0.8</v>
      </c>
      <c r="BG9" s="17">
        <v>0.8</v>
      </c>
      <c r="BJ9" s="7"/>
      <c r="BK9" s="39" t="s">
        <v>74</v>
      </c>
      <c r="BL9" s="7"/>
      <c r="BM9" s="17">
        <v>0.8</v>
      </c>
      <c r="BN9" s="17">
        <v>0.8</v>
      </c>
      <c r="BO9" s="17">
        <v>0.8</v>
      </c>
      <c r="BP9" s="17">
        <v>0.8</v>
      </c>
      <c r="BQ9" s="17">
        <v>0.8</v>
      </c>
      <c r="BR9" s="17">
        <v>0.8</v>
      </c>
      <c r="BS9" s="17">
        <v>0.8</v>
      </c>
      <c r="BV9" s="7"/>
      <c r="BW9" s="39" t="s">
        <v>74</v>
      </c>
      <c r="BX9" s="7"/>
      <c r="BY9" s="17">
        <v>0.8</v>
      </c>
      <c r="BZ9" s="17">
        <v>0.8</v>
      </c>
      <c r="CA9" s="17">
        <v>0.8</v>
      </c>
      <c r="CB9" s="17">
        <v>0.8</v>
      </c>
      <c r="CC9" s="17">
        <v>0.8</v>
      </c>
      <c r="CD9" s="17">
        <v>0.8</v>
      </c>
      <c r="CE9" s="17">
        <v>0.8</v>
      </c>
      <c r="CH9" s="7"/>
      <c r="CI9" s="39" t="s">
        <v>74</v>
      </c>
      <c r="CJ9" s="7"/>
      <c r="CK9" s="17">
        <v>0.8</v>
      </c>
      <c r="CL9" s="17">
        <v>0.8</v>
      </c>
      <c r="CM9" s="17">
        <v>0.8</v>
      </c>
      <c r="CN9" s="17">
        <v>0.8</v>
      </c>
      <c r="CO9" s="17">
        <v>0.8</v>
      </c>
      <c r="CP9" s="17">
        <v>0.8</v>
      </c>
      <c r="CQ9" s="17">
        <v>0.8</v>
      </c>
      <c r="CT9" s="7"/>
      <c r="CU9" s="39" t="s">
        <v>74</v>
      </c>
      <c r="CV9" s="7"/>
      <c r="CW9" s="17">
        <v>0.8</v>
      </c>
      <c r="CX9" s="17">
        <v>0.8</v>
      </c>
      <c r="CY9" s="17">
        <v>0.8</v>
      </c>
      <c r="CZ9" s="17">
        <v>0.8</v>
      </c>
      <c r="DA9" s="17">
        <v>0.8</v>
      </c>
      <c r="DB9" s="17">
        <v>0.8</v>
      </c>
      <c r="DC9" s="17">
        <v>0.8</v>
      </c>
      <c r="DF9" s="7"/>
      <c r="DG9" s="39" t="s">
        <v>74</v>
      </c>
      <c r="DH9" s="7"/>
      <c r="DI9" s="17">
        <v>0.8</v>
      </c>
      <c r="DJ9" s="17">
        <v>0.8</v>
      </c>
      <c r="DK9" s="17">
        <v>0.8</v>
      </c>
      <c r="DL9" s="17">
        <v>0.8</v>
      </c>
      <c r="DM9" s="17">
        <v>0.8</v>
      </c>
      <c r="DN9" s="17">
        <v>0.8</v>
      </c>
      <c r="DO9" s="17">
        <v>0.8</v>
      </c>
    </row>
    <row r="10" spans="1:119" ht="15">
      <c r="A10" s="7"/>
      <c r="B10" s="7"/>
      <c r="C10" s="12" t="s">
        <v>81</v>
      </c>
      <c r="D10" s="7"/>
      <c r="E10" s="17">
        <v>0.8</v>
      </c>
      <c r="F10" s="17">
        <v>0.8</v>
      </c>
      <c r="G10" s="17">
        <v>0.8</v>
      </c>
      <c r="H10" s="17">
        <v>0.8</v>
      </c>
      <c r="I10" s="17">
        <v>0.8</v>
      </c>
      <c r="J10" s="17">
        <v>0.8</v>
      </c>
      <c r="K10" s="17">
        <v>0.8</v>
      </c>
      <c r="L10" s="8"/>
      <c r="M10" s="8"/>
      <c r="N10" s="7"/>
      <c r="O10" s="39" t="s">
        <v>75</v>
      </c>
      <c r="P10" s="7"/>
      <c r="Q10" s="17">
        <v>0.8</v>
      </c>
      <c r="R10" s="17">
        <v>0.8</v>
      </c>
      <c r="S10" s="17">
        <v>0.8</v>
      </c>
      <c r="T10" s="17">
        <v>0.8</v>
      </c>
      <c r="U10" s="17">
        <v>0.8</v>
      </c>
      <c r="V10" s="17">
        <v>0.8</v>
      </c>
      <c r="W10" s="17">
        <v>0.8</v>
      </c>
      <c r="X10" s="8"/>
      <c r="Y10" s="8"/>
      <c r="Z10" s="7"/>
      <c r="AA10" s="39"/>
      <c r="AB10" s="7"/>
      <c r="AC10" s="17">
        <v>0.8</v>
      </c>
      <c r="AD10" s="17">
        <v>0.8</v>
      </c>
      <c r="AE10" s="17">
        <v>0.8</v>
      </c>
      <c r="AF10" s="17">
        <v>0.8</v>
      </c>
      <c r="AG10" s="17">
        <v>0.8</v>
      </c>
      <c r="AH10" s="17">
        <v>0.8</v>
      </c>
      <c r="AI10" s="17">
        <v>0.8</v>
      </c>
      <c r="AJ10" s="8"/>
      <c r="AK10" s="8"/>
      <c r="AL10" s="7"/>
      <c r="AM10" s="39" t="s">
        <v>75</v>
      </c>
      <c r="AN10" s="7"/>
      <c r="AO10" s="17">
        <v>0.8</v>
      </c>
      <c r="AP10" s="17">
        <v>0.8</v>
      </c>
      <c r="AQ10" s="17">
        <v>0.8</v>
      </c>
      <c r="AR10" s="17">
        <v>0.8</v>
      </c>
      <c r="AS10" s="17">
        <v>0.8</v>
      </c>
      <c r="AT10" s="17">
        <v>0.8</v>
      </c>
      <c r="AU10" s="17">
        <v>0.8</v>
      </c>
      <c r="AX10" s="7"/>
      <c r="AY10" s="39" t="s">
        <v>75</v>
      </c>
      <c r="AZ10" s="7"/>
      <c r="BA10" s="17">
        <v>0.8</v>
      </c>
      <c r="BB10" s="17">
        <v>0.8</v>
      </c>
      <c r="BC10" s="17">
        <v>0.8</v>
      </c>
      <c r="BD10" s="17">
        <v>0.8</v>
      </c>
      <c r="BE10" s="17">
        <v>0.8</v>
      </c>
      <c r="BF10" s="17">
        <v>0.8</v>
      </c>
      <c r="BG10" s="17">
        <v>0.8</v>
      </c>
      <c r="BJ10" s="7"/>
      <c r="BK10" s="39" t="s">
        <v>75</v>
      </c>
      <c r="BL10" s="7"/>
      <c r="BM10" s="17">
        <v>0.8</v>
      </c>
      <c r="BN10" s="17">
        <v>0.8</v>
      </c>
      <c r="BO10" s="17">
        <v>0.8</v>
      </c>
      <c r="BP10" s="17">
        <v>0.8</v>
      </c>
      <c r="BQ10" s="17">
        <v>0.8</v>
      </c>
      <c r="BR10" s="17">
        <v>0.8</v>
      </c>
      <c r="BS10" s="17">
        <v>0.8</v>
      </c>
      <c r="BV10" s="7"/>
      <c r="BW10" s="39" t="s">
        <v>75</v>
      </c>
      <c r="BX10" s="7"/>
      <c r="BY10" s="17">
        <v>0.8</v>
      </c>
      <c r="BZ10" s="17">
        <v>0.8</v>
      </c>
      <c r="CA10" s="17">
        <v>0.8</v>
      </c>
      <c r="CB10" s="17">
        <v>0.8</v>
      </c>
      <c r="CC10" s="17">
        <v>0.8</v>
      </c>
      <c r="CD10" s="17">
        <v>0.8</v>
      </c>
      <c r="CE10" s="17">
        <v>0.8</v>
      </c>
      <c r="CH10" s="7"/>
      <c r="CI10" s="39" t="s">
        <v>75</v>
      </c>
      <c r="CJ10" s="7"/>
      <c r="CK10" s="17">
        <v>0.8</v>
      </c>
      <c r="CL10" s="17">
        <v>0.8</v>
      </c>
      <c r="CM10" s="17">
        <v>0.8</v>
      </c>
      <c r="CN10" s="17">
        <v>0.8</v>
      </c>
      <c r="CO10" s="17">
        <v>0.8</v>
      </c>
      <c r="CP10" s="17">
        <v>0.8</v>
      </c>
      <c r="CQ10" s="17">
        <v>0.8</v>
      </c>
      <c r="CT10" s="7"/>
      <c r="CU10" s="39" t="s">
        <v>75</v>
      </c>
      <c r="CV10" s="7"/>
      <c r="CW10" s="17">
        <v>0.8</v>
      </c>
      <c r="CX10" s="17">
        <v>0.8</v>
      </c>
      <c r="CY10" s="17">
        <v>0.8</v>
      </c>
      <c r="CZ10" s="17">
        <v>0.8</v>
      </c>
      <c r="DA10" s="17">
        <v>0.8</v>
      </c>
      <c r="DB10" s="17">
        <v>0.8</v>
      </c>
      <c r="DC10" s="17">
        <v>0.8</v>
      </c>
      <c r="DF10" s="7"/>
      <c r="DG10" s="39" t="s">
        <v>75</v>
      </c>
      <c r="DH10" s="7"/>
      <c r="DI10" s="17">
        <v>0.8</v>
      </c>
      <c r="DJ10" s="17">
        <v>0.8</v>
      </c>
      <c r="DK10" s="17">
        <v>0.8</v>
      </c>
      <c r="DL10" s="17">
        <v>0.8</v>
      </c>
      <c r="DM10" s="17">
        <v>0.8</v>
      </c>
      <c r="DN10" s="17">
        <v>0.8</v>
      </c>
      <c r="DO10" s="17">
        <v>0.8</v>
      </c>
    </row>
    <row r="11" spans="1:119" ht="15">
      <c r="A11" s="7"/>
      <c r="B11" s="7"/>
      <c r="C11" s="21" t="s">
        <v>82</v>
      </c>
      <c r="D11" s="7"/>
      <c r="E11" s="17">
        <v>0.8</v>
      </c>
      <c r="F11" s="17">
        <v>0.8</v>
      </c>
      <c r="G11" s="17">
        <v>0.8</v>
      </c>
      <c r="H11" s="17">
        <v>0.8</v>
      </c>
      <c r="I11" s="17">
        <v>0.8</v>
      </c>
      <c r="J11" s="17">
        <v>0.8</v>
      </c>
      <c r="K11" s="17">
        <v>0.8</v>
      </c>
      <c r="L11" s="8"/>
      <c r="M11" s="8"/>
      <c r="N11" s="7"/>
      <c r="O11" s="21" t="s">
        <v>82</v>
      </c>
      <c r="P11" s="7"/>
      <c r="Q11" s="17">
        <v>0.8</v>
      </c>
      <c r="R11" s="17">
        <v>0.8</v>
      </c>
      <c r="S11" s="17">
        <v>0.8</v>
      </c>
      <c r="T11" s="17">
        <v>0.8</v>
      </c>
      <c r="U11" s="17">
        <v>0.8</v>
      </c>
      <c r="V11" s="17">
        <v>0.8</v>
      </c>
      <c r="W11" s="17">
        <v>0.8</v>
      </c>
      <c r="X11" s="8"/>
      <c r="Y11" s="8"/>
      <c r="Z11" s="7"/>
      <c r="AA11" s="21"/>
      <c r="AB11" s="7"/>
      <c r="AC11" s="17">
        <v>0.8</v>
      </c>
      <c r="AD11" s="17">
        <v>0.8</v>
      </c>
      <c r="AE11" s="17">
        <v>0.8</v>
      </c>
      <c r="AF11" s="17">
        <v>0.8</v>
      </c>
      <c r="AG11" s="17">
        <v>0.8</v>
      </c>
      <c r="AH11" s="17">
        <v>0.8</v>
      </c>
      <c r="AI11" s="17">
        <v>0.8</v>
      </c>
      <c r="AJ11" s="8"/>
      <c r="AK11" s="8"/>
      <c r="AL11" s="7"/>
      <c r="AM11" s="21" t="s">
        <v>82</v>
      </c>
      <c r="AN11" s="7"/>
      <c r="AO11" s="17">
        <v>0.8</v>
      </c>
      <c r="AP11" s="17">
        <v>0.8</v>
      </c>
      <c r="AQ11" s="17">
        <v>0.8</v>
      </c>
      <c r="AR11" s="17">
        <v>0.8</v>
      </c>
      <c r="AS11" s="17">
        <v>0.8</v>
      </c>
      <c r="AT11" s="17">
        <v>0.8</v>
      </c>
      <c r="AU11" s="17">
        <v>0.8</v>
      </c>
      <c r="AX11" s="7"/>
      <c r="AY11" s="21" t="s">
        <v>82</v>
      </c>
      <c r="AZ11" s="7"/>
      <c r="BA11" s="17">
        <v>0.8</v>
      </c>
      <c r="BB11" s="17">
        <v>0.8</v>
      </c>
      <c r="BC11" s="17">
        <v>0.8</v>
      </c>
      <c r="BD11" s="17">
        <v>0.8</v>
      </c>
      <c r="BE11" s="17">
        <v>0.8</v>
      </c>
      <c r="BF11" s="17">
        <v>0.8</v>
      </c>
      <c r="BG11" s="17">
        <v>0.8</v>
      </c>
      <c r="BJ11" s="7"/>
      <c r="BK11" s="21" t="s">
        <v>82</v>
      </c>
      <c r="BL11" s="7"/>
      <c r="BM11" s="17">
        <v>0.8</v>
      </c>
      <c r="BN11" s="17">
        <v>0.8</v>
      </c>
      <c r="BO11" s="17">
        <v>0.8</v>
      </c>
      <c r="BP11" s="17">
        <v>0.8</v>
      </c>
      <c r="BQ11" s="17">
        <v>0.8</v>
      </c>
      <c r="BR11" s="17">
        <v>0.8</v>
      </c>
      <c r="BS11" s="17">
        <v>0.8</v>
      </c>
      <c r="BV11" s="7"/>
      <c r="BW11" s="21" t="s">
        <v>82</v>
      </c>
      <c r="BX11" s="7"/>
      <c r="BY11" s="17">
        <v>0.8</v>
      </c>
      <c r="BZ11" s="17">
        <v>0.8</v>
      </c>
      <c r="CA11" s="17">
        <v>0.8</v>
      </c>
      <c r="CB11" s="17">
        <v>0.8</v>
      </c>
      <c r="CC11" s="17">
        <v>0.8</v>
      </c>
      <c r="CD11" s="17">
        <v>0.8</v>
      </c>
      <c r="CE11" s="17">
        <v>0.8</v>
      </c>
      <c r="CH11" s="7"/>
      <c r="CI11" s="21" t="s">
        <v>82</v>
      </c>
      <c r="CJ11" s="7"/>
      <c r="CK11" s="17">
        <v>0.8</v>
      </c>
      <c r="CL11" s="17">
        <v>0.8</v>
      </c>
      <c r="CM11" s="17">
        <v>0.8</v>
      </c>
      <c r="CN11" s="17">
        <v>0.8</v>
      </c>
      <c r="CO11" s="17">
        <v>0.8</v>
      </c>
      <c r="CP11" s="17">
        <v>0.8</v>
      </c>
      <c r="CQ11" s="17">
        <v>0.8</v>
      </c>
      <c r="CT11" s="7"/>
      <c r="CU11" s="21" t="s">
        <v>82</v>
      </c>
      <c r="CV11" s="7"/>
      <c r="CW11" s="17">
        <v>0.8</v>
      </c>
      <c r="CX11" s="17">
        <v>0.8</v>
      </c>
      <c r="CY11" s="17">
        <v>0.8</v>
      </c>
      <c r="CZ11" s="17">
        <v>0.8</v>
      </c>
      <c r="DA11" s="17">
        <v>0.8</v>
      </c>
      <c r="DB11" s="17">
        <v>0.8</v>
      </c>
      <c r="DC11" s="17">
        <v>0.8</v>
      </c>
      <c r="DF11" s="7"/>
      <c r="DG11" s="21" t="s">
        <v>82</v>
      </c>
      <c r="DH11" s="7"/>
      <c r="DI11" s="17">
        <v>0.8</v>
      </c>
      <c r="DJ11" s="17">
        <v>0.8</v>
      </c>
      <c r="DK11" s="17">
        <v>0.8</v>
      </c>
      <c r="DL11" s="17">
        <v>0.8</v>
      </c>
      <c r="DM11" s="17">
        <v>0.8</v>
      </c>
      <c r="DN11" s="17">
        <v>0.8</v>
      </c>
      <c r="DO11" s="17">
        <v>0.8</v>
      </c>
    </row>
    <row r="12" spans="1:119" ht="15">
      <c r="A12" s="7"/>
      <c r="B12" s="7"/>
      <c r="C12" s="12" t="s">
        <v>83</v>
      </c>
      <c r="D12" s="7"/>
      <c r="E12" s="17">
        <v>0.8</v>
      </c>
      <c r="F12" s="17">
        <v>0.8</v>
      </c>
      <c r="G12" s="17">
        <v>0.8</v>
      </c>
      <c r="H12" s="17">
        <v>0.8</v>
      </c>
      <c r="I12" s="17">
        <v>0.8</v>
      </c>
      <c r="J12" s="17">
        <v>0.8</v>
      </c>
      <c r="K12" s="17">
        <v>0.8</v>
      </c>
      <c r="L12" s="8"/>
      <c r="M12" s="8"/>
      <c r="N12" s="7"/>
      <c r="O12" s="12" t="s">
        <v>83</v>
      </c>
      <c r="P12" s="7"/>
      <c r="Q12" s="17">
        <v>0.8</v>
      </c>
      <c r="R12" s="17">
        <v>0.8</v>
      </c>
      <c r="S12" s="17">
        <v>0.8</v>
      </c>
      <c r="T12" s="17">
        <v>0.8</v>
      </c>
      <c r="U12" s="17">
        <v>0.8</v>
      </c>
      <c r="V12" s="17">
        <v>0.8</v>
      </c>
      <c r="W12" s="17">
        <v>0.8</v>
      </c>
      <c r="X12" s="8"/>
      <c r="Y12" s="8"/>
      <c r="Z12" s="7"/>
      <c r="AA12" s="12"/>
      <c r="AB12" s="7"/>
      <c r="AC12" s="17">
        <v>0.8</v>
      </c>
      <c r="AD12" s="17">
        <v>0.8</v>
      </c>
      <c r="AE12" s="17">
        <v>0.8</v>
      </c>
      <c r="AF12" s="17">
        <v>0.8</v>
      </c>
      <c r="AG12" s="17">
        <v>0.8</v>
      </c>
      <c r="AH12" s="17">
        <v>0.8</v>
      </c>
      <c r="AI12" s="17">
        <v>0.8</v>
      </c>
      <c r="AJ12" s="8"/>
      <c r="AK12" s="8"/>
      <c r="AL12" s="7"/>
      <c r="AM12" s="12" t="s">
        <v>83</v>
      </c>
      <c r="AN12" s="7"/>
      <c r="AO12" s="17">
        <v>0.8</v>
      </c>
      <c r="AP12" s="17">
        <v>0.8</v>
      </c>
      <c r="AQ12" s="17">
        <v>0.8</v>
      </c>
      <c r="AR12" s="17">
        <v>0.8</v>
      </c>
      <c r="AS12" s="17">
        <v>0.8</v>
      </c>
      <c r="AT12" s="17">
        <v>0.8</v>
      </c>
      <c r="AU12" s="17">
        <v>0.8</v>
      </c>
      <c r="AX12" s="7"/>
      <c r="AY12" s="12" t="s">
        <v>83</v>
      </c>
      <c r="AZ12" s="7"/>
      <c r="BA12" s="17">
        <v>0.8</v>
      </c>
      <c r="BB12" s="17">
        <v>0.8</v>
      </c>
      <c r="BC12" s="17">
        <v>0.8</v>
      </c>
      <c r="BD12" s="17">
        <v>0.8</v>
      </c>
      <c r="BE12" s="17">
        <v>0.8</v>
      </c>
      <c r="BF12" s="17">
        <v>0.8</v>
      </c>
      <c r="BG12" s="17">
        <v>0.8</v>
      </c>
      <c r="BJ12" s="7"/>
      <c r="BK12" s="12" t="s">
        <v>83</v>
      </c>
      <c r="BL12" s="7"/>
      <c r="BM12" s="17">
        <v>0.8</v>
      </c>
      <c r="BN12" s="17">
        <v>0.8</v>
      </c>
      <c r="BO12" s="17">
        <v>0.8</v>
      </c>
      <c r="BP12" s="17">
        <v>0.8</v>
      </c>
      <c r="BQ12" s="17">
        <v>0.8</v>
      </c>
      <c r="BR12" s="17">
        <v>0.8</v>
      </c>
      <c r="BS12" s="17">
        <v>0.8</v>
      </c>
      <c r="BV12" s="7"/>
      <c r="BW12" s="12" t="s">
        <v>83</v>
      </c>
      <c r="BX12" s="7"/>
      <c r="BY12" s="17">
        <v>0.8</v>
      </c>
      <c r="BZ12" s="17">
        <v>0.8</v>
      </c>
      <c r="CA12" s="17">
        <v>0.8</v>
      </c>
      <c r="CB12" s="17">
        <v>0.8</v>
      </c>
      <c r="CC12" s="17">
        <v>0.8</v>
      </c>
      <c r="CD12" s="17">
        <v>0.8</v>
      </c>
      <c r="CE12" s="17">
        <v>0.8</v>
      </c>
      <c r="CH12" s="7"/>
      <c r="CI12" s="12" t="s">
        <v>83</v>
      </c>
      <c r="CJ12" s="7"/>
      <c r="CK12" s="17">
        <v>0.8</v>
      </c>
      <c r="CL12" s="17">
        <v>0.8</v>
      </c>
      <c r="CM12" s="17">
        <v>0.8</v>
      </c>
      <c r="CN12" s="17">
        <v>0.8</v>
      </c>
      <c r="CO12" s="17">
        <v>0.8</v>
      </c>
      <c r="CP12" s="17">
        <v>0.8</v>
      </c>
      <c r="CQ12" s="17">
        <v>0.8</v>
      </c>
      <c r="CT12" s="7"/>
      <c r="CU12" s="12" t="s">
        <v>83</v>
      </c>
      <c r="CV12" s="7"/>
      <c r="CW12" s="17">
        <v>0.8</v>
      </c>
      <c r="CX12" s="17">
        <v>0.8</v>
      </c>
      <c r="CY12" s="17">
        <v>0.8</v>
      </c>
      <c r="CZ12" s="17">
        <v>0.8</v>
      </c>
      <c r="DA12" s="17">
        <v>0.8</v>
      </c>
      <c r="DB12" s="17">
        <v>0.8</v>
      </c>
      <c r="DC12" s="17">
        <v>0.8</v>
      </c>
      <c r="DF12" s="7"/>
      <c r="DG12" s="12" t="s">
        <v>83</v>
      </c>
      <c r="DH12" s="7"/>
      <c r="DI12" s="17">
        <v>0.8</v>
      </c>
      <c r="DJ12" s="17">
        <v>0.8</v>
      </c>
      <c r="DK12" s="17">
        <v>0.8</v>
      </c>
      <c r="DL12" s="17">
        <v>0.8</v>
      </c>
      <c r="DM12" s="17">
        <v>0.8</v>
      </c>
      <c r="DN12" s="17">
        <v>0.8</v>
      </c>
      <c r="DO12" s="17">
        <v>0.8</v>
      </c>
    </row>
    <row r="13" spans="1:119" ht="15">
      <c r="A13" s="7"/>
      <c r="B13" s="7"/>
      <c r="C13" s="12" t="s">
        <v>84</v>
      </c>
      <c r="D13" s="7"/>
      <c r="E13" s="17">
        <v>0.8</v>
      </c>
      <c r="F13" s="17">
        <v>0.8</v>
      </c>
      <c r="G13" s="17">
        <v>0.8</v>
      </c>
      <c r="H13" s="17">
        <v>0.8</v>
      </c>
      <c r="I13" s="17">
        <v>0.8</v>
      </c>
      <c r="J13" s="17">
        <v>0.8</v>
      </c>
      <c r="K13" s="17">
        <v>0.8</v>
      </c>
      <c r="L13" s="8"/>
      <c r="M13" s="8"/>
      <c r="N13" s="7"/>
      <c r="O13" s="12" t="s">
        <v>84</v>
      </c>
      <c r="P13" s="7"/>
      <c r="Q13" s="17">
        <v>0.8</v>
      </c>
      <c r="R13" s="17">
        <v>0.8</v>
      </c>
      <c r="S13" s="17">
        <v>0.8</v>
      </c>
      <c r="T13" s="17">
        <v>0.8</v>
      </c>
      <c r="U13" s="17">
        <v>0.8</v>
      </c>
      <c r="V13" s="17">
        <v>0.8</v>
      </c>
      <c r="W13" s="17">
        <v>0.8</v>
      </c>
      <c r="X13" s="8"/>
      <c r="Y13" s="8"/>
      <c r="Z13" s="7"/>
      <c r="AA13" s="12"/>
      <c r="AB13" s="7"/>
      <c r="AC13" s="17">
        <v>0.8</v>
      </c>
      <c r="AD13" s="17">
        <v>0.8</v>
      </c>
      <c r="AE13" s="17">
        <v>0.8</v>
      </c>
      <c r="AF13" s="17">
        <v>0.8</v>
      </c>
      <c r="AG13" s="17">
        <v>0.8</v>
      </c>
      <c r="AH13" s="17">
        <v>0.8</v>
      </c>
      <c r="AI13" s="17">
        <v>0.8</v>
      </c>
      <c r="AJ13" s="8"/>
      <c r="AK13" s="8"/>
      <c r="AL13" s="7"/>
      <c r="AM13" s="12" t="s">
        <v>84</v>
      </c>
      <c r="AN13" s="7"/>
      <c r="AO13" s="17">
        <v>0.8</v>
      </c>
      <c r="AP13" s="17">
        <v>0.8</v>
      </c>
      <c r="AQ13" s="17">
        <v>0.8</v>
      </c>
      <c r="AR13" s="17">
        <v>0.8</v>
      </c>
      <c r="AS13" s="17">
        <v>0.8</v>
      </c>
      <c r="AT13" s="17">
        <v>0.8</v>
      </c>
      <c r="AU13" s="17">
        <v>0.8</v>
      </c>
      <c r="AX13" s="7"/>
      <c r="AY13" s="12" t="s">
        <v>84</v>
      </c>
      <c r="AZ13" s="7"/>
      <c r="BA13" s="17">
        <v>0.8</v>
      </c>
      <c r="BB13" s="17">
        <v>0.8</v>
      </c>
      <c r="BC13" s="17">
        <v>0.8</v>
      </c>
      <c r="BD13" s="17">
        <v>0.8</v>
      </c>
      <c r="BE13" s="17">
        <v>0.8</v>
      </c>
      <c r="BF13" s="17">
        <v>0.8</v>
      </c>
      <c r="BG13" s="17">
        <v>0.8</v>
      </c>
      <c r="BJ13" s="7"/>
      <c r="BK13" s="12" t="s">
        <v>84</v>
      </c>
      <c r="BL13" s="7"/>
      <c r="BM13" s="17">
        <v>0.8</v>
      </c>
      <c r="BN13" s="17">
        <v>0.8</v>
      </c>
      <c r="BO13" s="17">
        <v>0.8</v>
      </c>
      <c r="BP13" s="17">
        <v>0.8</v>
      </c>
      <c r="BQ13" s="17">
        <v>0.8</v>
      </c>
      <c r="BR13" s="17">
        <v>0.8</v>
      </c>
      <c r="BS13" s="17">
        <v>0.8</v>
      </c>
      <c r="BV13" s="7"/>
      <c r="BW13" s="12" t="s">
        <v>84</v>
      </c>
      <c r="BX13" s="7"/>
      <c r="BY13" s="17">
        <v>0.8</v>
      </c>
      <c r="BZ13" s="17">
        <v>0.8</v>
      </c>
      <c r="CA13" s="17">
        <v>0.8</v>
      </c>
      <c r="CB13" s="17">
        <v>0.8</v>
      </c>
      <c r="CC13" s="17">
        <v>0.8</v>
      </c>
      <c r="CD13" s="17">
        <v>0.8</v>
      </c>
      <c r="CE13" s="17">
        <v>0.8</v>
      </c>
      <c r="CH13" s="7"/>
      <c r="CI13" s="12" t="s">
        <v>84</v>
      </c>
      <c r="CJ13" s="7"/>
      <c r="CK13" s="17">
        <v>0.8</v>
      </c>
      <c r="CL13" s="17">
        <v>0.8</v>
      </c>
      <c r="CM13" s="17">
        <v>0.8</v>
      </c>
      <c r="CN13" s="17">
        <v>0.8</v>
      </c>
      <c r="CO13" s="17">
        <v>0.8</v>
      </c>
      <c r="CP13" s="17">
        <v>0.8</v>
      </c>
      <c r="CQ13" s="17">
        <v>0.8</v>
      </c>
      <c r="CT13" s="7"/>
      <c r="CU13" s="12" t="s">
        <v>84</v>
      </c>
      <c r="CV13" s="7"/>
      <c r="CW13" s="17">
        <v>0.8</v>
      </c>
      <c r="CX13" s="17">
        <v>0.8</v>
      </c>
      <c r="CY13" s="17">
        <v>0.8</v>
      </c>
      <c r="CZ13" s="17">
        <v>0.8</v>
      </c>
      <c r="DA13" s="17">
        <v>0.8</v>
      </c>
      <c r="DB13" s="17">
        <v>0.8</v>
      </c>
      <c r="DC13" s="17">
        <v>0.8</v>
      </c>
      <c r="DF13" s="7"/>
      <c r="DG13" s="12" t="s">
        <v>84</v>
      </c>
      <c r="DH13" s="7"/>
      <c r="DI13" s="17">
        <v>0.8</v>
      </c>
      <c r="DJ13" s="17">
        <v>0.8</v>
      </c>
      <c r="DK13" s="17">
        <v>0.8</v>
      </c>
      <c r="DL13" s="17">
        <v>0.8</v>
      </c>
      <c r="DM13" s="17">
        <v>0.8</v>
      </c>
      <c r="DN13" s="17">
        <v>0.8</v>
      </c>
      <c r="DO13" s="17">
        <v>0.8</v>
      </c>
    </row>
    <row r="14" spans="1:119" ht="15">
      <c r="A14" s="7"/>
      <c r="B14" s="7"/>
      <c r="C14" s="12" t="s">
        <v>85</v>
      </c>
      <c r="D14" s="7"/>
      <c r="E14" s="17">
        <v>0.8</v>
      </c>
      <c r="F14" s="17">
        <v>0.8</v>
      </c>
      <c r="G14" s="17">
        <v>0.8</v>
      </c>
      <c r="H14" s="17">
        <v>0.8</v>
      </c>
      <c r="I14" s="17">
        <v>0.8</v>
      </c>
      <c r="J14" s="17">
        <v>0.8</v>
      </c>
      <c r="K14" s="17">
        <v>0.8</v>
      </c>
      <c r="L14" s="8"/>
      <c r="M14" s="8"/>
      <c r="N14" s="7"/>
      <c r="O14" s="12" t="s">
        <v>85</v>
      </c>
      <c r="P14" s="7"/>
      <c r="Q14" s="17">
        <v>0.8</v>
      </c>
      <c r="R14" s="17">
        <v>0.8</v>
      </c>
      <c r="S14" s="17">
        <v>0.8</v>
      </c>
      <c r="T14" s="17">
        <v>0.8</v>
      </c>
      <c r="U14" s="17">
        <v>0.8</v>
      </c>
      <c r="V14" s="17">
        <v>0.8</v>
      </c>
      <c r="W14" s="17">
        <v>0.8</v>
      </c>
      <c r="X14" s="8"/>
      <c r="Y14" s="8"/>
      <c r="Z14" s="7"/>
      <c r="AA14" s="12"/>
      <c r="AB14" s="7"/>
      <c r="AC14" s="17">
        <v>0.8</v>
      </c>
      <c r="AD14" s="17">
        <v>0.8</v>
      </c>
      <c r="AE14" s="17">
        <v>0.8</v>
      </c>
      <c r="AF14" s="17">
        <v>0.8</v>
      </c>
      <c r="AG14" s="17">
        <v>0.8</v>
      </c>
      <c r="AH14" s="17">
        <v>0.8</v>
      </c>
      <c r="AI14" s="17">
        <v>0.8</v>
      </c>
      <c r="AJ14" s="8"/>
      <c r="AK14" s="8"/>
      <c r="AL14" s="7"/>
      <c r="AM14" s="12" t="s">
        <v>85</v>
      </c>
      <c r="AN14" s="7"/>
      <c r="AO14" s="17">
        <v>0.8</v>
      </c>
      <c r="AP14" s="17">
        <v>0.8</v>
      </c>
      <c r="AQ14" s="17">
        <v>0.8</v>
      </c>
      <c r="AR14" s="17">
        <v>0.8</v>
      </c>
      <c r="AS14" s="17">
        <v>0.8</v>
      </c>
      <c r="AT14" s="17">
        <v>0.8</v>
      </c>
      <c r="AU14" s="17">
        <v>0.8</v>
      </c>
      <c r="AX14" s="7"/>
      <c r="AY14" s="12" t="s">
        <v>85</v>
      </c>
      <c r="AZ14" s="7"/>
      <c r="BA14" s="17">
        <v>0.8</v>
      </c>
      <c r="BB14" s="17">
        <v>0.8</v>
      </c>
      <c r="BC14" s="17">
        <v>0.8</v>
      </c>
      <c r="BD14" s="17">
        <v>0.8</v>
      </c>
      <c r="BE14" s="17">
        <v>0.8</v>
      </c>
      <c r="BF14" s="17">
        <v>0.8</v>
      </c>
      <c r="BG14" s="17">
        <v>0.8</v>
      </c>
      <c r="BJ14" s="7"/>
      <c r="BK14" s="12" t="s">
        <v>85</v>
      </c>
      <c r="BL14" s="7"/>
      <c r="BM14" s="17">
        <v>0.8</v>
      </c>
      <c r="BN14" s="17">
        <v>0.8</v>
      </c>
      <c r="BO14" s="17">
        <v>0.8</v>
      </c>
      <c r="BP14" s="17">
        <v>0.8</v>
      </c>
      <c r="BQ14" s="17">
        <v>0.8</v>
      </c>
      <c r="BR14" s="17">
        <v>0.8</v>
      </c>
      <c r="BS14" s="17">
        <v>0.8</v>
      </c>
      <c r="BV14" s="7"/>
      <c r="BW14" s="12" t="s">
        <v>85</v>
      </c>
      <c r="BX14" s="7"/>
      <c r="BY14" s="17">
        <v>0.8</v>
      </c>
      <c r="BZ14" s="17">
        <v>0.8</v>
      </c>
      <c r="CA14" s="17">
        <v>0.8</v>
      </c>
      <c r="CB14" s="17">
        <v>0.8</v>
      </c>
      <c r="CC14" s="17">
        <v>0.8</v>
      </c>
      <c r="CD14" s="17">
        <v>0.8</v>
      </c>
      <c r="CE14" s="17">
        <v>0.8</v>
      </c>
      <c r="CH14" s="7"/>
      <c r="CI14" s="12" t="s">
        <v>85</v>
      </c>
      <c r="CJ14" s="7"/>
      <c r="CK14" s="17">
        <v>0.8</v>
      </c>
      <c r="CL14" s="17">
        <v>0.8</v>
      </c>
      <c r="CM14" s="17">
        <v>0.8</v>
      </c>
      <c r="CN14" s="17">
        <v>0.8</v>
      </c>
      <c r="CO14" s="17">
        <v>0.8</v>
      </c>
      <c r="CP14" s="17">
        <v>0.8</v>
      </c>
      <c r="CQ14" s="17">
        <v>0.8</v>
      </c>
      <c r="CT14" s="7"/>
      <c r="CU14" s="12" t="s">
        <v>85</v>
      </c>
      <c r="CV14" s="7"/>
      <c r="CW14" s="17">
        <v>0.8</v>
      </c>
      <c r="CX14" s="17">
        <v>0.8</v>
      </c>
      <c r="CY14" s="17">
        <v>0.8</v>
      </c>
      <c r="CZ14" s="17">
        <v>0.8</v>
      </c>
      <c r="DA14" s="17">
        <v>0.8</v>
      </c>
      <c r="DB14" s="17">
        <v>0.8</v>
      </c>
      <c r="DC14" s="17">
        <v>0.8</v>
      </c>
      <c r="DF14" s="7"/>
      <c r="DG14" s="12" t="s">
        <v>85</v>
      </c>
      <c r="DH14" s="7"/>
      <c r="DI14" s="17">
        <v>0.8</v>
      </c>
      <c r="DJ14" s="17">
        <v>0.8</v>
      </c>
      <c r="DK14" s="17">
        <v>0.8</v>
      </c>
      <c r="DL14" s="17">
        <v>0.8</v>
      </c>
      <c r="DM14" s="17">
        <v>0.8</v>
      </c>
      <c r="DN14" s="17">
        <v>0.8</v>
      </c>
      <c r="DO14" s="17">
        <v>0.8</v>
      </c>
    </row>
    <row r="15" spans="1:119" ht="15">
      <c r="A15" s="8"/>
      <c r="B15" s="7" t="s">
        <v>86</v>
      </c>
      <c r="C15" s="10" t="s">
        <v>104</v>
      </c>
      <c r="D15" s="7"/>
      <c r="E15" s="17">
        <v>0.8</v>
      </c>
      <c r="F15" s="17">
        <v>0.8</v>
      </c>
      <c r="G15" s="17">
        <v>0.8</v>
      </c>
      <c r="H15" s="17">
        <v>0.8</v>
      </c>
      <c r="I15" s="17">
        <v>0.8</v>
      </c>
      <c r="J15" s="17">
        <v>0.8</v>
      </c>
      <c r="K15" s="17">
        <v>0.8</v>
      </c>
      <c r="L15" s="17"/>
      <c r="M15" s="17"/>
      <c r="N15" s="7" t="s">
        <v>86</v>
      </c>
      <c r="O15" s="10" t="s">
        <v>203</v>
      </c>
      <c r="P15" s="7"/>
      <c r="Q15" s="17">
        <v>0.8</v>
      </c>
      <c r="R15" s="17">
        <v>0.8</v>
      </c>
      <c r="S15" s="17">
        <v>0.8</v>
      </c>
      <c r="T15" s="17">
        <v>0.8</v>
      </c>
      <c r="U15" s="17">
        <v>0.8</v>
      </c>
      <c r="V15" s="17">
        <v>0.8</v>
      </c>
      <c r="W15" s="17">
        <v>0.8</v>
      </c>
      <c r="X15" s="17"/>
      <c r="Y15" s="17"/>
      <c r="Z15" s="7" t="s">
        <v>86</v>
      </c>
      <c r="AA15" s="10" t="s">
        <v>205</v>
      </c>
      <c r="AB15" s="7"/>
      <c r="AC15" s="17">
        <v>0.8</v>
      </c>
      <c r="AD15" s="17">
        <v>0.8</v>
      </c>
      <c r="AE15" s="17">
        <v>0.8</v>
      </c>
      <c r="AF15" s="17">
        <v>0.8</v>
      </c>
      <c r="AG15" s="17">
        <v>0.8</v>
      </c>
      <c r="AH15" s="17">
        <v>0.8</v>
      </c>
      <c r="AI15" s="17">
        <v>0.8</v>
      </c>
      <c r="AJ15" s="17"/>
      <c r="AK15" s="17"/>
      <c r="AL15" s="7" t="s">
        <v>86</v>
      </c>
      <c r="AM15" s="10" t="s">
        <v>207</v>
      </c>
      <c r="AN15" s="7"/>
      <c r="AO15" s="17">
        <v>0.8</v>
      </c>
      <c r="AP15" s="17">
        <v>0.8</v>
      </c>
      <c r="AQ15" s="17">
        <v>0.8</v>
      </c>
      <c r="AR15" s="17">
        <v>0.8</v>
      </c>
      <c r="AS15" s="17">
        <v>0.8</v>
      </c>
      <c r="AT15" s="17">
        <v>0.8</v>
      </c>
      <c r="AU15" s="17">
        <v>0.8</v>
      </c>
      <c r="AX15" s="7" t="s">
        <v>86</v>
      </c>
      <c r="AY15" s="10" t="s">
        <v>209</v>
      </c>
      <c r="AZ15" s="7"/>
      <c r="BA15" s="17">
        <v>0.8</v>
      </c>
      <c r="BB15" s="17">
        <v>0.8</v>
      </c>
      <c r="BC15" s="17">
        <v>0.8</v>
      </c>
      <c r="BD15" s="17">
        <v>0.8</v>
      </c>
      <c r="BE15" s="17">
        <v>0.8</v>
      </c>
      <c r="BF15" s="17">
        <v>0.8</v>
      </c>
      <c r="BG15" s="17">
        <v>0.8</v>
      </c>
      <c r="BJ15" s="7" t="s">
        <v>86</v>
      </c>
      <c r="BK15" s="10" t="s">
        <v>218</v>
      </c>
      <c r="BL15" s="7"/>
      <c r="BM15" s="17">
        <v>0.8</v>
      </c>
      <c r="BN15" s="17">
        <v>0.8</v>
      </c>
      <c r="BO15" s="17">
        <v>0.8</v>
      </c>
      <c r="BP15" s="17">
        <v>0.8</v>
      </c>
      <c r="BQ15" s="17">
        <v>0.8</v>
      </c>
      <c r="BR15" s="17">
        <v>0.8</v>
      </c>
      <c r="BS15" s="17">
        <v>0.8</v>
      </c>
      <c r="BV15" s="7" t="s">
        <v>86</v>
      </c>
      <c r="BW15" s="10" t="s">
        <v>220</v>
      </c>
      <c r="BX15" s="7"/>
      <c r="BY15" s="17">
        <v>0.8</v>
      </c>
      <c r="BZ15" s="17">
        <v>0.8</v>
      </c>
      <c r="CA15" s="17">
        <v>0.8</v>
      </c>
      <c r="CB15" s="17">
        <v>0.8</v>
      </c>
      <c r="CC15" s="17">
        <v>0.8</v>
      </c>
      <c r="CD15" s="17">
        <v>0.8</v>
      </c>
      <c r="CE15" s="17">
        <v>0.8</v>
      </c>
      <c r="CH15" s="7" t="s">
        <v>86</v>
      </c>
      <c r="CI15" s="10" t="s">
        <v>222</v>
      </c>
      <c r="CJ15" s="7"/>
      <c r="CK15" s="17">
        <v>0.8</v>
      </c>
      <c r="CL15" s="17">
        <v>0.8</v>
      </c>
      <c r="CM15" s="17">
        <v>0.8</v>
      </c>
      <c r="CN15" s="17">
        <v>0.8</v>
      </c>
      <c r="CO15" s="17">
        <v>0.8</v>
      </c>
      <c r="CP15" s="17">
        <v>0.8</v>
      </c>
      <c r="CQ15" s="17">
        <v>0.8</v>
      </c>
      <c r="CT15" s="7" t="s">
        <v>86</v>
      </c>
      <c r="CU15" s="10" t="s">
        <v>224</v>
      </c>
      <c r="CV15" s="7"/>
      <c r="CW15" s="17">
        <v>0.8</v>
      </c>
      <c r="CX15" s="17">
        <v>0.8</v>
      </c>
      <c r="CY15" s="17">
        <v>0.8</v>
      </c>
      <c r="CZ15" s="17">
        <v>0.8</v>
      </c>
      <c r="DA15" s="17">
        <v>0.8</v>
      </c>
      <c r="DB15" s="17">
        <v>0.8</v>
      </c>
      <c r="DC15" s="17">
        <v>0.8</v>
      </c>
      <c r="DF15" s="7" t="s">
        <v>86</v>
      </c>
      <c r="DG15" s="10" t="s">
        <v>226</v>
      </c>
      <c r="DH15" s="7"/>
      <c r="DI15" s="17">
        <v>0.8</v>
      </c>
      <c r="DJ15" s="17">
        <v>0.8</v>
      </c>
      <c r="DK15" s="17">
        <v>0.8</v>
      </c>
      <c r="DL15" s="17">
        <v>0.8</v>
      </c>
      <c r="DM15" s="17">
        <v>0.8</v>
      </c>
      <c r="DN15" s="17">
        <v>0.8</v>
      </c>
      <c r="DO15" s="17">
        <v>0.8</v>
      </c>
    </row>
    <row r="16" spans="1:119" ht="15">
      <c r="A16" s="7"/>
      <c r="B16" s="7"/>
      <c r="C16" s="12" t="s">
        <v>74</v>
      </c>
      <c r="D16" s="7"/>
      <c r="E16" s="17">
        <v>0.8</v>
      </c>
      <c r="F16" s="17">
        <v>0.8</v>
      </c>
      <c r="G16" s="17">
        <v>0.8</v>
      </c>
      <c r="H16" s="17">
        <v>0.8</v>
      </c>
      <c r="I16" s="17">
        <v>0.8</v>
      </c>
      <c r="J16" s="17">
        <v>0.8</v>
      </c>
      <c r="K16" s="17">
        <v>0.8</v>
      </c>
      <c r="L16" s="8"/>
      <c r="M16" s="8"/>
      <c r="N16" s="7"/>
      <c r="O16" s="12" t="s">
        <v>74</v>
      </c>
      <c r="P16" s="7"/>
      <c r="Q16" s="17">
        <v>0.8</v>
      </c>
      <c r="R16" s="17">
        <v>0.8</v>
      </c>
      <c r="S16" s="17">
        <v>0.8</v>
      </c>
      <c r="T16" s="17">
        <v>0.8</v>
      </c>
      <c r="U16" s="17">
        <v>0.8</v>
      </c>
      <c r="V16" s="17">
        <v>0.8</v>
      </c>
      <c r="W16" s="17">
        <v>0.8</v>
      </c>
      <c r="X16" s="8"/>
      <c r="Y16" s="8"/>
      <c r="Z16" s="7"/>
      <c r="AA16" s="12" t="s">
        <v>74</v>
      </c>
      <c r="AB16" s="7"/>
      <c r="AC16" s="17">
        <v>0.8</v>
      </c>
      <c r="AD16" s="17">
        <v>0.8</v>
      </c>
      <c r="AE16" s="17">
        <v>0.8</v>
      </c>
      <c r="AF16" s="17">
        <v>0.8</v>
      </c>
      <c r="AG16" s="17">
        <v>0.8</v>
      </c>
      <c r="AH16" s="17">
        <v>0.8</v>
      </c>
      <c r="AI16" s="17">
        <v>0.8</v>
      </c>
      <c r="AJ16" s="8"/>
      <c r="AK16" s="8"/>
      <c r="AL16" s="7"/>
      <c r="AM16" s="12" t="s">
        <v>74</v>
      </c>
      <c r="AN16" s="7"/>
      <c r="AO16" s="17">
        <v>0.8</v>
      </c>
      <c r="AP16" s="17">
        <v>0.8</v>
      </c>
      <c r="AQ16" s="17">
        <v>0.8</v>
      </c>
      <c r="AR16" s="17">
        <v>0.8</v>
      </c>
      <c r="AS16" s="17">
        <v>0.8</v>
      </c>
      <c r="AT16" s="17">
        <v>0.8</v>
      </c>
      <c r="AU16" s="17">
        <v>0.8</v>
      </c>
      <c r="AX16" s="7"/>
      <c r="AY16" s="12" t="s">
        <v>74</v>
      </c>
      <c r="AZ16" s="7"/>
      <c r="BA16" s="17">
        <v>0.8</v>
      </c>
      <c r="BB16" s="17">
        <v>0.8</v>
      </c>
      <c r="BC16" s="17">
        <v>0.8</v>
      </c>
      <c r="BD16" s="17">
        <v>0.8</v>
      </c>
      <c r="BE16" s="17">
        <v>0.8</v>
      </c>
      <c r="BF16" s="17">
        <v>0.8</v>
      </c>
      <c r="BG16" s="17">
        <v>0.8</v>
      </c>
      <c r="BJ16" s="7"/>
      <c r="BK16" s="12" t="s">
        <v>74</v>
      </c>
      <c r="BL16" s="7"/>
      <c r="BM16" s="17">
        <v>0.8</v>
      </c>
      <c r="BN16" s="17">
        <v>0.8</v>
      </c>
      <c r="BO16" s="17">
        <v>0.8</v>
      </c>
      <c r="BP16" s="17">
        <v>0.8</v>
      </c>
      <c r="BQ16" s="17">
        <v>0.8</v>
      </c>
      <c r="BR16" s="17">
        <v>0.8</v>
      </c>
      <c r="BS16" s="17">
        <v>0.8</v>
      </c>
      <c r="BV16" s="7"/>
      <c r="BW16" s="12" t="s">
        <v>74</v>
      </c>
      <c r="BX16" s="7"/>
      <c r="BY16" s="17">
        <v>0.8</v>
      </c>
      <c r="BZ16" s="17">
        <v>0.8</v>
      </c>
      <c r="CA16" s="17">
        <v>0.8</v>
      </c>
      <c r="CB16" s="17">
        <v>0.8</v>
      </c>
      <c r="CC16" s="17">
        <v>0.8</v>
      </c>
      <c r="CD16" s="17">
        <v>0.8</v>
      </c>
      <c r="CE16" s="17">
        <v>0.8</v>
      </c>
      <c r="CH16" s="7"/>
      <c r="CI16" s="12" t="s">
        <v>74</v>
      </c>
      <c r="CJ16" s="7"/>
      <c r="CK16" s="17">
        <v>0.8</v>
      </c>
      <c r="CL16" s="17">
        <v>0.8</v>
      </c>
      <c r="CM16" s="17">
        <v>0.8</v>
      </c>
      <c r="CN16" s="17">
        <v>0.8</v>
      </c>
      <c r="CO16" s="17">
        <v>0.8</v>
      </c>
      <c r="CP16" s="17">
        <v>0.8</v>
      </c>
      <c r="CQ16" s="17">
        <v>0.8</v>
      </c>
      <c r="CT16" s="7"/>
      <c r="CU16" s="12" t="s">
        <v>74</v>
      </c>
      <c r="CV16" s="7"/>
      <c r="CW16" s="17">
        <v>0.8</v>
      </c>
      <c r="CX16" s="17">
        <v>0.8</v>
      </c>
      <c r="CY16" s="17">
        <v>0.8</v>
      </c>
      <c r="CZ16" s="17">
        <v>0.8</v>
      </c>
      <c r="DA16" s="17">
        <v>0.8</v>
      </c>
      <c r="DB16" s="17">
        <v>0.8</v>
      </c>
      <c r="DC16" s="17">
        <v>0.8</v>
      </c>
      <c r="DF16" s="7"/>
      <c r="DG16" s="12" t="s">
        <v>74</v>
      </c>
      <c r="DH16" s="7"/>
      <c r="DI16" s="17">
        <v>0.8</v>
      </c>
      <c r="DJ16" s="17">
        <v>0.8</v>
      </c>
      <c r="DK16" s="17">
        <v>0.8</v>
      </c>
      <c r="DL16" s="17">
        <v>0.8</v>
      </c>
      <c r="DM16" s="17">
        <v>0.8</v>
      </c>
      <c r="DN16" s="17">
        <v>0.8</v>
      </c>
      <c r="DO16" s="17">
        <v>0.8</v>
      </c>
    </row>
    <row r="17" spans="1:119" ht="15">
      <c r="A17" s="7"/>
      <c r="B17" s="7"/>
      <c r="C17" s="12" t="s">
        <v>81</v>
      </c>
      <c r="D17" s="7"/>
      <c r="E17" s="17">
        <v>0.8</v>
      </c>
      <c r="F17" s="17">
        <v>0.8</v>
      </c>
      <c r="G17" s="17">
        <v>0.8</v>
      </c>
      <c r="H17" s="17">
        <v>0.8</v>
      </c>
      <c r="I17" s="17">
        <v>0.8</v>
      </c>
      <c r="J17" s="17">
        <v>0.8</v>
      </c>
      <c r="K17" s="17">
        <v>0.8</v>
      </c>
      <c r="L17" s="8"/>
      <c r="M17" s="8"/>
      <c r="N17" s="7"/>
      <c r="O17" s="12" t="s">
        <v>81</v>
      </c>
      <c r="P17" s="7"/>
      <c r="Q17" s="17">
        <v>0.8</v>
      </c>
      <c r="R17" s="17">
        <v>0.8</v>
      </c>
      <c r="S17" s="17">
        <v>0.8</v>
      </c>
      <c r="T17" s="17">
        <v>0.8</v>
      </c>
      <c r="U17" s="17">
        <v>0.8</v>
      </c>
      <c r="V17" s="17">
        <v>0.8</v>
      </c>
      <c r="W17" s="17">
        <v>0.8</v>
      </c>
      <c r="X17" s="8"/>
      <c r="Y17" s="8"/>
      <c r="Z17" s="7"/>
      <c r="AA17" s="12" t="s">
        <v>81</v>
      </c>
      <c r="AB17" s="7"/>
      <c r="AC17" s="17">
        <v>0.8</v>
      </c>
      <c r="AD17" s="17">
        <v>0.8</v>
      </c>
      <c r="AE17" s="17">
        <v>0.8</v>
      </c>
      <c r="AF17" s="17">
        <v>0.8</v>
      </c>
      <c r="AG17" s="17">
        <v>0.8</v>
      </c>
      <c r="AH17" s="17">
        <v>0.8</v>
      </c>
      <c r="AI17" s="17">
        <v>0.8</v>
      </c>
      <c r="AJ17" s="8"/>
      <c r="AK17" s="8"/>
      <c r="AL17" s="7"/>
      <c r="AM17" s="12" t="s">
        <v>81</v>
      </c>
      <c r="AN17" s="7"/>
      <c r="AO17" s="17">
        <v>0.8</v>
      </c>
      <c r="AP17" s="17">
        <v>0.8</v>
      </c>
      <c r="AQ17" s="17">
        <v>0.8</v>
      </c>
      <c r="AR17" s="17">
        <v>0.8</v>
      </c>
      <c r="AS17" s="17">
        <v>0.8</v>
      </c>
      <c r="AT17" s="17">
        <v>0.8</v>
      </c>
      <c r="AU17" s="17">
        <v>0.8</v>
      </c>
      <c r="AX17" s="7"/>
      <c r="AY17" s="12" t="s">
        <v>81</v>
      </c>
      <c r="AZ17" s="7"/>
      <c r="BA17" s="17">
        <v>0.8</v>
      </c>
      <c r="BB17" s="17">
        <v>0.8</v>
      </c>
      <c r="BC17" s="17">
        <v>0.8</v>
      </c>
      <c r="BD17" s="17">
        <v>0.8</v>
      </c>
      <c r="BE17" s="17">
        <v>0.8</v>
      </c>
      <c r="BF17" s="17">
        <v>0.8</v>
      </c>
      <c r="BG17" s="17">
        <v>0.8</v>
      </c>
      <c r="BJ17" s="7"/>
      <c r="BK17" s="12" t="s">
        <v>81</v>
      </c>
      <c r="BL17" s="7"/>
      <c r="BM17" s="17">
        <v>0.8</v>
      </c>
      <c r="BN17" s="17">
        <v>0.8</v>
      </c>
      <c r="BO17" s="17">
        <v>0.8</v>
      </c>
      <c r="BP17" s="17">
        <v>0.8</v>
      </c>
      <c r="BQ17" s="17">
        <v>0.8</v>
      </c>
      <c r="BR17" s="17">
        <v>0.8</v>
      </c>
      <c r="BS17" s="17">
        <v>0.8</v>
      </c>
      <c r="BV17" s="7"/>
      <c r="BW17" s="12" t="s">
        <v>81</v>
      </c>
      <c r="BX17" s="7"/>
      <c r="BY17" s="17">
        <v>0.8</v>
      </c>
      <c r="BZ17" s="17">
        <v>0.8</v>
      </c>
      <c r="CA17" s="17">
        <v>0.8</v>
      </c>
      <c r="CB17" s="17">
        <v>0.8</v>
      </c>
      <c r="CC17" s="17">
        <v>0.8</v>
      </c>
      <c r="CD17" s="17">
        <v>0.8</v>
      </c>
      <c r="CE17" s="17">
        <v>0.8</v>
      </c>
      <c r="CH17" s="7"/>
      <c r="CI17" s="12" t="s">
        <v>81</v>
      </c>
      <c r="CJ17" s="7"/>
      <c r="CK17" s="17">
        <v>0.8</v>
      </c>
      <c r="CL17" s="17">
        <v>0.8</v>
      </c>
      <c r="CM17" s="17">
        <v>0.8</v>
      </c>
      <c r="CN17" s="17">
        <v>0.8</v>
      </c>
      <c r="CO17" s="17">
        <v>0.8</v>
      </c>
      <c r="CP17" s="17">
        <v>0.8</v>
      </c>
      <c r="CQ17" s="17">
        <v>0.8</v>
      </c>
      <c r="CT17" s="7"/>
      <c r="CU17" s="12" t="s">
        <v>81</v>
      </c>
      <c r="CV17" s="7"/>
      <c r="CW17" s="17">
        <v>0.8</v>
      </c>
      <c r="CX17" s="17">
        <v>0.8</v>
      </c>
      <c r="CY17" s="17">
        <v>0.8</v>
      </c>
      <c r="CZ17" s="17">
        <v>0.8</v>
      </c>
      <c r="DA17" s="17">
        <v>0.8</v>
      </c>
      <c r="DB17" s="17">
        <v>0.8</v>
      </c>
      <c r="DC17" s="17">
        <v>0.8</v>
      </c>
      <c r="DF17" s="7"/>
      <c r="DG17" s="12" t="s">
        <v>81</v>
      </c>
      <c r="DH17" s="7"/>
      <c r="DI17" s="17">
        <v>0.8</v>
      </c>
      <c r="DJ17" s="17">
        <v>0.8</v>
      </c>
      <c r="DK17" s="17">
        <v>0.8</v>
      </c>
      <c r="DL17" s="17">
        <v>0.8</v>
      </c>
      <c r="DM17" s="17">
        <v>0.8</v>
      </c>
      <c r="DN17" s="17">
        <v>0.8</v>
      </c>
      <c r="DO17" s="17">
        <v>0.8</v>
      </c>
    </row>
    <row r="18" spans="1:119" ht="15">
      <c r="A18" s="7"/>
      <c r="B18" s="7"/>
      <c r="C18" s="21" t="s">
        <v>82</v>
      </c>
      <c r="D18" s="7"/>
      <c r="E18" s="17">
        <v>0.8</v>
      </c>
      <c r="F18" s="17">
        <v>0.8</v>
      </c>
      <c r="G18" s="17">
        <v>0.8</v>
      </c>
      <c r="H18" s="17">
        <v>0.8</v>
      </c>
      <c r="I18" s="17">
        <v>0.8</v>
      </c>
      <c r="J18" s="17">
        <v>0.8</v>
      </c>
      <c r="K18" s="17">
        <v>0.8</v>
      </c>
      <c r="L18" s="8"/>
      <c r="M18" s="8"/>
      <c r="N18" s="7"/>
      <c r="O18" s="21" t="s">
        <v>82</v>
      </c>
      <c r="P18" s="7"/>
      <c r="Q18" s="17">
        <v>0.8</v>
      </c>
      <c r="R18" s="17">
        <v>0.8</v>
      </c>
      <c r="S18" s="17">
        <v>0.8</v>
      </c>
      <c r="T18" s="17">
        <v>0.8</v>
      </c>
      <c r="U18" s="17">
        <v>0.8</v>
      </c>
      <c r="V18" s="17">
        <v>0.8</v>
      </c>
      <c r="W18" s="17">
        <v>0.8</v>
      </c>
      <c r="X18" s="8"/>
      <c r="Y18" s="8"/>
      <c r="Z18" s="7"/>
      <c r="AA18" s="21" t="s">
        <v>82</v>
      </c>
      <c r="AB18" s="7"/>
      <c r="AC18" s="17">
        <v>0.8</v>
      </c>
      <c r="AD18" s="17">
        <v>0.8</v>
      </c>
      <c r="AE18" s="17">
        <v>0.8</v>
      </c>
      <c r="AF18" s="17">
        <v>0.8</v>
      </c>
      <c r="AG18" s="17">
        <v>0.8</v>
      </c>
      <c r="AH18" s="17">
        <v>0.8</v>
      </c>
      <c r="AI18" s="17">
        <v>0.8</v>
      </c>
      <c r="AJ18" s="8"/>
      <c r="AK18" s="8"/>
      <c r="AL18" s="7"/>
      <c r="AM18" s="21" t="s">
        <v>82</v>
      </c>
      <c r="AN18" s="7"/>
      <c r="AO18" s="17">
        <v>0.8</v>
      </c>
      <c r="AP18" s="17">
        <v>0.8</v>
      </c>
      <c r="AQ18" s="17">
        <v>0.8</v>
      </c>
      <c r="AR18" s="17">
        <v>0.8</v>
      </c>
      <c r="AS18" s="17">
        <v>0.8</v>
      </c>
      <c r="AT18" s="17">
        <v>0.8</v>
      </c>
      <c r="AU18" s="17">
        <v>0.8</v>
      </c>
      <c r="AX18" s="7"/>
      <c r="AY18" s="21" t="s">
        <v>82</v>
      </c>
      <c r="AZ18" s="7"/>
      <c r="BA18" s="17">
        <v>0.8</v>
      </c>
      <c r="BB18" s="17">
        <v>0.8</v>
      </c>
      <c r="BC18" s="17">
        <v>0.8</v>
      </c>
      <c r="BD18" s="17">
        <v>0.8</v>
      </c>
      <c r="BE18" s="17">
        <v>0.8</v>
      </c>
      <c r="BF18" s="17">
        <v>0.8</v>
      </c>
      <c r="BG18" s="17">
        <v>0.8</v>
      </c>
      <c r="BJ18" s="7"/>
      <c r="BK18" s="21" t="s">
        <v>82</v>
      </c>
      <c r="BL18" s="7"/>
      <c r="BM18" s="17">
        <v>0.8</v>
      </c>
      <c r="BN18" s="17">
        <v>0.8</v>
      </c>
      <c r="BO18" s="17">
        <v>0.8</v>
      </c>
      <c r="BP18" s="17">
        <v>0.8</v>
      </c>
      <c r="BQ18" s="17">
        <v>0.8</v>
      </c>
      <c r="BR18" s="17">
        <v>0.8</v>
      </c>
      <c r="BS18" s="17">
        <v>0.8</v>
      </c>
      <c r="BV18" s="7"/>
      <c r="BW18" s="21" t="s">
        <v>82</v>
      </c>
      <c r="BX18" s="7"/>
      <c r="BY18" s="17">
        <v>0.8</v>
      </c>
      <c r="BZ18" s="17">
        <v>0.8</v>
      </c>
      <c r="CA18" s="17">
        <v>0.8</v>
      </c>
      <c r="CB18" s="17">
        <v>0.8</v>
      </c>
      <c r="CC18" s="17">
        <v>0.8</v>
      </c>
      <c r="CD18" s="17">
        <v>0.8</v>
      </c>
      <c r="CE18" s="17">
        <v>0.8</v>
      </c>
      <c r="CH18" s="7"/>
      <c r="CI18" s="21" t="s">
        <v>82</v>
      </c>
      <c r="CJ18" s="7"/>
      <c r="CK18" s="17">
        <v>0.8</v>
      </c>
      <c r="CL18" s="17">
        <v>0.8</v>
      </c>
      <c r="CM18" s="17">
        <v>0.8</v>
      </c>
      <c r="CN18" s="17">
        <v>0.8</v>
      </c>
      <c r="CO18" s="17">
        <v>0.8</v>
      </c>
      <c r="CP18" s="17">
        <v>0.8</v>
      </c>
      <c r="CQ18" s="17">
        <v>0.8</v>
      </c>
      <c r="CT18" s="7"/>
      <c r="CU18" s="21" t="s">
        <v>82</v>
      </c>
      <c r="CV18" s="7"/>
      <c r="CW18" s="17">
        <v>0.8</v>
      </c>
      <c r="CX18" s="17">
        <v>0.8</v>
      </c>
      <c r="CY18" s="17">
        <v>0.8</v>
      </c>
      <c r="CZ18" s="17">
        <v>0.8</v>
      </c>
      <c r="DA18" s="17">
        <v>0.8</v>
      </c>
      <c r="DB18" s="17">
        <v>0.8</v>
      </c>
      <c r="DC18" s="17">
        <v>0.8</v>
      </c>
      <c r="DF18" s="7"/>
      <c r="DG18" s="21" t="s">
        <v>82</v>
      </c>
      <c r="DH18" s="7"/>
      <c r="DI18" s="17">
        <v>0.8</v>
      </c>
      <c r="DJ18" s="17">
        <v>0.8</v>
      </c>
      <c r="DK18" s="17">
        <v>0.8</v>
      </c>
      <c r="DL18" s="17">
        <v>0.8</v>
      </c>
      <c r="DM18" s="17">
        <v>0.8</v>
      </c>
      <c r="DN18" s="17">
        <v>0.8</v>
      </c>
      <c r="DO18" s="17">
        <v>0.8</v>
      </c>
    </row>
    <row r="19" spans="1:119" ht="15">
      <c r="A19" s="7"/>
      <c r="B19" s="7"/>
      <c r="C19" s="12" t="s">
        <v>83</v>
      </c>
      <c r="D19" s="7"/>
      <c r="E19" s="17">
        <v>0.8</v>
      </c>
      <c r="F19" s="17">
        <v>0.8</v>
      </c>
      <c r="G19" s="17">
        <v>0.8</v>
      </c>
      <c r="H19" s="17">
        <v>0.8</v>
      </c>
      <c r="I19" s="17">
        <v>0.8</v>
      </c>
      <c r="J19" s="17">
        <v>0.8</v>
      </c>
      <c r="K19" s="17">
        <v>0.8</v>
      </c>
      <c r="L19" s="8"/>
      <c r="M19" s="8"/>
      <c r="N19" s="7"/>
      <c r="O19" s="12" t="s">
        <v>83</v>
      </c>
      <c r="P19" s="7"/>
      <c r="Q19" s="17">
        <v>0.8</v>
      </c>
      <c r="R19" s="17">
        <v>0.8</v>
      </c>
      <c r="S19" s="17">
        <v>0.8</v>
      </c>
      <c r="T19" s="17">
        <v>0.8</v>
      </c>
      <c r="U19" s="17">
        <v>0.8</v>
      </c>
      <c r="V19" s="17">
        <v>0.8</v>
      </c>
      <c r="W19" s="17">
        <v>0.8</v>
      </c>
      <c r="X19" s="8"/>
      <c r="Y19" s="8"/>
      <c r="Z19" s="7"/>
      <c r="AA19" s="12" t="s">
        <v>83</v>
      </c>
      <c r="AB19" s="7"/>
      <c r="AC19" s="17">
        <v>0.8</v>
      </c>
      <c r="AD19" s="17">
        <v>0.8</v>
      </c>
      <c r="AE19" s="17">
        <v>0.8</v>
      </c>
      <c r="AF19" s="17">
        <v>0.8</v>
      </c>
      <c r="AG19" s="17">
        <v>0.8</v>
      </c>
      <c r="AH19" s="17">
        <v>0.8</v>
      </c>
      <c r="AI19" s="17">
        <v>0.8</v>
      </c>
      <c r="AJ19" s="8"/>
      <c r="AK19" s="8"/>
      <c r="AL19" s="7"/>
      <c r="AM19" s="12" t="s">
        <v>83</v>
      </c>
      <c r="AN19" s="7"/>
      <c r="AO19" s="17">
        <v>0.8</v>
      </c>
      <c r="AP19" s="17">
        <v>0.8</v>
      </c>
      <c r="AQ19" s="17">
        <v>0.8</v>
      </c>
      <c r="AR19" s="17">
        <v>0.8</v>
      </c>
      <c r="AS19" s="17">
        <v>0.8</v>
      </c>
      <c r="AT19" s="17">
        <v>0.8</v>
      </c>
      <c r="AU19" s="17">
        <v>0.8</v>
      </c>
      <c r="AX19" s="7"/>
      <c r="AY19" s="12" t="s">
        <v>83</v>
      </c>
      <c r="AZ19" s="7"/>
      <c r="BA19" s="17">
        <v>0.8</v>
      </c>
      <c r="BB19" s="17">
        <v>0.8</v>
      </c>
      <c r="BC19" s="17">
        <v>0.8</v>
      </c>
      <c r="BD19" s="17">
        <v>0.8</v>
      </c>
      <c r="BE19" s="17">
        <v>0.8</v>
      </c>
      <c r="BF19" s="17">
        <v>0.8</v>
      </c>
      <c r="BG19" s="17">
        <v>0.8</v>
      </c>
      <c r="BJ19" s="7"/>
      <c r="BK19" s="12" t="s">
        <v>83</v>
      </c>
      <c r="BL19" s="7"/>
      <c r="BM19" s="17">
        <v>0.8</v>
      </c>
      <c r="BN19" s="17">
        <v>0.8</v>
      </c>
      <c r="BO19" s="17">
        <v>0.8</v>
      </c>
      <c r="BP19" s="17">
        <v>0.8</v>
      </c>
      <c r="BQ19" s="17">
        <v>0.8</v>
      </c>
      <c r="BR19" s="17">
        <v>0.8</v>
      </c>
      <c r="BS19" s="17">
        <v>0.8</v>
      </c>
      <c r="BV19" s="7"/>
      <c r="BW19" s="12" t="s">
        <v>83</v>
      </c>
      <c r="BX19" s="7"/>
      <c r="BY19" s="17">
        <v>0.8</v>
      </c>
      <c r="BZ19" s="17">
        <v>0.8</v>
      </c>
      <c r="CA19" s="17">
        <v>0.8</v>
      </c>
      <c r="CB19" s="17">
        <v>0.8</v>
      </c>
      <c r="CC19" s="17">
        <v>0.8</v>
      </c>
      <c r="CD19" s="17">
        <v>0.8</v>
      </c>
      <c r="CE19" s="17">
        <v>0.8</v>
      </c>
      <c r="CH19" s="7"/>
      <c r="CI19" s="12" t="s">
        <v>83</v>
      </c>
      <c r="CJ19" s="7"/>
      <c r="CK19" s="17">
        <v>0.8</v>
      </c>
      <c r="CL19" s="17">
        <v>0.8</v>
      </c>
      <c r="CM19" s="17">
        <v>0.8</v>
      </c>
      <c r="CN19" s="17">
        <v>0.8</v>
      </c>
      <c r="CO19" s="17">
        <v>0.8</v>
      </c>
      <c r="CP19" s="17">
        <v>0.8</v>
      </c>
      <c r="CQ19" s="17">
        <v>0.8</v>
      </c>
      <c r="CT19" s="7"/>
      <c r="CU19" s="12" t="s">
        <v>83</v>
      </c>
      <c r="CV19" s="7"/>
      <c r="CW19" s="17">
        <v>0.8</v>
      </c>
      <c r="CX19" s="17">
        <v>0.8</v>
      </c>
      <c r="CY19" s="17">
        <v>0.8</v>
      </c>
      <c r="CZ19" s="17">
        <v>0.8</v>
      </c>
      <c r="DA19" s="17">
        <v>0.8</v>
      </c>
      <c r="DB19" s="17">
        <v>0.8</v>
      </c>
      <c r="DC19" s="17">
        <v>0.8</v>
      </c>
      <c r="DF19" s="7"/>
      <c r="DG19" s="12" t="s">
        <v>83</v>
      </c>
      <c r="DH19" s="7"/>
      <c r="DI19" s="17">
        <v>0.8</v>
      </c>
      <c r="DJ19" s="17">
        <v>0.8</v>
      </c>
      <c r="DK19" s="17">
        <v>0.8</v>
      </c>
      <c r="DL19" s="17">
        <v>0.8</v>
      </c>
      <c r="DM19" s="17">
        <v>0.8</v>
      </c>
      <c r="DN19" s="17">
        <v>0.8</v>
      </c>
      <c r="DO19" s="17">
        <v>0.8</v>
      </c>
    </row>
    <row r="20" spans="1:119" ht="15">
      <c r="A20" s="7"/>
      <c r="B20" s="7"/>
      <c r="C20" s="12" t="s">
        <v>84</v>
      </c>
      <c r="D20" s="7"/>
      <c r="E20" s="17">
        <v>0.8</v>
      </c>
      <c r="F20" s="17">
        <v>0.8</v>
      </c>
      <c r="G20" s="17">
        <v>0.8</v>
      </c>
      <c r="H20" s="17">
        <v>0.8</v>
      </c>
      <c r="I20" s="17">
        <v>0.8</v>
      </c>
      <c r="J20" s="17">
        <v>0.8</v>
      </c>
      <c r="K20" s="17">
        <v>0.8</v>
      </c>
      <c r="L20" s="8"/>
      <c r="M20" s="8"/>
      <c r="N20" s="7"/>
      <c r="O20" s="12" t="s">
        <v>84</v>
      </c>
      <c r="P20" s="7"/>
      <c r="Q20" s="17">
        <v>0.8</v>
      </c>
      <c r="R20" s="17">
        <v>0.8</v>
      </c>
      <c r="S20" s="17">
        <v>0.8</v>
      </c>
      <c r="T20" s="17">
        <v>0.8</v>
      </c>
      <c r="U20" s="17">
        <v>0.8</v>
      </c>
      <c r="V20" s="17">
        <v>0.8</v>
      </c>
      <c r="W20" s="17">
        <v>0.8</v>
      </c>
      <c r="X20" s="8"/>
      <c r="Y20" s="8"/>
      <c r="Z20" s="7"/>
      <c r="AA20" s="12" t="s">
        <v>84</v>
      </c>
      <c r="AB20" s="7"/>
      <c r="AC20" s="17">
        <v>0.8</v>
      </c>
      <c r="AD20" s="17">
        <v>0.8</v>
      </c>
      <c r="AE20" s="17">
        <v>0.8</v>
      </c>
      <c r="AF20" s="17">
        <v>0.8</v>
      </c>
      <c r="AG20" s="17">
        <v>0.8</v>
      </c>
      <c r="AH20" s="17">
        <v>0.8</v>
      </c>
      <c r="AI20" s="17">
        <v>0.8</v>
      </c>
      <c r="AJ20" s="8"/>
      <c r="AK20" s="8"/>
      <c r="AL20" s="7"/>
      <c r="AM20" s="12" t="s">
        <v>84</v>
      </c>
      <c r="AN20" s="7"/>
      <c r="AO20" s="17">
        <v>0.8</v>
      </c>
      <c r="AP20" s="17">
        <v>0.8</v>
      </c>
      <c r="AQ20" s="17">
        <v>0.8</v>
      </c>
      <c r="AR20" s="17">
        <v>0.8</v>
      </c>
      <c r="AS20" s="17">
        <v>0.8</v>
      </c>
      <c r="AT20" s="17">
        <v>0.8</v>
      </c>
      <c r="AU20" s="17">
        <v>0.8</v>
      </c>
      <c r="AX20" s="7"/>
      <c r="AY20" s="12" t="s">
        <v>84</v>
      </c>
      <c r="AZ20" s="7"/>
      <c r="BA20" s="17">
        <v>0.8</v>
      </c>
      <c r="BB20" s="17">
        <v>0.8</v>
      </c>
      <c r="BC20" s="17">
        <v>0.8</v>
      </c>
      <c r="BD20" s="17">
        <v>0.8</v>
      </c>
      <c r="BE20" s="17">
        <v>0.8</v>
      </c>
      <c r="BF20" s="17">
        <v>0.8</v>
      </c>
      <c r="BG20" s="17">
        <v>0.8</v>
      </c>
      <c r="BJ20" s="7"/>
      <c r="BK20" s="12" t="s">
        <v>84</v>
      </c>
      <c r="BL20" s="7"/>
      <c r="BM20" s="17">
        <v>0.8</v>
      </c>
      <c r="BN20" s="17">
        <v>0.8</v>
      </c>
      <c r="BO20" s="17">
        <v>0.8</v>
      </c>
      <c r="BP20" s="17">
        <v>0.8</v>
      </c>
      <c r="BQ20" s="17">
        <v>0.8</v>
      </c>
      <c r="BR20" s="17">
        <v>0.8</v>
      </c>
      <c r="BS20" s="17">
        <v>0.8</v>
      </c>
      <c r="BV20" s="7"/>
      <c r="BW20" s="12" t="s">
        <v>84</v>
      </c>
      <c r="BX20" s="7"/>
      <c r="BY20" s="17">
        <v>0.8</v>
      </c>
      <c r="BZ20" s="17">
        <v>0.8</v>
      </c>
      <c r="CA20" s="17">
        <v>0.8</v>
      </c>
      <c r="CB20" s="17">
        <v>0.8</v>
      </c>
      <c r="CC20" s="17">
        <v>0.8</v>
      </c>
      <c r="CD20" s="17">
        <v>0.8</v>
      </c>
      <c r="CE20" s="17">
        <v>0.8</v>
      </c>
      <c r="CH20" s="7"/>
      <c r="CI20" s="12" t="s">
        <v>84</v>
      </c>
      <c r="CJ20" s="7"/>
      <c r="CK20" s="17">
        <v>0.8</v>
      </c>
      <c r="CL20" s="17">
        <v>0.8</v>
      </c>
      <c r="CM20" s="17">
        <v>0.8</v>
      </c>
      <c r="CN20" s="17">
        <v>0.8</v>
      </c>
      <c r="CO20" s="17">
        <v>0.8</v>
      </c>
      <c r="CP20" s="17">
        <v>0.8</v>
      </c>
      <c r="CQ20" s="17">
        <v>0.8</v>
      </c>
      <c r="CT20" s="7"/>
      <c r="CU20" s="12" t="s">
        <v>84</v>
      </c>
      <c r="CV20" s="7"/>
      <c r="CW20" s="17">
        <v>0.8</v>
      </c>
      <c r="CX20" s="17">
        <v>0.8</v>
      </c>
      <c r="CY20" s="17">
        <v>0.8</v>
      </c>
      <c r="CZ20" s="17">
        <v>0.8</v>
      </c>
      <c r="DA20" s="17">
        <v>0.8</v>
      </c>
      <c r="DB20" s="17">
        <v>0.8</v>
      </c>
      <c r="DC20" s="17">
        <v>0.8</v>
      </c>
      <c r="DF20" s="7"/>
      <c r="DG20" s="12" t="s">
        <v>84</v>
      </c>
      <c r="DH20" s="7"/>
      <c r="DI20" s="17">
        <v>0.8</v>
      </c>
      <c r="DJ20" s="17">
        <v>0.8</v>
      </c>
      <c r="DK20" s="17">
        <v>0.8</v>
      </c>
      <c r="DL20" s="17">
        <v>0.8</v>
      </c>
      <c r="DM20" s="17">
        <v>0.8</v>
      </c>
      <c r="DN20" s="17">
        <v>0.8</v>
      </c>
      <c r="DO20" s="17">
        <v>0.8</v>
      </c>
    </row>
    <row r="21" spans="1:119" ht="15">
      <c r="A21" s="16"/>
      <c r="B21" s="16"/>
      <c r="C21" s="40" t="s">
        <v>85</v>
      </c>
      <c r="D21" s="16"/>
      <c r="E21" s="17">
        <v>0.8</v>
      </c>
      <c r="F21" s="17">
        <v>0.8</v>
      </c>
      <c r="G21" s="17">
        <v>0.8</v>
      </c>
      <c r="H21" s="17">
        <v>0.8</v>
      </c>
      <c r="I21" s="17">
        <v>0.8</v>
      </c>
      <c r="J21" s="17">
        <v>0.8</v>
      </c>
      <c r="K21" s="17">
        <v>0.8</v>
      </c>
      <c r="L21" s="8"/>
      <c r="M21" s="8"/>
      <c r="N21" s="7"/>
      <c r="O21" s="12" t="s">
        <v>85</v>
      </c>
      <c r="P21" s="7"/>
      <c r="Q21" s="17">
        <v>0.8</v>
      </c>
      <c r="R21" s="17">
        <v>0.8</v>
      </c>
      <c r="S21" s="17">
        <v>0.8</v>
      </c>
      <c r="T21" s="17">
        <v>0.8</v>
      </c>
      <c r="U21" s="17">
        <v>0.8</v>
      </c>
      <c r="V21" s="17">
        <v>0.8</v>
      </c>
      <c r="W21" s="17">
        <v>0.8</v>
      </c>
      <c r="X21" s="8"/>
      <c r="Y21" s="8"/>
      <c r="Z21" s="7"/>
      <c r="AA21" s="12" t="s">
        <v>85</v>
      </c>
      <c r="AB21" s="7"/>
      <c r="AC21" s="17">
        <v>0.8</v>
      </c>
      <c r="AD21" s="17">
        <v>0.8</v>
      </c>
      <c r="AE21" s="17">
        <v>0.8</v>
      </c>
      <c r="AF21" s="17">
        <v>0.8</v>
      </c>
      <c r="AG21" s="17">
        <v>0.8</v>
      </c>
      <c r="AH21" s="17">
        <v>0.8</v>
      </c>
      <c r="AI21" s="17">
        <v>0.8</v>
      </c>
      <c r="AJ21" s="8"/>
      <c r="AK21" s="8"/>
      <c r="AL21" s="7"/>
      <c r="AM21" s="12" t="s">
        <v>85</v>
      </c>
      <c r="AN21" s="7"/>
      <c r="AO21" s="17">
        <v>0.8</v>
      </c>
      <c r="AP21" s="17">
        <v>0.8</v>
      </c>
      <c r="AQ21" s="17">
        <v>0.8</v>
      </c>
      <c r="AR21" s="17">
        <v>0.8</v>
      </c>
      <c r="AS21" s="17">
        <v>0.8</v>
      </c>
      <c r="AT21" s="17">
        <v>0.8</v>
      </c>
      <c r="AU21" s="17">
        <v>0.8</v>
      </c>
      <c r="AX21" s="7"/>
      <c r="AY21" s="12" t="s">
        <v>85</v>
      </c>
      <c r="AZ21" s="7"/>
      <c r="BA21" s="17">
        <v>0.8</v>
      </c>
      <c r="BB21" s="17">
        <v>0.8</v>
      </c>
      <c r="BC21" s="17">
        <v>0.8</v>
      </c>
      <c r="BD21" s="17">
        <v>0.8</v>
      </c>
      <c r="BE21" s="17">
        <v>0.8</v>
      </c>
      <c r="BF21" s="17">
        <v>0.8</v>
      </c>
      <c r="BG21" s="17">
        <v>0.8</v>
      </c>
      <c r="BJ21" s="7"/>
      <c r="BK21" s="12" t="s">
        <v>85</v>
      </c>
      <c r="BL21" s="7"/>
      <c r="BM21" s="17">
        <v>0.8</v>
      </c>
      <c r="BN21" s="17">
        <v>0.8</v>
      </c>
      <c r="BO21" s="17">
        <v>0.8</v>
      </c>
      <c r="BP21" s="17">
        <v>0.8</v>
      </c>
      <c r="BQ21" s="17">
        <v>0.8</v>
      </c>
      <c r="BR21" s="17">
        <v>0.8</v>
      </c>
      <c r="BS21" s="17">
        <v>0.8</v>
      </c>
      <c r="BV21" s="7"/>
      <c r="BW21" s="12" t="s">
        <v>85</v>
      </c>
      <c r="BX21" s="7"/>
      <c r="BY21" s="17">
        <v>0.8</v>
      </c>
      <c r="BZ21" s="17">
        <v>0.8</v>
      </c>
      <c r="CA21" s="17">
        <v>0.8</v>
      </c>
      <c r="CB21" s="17">
        <v>0.8</v>
      </c>
      <c r="CC21" s="17">
        <v>0.8</v>
      </c>
      <c r="CD21" s="17">
        <v>0.8</v>
      </c>
      <c r="CE21" s="17">
        <v>0.8</v>
      </c>
      <c r="CH21" s="7"/>
      <c r="CI21" s="12" t="s">
        <v>85</v>
      </c>
      <c r="CJ21" s="7"/>
      <c r="CK21" s="17">
        <v>0.8</v>
      </c>
      <c r="CL21" s="17">
        <v>0.8</v>
      </c>
      <c r="CM21" s="17">
        <v>0.8</v>
      </c>
      <c r="CN21" s="17">
        <v>0.8</v>
      </c>
      <c r="CO21" s="17">
        <v>0.8</v>
      </c>
      <c r="CP21" s="17">
        <v>0.8</v>
      </c>
      <c r="CQ21" s="17">
        <v>0.8</v>
      </c>
      <c r="CT21" s="7"/>
      <c r="CU21" s="12" t="s">
        <v>85</v>
      </c>
      <c r="CV21" s="7"/>
      <c r="CW21" s="17">
        <v>0.8</v>
      </c>
      <c r="CX21" s="17">
        <v>0.8</v>
      </c>
      <c r="CY21" s="17">
        <v>0.8</v>
      </c>
      <c r="CZ21" s="17">
        <v>0.8</v>
      </c>
      <c r="DA21" s="17">
        <v>0.8</v>
      </c>
      <c r="DB21" s="17">
        <v>0.8</v>
      </c>
      <c r="DC21" s="17">
        <v>0.8</v>
      </c>
      <c r="DF21" s="7"/>
      <c r="DG21" s="12" t="s">
        <v>85</v>
      </c>
      <c r="DH21" s="7"/>
      <c r="DI21" s="17">
        <v>0.8</v>
      </c>
      <c r="DJ21" s="17">
        <v>0.8</v>
      </c>
      <c r="DK21" s="17">
        <v>0.8</v>
      </c>
      <c r="DL21" s="17">
        <v>0.8</v>
      </c>
      <c r="DM21" s="17">
        <v>0.8</v>
      </c>
      <c r="DN21" s="17">
        <v>0.8</v>
      </c>
      <c r="DO21" s="17">
        <v>0.8</v>
      </c>
    </row>
    <row r="22" spans="1:119" ht="15">
      <c r="A22" s="7"/>
      <c r="B22" s="7"/>
      <c r="C22" s="7"/>
      <c r="D22" s="7"/>
      <c r="E22" s="17"/>
      <c r="F22" s="17"/>
      <c r="G22" s="17"/>
      <c r="H22" s="17"/>
      <c r="I22" s="17"/>
      <c r="J22" s="17"/>
      <c r="K22" s="17"/>
      <c r="L22" s="7"/>
      <c r="M22" s="7"/>
      <c r="N22" s="7"/>
      <c r="O22" s="7"/>
      <c r="P22" s="7"/>
      <c r="Q22" s="17"/>
      <c r="R22" s="17"/>
      <c r="S22" s="17"/>
      <c r="T22" s="17"/>
      <c r="U22" s="17"/>
      <c r="V22" s="17"/>
      <c r="W22" s="17"/>
      <c r="X22" s="7"/>
      <c r="Y22" s="7"/>
      <c r="Z22" s="7"/>
      <c r="AA22" s="7"/>
      <c r="AB22" s="7"/>
      <c r="AC22" s="17"/>
      <c r="AD22" s="17"/>
      <c r="AE22" s="17"/>
      <c r="AF22" s="17"/>
      <c r="AG22" s="17"/>
      <c r="AH22" s="17"/>
      <c r="AI22" s="17"/>
      <c r="AJ22" s="7"/>
      <c r="AK22" s="7"/>
      <c r="AL22" s="7"/>
      <c r="AM22" s="7"/>
      <c r="AN22" s="7"/>
      <c r="AO22" s="17"/>
      <c r="AP22" s="17"/>
      <c r="AQ22" s="17"/>
      <c r="AR22" s="17"/>
      <c r="AS22" s="17"/>
      <c r="AT22" s="17"/>
      <c r="AU22" s="17"/>
      <c r="AX22" s="7"/>
      <c r="AY22" s="7"/>
      <c r="AZ22" s="7"/>
      <c r="BA22" s="17"/>
      <c r="BB22" s="17"/>
      <c r="BC22" s="17"/>
      <c r="BD22" s="17"/>
      <c r="BE22" s="17"/>
      <c r="BF22" s="17"/>
      <c r="BG22" s="17"/>
      <c r="BJ22" s="7"/>
      <c r="BK22" s="7"/>
      <c r="BL22" s="7"/>
      <c r="BM22" s="17"/>
      <c r="BN22" s="17"/>
      <c r="BO22" s="17"/>
      <c r="BP22" s="17"/>
      <c r="BQ22" s="17"/>
      <c r="BR22" s="17"/>
      <c r="BS22" s="17"/>
      <c r="BV22" s="7"/>
      <c r="BW22" s="7"/>
      <c r="BX22" s="7"/>
      <c r="BY22" s="17"/>
      <c r="BZ22" s="17"/>
      <c r="CA22" s="17"/>
      <c r="CB22" s="17"/>
      <c r="CC22" s="17"/>
      <c r="CD22" s="17"/>
      <c r="CE22" s="17"/>
      <c r="CH22" s="7"/>
      <c r="CI22" s="7"/>
      <c r="CJ22" s="7"/>
      <c r="CK22" s="17"/>
      <c r="CL22" s="17"/>
      <c r="CM22" s="17"/>
      <c r="CN22" s="17"/>
      <c r="CO22" s="17"/>
      <c r="CP22" s="17"/>
      <c r="CQ22" s="17"/>
      <c r="CT22" s="7"/>
      <c r="CU22" s="7"/>
      <c r="CV22" s="7"/>
      <c r="CW22" s="17"/>
      <c r="CX22" s="17"/>
      <c r="CY22" s="17"/>
      <c r="CZ22" s="17"/>
      <c r="DA22" s="17"/>
      <c r="DB22" s="17"/>
      <c r="DC22" s="17"/>
      <c r="DF22" s="7"/>
      <c r="DG22" s="7"/>
      <c r="DH22" s="7"/>
      <c r="DI22" s="17"/>
      <c r="DJ22" s="17"/>
      <c r="DK22" s="17"/>
      <c r="DL22" s="17"/>
      <c r="DM22" s="17"/>
      <c r="DN22" s="17"/>
      <c r="DO22" s="17"/>
    </row>
    <row r="23" spans="1:119" ht="15">
      <c r="A23" s="7"/>
      <c r="B23" s="7" t="s">
        <v>202</v>
      </c>
      <c r="C23" s="7"/>
      <c r="D23" s="7"/>
      <c r="E23" s="17"/>
      <c r="F23" s="17"/>
      <c r="G23" s="17"/>
      <c r="H23" s="17"/>
      <c r="I23" s="17"/>
      <c r="J23" s="17"/>
      <c r="K23" s="17"/>
      <c r="L23" s="7"/>
      <c r="M23" s="7"/>
      <c r="N23" s="7" t="s">
        <v>202</v>
      </c>
      <c r="O23" s="7"/>
      <c r="P23" s="7"/>
      <c r="Q23" s="17"/>
      <c r="R23" s="17"/>
      <c r="S23" s="17"/>
      <c r="T23" s="17"/>
      <c r="U23" s="17"/>
      <c r="V23" s="17"/>
      <c r="W23" s="17"/>
      <c r="Y23" s="7"/>
      <c r="Z23" s="7" t="s">
        <v>202</v>
      </c>
      <c r="AA23" s="7"/>
      <c r="AB23" s="7"/>
      <c r="AC23" s="17"/>
      <c r="AD23" s="17"/>
      <c r="AE23" s="17"/>
      <c r="AF23" s="17"/>
      <c r="AG23" s="17"/>
      <c r="AH23" s="17"/>
      <c r="AI23" s="17"/>
      <c r="AJ23" s="7"/>
      <c r="AK23" s="7"/>
      <c r="AL23" s="7" t="s">
        <v>202</v>
      </c>
      <c r="AM23" s="7"/>
      <c r="AN23" s="7"/>
      <c r="AO23" s="17"/>
      <c r="AP23" s="17"/>
      <c r="AQ23" s="17"/>
      <c r="AR23" s="17"/>
      <c r="AS23" s="17"/>
      <c r="AT23" s="17"/>
      <c r="AU23" s="17"/>
      <c r="AX23" s="7" t="s">
        <v>202</v>
      </c>
      <c r="AY23" s="7"/>
      <c r="AZ23" s="7"/>
      <c r="BA23" s="17"/>
      <c r="BB23" s="17"/>
      <c r="BC23" s="17"/>
      <c r="BD23" s="17"/>
      <c r="BE23" s="17"/>
      <c r="BF23" s="17"/>
      <c r="BG23" s="17"/>
      <c r="BJ23" s="7" t="s">
        <v>202</v>
      </c>
      <c r="BK23" s="7"/>
      <c r="BL23" s="7"/>
      <c r="BM23" s="17"/>
      <c r="BN23" s="17"/>
      <c r="BO23" s="17"/>
      <c r="BP23" s="17"/>
      <c r="BQ23" s="17"/>
      <c r="BR23" s="17"/>
      <c r="BS23" s="17"/>
      <c r="BV23" s="7" t="s">
        <v>202</v>
      </c>
      <c r="BW23" s="7"/>
      <c r="BX23" s="7"/>
      <c r="BY23" s="17"/>
      <c r="BZ23" s="17"/>
      <c r="CA23" s="17"/>
      <c r="CB23" s="17"/>
      <c r="CC23" s="17"/>
      <c r="CD23" s="17"/>
      <c r="CE23" s="17"/>
      <c r="CH23" s="7" t="s">
        <v>202</v>
      </c>
      <c r="CI23" s="7"/>
      <c r="CJ23" s="7"/>
      <c r="CK23" s="17"/>
      <c r="CL23" s="17"/>
      <c r="CM23" s="17"/>
      <c r="CN23" s="17"/>
      <c r="CO23" s="17"/>
      <c r="CP23" s="17"/>
      <c r="CQ23" s="17"/>
      <c r="CT23" s="7" t="s">
        <v>202</v>
      </c>
      <c r="CU23" s="7"/>
      <c r="CV23" s="7"/>
      <c r="CW23" s="17"/>
      <c r="CX23" s="17"/>
      <c r="CY23" s="17"/>
      <c r="CZ23" s="17"/>
      <c r="DA23" s="17"/>
      <c r="DB23" s="17"/>
      <c r="DC23" s="17"/>
      <c r="DF23" s="7" t="s">
        <v>202</v>
      </c>
      <c r="DG23" s="7"/>
      <c r="DH23" s="7"/>
      <c r="DI23" s="17"/>
      <c r="DJ23" s="17"/>
      <c r="DK23" s="17"/>
      <c r="DL23" s="17"/>
      <c r="DM23" s="17"/>
      <c r="DN23" s="17"/>
      <c r="DO23" s="17"/>
    </row>
    <row r="24" spans="1:119" ht="15">
      <c r="A24" s="7"/>
      <c r="B24" s="7"/>
      <c r="C24" s="10" t="s">
        <v>201</v>
      </c>
      <c r="D24" s="7"/>
      <c r="E24" s="17">
        <v>0.8</v>
      </c>
      <c r="F24" s="17">
        <v>0.8</v>
      </c>
      <c r="G24" s="17">
        <v>0.8</v>
      </c>
      <c r="H24" s="17">
        <v>0.8</v>
      </c>
      <c r="I24" s="17">
        <v>0.8</v>
      </c>
      <c r="J24" s="17">
        <v>0.8</v>
      </c>
      <c r="K24" s="17">
        <v>0.8</v>
      </c>
      <c r="L24" s="17"/>
      <c r="M24" s="7"/>
      <c r="N24" s="7"/>
      <c r="O24" s="10" t="s">
        <v>204</v>
      </c>
      <c r="P24" s="7"/>
      <c r="Q24" s="17">
        <v>0.8</v>
      </c>
      <c r="R24" s="17">
        <v>0.8</v>
      </c>
      <c r="S24" s="17">
        <v>0.8</v>
      </c>
      <c r="T24" s="17">
        <v>0.8</v>
      </c>
      <c r="U24" s="17">
        <v>0.8</v>
      </c>
      <c r="V24" s="17">
        <v>0.8</v>
      </c>
      <c r="W24" s="17">
        <v>0.8</v>
      </c>
      <c r="Y24" s="17"/>
      <c r="Z24" s="7"/>
      <c r="AA24" s="10" t="s">
        <v>206</v>
      </c>
      <c r="AB24" s="7"/>
      <c r="AC24" s="17">
        <v>0.8</v>
      </c>
      <c r="AD24" s="17">
        <v>0.8</v>
      </c>
      <c r="AE24" s="17">
        <v>0.8</v>
      </c>
      <c r="AF24" s="17">
        <v>0.8</v>
      </c>
      <c r="AG24" s="17">
        <v>0.8</v>
      </c>
      <c r="AH24" s="17">
        <v>0.8</v>
      </c>
      <c r="AI24" s="17">
        <v>0.8</v>
      </c>
      <c r="AJ24" s="17"/>
      <c r="AK24" s="17"/>
      <c r="AL24" s="7"/>
      <c r="AM24" s="10" t="s">
        <v>208</v>
      </c>
      <c r="AN24" s="7"/>
      <c r="AO24" s="17">
        <v>0.8</v>
      </c>
      <c r="AP24" s="17">
        <v>0.8</v>
      </c>
      <c r="AQ24" s="17">
        <v>0.8</v>
      </c>
      <c r="AR24" s="17">
        <v>0.8</v>
      </c>
      <c r="AS24" s="17">
        <v>0.8</v>
      </c>
      <c r="AT24" s="17">
        <v>0.8</v>
      </c>
      <c r="AU24" s="17">
        <v>0.8</v>
      </c>
      <c r="AX24" s="7"/>
      <c r="AY24" s="10" t="s">
        <v>210</v>
      </c>
      <c r="AZ24" s="7"/>
      <c r="BA24" s="17">
        <v>0.8</v>
      </c>
      <c r="BB24" s="17">
        <v>0.8</v>
      </c>
      <c r="BC24" s="17">
        <v>0.8</v>
      </c>
      <c r="BD24" s="17">
        <v>0.8</v>
      </c>
      <c r="BE24" s="17">
        <v>0.8</v>
      </c>
      <c r="BF24" s="17">
        <v>0.8</v>
      </c>
      <c r="BG24" s="17">
        <v>0.8</v>
      </c>
      <c r="BJ24" s="7"/>
      <c r="BK24" s="10" t="s">
        <v>219</v>
      </c>
      <c r="BL24" s="7"/>
      <c r="BM24" s="17">
        <v>0.8</v>
      </c>
      <c r="BN24" s="17">
        <v>0.8</v>
      </c>
      <c r="BO24" s="17">
        <v>0.8</v>
      </c>
      <c r="BP24" s="17">
        <v>0.8</v>
      </c>
      <c r="BQ24" s="17">
        <v>0.8</v>
      </c>
      <c r="BR24" s="17">
        <v>0.8</v>
      </c>
      <c r="BS24" s="17">
        <v>0.8</v>
      </c>
      <c r="BV24" s="7"/>
      <c r="BW24" s="10" t="s">
        <v>221</v>
      </c>
      <c r="BX24" s="7"/>
      <c r="BY24" s="17">
        <v>0.8</v>
      </c>
      <c r="BZ24" s="17">
        <v>0.8</v>
      </c>
      <c r="CA24" s="17">
        <v>0.8</v>
      </c>
      <c r="CB24" s="17">
        <v>0.8</v>
      </c>
      <c r="CC24" s="17">
        <v>0.8</v>
      </c>
      <c r="CD24" s="17">
        <v>0.8</v>
      </c>
      <c r="CE24" s="17">
        <v>0.8</v>
      </c>
      <c r="CH24" s="7"/>
      <c r="CI24" s="10" t="s">
        <v>223</v>
      </c>
      <c r="CJ24" s="7"/>
      <c r="CK24" s="17">
        <v>0.8</v>
      </c>
      <c r="CL24" s="17">
        <v>0.8</v>
      </c>
      <c r="CM24" s="17">
        <v>0.8</v>
      </c>
      <c r="CN24" s="17">
        <v>0.8</v>
      </c>
      <c r="CO24" s="17">
        <v>0.8</v>
      </c>
      <c r="CP24" s="17">
        <v>0.8</v>
      </c>
      <c r="CQ24" s="17">
        <v>0.8</v>
      </c>
      <c r="CT24" s="7"/>
      <c r="CU24" s="10" t="s">
        <v>225</v>
      </c>
      <c r="CV24" s="7"/>
      <c r="CW24" s="17">
        <v>0.8</v>
      </c>
      <c r="CX24" s="17">
        <v>0.8</v>
      </c>
      <c r="CY24" s="17">
        <v>0.8</v>
      </c>
      <c r="CZ24" s="17">
        <v>0.8</v>
      </c>
      <c r="DA24" s="17">
        <v>0.8</v>
      </c>
      <c r="DB24" s="17">
        <v>0.8</v>
      </c>
      <c r="DC24" s="17">
        <v>0.8</v>
      </c>
      <c r="DF24" s="7"/>
      <c r="DG24" s="10" t="s">
        <v>227</v>
      </c>
      <c r="DH24" s="7"/>
      <c r="DI24" s="17">
        <v>0.8</v>
      </c>
      <c r="DJ24" s="17">
        <v>0.8</v>
      </c>
      <c r="DK24" s="17">
        <v>0.8</v>
      </c>
      <c r="DL24" s="17">
        <v>0.8</v>
      </c>
      <c r="DM24" s="17">
        <v>0.8</v>
      </c>
      <c r="DN24" s="17">
        <v>0.8</v>
      </c>
      <c r="DO24" s="17">
        <v>0.8</v>
      </c>
    </row>
    <row r="25" spans="1:119" ht="15">
      <c r="B25" s="7"/>
      <c r="C25" s="7" t="s">
        <v>74</v>
      </c>
      <c r="D25" s="7"/>
      <c r="E25" s="17">
        <v>0.8</v>
      </c>
      <c r="F25" s="17">
        <v>0.8</v>
      </c>
      <c r="G25" s="17">
        <v>0.8</v>
      </c>
      <c r="H25" s="17">
        <v>0.8</v>
      </c>
      <c r="I25" s="17">
        <v>0.8</v>
      </c>
      <c r="J25" s="17">
        <v>0.8</v>
      </c>
      <c r="K25" s="17">
        <v>0.8</v>
      </c>
      <c r="L25" s="8"/>
      <c r="N25" s="7"/>
      <c r="O25" s="7" t="s">
        <v>74</v>
      </c>
      <c r="P25" s="7"/>
      <c r="Q25" s="17">
        <v>0.8</v>
      </c>
      <c r="R25" s="17">
        <v>0.8</v>
      </c>
      <c r="S25" s="17">
        <v>0.8</v>
      </c>
      <c r="T25" s="17">
        <v>0.8</v>
      </c>
      <c r="U25" s="17">
        <v>0.8</v>
      </c>
      <c r="V25" s="17">
        <v>0.8</v>
      </c>
      <c r="W25" s="17">
        <v>0.8</v>
      </c>
      <c r="Y25" s="8"/>
      <c r="Z25" s="7"/>
      <c r="AA25" s="7" t="s">
        <v>74</v>
      </c>
      <c r="AB25" s="7"/>
      <c r="AC25" s="17">
        <v>0.8</v>
      </c>
      <c r="AD25" s="17">
        <v>0.8</v>
      </c>
      <c r="AE25" s="17">
        <v>0.8</v>
      </c>
      <c r="AF25" s="17">
        <v>0.8</v>
      </c>
      <c r="AG25" s="17">
        <v>0.8</v>
      </c>
      <c r="AH25" s="17">
        <v>0.8</v>
      </c>
      <c r="AI25" s="17">
        <v>0.8</v>
      </c>
      <c r="AJ25" s="8"/>
      <c r="AK25" s="8"/>
      <c r="AL25" s="7"/>
      <c r="AM25" s="7" t="s">
        <v>74</v>
      </c>
      <c r="AN25" s="7"/>
      <c r="AO25" s="17">
        <v>0.8</v>
      </c>
      <c r="AP25" s="17">
        <v>0.8</v>
      </c>
      <c r="AQ25" s="17">
        <v>0.8</v>
      </c>
      <c r="AR25" s="17">
        <v>0.8</v>
      </c>
      <c r="AS25" s="17">
        <v>0.8</v>
      </c>
      <c r="AT25" s="17">
        <v>0.8</v>
      </c>
      <c r="AU25" s="17">
        <v>0.8</v>
      </c>
      <c r="AX25" s="7"/>
      <c r="AY25" s="7" t="s">
        <v>74</v>
      </c>
      <c r="AZ25" s="7"/>
      <c r="BA25" s="17">
        <v>0.8</v>
      </c>
      <c r="BB25" s="17">
        <v>0.8</v>
      </c>
      <c r="BC25" s="17">
        <v>0.8</v>
      </c>
      <c r="BD25" s="17">
        <v>0.8</v>
      </c>
      <c r="BE25" s="17">
        <v>0.8</v>
      </c>
      <c r="BF25" s="17">
        <v>0.8</v>
      </c>
      <c r="BG25" s="17">
        <v>0.8</v>
      </c>
      <c r="BJ25" s="7"/>
      <c r="BK25" s="7" t="s">
        <v>74</v>
      </c>
      <c r="BL25" s="7"/>
      <c r="BM25" s="17">
        <v>0.8</v>
      </c>
      <c r="BN25" s="17">
        <v>0.8</v>
      </c>
      <c r="BO25" s="17">
        <v>0.8</v>
      </c>
      <c r="BP25" s="17">
        <v>0.8</v>
      </c>
      <c r="BQ25" s="17">
        <v>0.8</v>
      </c>
      <c r="BR25" s="17">
        <v>0.8</v>
      </c>
      <c r="BS25" s="17">
        <v>0.8</v>
      </c>
      <c r="BV25" s="7"/>
      <c r="BW25" s="7" t="s">
        <v>74</v>
      </c>
      <c r="BX25" s="7"/>
      <c r="BY25" s="17">
        <v>0.8</v>
      </c>
      <c r="BZ25" s="17">
        <v>0.8</v>
      </c>
      <c r="CA25" s="17">
        <v>0.8</v>
      </c>
      <c r="CB25" s="17">
        <v>0.8</v>
      </c>
      <c r="CC25" s="17">
        <v>0.8</v>
      </c>
      <c r="CD25" s="17">
        <v>0.8</v>
      </c>
      <c r="CE25" s="17">
        <v>0.8</v>
      </c>
      <c r="CH25" s="7"/>
      <c r="CI25" s="7" t="s">
        <v>74</v>
      </c>
      <c r="CJ25" s="7"/>
      <c r="CK25" s="17">
        <v>0.8</v>
      </c>
      <c r="CL25" s="17">
        <v>0.8</v>
      </c>
      <c r="CM25" s="17">
        <v>0.8</v>
      </c>
      <c r="CN25" s="17">
        <v>0.8</v>
      </c>
      <c r="CO25" s="17">
        <v>0.8</v>
      </c>
      <c r="CP25" s="17">
        <v>0.8</v>
      </c>
      <c r="CQ25" s="17">
        <v>0.8</v>
      </c>
      <c r="CT25" s="7"/>
      <c r="CU25" s="7" t="s">
        <v>74</v>
      </c>
      <c r="CV25" s="7"/>
      <c r="CW25" s="17">
        <v>0.8</v>
      </c>
      <c r="CX25" s="17">
        <v>0.8</v>
      </c>
      <c r="CY25" s="17">
        <v>0.8</v>
      </c>
      <c r="CZ25" s="17">
        <v>0.8</v>
      </c>
      <c r="DA25" s="17">
        <v>0.8</v>
      </c>
      <c r="DB25" s="17">
        <v>0.8</v>
      </c>
      <c r="DC25" s="17">
        <v>0.8</v>
      </c>
      <c r="DF25" s="7"/>
      <c r="DG25" s="7" t="s">
        <v>74</v>
      </c>
      <c r="DH25" s="7"/>
      <c r="DI25" s="17">
        <v>0.8</v>
      </c>
      <c r="DJ25" s="17">
        <v>0.8</v>
      </c>
      <c r="DK25" s="17">
        <v>0.8</v>
      </c>
      <c r="DL25" s="17">
        <v>0.8</v>
      </c>
      <c r="DM25" s="17">
        <v>0.8</v>
      </c>
      <c r="DN25" s="17">
        <v>0.8</v>
      </c>
      <c r="DO25" s="17">
        <v>0.8</v>
      </c>
    </row>
    <row r="26" spans="1:119" ht="15">
      <c r="B26" s="7"/>
      <c r="C26" s="7" t="s">
        <v>75</v>
      </c>
      <c r="D26" s="7"/>
      <c r="E26" s="17">
        <v>0.8</v>
      </c>
      <c r="F26" s="17">
        <v>0.8</v>
      </c>
      <c r="G26" s="17">
        <v>0.8</v>
      </c>
      <c r="H26" s="17">
        <v>0.8</v>
      </c>
      <c r="I26" s="17">
        <v>0.8</v>
      </c>
      <c r="J26" s="17">
        <v>0.8</v>
      </c>
      <c r="K26" s="17">
        <v>0.8</v>
      </c>
      <c r="L26" s="8"/>
      <c r="N26" s="7"/>
      <c r="O26" s="7" t="s">
        <v>75</v>
      </c>
      <c r="P26" s="7"/>
      <c r="Q26" s="17">
        <v>0.8</v>
      </c>
      <c r="R26" s="17">
        <v>0.8</v>
      </c>
      <c r="S26" s="17">
        <v>0.8</v>
      </c>
      <c r="T26" s="17">
        <v>0.8</v>
      </c>
      <c r="U26" s="17">
        <v>0.8</v>
      </c>
      <c r="V26" s="17">
        <v>0.8</v>
      </c>
      <c r="W26" s="17">
        <v>0.8</v>
      </c>
      <c r="Y26" s="8"/>
      <c r="Z26" s="7"/>
      <c r="AA26" s="7" t="s">
        <v>75</v>
      </c>
      <c r="AB26" s="7"/>
      <c r="AC26" s="17">
        <v>0.8</v>
      </c>
      <c r="AD26" s="17">
        <v>0.8</v>
      </c>
      <c r="AE26" s="17">
        <v>0.8</v>
      </c>
      <c r="AF26" s="17">
        <v>0.8</v>
      </c>
      <c r="AG26" s="17">
        <v>0.8</v>
      </c>
      <c r="AH26" s="17">
        <v>0.8</v>
      </c>
      <c r="AI26" s="17">
        <v>0.8</v>
      </c>
      <c r="AJ26" s="8"/>
      <c r="AK26" s="8"/>
      <c r="AL26" s="7"/>
      <c r="AM26" s="7" t="s">
        <v>75</v>
      </c>
      <c r="AN26" s="7"/>
      <c r="AO26" s="17">
        <v>0.8</v>
      </c>
      <c r="AP26" s="17">
        <v>0.8</v>
      </c>
      <c r="AQ26" s="17">
        <v>0.8</v>
      </c>
      <c r="AR26" s="17">
        <v>0.8</v>
      </c>
      <c r="AS26" s="17">
        <v>0.8</v>
      </c>
      <c r="AT26" s="17">
        <v>0.8</v>
      </c>
      <c r="AU26" s="17">
        <v>0.8</v>
      </c>
      <c r="AX26" s="7"/>
      <c r="AY26" s="7" t="s">
        <v>75</v>
      </c>
      <c r="AZ26" s="7"/>
      <c r="BA26" s="17">
        <v>0.8</v>
      </c>
      <c r="BB26" s="17">
        <v>0.8</v>
      </c>
      <c r="BC26" s="17">
        <v>0.8</v>
      </c>
      <c r="BD26" s="17">
        <v>0.8</v>
      </c>
      <c r="BE26" s="17">
        <v>0.8</v>
      </c>
      <c r="BF26" s="17">
        <v>0.8</v>
      </c>
      <c r="BG26" s="17">
        <v>0.8</v>
      </c>
      <c r="BJ26" s="7"/>
      <c r="BK26" s="7" t="s">
        <v>75</v>
      </c>
      <c r="BL26" s="7"/>
      <c r="BM26" s="17">
        <v>0.8</v>
      </c>
      <c r="BN26" s="17">
        <v>0.8</v>
      </c>
      <c r="BO26" s="17">
        <v>0.8</v>
      </c>
      <c r="BP26" s="17">
        <v>0.8</v>
      </c>
      <c r="BQ26" s="17">
        <v>0.8</v>
      </c>
      <c r="BR26" s="17">
        <v>0.8</v>
      </c>
      <c r="BS26" s="17">
        <v>0.8</v>
      </c>
      <c r="BV26" s="7"/>
      <c r="BW26" s="7" t="s">
        <v>75</v>
      </c>
      <c r="BX26" s="7"/>
      <c r="BY26" s="17">
        <v>0.8</v>
      </c>
      <c r="BZ26" s="17">
        <v>0.8</v>
      </c>
      <c r="CA26" s="17">
        <v>0.8</v>
      </c>
      <c r="CB26" s="17">
        <v>0.8</v>
      </c>
      <c r="CC26" s="17">
        <v>0.8</v>
      </c>
      <c r="CD26" s="17">
        <v>0.8</v>
      </c>
      <c r="CE26" s="17">
        <v>0.8</v>
      </c>
      <c r="CH26" s="7"/>
      <c r="CI26" s="7" t="s">
        <v>75</v>
      </c>
      <c r="CJ26" s="7"/>
      <c r="CK26" s="17">
        <v>0.8</v>
      </c>
      <c r="CL26" s="17">
        <v>0.8</v>
      </c>
      <c r="CM26" s="17">
        <v>0.8</v>
      </c>
      <c r="CN26" s="17">
        <v>0.8</v>
      </c>
      <c r="CO26" s="17">
        <v>0.8</v>
      </c>
      <c r="CP26" s="17">
        <v>0.8</v>
      </c>
      <c r="CQ26" s="17">
        <v>0.8</v>
      </c>
      <c r="CT26" s="7"/>
      <c r="CU26" s="7" t="s">
        <v>75</v>
      </c>
      <c r="CV26" s="7"/>
      <c r="CW26" s="17">
        <v>0.8</v>
      </c>
      <c r="CX26" s="17">
        <v>0.8</v>
      </c>
      <c r="CY26" s="17">
        <v>0.8</v>
      </c>
      <c r="CZ26" s="17">
        <v>0.8</v>
      </c>
      <c r="DA26" s="17">
        <v>0.8</v>
      </c>
      <c r="DB26" s="17">
        <v>0.8</v>
      </c>
      <c r="DC26" s="17">
        <v>0.8</v>
      </c>
      <c r="DF26" s="7"/>
      <c r="DG26" s="7" t="s">
        <v>75</v>
      </c>
      <c r="DH26" s="7"/>
      <c r="DI26" s="17">
        <v>0.8</v>
      </c>
      <c r="DJ26" s="17">
        <v>0.8</v>
      </c>
      <c r="DK26" s="17">
        <v>0.8</v>
      </c>
      <c r="DL26" s="17">
        <v>0.8</v>
      </c>
      <c r="DM26" s="17">
        <v>0.8</v>
      </c>
      <c r="DN26" s="17">
        <v>0.8</v>
      </c>
      <c r="DO26" s="17">
        <v>0.8</v>
      </c>
    </row>
    <row r="27" spans="1:119" ht="15">
      <c r="B27" s="7" t="s">
        <v>27</v>
      </c>
      <c r="C27" s="10" t="s">
        <v>201</v>
      </c>
      <c r="D27" s="7"/>
      <c r="E27" s="17">
        <v>0.8</v>
      </c>
      <c r="F27" s="17">
        <v>0.8</v>
      </c>
      <c r="G27" s="17">
        <v>0.8</v>
      </c>
      <c r="H27" s="17">
        <v>0.8</v>
      </c>
      <c r="I27" s="17">
        <v>0.8</v>
      </c>
      <c r="J27" s="17">
        <v>0.8</v>
      </c>
      <c r="K27" s="17">
        <v>0.8</v>
      </c>
      <c r="L27" s="17"/>
      <c r="N27" s="7" t="s">
        <v>27</v>
      </c>
      <c r="O27" s="10" t="s">
        <v>204</v>
      </c>
      <c r="P27" s="7"/>
      <c r="Q27" s="17">
        <v>0.8</v>
      </c>
      <c r="R27" s="17">
        <v>0.8</v>
      </c>
      <c r="S27" s="17">
        <v>0.8</v>
      </c>
      <c r="T27" s="17">
        <v>0.8</v>
      </c>
      <c r="U27" s="17">
        <v>0.8</v>
      </c>
      <c r="V27" s="17">
        <v>0.8</v>
      </c>
      <c r="W27" s="17">
        <v>0.8</v>
      </c>
      <c r="Y27" s="17"/>
      <c r="Z27" s="7" t="s">
        <v>27</v>
      </c>
      <c r="AA27" s="10" t="s">
        <v>206</v>
      </c>
      <c r="AB27" s="7"/>
      <c r="AC27" s="17">
        <v>0.8</v>
      </c>
      <c r="AD27" s="17">
        <v>0.8</v>
      </c>
      <c r="AE27" s="17">
        <v>0.8</v>
      </c>
      <c r="AF27" s="17">
        <v>0.8</v>
      </c>
      <c r="AG27" s="17">
        <v>0.8</v>
      </c>
      <c r="AH27" s="17">
        <v>0.8</v>
      </c>
      <c r="AI27" s="17">
        <v>0.8</v>
      </c>
      <c r="AJ27" s="17"/>
      <c r="AK27" s="17"/>
      <c r="AL27" s="7" t="s">
        <v>27</v>
      </c>
      <c r="AM27" s="10" t="s">
        <v>208</v>
      </c>
      <c r="AN27" s="7"/>
      <c r="AO27" s="17">
        <v>0.8</v>
      </c>
      <c r="AP27" s="17">
        <v>0.8</v>
      </c>
      <c r="AQ27" s="17">
        <v>0.8</v>
      </c>
      <c r="AR27" s="17">
        <v>0.8</v>
      </c>
      <c r="AS27" s="17">
        <v>0.8</v>
      </c>
      <c r="AT27" s="17">
        <v>0.8</v>
      </c>
      <c r="AU27" s="17">
        <v>0.8</v>
      </c>
      <c r="AX27" s="7" t="s">
        <v>27</v>
      </c>
      <c r="AY27" s="10" t="s">
        <v>210</v>
      </c>
      <c r="AZ27" s="7"/>
      <c r="BA27" s="17">
        <v>0.8</v>
      </c>
      <c r="BB27" s="17">
        <v>0.8</v>
      </c>
      <c r="BC27" s="17">
        <v>0.8</v>
      </c>
      <c r="BD27" s="17">
        <v>0.8</v>
      </c>
      <c r="BE27" s="17">
        <v>0.8</v>
      </c>
      <c r="BF27" s="17">
        <v>0.8</v>
      </c>
      <c r="BG27" s="17">
        <v>0.8</v>
      </c>
      <c r="BJ27" s="7" t="s">
        <v>27</v>
      </c>
      <c r="BK27" s="10" t="s">
        <v>219</v>
      </c>
      <c r="BL27" s="7"/>
      <c r="BM27" s="17">
        <v>0.8</v>
      </c>
      <c r="BN27" s="17">
        <v>0.8</v>
      </c>
      <c r="BO27" s="17">
        <v>0.8</v>
      </c>
      <c r="BP27" s="17">
        <v>0.8</v>
      </c>
      <c r="BQ27" s="17">
        <v>0.8</v>
      </c>
      <c r="BR27" s="17">
        <v>0.8</v>
      </c>
      <c r="BS27" s="17">
        <v>0.8</v>
      </c>
      <c r="BV27" s="7" t="s">
        <v>27</v>
      </c>
      <c r="BW27" s="10" t="s">
        <v>221</v>
      </c>
      <c r="BX27" s="7"/>
      <c r="BY27" s="17">
        <v>0.8</v>
      </c>
      <c r="BZ27" s="17">
        <v>0.8</v>
      </c>
      <c r="CA27" s="17">
        <v>0.8</v>
      </c>
      <c r="CB27" s="17">
        <v>0.8</v>
      </c>
      <c r="CC27" s="17">
        <v>0.8</v>
      </c>
      <c r="CD27" s="17">
        <v>0.8</v>
      </c>
      <c r="CE27" s="17">
        <v>0.8</v>
      </c>
      <c r="CH27" s="7" t="s">
        <v>27</v>
      </c>
      <c r="CI27" s="10" t="s">
        <v>223</v>
      </c>
      <c r="CJ27" s="7"/>
      <c r="CK27" s="17">
        <v>0.8</v>
      </c>
      <c r="CL27" s="17">
        <v>0.8</v>
      </c>
      <c r="CM27" s="17">
        <v>0.8</v>
      </c>
      <c r="CN27" s="17">
        <v>0.8</v>
      </c>
      <c r="CO27" s="17">
        <v>0.8</v>
      </c>
      <c r="CP27" s="17">
        <v>0.8</v>
      </c>
      <c r="CQ27" s="17">
        <v>0.8</v>
      </c>
      <c r="CT27" s="7" t="s">
        <v>27</v>
      </c>
      <c r="CU27" s="10" t="s">
        <v>225</v>
      </c>
      <c r="CV27" s="7"/>
      <c r="CW27" s="17">
        <v>0.8</v>
      </c>
      <c r="CX27" s="17">
        <v>0.8</v>
      </c>
      <c r="CY27" s="17">
        <v>0.8</v>
      </c>
      <c r="CZ27" s="17">
        <v>0.8</v>
      </c>
      <c r="DA27" s="17">
        <v>0.8</v>
      </c>
      <c r="DB27" s="17">
        <v>0.8</v>
      </c>
      <c r="DC27" s="17">
        <v>0.8</v>
      </c>
      <c r="DF27" s="7" t="s">
        <v>27</v>
      </c>
      <c r="DG27" s="10" t="s">
        <v>227</v>
      </c>
      <c r="DH27" s="7"/>
      <c r="DI27" s="17">
        <v>0.8</v>
      </c>
      <c r="DJ27" s="17">
        <v>0.8</v>
      </c>
      <c r="DK27" s="17">
        <v>0.8</v>
      </c>
      <c r="DL27" s="17">
        <v>0.8</v>
      </c>
      <c r="DM27" s="17">
        <v>0.8</v>
      </c>
      <c r="DN27" s="17">
        <v>0.8</v>
      </c>
      <c r="DO27" s="17">
        <v>0.8</v>
      </c>
    </row>
    <row r="28" spans="1:119" ht="15">
      <c r="B28" s="7"/>
      <c r="C28" s="39" t="s">
        <v>74</v>
      </c>
      <c r="D28" s="7"/>
      <c r="E28" s="17">
        <v>0.8</v>
      </c>
      <c r="F28" s="17">
        <v>0.8</v>
      </c>
      <c r="G28" s="17">
        <v>0.8</v>
      </c>
      <c r="H28" s="17">
        <v>0.8</v>
      </c>
      <c r="I28" s="17">
        <v>0.8</v>
      </c>
      <c r="J28" s="17">
        <v>0.8</v>
      </c>
      <c r="K28" s="17">
        <v>0.8</v>
      </c>
      <c r="L28" s="11"/>
      <c r="N28" s="7"/>
      <c r="O28" s="39" t="s">
        <v>74</v>
      </c>
      <c r="P28" s="7"/>
      <c r="Q28" s="17">
        <v>0.8</v>
      </c>
      <c r="R28" s="17">
        <v>0.8</v>
      </c>
      <c r="S28" s="17">
        <v>0.8</v>
      </c>
      <c r="T28" s="17">
        <v>0.8</v>
      </c>
      <c r="U28" s="17">
        <v>0.8</v>
      </c>
      <c r="V28" s="17">
        <v>0.8</v>
      </c>
      <c r="W28" s="17">
        <v>0.8</v>
      </c>
      <c r="Y28" s="11"/>
      <c r="Z28" s="7"/>
      <c r="AA28" s="39" t="s">
        <v>74</v>
      </c>
      <c r="AB28" s="7"/>
      <c r="AC28" s="17">
        <v>0.8</v>
      </c>
      <c r="AD28" s="17">
        <v>0.8</v>
      </c>
      <c r="AE28" s="17">
        <v>0.8</v>
      </c>
      <c r="AF28" s="17">
        <v>0.8</v>
      </c>
      <c r="AG28" s="17">
        <v>0.8</v>
      </c>
      <c r="AH28" s="17">
        <v>0.8</v>
      </c>
      <c r="AI28" s="17">
        <v>0.8</v>
      </c>
      <c r="AJ28" s="11"/>
      <c r="AK28" s="11"/>
      <c r="AL28" s="7"/>
      <c r="AM28" s="39" t="s">
        <v>74</v>
      </c>
      <c r="AN28" s="7"/>
      <c r="AO28" s="17">
        <v>0.8</v>
      </c>
      <c r="AP28" s="17">
        <v>0.8</v>
      </c>
      <c r="AQ28" s="17">
        <v>0.8</v>
      </c>
      <c r="AR28" s="17">
        <v>0.8</v>
      </c>
      <c r="AS28" s="17">
        <v>0.8</v>
      </c>
      <c r="AT28" s="17">
        <v>0.8</v>
      </c>
      <c r="AU28" s="17">
        <v>0.8</v>
      </c>
      <c r="AX28" s="7"/>
      <c r="AY28" s="39" t="s">
        <v>74</v>
      </c>
      <c r="AZ28" s="7"/>
      <c r="BA28" s="17">
        <v>0.8</v>
      </c>
      <c r="BB28" s="17">
        <v>0.8</v>
      </c>
      <c r="BC28" s="17">
        <v>0.8</v>
      </c>
      <c r="BD28" s="17">
        <v>0.8</v>
      </c>
      <c r="BE28" s="17">
        <v>0.8</v>
      </c>
      <c r="BF28" s="17">
        <v>0.8</v>
      </c>
      <c r="BG28" s="17">
        <v>0.8</v>
      </c>
      <c r="BJ28" s="7"/>
      <c r="BK28" s="39" t="s">
        <v>74</v>
      </c>
      <c r="BL28" s="7"/>
      <c r="BM28" s="17">
        <v>0.8</v>
      </c>
      <c r="BN28" s="17">
        <v>0.8</v>
      </c>
      <c r="BO28" s="17">
        <v>0.8</v>
      </c>
      <c r="BP28" s="17">
        <v>0.8</v>
      </c>
      <c r="BQ28" s="17">
        <v>0.8</v>
      </c>
      <c r="BR28" s="17">
        <v>0.8</v>
      </c>
      <c r="BS28" s="17">
        <v>0.8</v>
      </c>
      <c r="BV28" s="7"/>
      <c r="BW28" s="39" t="s">
        <v>74</v>
      </c>
      <c r="BX28" s="7"/>
      <c r="BY28" s="17">
        <v>0.8</v>
      </c>
      <c r="BZ28" s="17">
        <v>0.8</v>
      </c>
      <c r="CA28" s="17">
        <v>0.8</v>
      </c>
      <c r="CB28" s="17">
        <v>0.8</v>
      </c>
      <c r="CC28" s="17">
        <v>0.8</v>
      </c>
      <c r="CD28" s="17">
        <v>0.8</v>
      </c>
      <c r="CE28" s="17">
        <v>0.8</v>
      </c>
      <c r="CH28" s="7"/>
      <c r="CI28" s="39" t="s">
        <v>74</v>
      </c>
      <c r="CJ28" s="7"/>
      <c r="CK28" s="17">
        <v>0.8</v>
      </c>
      <c r="CL28" s="17">
        <v>0.8</v>
      </c>
      <c r="CM28" s="17">
        <v>0.8</v>
      </c>
      <c r="CN28" s="17">
        <v>0.8</v>
      </c>
      <c r="CO28" s="17">
        <v>0.8</v>
      </c>
      <c r="CP28" s="17">
        <v>0.8</v>
      </c>
      <c r="CQ28" s="17">
        <v>0.8</v>
      </c>
      <c r="CT28" s="7"/>
      <c r="CU28" s="39" t="s">
        <v>74</v>
      </c>
      <c r="CV28" s="7"/>
      <c r="CW28" s="17">
        <v>0.8</v>
      </c>
      <c r="CX28" s="17">
        <v>0.8</v>
      </c>
      <c r="CY28" s="17">
        <v>0.8</v>
      </c>
      <c r="CZ28" s="17">
        <v>0.8</v>
      </c>
      <c r="DA28" s="17">
        <v>0.8</v>
      </c>
      <c r="DB28" s="17">
        <v>0.8</v>
      </c>
      <c r="DC28" s="17">
        <v>0.8</v>
      </c>
      <c r="DF28" s="7"/>
      <c r="DG28" s="39" t="s">
        <v>74</v>
      </c>
      <c r="DH28" s="7"/>
      <c r="DI28" s="17">
        <v>0.8</v>
      </c>
      <c r="DJ28" s="17">
        <v>0.8</v>
      </c>
      <c r="DK28" s="17">
        <v>0.8</v>
      </c>
      <c r="DL28" s="17">
        <v>0.8</v>
      </c>
      <c r="DM28" s="17">
        <v>0.8</v>
      </c>
      <c r="DN28" s="17">
        <v>0.8</v>
      </c>
      <c r="DO28" s="17">
        <v>0.8</v>
      </c>
    </row>
    <row r="29" spans="1:119" ht="15">
      <c r="A29" s="38"/>
      <c r="B29" s="13"/>
      <c r="C29" s="39" t="s">
        <v>75</v>
      </c>
      <c r="D29" s="7"/>
      <c r="E29" s="17">
        <v>0.8</v>
      </c>
      <c r="F29" s="17">
        <v>0.8</v>
      </c>
      <c r="G29" s="17">
        <v>0.8</v>
      </c>
      <c r="H29" s="17">
        <v>0.8</v>
      </c>
      <c r="I29" s="17">
        <v>0.8</v>
      </c>
      <c r="J29" s="17">
        <v>0.8</v>
      </c>
      <c r="K29" s="17">
        <v>0.8</v>
      </c>
      <c r="L29" s="11"/>
      <c r="M29" s="38"/>
      <c r="N29" s="13"/>
      <c r="O29" s="39" t="s">
        <v>75</v>
      </c>
      <c r="P29" s="7"/>
      <c r="Q29" s="17">
        <v>0.8</v>
      </c>
      <c r="R29" s="17">
        <v>0.8</v>
      </c>
      <c r="S29" s="17">
        <v>0.8</v>
      </c>
      <c r="T29" s="17">
        <v>0.8</v>
      </c>
      <c r="U29" s="17">
        <v>0.8</v>
      </c>
      <c r="V29" s="17">
        <v>0.8</v>
      </c>
      <c r="W29" s="17">
        <v>0.8</v>
      </c>
      <c r="Y29" s="11"/>
      <c r="Z29" s="13"/>
      <c r="AA29" s="39" t="s">
        <v>75</v>
      </c>
      <c r="AB29" s="7"/>
      <c r="AC29" s="17">
        <v>0.8</v>
      </c>
      <c r="AD29" s="17">
        <v>0.8</v>
      </c>
      <c r="AE29" s="17">
        <v>0.8</v>
      </c>
      <c r="AF29" s="17">
        <v>0.8</v>
      </c>
      <c r="AG29" s="17">
        <v>0.8</v>
      </c>
      <c r="AH29" s="17">
        <v>0.8</v>
      </c>
      <c r="AI29" s="17">
        <v>0.8</v>
      </c>
      <c r="AJ29" s="11"/>
      <c r="AK29" s="11"/>
      <c r="AL29" s="13"/>
      <c r="AM29" s="39" t="s">
        <v>75</v>
      </c>
      <c r="AN29" s="7"/>
      <c r="AO29" s="17">
        <v>0.8</v>
      </c>
      <c r="AP29" s="17">
        <v>0.8</v>
      </c>
      <c r="AQ29" s="17">
        <v>0.8</v>
      </c>
      <c r="AR29" s="17">
        <v>0.8</v>
      </c>
      <c r="AS29" s="17">
        <v>0.8</v>
      </c>
      <c r="AT29" s="17">
        <v>0.8</v>
      </c>
      <c r="AU29" s="17">
        <v>0.8</v>
      </c>
      <c r="AX29" s="13"/>
      <c r="AY29" s="39" t="s">
        <v>75</v>
      </c>
      <c r="AZ29" s="7"/>
      <c r="BA29" s="17">
        <v>0.8</v>
      </c>
      <c r="BB29" s="17">
        <v>0.8</v>
      </c>
      <c r="BC29" s="17">
        <v>0.8</v>
      </c>
      <c r="BD29" s="17">
        <v>0.8</v>
      </c>
      <c r="BE29" s="17">
        <v>0.8</v>
      </c>
      <c r="BF29" s="17">
        <v>0.8</v>
      </c>
      <c r="BG29" s="17">
        <v>0.8</v>
      </c>
      <c r="BJ29" s="13"/>
      <c r="BK29" s="39" t="s">
        <v>75</v>
      </c>
      <c r="BL29" s="7"/>
      <c r="BM29" s="17">
        <v>0.8</v>
      </c>
      <c r="BN29" s="17">
        <v>0.8</v>
      </c>
      <c r="BO29" s="17">
        <v>0.8</v>
      </c>
      <c r="BP29" s="17">
        <v>0.8</v>
      </c>
      <c r="BQ29" s="17">
        <v>0.8</v>
      </c>
      <c r="BR29" s="17">
        <v>0.8</v>
      </c>
      <c r="BS29" s="17">
        <v>0.8</v>
      </c>
      <c r="BV29" s="13"/>
      <c r="BW29" s="39" t="s">
        <v>75</v>
      </c>
      <c r="BX29" s="7"/>
      <c r="BY29" s="17">
        <v>0.8</v>
      </c>
      <c r="BZ29" s="17">
        <v>0.8</v>
      </c>
      <c r="CA29" s="17">
        <v>0.8</v>
      </c>
      <c r="CB29" s="17">
        <v>0.8</v>
      </c>
      <c r="CC29" s="17">
        <v>0.8</v>
      </c>
      <c r="CD29" s="17">
        <v>0.8</v>
      </c>
      <c r="CE29" s="17">
        <v>0.8</v>
      </c>
      <c r="CH29" s="13"/>
      <c r="CI29" s="39" t="s">
        <v>75</v>
      </c>
      <c r="CJ29" s="7"/>
      <c r="CK29" s="17">
        <v>0.8</v>
      </c>
      <c r="CL29" s="17">
        <v>0.8</v>
      </c>
      <c r="CM29" s="17">
        <v>0.8</v>
      </c>
      <c r="CN29" s="17">
        <v>0.8</v>
      </c>
      <c r="CO29" s="17">
        <v>0.8</v>
      </c>
      <c r="CP29" s="17">
        <v>0.8</v>
      </c>
      <c r="CQ29" s="17">
        <v>0.8</v>
      </c>
      <c r="CT29" s="13"/>
      <c r="CU29" s="39" t="s">
        <v>75</v>
      </c>
      <c r="CV29" s="7"/>
      <c r="CW29" s="17">
        <v>0.8</v>
      </c>
      <c r="CX29" s="17">
        <v>0.8</v>
      </c>
      <c r="CY29" s="17">
        <v>0.8</v>
      </c>
      <c r="CZ29" s="17">
        <v>0.8</v>
      </c>
      <c r="DA29" s="17">
        <v>0.8</v>
      </c>
      <c r="DB29" s="17">
        <v>0.8</v>
      </c>
      <c r="DC29" s="17">
        <v>0.8</v>
      </c>
      <c r="DF29" s="13"/>
      <c r="DG29" s="39" t="s">
        <v>75</v>
      </c>
      <c r="DH29" s="7"/>
      <c r="DI29" s="17">
        <v>0.8</v>
      </c>
      <c r="DJ29" s="17">
        <v>0.8</v>
      </c>
      <c r="DK29" s="17">
        <v>0.8</v>
      </c>
      <c r="DL29" s="17">
        <v>0.8</v>
      </c>
      <c r="DM29" s="17">
        <v>0.8</v>
      </c>
      <c r="DN29" s="17">
        <v>0.8</v>
      </c>
      <c r="DO29" s="17">
        <v>0.8</v>
      </c>
    </row>
    <row r="30" spans="1:119" ht="15">
      <c r="A30" s="7"/>
      <c r="B30" s="7"/>
      <c r="C30" s="21" t="s">
        <v>82</v>
      </c>
      <c r="D30" s="7"/>
      <c r="E30" s="17">
        <v>0.8</v>
      </c>
      <c r="F30" s="17">
        <v>0.8</v>
      </c>
      <c r="G30" s="17">
        <v>0.8</v>
      </c>
      <c r="H30" s="17">
        <v>0.8</v>
      </c>
      <c r="I30" s="17">
        <v>0.8</v>
      </c>
      <c r="J30" s="17">
        <v>0.8</v>
      </c>
      <c r="K30" s="17">
        <v>0.8</v>
      </c>
      <c r="L30" s="8"/>
      <c r="M30" s="7"/>
      <c r="N30" s="7"/>
      <c r="O30" s="21" t="s">
        <v>82</v>
      </c>
      <c r="P30" s="7"/>
      <c r="Q30" s="17">
        <v>0.8</v>
      </c>
      <c r="R30" s="17">
        <v>0.8</v>
      </c>
      <c r="S30" s="17">
        <v>0.8</v>
      </c>
      <c r="T30" s="17">
        <v>0.8</v>
      </c>
      <c r="U30" s="17">
        <v>0.8</v>
      </c>
      <c r="V30" s="17">
        <v>0.8</v>
      </c>
      <c r="W30" s="17">
        <v>0.8</v>
      </c>
      <c r="Y30" s="8"/>
      <c r="Z30" s="7"/>
      <c r="AA30" s="21" t="s">
        <v>82</v>
      </c>
      <c r="AB30" s="7"/>
      <c r="AC30" s="17">
        <v>0.8</v>
      </c>
      <c r="AD30" s="17">
        <v>0.8</v>
      </c>
      <c r="AE30" s="17">
        <v>0.8</v>
      </c>
      <c r="AF30" s="17">
        <v>0.8</v>
      </c>
      <c r="AG30" s="17">
        <v>0.8</v>
      </c>
      <c r="AH30" s="17">
        <v>0.8</v>
      </c>
      <c r="AI30" s="17">
        <v>0.8</v>
      </c>
      <c r="AJ30" s="8"/>
      <c r="AK30" s="8"/>
      <c r="AL30" s="7"/>
      <c r="AM30" s="21" t="s">
        <v>82</v>
      </c>
      <c r="AN30" s="7"/>
      <c r="AO30" s="17">
        <v>0.8</v>
      </c>
      <c r="AP30" s="17">
        <v>0.8</v>
      </c>
      <c r="AQ30" s="17">
        <v>0.8</v>
      </c>
      <c r="AR30" s="17">
        <v>0.8</v>
      </c>
      <c r="AS30" s="17">
        <v>0.8</v>
      </c>
      <c r="AT30" s="17">
        <v>0.8</v>
      </c>
      <c r="AU30" s="17">
        <v>0.8</v>
      </c>
      <c r="AX30" s="7"/>
      <c r="AY30" s="21" t="s">
        <v>82</v>
      </c>
      <c r="AZ30" s="7"/>
      <c r="BA30" s="17">
        <v>0.8</v>
      </c>
      <c r="BB30" s="17">
        <v>0.8</v>
      </c>
      <c r="BC30" s="17">
        <v>0.8</v>
      </c>
      <c r="BD30" s="17">
        <v>0.8</v>
      </c>
      <c r="BE30" s="17">
        <v>0.8</v>
      </c>
      <c r="BF30" s="17">
        <v>0.8</v>
      </c>
      <c r="BG30" s="17">
        <v>0.8</v>
      </c>
      <c r="BJ30" s="7"/>
      <c r="BK30" s="21" t="s">
        <v>82</v>
      </c>
      <c r="BL30" s="7"/>
      <c r="BM30" s="17">
        <v>0.8</v>
      </c>
      <c r="BN30" s="17">
        <v>0.8</v>
      </c>
      <c r="BO30" s="17">
        <v>0.8</v>
      </c>
      <c r="BP30" s="17">
        <v>0.8</v>
      </c>
      <c r="BQ30" s="17">
        <v>0.8</v>
      </c>
      <c r="BR30" s="17">
        <v>0.8</v>
      </c>
      <c r="BS30" s="17">
        <v>0.8</v>
      </c>
      <c r="BV30" s="7"/>
      <c r="BW30" s="21" t="s">
        <v>82</v>
      </c>
      <c r="BX30" s="7"/>
      <c r="BY30" s="17">
        <v>0.8</v>
      </c>
      <c r="BZ30" s="17">
        <v>0.8</v>
      </c>
      <c r="CA30" s="17">
        <v>0.8</v>
      </c>
      <c r="CB30" s="17">
        <v>0.8</v>
      </c>
      <c r="CC30" s="17">
        <v>0.8</v>
      </c>
      <c r="CD30" s="17">
        <v>0.8</v>
      </c>
      <c r="CE30" s="17">
        <v>0.8</v>
      </c>
      <c r="CH30" s="7"/>
      <c r="CI30" s="21" t="s">
        <v>82</v>
      </c>
      <c r="CJ30" s="7"/>
      <c r="CK30" s="17">
        <v>0.8</v>
      </c>
      <c r="CL30" s="17">
        <v>0.8</v>
      </c>
      <c r="CM30" s="17">
        <v>0.8</v>
      </c>
      <c r="CN30" s="17">
        <v>0.8</v>
      </c>
      <c r="CO30" s="17">
        <v>0.8</v>
      </c>
      <c r="CP30" s="17">
        <v>0.8</v>
      </c>
      <c r="CQ30" s="17">
        <v>0.8</v>
      </c>
      <c r="CT30" s="7"/>
      <c r="CU30" s="21" t="s">
        <v>82</v>
      </c>
      <c r="CV30" s="7"/>
      <c r="CW30" s="17">
        <v>0.8</v>
      </c>
      <c r="CX30" s="17">
        <v>0.8</v>
      </c>
      <c r="CY30" s="17">
        <v>0.8</v>
      </c>
      <c r="CZ30" s="17">
        <v>0.8</v>
      </c>
      <c r="DA30" s="17">
        <v>0.8</v>
      </c>
      <c r="DB30" s="17">
        <v>0.8</v>
      </c>
      <c r="DC30" s="17">
        <v>0.8</v>
      </c>
      <c r="DF30" s="7"/>
      <c r="DG30" s="21" t="s">
        <v>82</v>
      </c>
      <c r="DH30" s="7"/>
      <c r="DI30" s="17">
        <v>0.8</v>
      </c>
      <c r="DJ30" s="17">
        <v>0.8</v>
      </c>
      <c r="DK30" s="17">
        <v>0.8</v>
      </c>
      <c r="DL30" s="17">
        <v>0.8</v>
      </c>
      <c r="DM30" s="17">
        <v>0.8</v>
      </c>
      <c r="DN30" s="17">
        <v>0.8</v>
      </c>
      <c r="DO30" s="17">
        <v>0.8</v>
      </c>
    </row>
    <row r="31" spans="1:119" ht="15">
      <c r="A31" s="7"/>
      <c r="B31" s="7"/>
      <c r="C31" s="12" t="s">
        <v>83</v>
      </c>
      <c r="D31" s="7"/>
      <c r="E31" s="17">
        <v>0.8</v>
      </c>
      <c r="F31" s="17">
        <v>0.8</v>
      </c>
      <c r="G31" s="17">
        <v>0.8</v>
      </c>
      <c r="H31" s="17">
        <v>0.8</v>
      </c>
      <c r="I31" s="17">
        <v>0.8</v>
      </c>
      <c r="J31" s="17">
        <v>0.8</v>
      </c>
      <c r="K31" s="17">
        <v>0.8</v>
      </c>
      <c r="L31" s="8"/>
      <c r="M31" s="7"/>
      <c r="N31" s="7"/>
      <c r="O31" s="12" t="s">
        <v>83</v>
      </c>
      <c r="P31" s="7"/>
      <c r="Q31" s="17">
        <v>0.8</v>
      </c>
      <c r="R31" s="17">
        <v>0.8</v>
      </c>
      <c r="S31" s="17">
        <v>0.8</v>
      </c>
      <c r="T31" s="17">
        <v>0.8</v>
      </c>
      <c r="U31" s="17">
        <v>0.8</v>
      </c>
      <c r="V31" s="17">
        <v>0.8</v>
      </c>
      <c r="W31" s="17">
        <v>0.8</v>
      </c>
      <c r="Y31" s="8"/>
      <c r="Z31" s="7"/>
      <c r="AA31" s="12" t="s">
        <v>83</v>
      </c>
      <c r="AB31" s="7"/>
      <c r="AC31" s="17">
        <v>0.8</v>
      </c>
      <c r="AD31" s="17">
        <v>0.8</v>
      </c>
      <c r="AE31" s="17">
        <v>0.8</v>
      </c>
      <c r="AF31" s="17">
        <v>0.8</v>
      </c>
      <c r="AG31" s="17">
        <v>0.8</v>
      </c>
      <c r="AH31" s="17">
        <v>0.8</v>
      </c>
      <c r="AI31" s="17">
        <v>0.8</v>
      </c>
      <c r="AJ31" s="8"/>
      <c r="AK31" s="8"/>
      <c r="AL31" s="7"/>
      <c r="AM31" s="12" t="s">
        <v>83</v>
      </c>
      <c r="AN31" s="7"/>
      <c r="AO31" s="17">
        <v>0.8</v>
      </c>
      <c r="AP31" s="17">
        <v>0.8</v>
      </c>
      <c r="AQ31" s="17">
        <v>0.8</v>
      </c>
      <c r="AR31" s="17">
        <v>0.8</v>
      </c>
      <c r="AS31" s="17">
        <v>0.8</v>
      </c>
      <c r="AT31" s="17">
        <v>0.8</v>
      </c>
      <c r="AU31" s="17">
        <v>0.8</v>
      </c>
      <c r="AX31" s="7"/>
      <c r="AY31" s="12" t="s">
        <v>83</v>
      </c>
      <c r="AZ31" s="7"/>
      <c r="BA31" s="17">
        <v>0.8</v>
      </c>
      <c r="BB31" s="17">
        <v>0.8</v>
      </c>
      <c r="BC31" s="17">
        <v>0.8</v>
      </c>
      <c r="BD31" s="17">
        <v>0.8</v>
      </c>
      <c r="BE31" s="17">
        <v>0.8</v>
      </c>
      <c r="BF31" s="17">
        <v>0.8</v>
      </c>
      <c r="BG31" s="17">
        <v>0.8</v>
      </c>
      <c r="BJ31" s="7"/>
      <c r="BK31" s="12" t="s">
        <v>83</v>
      </c>
      <c r="BL31" s="7"/>
      <c r="BM31" s="17">
        <v>0.8</v>
      </c>
      <c r="BN31" s="17">
        <v>0.8</v>
      </c>
      <c r="BO31" s="17">
        <v>0.8</v>
      </c>
      <c r="BP31" s="17">
        <v>0.8</v>
      </c>
      <c r="BQ31" s="17">
        <v>0.8</v>
      </c>
      <c r="BR31" s="17">
        <v>0.8</v>
      </c>
      <c r="BS31" s="17">
        <v>0.8</v>
      </c>
      <c r="BV31" s="7"/>
      <c r="BW31" s="12" t="s">
        <v>83</v>
      </c>
      <c r="BX31" s="7"/>
      <c r="BY31" s="17">
        <v>0.8</v>
      </c>
      <c r="BZ31" s="17">
        <v>0.8</v>
      </c>
      <c r="CA31" s="17">
        <v>0.8</v>
      </c>
      <c r="CB31" s="17">
        <v>0.8</v>
      </c>
      <c r="CC31" s="17">
        <v>0.8</v>
      </c>
      <c r="CD31" s="17">
        <v>0.8</v>
      </c>
      <c r="CE31" s="17">
        <v>0.8</v>
      </c>
      <c r="CH31" s="7"/>
      <c r="CI31" s="12" t="s">
        <v>83</v>
      </c>
      <c r="CJ31" s="7"/>
      <c r="CK31" s="17">
        <v>0.8</v>
      </c>
      <c r="CL31" s="17">
        <v>0.8</v>
      </c>
      <c r="CM31" s="17">
        <v>0.8</v>
      </c>
      <c r="CN31" s="17">
        <v>0.8</v>
      </c>
      <c r="CO31" s="17">
        <v>0.8</v>
      </c>
      <c r="CP31" s="17">
        <v>0.8</v>
      </c>
      <c r="CQ31" s="17">
        <v>0.8</v>
      </c>
      <c r="CT31" s="7"/>
      <c r="CU31" s="12" t="s">
        <v>83</v>
      </c>
      <c r="CV31" s="7"/>
      <c r="CW31" s="17">
        <v>0.8</v>
      </c>
      <c r="CX31" s="17">
        <v>0.8</v>
      </c>
      <c r="CY31" s="17">
        <v>0.8</v>
      </c>
      <c r="CZ31" s="17">
        <v>0.8</v>
      </c>
      <c r="DA31" s="17">
        <v>0.8</v>
      </c>
      <c r="DB31" s="17">
        <v>0.8</v>
      </c>
      <c r="DC31" s="17">
        <v>0.8</v>
      </c>
      <c r="DF31" s="7"/>
      <c r="DG31" s="12" t="s">
        <v>83</v>
      </c>
      <c r="DH31" s="7"/>
      <c r="DI31" s="17">
        <v>0.8</v>
      </c>
      <c r="DJ31" s="17">
        <v>0.8</v>
      </c>
      <c r="DK31" s="17">
        <v>0.8</v>
      </c>
      <c r="DL31" s="17">
        <v>0.8</v>
      </c>
      <c r="DM31" s="17">
        <v>0.8</v>
      </c>
      <c r="DN31" s="17">
        <v>0.8</v>
      </c>
      <c r="DO31" s="17">
        <v>0.8</v>
      </c>
    </row>
    <row r="32" spans="1:119" ht="15">
      <c r="A32" s="7"/>
      <c r="B32" s="7"/>
      <c r="C32" s="12" t="s">
        <v>84</v>
      </c>
      <c r="D32" s="7"/>
      <c r="E32" s="17">
        <v>0.8</v>
      </c>
      <c r="F32" s="17">
        <v>0.8</v>
      </c>
      <c r="G32" s="17">
        <v>0.8</v>
      </c>
      <c r="H32" s="17">
        <v>0.8</v>
      </c>
      <c r="I32" s="17">
        <v>0.8</v>
      </c>
      <c r="J32" s="17">
        <v>0.8</v>
      </c>
      <c r="K32" s="17">
        <v>0.8</v>
      </c>
      <c r="L32" s="8"/>
      <c r="M32" s="7"/>
      <c r="N32" s="7"/>
      <c r="O32" s="12" t="s">
        <v>84</v>
      </c>
      <c r="P32" s="7"/>
      <c r="Q32" s="17">
        <v>0.8</v>
      </c>
      <c r="R32" s="17">
        <v>0.8</v>
      </c>
      <c r="S32" s="17">
        <v>0.8</v>
      </c>
      <c r="T32" s="17">
        <v>0.8</v>
      </c>
      <c r="U32" s="17">
        <v>0.8</v>
      </c>
      <c r="V32" s="17">
        <v>0.8</v>
      </c>
      <c r="W32" s="17">
        <v>0.8</v>
      </c>
      <c r="Y32" s="8"/>
      <c r="Z32" s="7"/>
      <c r="AA32" s="12" t="s">
        <v>84</v>
      </c>
      <c r="AB32" s="7"/>
      <c r="AC32" s="17">
        <v>0.8</v>
      </c>
      <c r="AD32" s="17">
        <v>0.8</v>
      </c>
      <c r="AE32" s="17">
        <v>0.8</v>
      </c>
      <c r="AF32" s="17">
        <v>0.8</v>
      </c>
      <c r="AG32" s="17">
        <v>0.8</v>
      </c>
      <c r="AH32" s="17">
        <v>0.8</v>
      </c>
      <c r="AI32" s="17">
        <v>0.8</v>
      </c>
      <c r="AJ32" s="8"/>
      <c r="AK32" s="8"/>
      <c r="AL32" s="7"/>
      <c r="AM32" s="12" t="s">
        <v>84</v>
      </c>
      <c r="AN32" s="7"/>
      <c r="AO32" s="17">
        <v>0.8</v>
      </c>
      <c r="AP32" s="17">
        <v>0.8</v>
      </c>
      <c r="AQ32" s="17">
        <v>0.8</v>
      </c>
      <c r="AR32" s="17">
        <v>0.8</v>
      </c>
      <c r="AS32" s="17">
        <v>0.8</v>
      </c>
      <c r="AT32" s="17">
        <v>0.8</v>
      </c>
      <c r="AU32" s="17">
        <v>0.8</v>
      </c>
      <c r="AX32" s="7"/>
      <c r="AY32" s="12" t="s">
        <v>84</v>
      </c>
      <c r="AZ32" s="7"/>
      <c r="BA32" s="17">
        <v>0.8</v>
      </c>
      <c r="BB32" s="17">
        <v>0.8</v>
      </c>
      <c r="BC32" s="17">
        <v>0.8</v>
      </c>
      <c r="BD32" s="17">
        <v>0.8</v>
      </c>
      <c r="BE32" s="17">
        <v>0.8</v>
      </c>
      <c r="BF32" s="17">
        <v>0.8</v>
      </c>
      <c r="BG32" s="17">
        <v>0.8</v>
      </c>
      <c r="BJ32" s="7"/>
      <c r="BK32" s="12" t="s">
        <v>84</v>
      </c>
      <c r="BL32" s="7"/>
      <c r="BM32" s="17">
        <v>0.8</v>
      </c>
      <c r="BN32" s="17">
        <v>0.8</v>
      </c>
      <c r="BO32" s="17">
        <v>0.8</v>
      </c>
      <c r="BP32" s="17">
        <v>0.8</v>
      </c>
      <c r="BQ32" s="17">
        <v>0.8</v>
      </c>
      <c r="BR32" s="17">
        <v>0.8</v>
      </c>
      <c r="BS32" s="17">
        <v>0.8</v>
      </c>
      <c r="BV32" s="7"/>
      <c r="BW32" s="12" t="s">
        <v>84</v>
      </c>
      <c r="BX32" s="7"/>
      <c r="BY32" s="17">
        <v>0.8</v>
      </c>
      <c r="BZ32" s="17">
        <v>0.8</v>
      </c>
      <c r="CA32" s="17">
        <v>0.8</v>
      </c>
      <c r="CB32" s="17">
        <v>0.8</v>
      </c>
      <c r="CC32" s="17">
        <v>0.8</v>
      </c>
      <c r="CD32" s="17">
        <v>0.8</v>
      </c>
      <c r="CE32" s="17">
        <v>0.8</v>
      </c>
      <c r="CH32" s="7"/>
      <c r="CI32" s="12" t="s">
        <v>84</v>
      </c>
      <c r="CJ32" s="7"/>
      <c r="CK32" s="17">
        <v>0.8</v>
      </c>
      <c r="CL32" s="17">
        <v>0.8</v>
      </c>
      <c r="CM32" s="17">
        <v>0.8</v>
      </c>
      <c r="CN32" s="17">
        <v>0.8</v>
      </c>
      <c r="CO32" s="17">
        <v>0.8</v>
      </c>
      <c r="CP32" s="17">
        <v>0.8</v>
      </c>
      <c r="CQ32" s="17">
        <v>0.8</v>
      </c>
      <c r="CT32" s="7"/>
      <c r="CU32" s="12" t="s">
        <v>84</v>
      </c>
      <c r="CV32" s="7"/>
      <c r="CW32" s="17">
        <v>0.8</v>
      </c>
      <c r="CX32" s="17">
        <v>0.8</v>
      </c>
      <c r="CY32" s="17">
        <v>0.8</v>
      </c>
      <c r="CZ32" s="17">
        <v>0.8</v>
      </c>
      <c r="DA32" s="17">
        <v>0.8</v>
      </c>
      <c r="DB32" s="17">
        <v>0.8</v>
      </c>
      <c r="DC32" s="17">
        <v>0.8</v>
      </c>
      <c r="DF32" s="7"/>
      <c r="DG32" s="12" t="s">
        <v>84</v>
      </c>
      <c r="DH32" s="7"/>
      <c r="DI32" s="17">
        <v>0.8</v>
      </c>
      <c r="DJ32" s="17">
        <v>0.8</v>
      </c>
      <c r="DK32" s="17">
        <v>0.8</v>
      </c>
      <c r="DL32" s="17">
        <v>0.8</v>
      </c>
      <c r="DM32" s="17">
        <v>0.8</v>
      </c>
      <c r="DN32" s="17">
        <v>0.8</v>
      </c>
      <c r="DO32" s="17">
        <v>0.8</v>
      </c>
    </row>
    <row r="33" spans="1:119" ht="15">
      <c r="A33" s="16"/>
      <c r="B33" s="16"/>
      <c r="C33" s="40" t="s">
        <v>85</v>
      </c>
      <c r="D33" s="16"/>
      <c r="E33" s="17">
        <v>0.8</v>
      </c>
      <c r="F33" s="17">
        <v>0.8</v>
      </c>
      <c r="G33" s="17">
        <v>0.8</v>
      </c>
      <c r="H33" s="17">
        <v>0.8</v>
      </c>
      <c r="I33" s="17">
        <v>0.8</v>
      </c>
      <c r="J33" s="17">
        <v>0.8</v>
      </c>
      <c r="K33" s="17">
        <v>0.8</v>
      </c>
      <c r="L33" s="8"/>
      <c r="M33" s="7"/>
      <c r="N33" s="7"/>
      <c r="O33" s="12" t="s">
        <v>85</v>
      </c>
      <c r="P33" s="7"/>
      <c r="Q33" s="17">
        <v>0.8</v>
      </c>
      <c r="R33" s="17">
        <v>0.8</v>
      </c>
      <c r="S33" s="17">
        <v>0.8</v>
      </c>
      <c r="T33" s="17">
        <v>0.8</v>
      </c>
      <c r="U33" s="17">
        <v>0.8</v>
      </c>
      <c r="V33" s="17">
        <v>0.8</v>
      </c>
      <c r="W33" s="17">
        <v>0.8</v>
      </c>
      <c r="Y33" s="8"/>
      <c r="Z33" s="7"/>
      <c r="AA33" s="12" t="s">
        <v>85</v>
      </c>
      <c r="AB33" s="7"/>
      <c r="AC33" s="17">
        <v>0.8</v>
      </c>
      <c r="AD33" s="17">
        <v>0.8</v>
      </c>
      <c r="AE33" s="17">
        <v>0.8</v>
      </c>
      <c r="AF33" s="17">
        <v>0.8</v>
      </c>
      <c r="AG33" s="17">
        <v>0.8</v>
      </c>
      <c r="AH33" s="17">
        <v>0.8</v>
      </c>
      <c r="AI33" s="17">
        <v>0.8</v>
      </c>
      <c r="AJ33" s="8"/>
      <c r="AK33" s="8"/>
      <c r="AL33" s="7"/>
      <c r="AM33" s="12" t="s">
        <v>85</v>
      </c>
      <c r="AN33" s="7"/>
      <c r="AO33" s="17">
        <v>0.8</v>
      </c>
      <c r="AP33" s="17">
        <v>0.8</v>
      </c>
      <c r="AQ33" s="17">
        <v>0.8</v>
      </c>
      <c r="AR33" s="17">
        <v>0.8</v>
      </c>
      <c r="AS33" s="17">
        <v>0.8</v>
      </c>
      <c r="AT33" s="17">
        <v>0.8</v>
      </c>
      <c r="AU33" s="17">
        <v>0.8</v>
      </c>
      <c r="AX33" s="7"/>
      <c r="AY33" s="12" t="s">
        <v>85</v>
      </c>
      <c r="AZ33" s="7"/>
      <c r="BA33" s="17">
        <v>0.8</v>
      </c>
      <c r="BB33" s="17">
        <v>0.8</v>
      </c>
      <c r="BC33" s="17">
        <v>0.8</v>
      </c>
      <c r="BD33" s="17">
        <v>0.8</v>
      </c>
      <c r="BE33" s="17">
        <v>0.8</v>
      </c>
      <c r="BF33" s="17">
        <v>0.8</v>
      </c>
      <c r="BG33" s="17">
        <v>0.8</v>
      </c>
      <c r="BJ33" s="7"/>
      <c r="BK33" s="12" t="s">
        <v>85</v>
      </c>
      <c r="BL33" s="7"/>
      <c r="BM33" s="17">
        <v>0.8</v>
      </c>
      <c r="BN33" s="17">
        <v>0.8</v>
      </c>
      <c r="BO33" s="17">
        <v>0.8</v>
      </c>
      <c r="BP33" s="17">
        <v>0.8</v>
      </c>
      <c r="BQ33" s="17">
        <v>0.8</v>
      </c>
      <c r="BR33" s="17">
        <v>0.8</v>
      </c>
      <c r="BS33" s="17">
        <v>0.8</v>
      </c>
      <c r="BV33" s="7"/>
      <c r="BW33" s="12" t="s">
        <v>85</v>
      </c>
      <c r="BX33" s="7"/>
      <c r="BY33" s="17">
        <v>0.8</v>
      </c>
      <c r="BZ33" s="17">
        <v>0.8</v>
      </c>
      <c r="CA33" s="17">
        <v>0.8</v>
      </c>
      <c r="CB33" s="17">
        <v>0.8</v>
      </c>
      <c r="CC33" s="17">
        <v>0.8</v>
      </c>
      <c r="CD33" s="17">
        <v>0.8</v>
      </c>
      <c r="CE33" s="17">
        <v>0.8</v>
      </c>
      <c r="CH33" s="7"/>
      <c r="CI33" s="12" t="s">
        <v>85</v>
      </c>
      <c r="CJ33" s="7"/>
      <c r="CK33" s="17">
        <v>0.8</v>
      </c>
      <c r="CL33" s="17">
        <v>0.8</v>
      </c>
      <c r="CM33" s="17">
        <v>0.8</v>
      </c>
      <c r="CN33" s="17">
        <v>0.8</v>
      </c>
      <c r="CO33" s="17">
        <v>0.8</v>
      </c>
      <c r="CP33" s="17">
        <v>0.8</v>
      </c>
      <c r="CQ33" s="17">
        <v>0.8</v>
      </c>
      <c r="CT33" s="7"/>
      <c r="CU33" s="12" t="s">
        <v>85</v>
      </c>
      <c r="CV33" s="7"/>
      <c r="CW33" s="17">
        <v>0.8</v>
      </c>
      <c r="CX33" s="17">
        <v>0.8</v>
      </c>
      <c r="CY33" s="17">
        <v>0.8</v>
      </c>
      <c r="CZ33" s="17">
        <v>0.8</v>
      </c>
      <c r="DA33" s="17">
        <v>0.8</v>
      </c>
      <c r="DB33" s="17">
        <v>0.8</v>
      </c>
      <c r="DC33" s="17">
        <v>0.8</v>
      </c>
      <c r="DF33" s="7"/>
      <c r="DG33" s="12" t="s">
        <v>85</v>
      </c>
      <c r="DH33" s="7"/>
      <c r="DI33" s="17">
        <v>0.8</v>
      </c>
      <c r="DJ33" s="17">
        <v>0.8</v>
      </c>
      <c r="DK33" s="17">
        <v>0.8</v>
      </c>
      <c r="DL33" s="17">
        <v>0.8</v>
      </c>
      <c r="DM33" s="17">
        <v>0.8</v>
      </c>
      <c r="DN33" s="17">
        <v>0.8</v>
      </c>
      <c r="DO33" s="17">
        <v>0.8</v>
      </c>
    </row>
    <row r="34" spans="1:119" ht="15">
      <c r="B34" s="7"/>
      <c r="C34" s="7"/>
      <c r="D34" s="7"/>
      <c r="E34" s="18"/>
      <c r="F34" s="18"/>
      <c r="G34" s="18"/>
      <c r="H34" s="20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20"/>
      <c r="V34" s="18"/>
      <c r="W34" s="18"/>
      <c r="X34" s="18"/>
      <c r="Y34" s="18"/>
      <c r="Z34" s="18"/>
      <c r="AA34" s="18"/>
      <c r="AB34" s="20"/>
      <c r="AC34" s="18"/>
      <c r="AD34" s="18"/>
      <c r="AE34" s="18"/>
      <c r="AF34" s="18"/>
      <c r="AG34" s="18"/>
      <c r="AH34" s="18"/>
      <c r="AI34" s="18"/>
      <c r="AJ34" s="20"/>
      <c r="AK34" s="20"/>
      <c r="AL34" s="20"/>
      <c r="AM34" s="20"/>
      <c r="AN34" s="20"/>
      <c r="AO34" s="20"/>
    </row>
    <row r="35" spans="1:119" ht="15">
      <c r="B35" s="7"/>
      <c r="C35" s="7"/>
      <c r="D35" s="7"/>
      <c r="E35" s="18"/>
      <c r="F35" s="18"/>
      <c r="G35" s="18"/>
      <c r="H35" s="20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20"/>
      <c r="V35" s="18"/>
      <c r="W35" s="18"/>
      <c r="X35" s="18"/>
      <c r="Y35" s="18"/>
      <c r="Z35" s="18"/>
      <c r="AA35" s="18"/>
      <c r="AB35" s="20"/>
      <c r="AC35" s="18"/>
      <c r="AD35" s="18"/>
      <c r="AE35" s="18"/>
      <c r="AF35" s="18"/>
      <c r="AG35" s="18"/>
      <c r="AH35" s="18"/>
      <c r="AI35" s="18"/>
      <c r="AJ35" s="20"/>
      <c r="AK35" s="20"/>
      <c r="AL35" s="20"/>
      <c r="AM35" s="20"/>
      <c r="AN35" s="20"/>
      <c r="AO35" s="20"/>
    </row>
    <row r="37" spans="1:119" ht="15">
      <c r="A37" s="14" t="s">
        <v>77</v>
      </c>
      <c r="B37" s="15"/>
      <c r="C37" s="7"/>
      <c r="D37" s="7"/>
      <c r="E37" s="19" t="s">
        <v>72</v>
      </c>
      <c r="F37" s="19" t="s">
        <v>196</v>
      </c>
      <c r="G37" s="19" t="s">
        <v>197</v>
      </c>
      <c r="H37" s="19" t="s">
        <v>198</v>
      </c>
      <c r="I37" s="19" t="s">
        <v>199</v>
      </c>
      <c r="J37" s="19" t="s">
        <v>73</v>
      </c>
      <c r="K37" s="19" t="s">
        <v>200</v>
      </c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</row>
    <row r="38" spans="1:119" ht="15">
      <c r="A38" s="8" t="s">
        <v>30</v>
      </c>
      <c r="B38" s="7" t="s">
        <v>78</v>
      </c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 t="s">
        <v>78</v>
      </c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 t="s">
        <v>78</v>
      </c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 t="s">
        <v>78</v>
      </c>
      <c r="AM38" s="7"/>
      <c r="AN38" s="7"/>
      <c r="AO38" s="7" t="s">
        <v>217</v>
      </c>
      <c r="AP38" s="7" t="s">
        <v>211</v>
      </c>
      <c r="AQ38" s="7" t="s">
        <v>212</v>
      </c>
      <c r="AR38" s="7" t="s">
        <v>213</v>
      </c>
      <c r="AS38" s="7" t="s">
        <v>214</v>
      </c>
      <c r="AT38" s="7" t="s">
        <v>215</v>
      </c>
      <c r="AU38" s="7" t="s">
        <v>216</v>
      </c>
      <c r="AX38" s="7" t="s">
        <v>78</v>
      </c>
      <c r="AY38" s="7"/>
      <c r="AZ38" s="7"/>
      <c r="BA38" s="7"/>
      <c r="BB38" s="7"/>
      <c r="BC38" s="7"/>
      <c r="BD38" s="7"/>
      <c r="BE38" s="7"/>
      <c r="BF38" s="7"/>
      <c r="BG38" s="7"/>
      <c r="BJ38" s="7" t="s">
        <v>78</v>
      </c>
      <c r="BK38" s="7"/>
      <c r="BL38" s="7"/>
      <c r="BM38" s="7" t="s">
        <v>217</v>
      </c>
      <c r="BN38" s="7" t="s">
        <v>211</v>
      </c>
      <c r="BO38" s="7" t="s">
        <v>212</v>
      </c>
      <c r="BP38" s="7" t="s">
        <v>213</v>
      </c>
      <c r="BQ38" s="7" t="s">
        <v>214</v>
      </c>
      <c r="BR38" s="7" t="s">
        <v>215</v>
      </c>
      <c r="BS38" s="7" t="s">
        <v>216</v>
      </c>
      <c r="BV38" s="7" t="s">
        <v>78</v>
      </c>
      <c r="BW38" s="7"/>
      <c r="BX38" s="7"/>
      <c r="BY38" s="7" t="s">
        <v>217</v>
      </c>
      <c r="BZ38" s="7" t="s">
        <v>211</v>
      </c>
      <c r="CA38" s="7" t="s">
        <v>212</v>
      </c>
      <c r="CB38" s="7" t="s">
        <v>213</v>
      </c>
      <c r="CC38" s="7" t="s">
        <v>214</v>
      </c>
      <c r="CD38" s="7" t="s">
        <v>215</v>
      </c>
      <c r="CE38" s="7" t="s">
        <v>216</v>
      </c>
      <c r="CH38" s="7" t="s">
        <v>78</v>
      </c>
      <c r="CI38" s="7"/>
      <c r="CJ38" s="7"/>
      <c r="CK38" s="7"/>
      <c r="CL38" s="7"/>
      <c r="CM38" s="7"/>
      <c r="CN38" s="7"/>
      <c r="CO38" s="7"/>
      <c r="CP38" s="7"/>
      <c r="CQ38" s="7"/>
      <c r="CT38" s="7" t="s">
        <v>78</v>
      </c>
      <c r="CU38" s="7"/>
      <c r="CV38" s="7"/>
      <c r="CW38" s="7" t="s">
        <v>217</v>
      </c>
      <c r="CX38" s="7" t="s">
        <v>211</v>
      </c>
      <c r="CY38" s="7" t="s">
        <v>212</v>
      </c>
      <c r="CZ38" s="7" t="s">
        <v>213</v>
      </c>
      <c r="DA38" s="7" t="s">
        <v>214</v>
      </c>
      <c r="DB38" s="7" t="s">
        <v>215</v>
      </c>
      <c r="DC38" s="7" t="s">
        <v>216</v>
      </c>
      <c r="DF38" s="7" t="s">
        <v>78</v>
      </c>
      <c r="DG38" s="7"/>
      <c r="DH38" s="7"/>
      <c r="DI38" s="7"/>
      <c r="DJ38" s="7"/>
      <c r="DK38" s="7"/>
      <c r="DL38" s="7"/>
      <c r="DM38" s="7"/>
      <c r="DN38" s="7"/>
      <c r="DO38" s="7"/>
    </row>
    <row r="39" spans="1:119" ht="15">
      <c r="A39" s="8"/>
      <c r="B39" s="7"/>
      <c r="C39" s="10" t="s">
        <v>104</v>
      </c>
      <c r="D39" s="7"/>
      <c r="E39" s="17">
        <f>'Attached_WholesaleTradeNon-Sp'!W13</f>
        <v>0.5</v>
      </c>
      <c r="F39" s="17">
        <f>'Attached_WholesaleTradeNon-Sp'!AU13</f>
        <v>1.8</v>
      </c>
      <c r="G39" s="17">
        <f>'Attached_WholesaleTradeNon-Sp'!BS13</f>
        <v>2.9</v>
      </c>
      <c r="H39" s="17">
        <f>'Attached_WholesaleTradeNon-Sp'!CQ13</f>
        <v>0.2</v>
      </c>
      <c r="I39" s="17">
        <f>'Attached_WholesaleTradeNon-Sp'!DO13</f>
        <v>0.5</v>
      </c>
      <c r="J39" s="17">
        <f>'Attached_WholesaleTradeNon-Sp'!EM13</f>
        <v>1.3</v>
      </c>
      <c r="K39" s="17">
        <f>'Attached_WholesaleTradeNon-Sp'!FK13</f>
        <v>1</v>
      </c>
      <c r="L39" s="17"/>
      <c r="M39" s="17"/>
      <c r="N39" s="7"/>
      <c r="O39" s="10" t="s">
        <v>203</v>
      </c>
      <c r="P39" s="7"/>
      <c r="Q39" s="17">
        <f>'Attached_RetailTrade Non-Space'!W13</f>
        <v>1.7</v>
      </c>
      <c r="R39" s="17">
        <f>'Attached_RetailTrade Non-Space'!AU13</f>
        <v>6.3</v>
      </c>
      <c r="S39" s="17">
        <f>'Attached_RetailTrade Non-Space'!BS13</f>
        <v>10.9</v>
      </c>
      <c r="T39" s="17">
        <f>'Attached_RetailTrade Non-Space'!CQ13</f>
        <v>0.9</v>
      </c>
      <c r="U39" s="17">
        <f>'Attached_RetailTrade Non-Space'!DO13</f>
        <v>1.3</v>
      </c>
      <c r="V39" s="17">
        <f>'Attached_RetailTrade Non-Space'!EM13</f>
        <v>4.5</v>
      </c>
      <c r="W39" s="17">
        <f>'Attached_RetailTrade Non-Space'!FK13</f>
        <v>3.7</v>
      </c>
      <c r="X39" s="17"/>
      <c r="Y39" s="17"/>
      <c r="Z39" s="7"/>
      <c r="AA39" s="10" t="s">
        <v>205</v>
      </c>
      <c r="AB39" s="7"/>
      <c r="AC39" s="17">
        <f>AttachedTransWarehouseNonspace!W13</f>
        <v>0.4</v>
      </c>
      <c r="AD39" s="17">
        <f>AttachedTransWarehouseNonspace!AU13</f>
        <v>1.2</v>
      </c>
      <c r="AE39" s="17">
        <f>AttachedTransWarehouseNonspace!BS13</f>
        <v>1.8</v>
      </c>
      <c r="AF39" s="17">
        <f>AttachedTransWarehouseNonspace!CQ13</f>
        <v>0.2</v>
      </c>
      <c r="AG39" s="17">
        <f>AttachedTransWarehouseNonspace!DO13</f>
        <v>0.5</v>
      </c>
      <c r="AH39" s="17">
        <f>AttachedTransWarehouseNonspace!EM13</f>
        <v>1</v>
      </c>
      <c r="AI39" s="17">
        <f>AttachedTransWarehouseNonspace!FK13</f>
        <v>0.7</v>
      </c>
      <c r="AJ39" s="17"/>
      <c r="AK39" s="17"/>
      <c r="AL39" s="7"/>
      <c r="AM39" s="10" t="s">
        <v>207</v>
      </c>
      <c r="AN39" s="7"/>
      <c r="AO39" s="17">
        <f>AttachedInformCultIndNonSpace!W13</f>
        <v>0.2</v>
      </c>
      <c r="AP39" s="17">
        <f>AttachedInformCultIndNonSpace!AU13</f>
        <v>0.9</v>
      </c>
      <c r="AQ39" s="17">
        <f>AttachedInformCultIndNonSpace!BS13</f>
        <v>1.2</v>
      </c>
      <c r="AR39" s="17">
        <f>AttachedInformCultIndNonSpace!CQ13</f>
        <v>0.1</v>
      </c>
      <c r="AS39" s="17">
        <f>AttachedInformCultIndNonSpace!DO13</f>
        <v>0.1</v>
      </c>
      <c r="AT39" s="17">
        <f>AttachedInformCultIndNonSpace!EM13</f>
        <v>0.5</v>
      </c>
      <c r="AU39" s="17">
        <f>AttachedInformCultIndNonSpace!FK13</f>
        <v>0.3</v>
      </c>
      <c r="AX39" s="7"/>
      <c r="AY39" s="10" t="s">
        <v>209</v>
      </c>
      <c r="AZ39" s="7"/>
      <c r="BA39" s="17">
        <f>AttachedOfficesNonSpace!W13</f>
        <v>3.3</v>
      </c>
      <c r="BB39" s="17">
        <f>AttachedOfficesNonSpace!AU13</f>
        <v>14.8</v>
      </c>
      <c r="BC39" s="17">
        <f>AttachedOfficesNonSpace!BS13</f>
        <v>25.9</v>
      </c>
      <c r="BD39" s="17">
        <f>AttachedOfficesNonSpace!CQ13</f>
        <v>1.8</v>
      </c>
      <c r="BE39" s="17">
        <f>AttachedOfficesNonSpace!DO13</f>
        <v>2.2000000000000002</v>
      </c>
      <c r="BF39" s="17">
        <f>AttachedOfficesNonSpace!EM13</f>
        <v>7.6</v>
      </c>
      <c r="BG39" s="17">
        <f>AttachedOfficesNonSpace!FK13</f>
        <v>6.5</v>
      </c>
      <c r="BJ39" s="7"/>
      <c r="BK39" s="10" t="s">
        <v>218</v>
      </c>
      <c r="BL39" s="7"/>
      <c r="BM39" s="17">
        <f>EducServNonSpace!W13</f>
        <v>1.4</v>
      </c>
      <c r="BN39" s="17">
        <f>EducServNonSpace!AU13</f>
        <v>4.5</v>
      </c>
      <c r="BO39" s="17">
        <f>EducServNonSpace!BS13</f>
        <v>7</v>
      </c>
      <c r="BP39" s="17">
        <f>EducServNonSpace!CQ13</f>
        <v>0.6</v>
      </c>
      <c r="BQ39" s="17">
        <f>EducServNonSpace!DO13</f>
        <v>1</v>
      </c>
      <c r="BR39" s="17">
        <f>EducServNonSpace!EM13</f>
        <v>2.6</v>
      </c>
      <c r="BS39" s="17">
        <f>EducServNonSpace!FK13</f>
        <v>2.2000000000000002</v>
      </c>
      <c r="BV39" s="7"/>
      <c r="BW39" s="10" t="s">
        <v>220</v>
      </c>
      <c r="BX39" s="7"/>
      <c r="BY39" s="17">
        <f>HeaSocNonSpace!W13</f>
        <v>1.7</v>
      </c>
      <c r="BZ39" s="17">
        <f>HeaSocNonSpace!AU13</f>
        <v>6.4</v>
      </c>
      <c r="CA39" s="17">
        <f>HeaSocNonSpace!BS13</f>
        <v>9.8000000000000007</v>
      </c>
      <c r="CB39" s="17">
        <f>HeaSocNonSpace!CQ13</f>
        <v>0.7</v>
      </c>
      <c r="CC39" s="17">
        <f>HeaSocNonSpace!DO13</f>
        <v>1.2</v>
      </c>
      <c r="CD39" s="17">
        <f>HeaSocNonSpace!EM13</f>
        <v>2.9</v>
      </c>
      <c r="CE39" s="17">
        <f>HeaSocNonSpace!FK13</f>
        <v>4</v>
      </c>
      <c r="CH39" s="7"/>
      <c r="CI39" s="10" t="s">
        <v>222</v>
      </c>
      <c r="CJ39" s="7"/>
      <c r="CK39" s="17">
        <f>ArtsNonSpace!W13</f>
        <v>0.2</v>
      </c>
      <c r="CL39" s="17">
        <f>ArtsNonSpace!AU13</f>
        <v>1.1000000000000001</v>
      </c>
      <c r="CM39" s="17">
        <f>ArtsNonSpace!BS13</f>
        <v>1.2</v>
      </c>
      <c r="CN39" s="17">
        <f>ArtsNonSpace!CQ13</f>
        <v>0.1</v>
      </c>
      <c r="CO39" s="17">
        <f>ArtsNonSpace!DO13</f>
        <v>0.1</v>
      </c>
      <c r="CP39" s="17">
        <f>ArtsNonSpace!EM13</f>
        <v>0.5</v>
      </c>
      <c r="CQ39" s="17">
        <f>ArtsNonSpace!FK13</f>
        <v>0.6</v>
      </c>
      <c r="CT39" s="7"/>
      <c r="CU39" s="10" t="s">
        <v>224</v>
      </c>
      <c r="CV39" s="7"/>
      <c r="CW39" s="17">
        <f>AcommFoodNonSpace!W13</f>
        <v>0.7</v>
      </c>
      <c r="CX39" s="17">
        <f>AcommFoodNonSpace!AU13</f>
        <v>2.6</v>
      </c>
      <c r="CY39" s="17">
        <f>AcommFoodNonSpace!BS13</f>
        <v>3.4</v>
      </c>
      <c r="CZ39" s="17">
        <f>AcommFoodNonSpace!CQ13</f>
        <v>0.3</v>
      </c>
      <c r="DA39" s="17">
        <f>AcommFoodNonSpace!DO13</f>
        <v>0.4</v>
      </c>
      <c r="DB39" s="17">
        <f>AcommFoodNonSpace!EM13</f>
        <v>2</v>
      </c>
      <c r="DC39" s="17">
        <f>AcommFoodNonSpace!FK13</f>
        <v>1.9</v>
      </c>
      <c r="DF39" s="7"/>
      <c r="DG39" s="10" t="s">
        <v>226</v>
      </c>
      <c r="DH39" s="7"/>
      <c r="DI39" s="17">
        <f>OthersNonSpace!W13</f>
        <v>0.2</v>
      </c>
      <c r="DJ39" s="17">
        <f>OthersNonSpace!AU13</f>
        <v>0.5</v>
      </c>
      <c r="DK39" s="17">
        <f>OthersNonSpace!BS13</f>
        <v>0.9</v>
      </c>
      <c r="DL39" s="17">
        <f>OthersNonSpace!CQ13</f>
        <v>0.1</v>
      </c>
      <c r="DM39" s="17">
        <f>OthersNonSpace!DO13</f>
        <v>0.1</v>
      </c>
      <c r="DN39" s="17">
        <f>OthersNonSpace!EM13</f>
        <v>0.4</v>
      </c>
      <c r="DO39" s="17">
        <f>OthersNonSpace!FK13</f>
        <v>0.3</v>
      </c>
    </row>
    <row r="40" spans="1:119" ht="15">
      <c r="A40" s="7"/>
      <c r="B40" s="7"/>
      <c r="C40" s="12" t="s">
        <v>74</v>
      </c>
      <c r="D40" s="7"/>
      <c r="E40" s="8">
        <f t="shared" ref="E40:K40" si="0">E39</f>
        <v>0.5</v>
      </c>
      <c r="F40" s="8">
        <f t="shared" si="0"/>
        <v>1.8</v>
      </c>
      <c r="G40" s="8">
        <f t="shared" si="0"/>
        <v>2.9</v>
      </c>
      <c r="H40" s="8">
        <f t="shared" si="0"/>
        <v>0.2</v>
      </c>
      <c r="I40" s="8">
        <f t="shared" si="0"/>
        <v>0.5</v>
      </c>
      <c r="J40" s="8">
        <f t="shared" si="0"/>
        <v>1.3</v>
      </c>
      <c r="K40" s="8">
        <f t="shared" si="0"/>
        <v>1</v>
      </c>
      <c r="L40" s="8"/>
      <c r="M40" s="8"/>
      <c r="N40" s="7"/>
      <c r="O40" s="7" t="s">
        <v>74</v>
      </c>
      <c r="P40" s="7"/>
      <c r="Q40" s="8">
        <f>Q39</f>
        <v>1.7</v>
      </c>
      <c r="R40" s="8">
        <f t="shared" ref="R40:W40" si="1">R39</f>
        <v>6.3</v>
      </c>
      <c r="S40" s="8">
        <f t="shared" si="1"/>
        <v>10.9</v>
      </c>
      <c r="T40" s="8">
        <f t="shared" si="1"/>
        <v>0.9</v>
      </c>
      <c r="U40" s="8">
        <f t="shared" si="1"/>
        <v>1.3</v>
      </c>
      <c r="V40" s="8">
        <f t="shared" si="1"/>
        <v>4.5</v>
      </c>
      <c r="W40" s="8">
        <f t="shared" si="1"/>
        <v>3.7</v>
      </c>
      <c r="X40" s="8"/>
      <c r="Y40" s="8"/>
      <c r="Z40" s="7"/>
      <c r="AA40" s="7" t="s">
        <v>74</v>
      </c>
      <c r="AB40" s="7"/>
      <c r="AC40" s="8">
        <f>AC39</f>
        <v>0.4</v>
      </c>
      <c r="AD40" s="8">
        <f t="shared" ref="AD40:AI40" si="2">AD39</f>
        <v>1.2</v>
      </c>
      <c r="AE40" s="8">
        <f t="shared" si="2"/>
        <v>1.8</v>
      </c>
      <c r="AF40" s="8">
        <f t="shared" si="2"/>
        <v>0.2</v>
      </c>
      <c r="AG40" s="8">
        <f t="shared" si="2"/>
        <v>0.5</v>
      </c>
      <c r="AH40" s="8">
        <f t="shared" si="2"/>
        <v>1</v>
      </c>
      <c r="AI40" s="8">
        <f t="shared" si="2"/>
        <v>0.7</v>
      </c>
      <c r="AJ40" s="8"/>
      <c r="AK40" s="8"/>
      <c r="AL40" s="7"/>
      <c r="AM40" s="7" t="s">
        <v>74</v>
      </c>
      <c r="AN40" s="7"/>
      <c r="AO40" s="8">
        <f>AO39</f>
        <v>0.2</v>
      </c>
      <c r="AP40" s="8">
        <f t="shared" ref="AP40:AU40" si="3">AP39</f>
        <v>0.9</v>
      </c>
      <c r="AQ40" s="8">
        <f t="shared" si="3"/>
        <v>1.2</v>
      </c>
      <c r="AR40" s="8">
        <f t="shared" si="3"/>
        <v>0.1</v>
      </c>
      <c r="AS40" s="8">
        <f t="shared" si="3"/>
        <v>0.1</v>
      </c>
      <c r="AT40" s="8">
        <f t="shared" si="3"/>
        <v>0.5</v>
      </c>
      <c r="AU40" s="8">
        <f t="shared" si="3"/>
        <v>0.3</v>
      </c>
      <c r="AX40" s="7"/>
      <c r="AY40" s="7" t="s">
        <v>74</v>
      </c>
      <c r="AZ40" s="7"/>
      <c r="BA40" s="8">
        <f>BA39</f>
        <v>3.3</v>
      </c>
      <c r="BB40" s="8">
        <f t="shared" ref="BB40:BG40" si="4">BB39</f>
        <v>14.8</v>
      </c>
      <c r="BC40" s="8">
        <f t="shared" si="4"/>
        <v>25.9</v>
      </c>
      <c r="BD40" s="8">
        <f t="shared" si="4"/>
        <v>1.8</v>
      </c>
      <c r="BE40" s="8">
        <f t="shared" si="4"/>
        <v>2.2000000000000002</v>
      </c>
      <c r="BF40" s="8">
        <f t="shared" si="4"/>
        <v>7.6</v>
      </c>
      <c r="BG40" s="8">
        <f t="shared" si="4"/>
        <v>6.5</v>
      </c>
      <c r="BJ40" s="7"/>
      <c r="BK40" s="7" t="s">
        <v>74</v>
      </c>
      <c r="BL40" s="7"/>
      <c r="BM40" s="8">
        <f>BM39</f>
        <v>1.4</v>
      </c>
      <c r="BN40" s="8">
        <f t="shared" ref="BN40:BS40" si="5">BN39</f>
        <v>4.5</v>
      </c>
      <c r="BO40" s="8">
        <f t="shared" si="5"/>
        <v>7</v>
      </c>
      <c r="BP40" s="8">
        <f t="shared" si="5"/>
        <v>0.6</v>
      </c>
      <c r="BQ40" s="8">
        <f t="shared" si="5"/>
        <v>1</v>
      </c>
      <c r="BR40" s="8">
        <f t="shared" si="5"/>
        <v>2.6</v>
      </c>
      <c r="BS40" s="8">
        <f t="shared" si="5"/>
        <v>2.2000000000000002</v>
      </c>
      <c r="BV40" s="7"/>
      <c r="BW40" s="7" t="s">
        <v>74</v>
      </c>
      <c r="BX40" s="7"/>
      <c r="BY40" s="8">
        <f>BY39</f>
        <v>1.7</v>
      </c>
      <c r="BZ40" s="8">
        <f t="shared" ref="BZ40:CE40" si="6">BZ39</f>
        <v>6.4</v>
      </c>
      <c r="CA40" s="8">
        <f t="shared" si="6"/>
        <v>9.8000000000000007</v>
      </c>
      <c r="CB40" s="8">
        <f t="shared" si="6"/>
        <v>0.7</v>
      </c>
      <c r="CC40" s="8">
        <f t="shared" si="6"/>
        <v>1.2</v>
      </c>
      <c r="CD40" s="8">
        <f t="shared" si="6"/>
        <v>2.9</v>
      </c>
      <c r="CE40" s="8">
        <f t="shared" si="6"/>
        <v>4</v>
      </c>
      <c r="CH40" s="7"/>
      <c r="CI40" s="7" t="s">
        <v>74</v>
      </c>
      <c r="CJ40" s="7"/>
      <c r="CK40" s="8">
        <f>CK39</f>
        <v>0.2</v>
      </c>
      <c r="CL40" s="8">
        <f t="shared" ref="CL40:CQ40" si="7">CL39</f>
        <v>1.1000000000000001</v>
      </c>
      <c r="CM40" s="8">
        <f t="shared" si="7"/>
        <v>1.2</v>
      </c>
      <c r="CN40" s="8">
        <f t="shared" si="7"/>
        <v>0.1</v>
      </c>
      <c r="CO40" s="8">
        <f t="shared" si="7"/>
        <v>0.1</v>
      </c>
      <c r="CP40" s="8">
        <f t="shared" si="7"/>
        <v>0.5</v>
      </c>
      <c r="CQ40" s="8">
        <f t="shared" si="7"/>
        <v>0.6</v>
      </c>
      <c r="CT40" s="7"/>
      <c r="CU40" s="7" t="s">
        <v>74</v>
      </c>
      <c r="CV40" s="7"/>
      <c r="CW40" s="8">
        <f>CW39</f>
        <v>0.7</v>
      </c>
      <c r="CX40" s="8">
        <f t="shared" ref="CX40:DC40" si="8">CX39</f>
        <v>2.6</v>
      </c>
      <c r="CY40" s="8">
        <f t="shared" si="8"/>
        <v>3.4</v>
      </c>
      <c r="CZ40" s="8">
        <f t="shared" si="8"/>
        <v>0.3</v>
      </c>
      <c r="DA40" s="8">
        <f t="shared" si="8"/>
        <v>0.4</v>
      </c>
      <c r="DB40" s="8">
        <f t="shared" si="8"/>
        <v>2</v>
      </c>
      <c r="DC40" s="8">
        <f t="shared" si="8"/>
        <v>1.9</v>
      </c>
      <c r="DF40" s="7"/>
      <c r="DG40" s="7" t="s">
        <v>74</v>
      </c>
      <c r="DH40" s="7"/>
      <c r="DI40" s="8">
        <f>DI39</f>
        <v>0.2</v>
      </c>
      <c r="DJ40" s="8">
        <f t="shared" ref="DJ40:DO40" si="9">DJ39</f>
        <v>0.5</v>
      </c>
      <c r="DK40" s="8">
        <f t="shared" si="9"/>
        <v>0.9</v>
      </c>
      <c r="DL40" s="8">
        <f t="shared" si="9"/>
        <v>0.1</v>
      </c>
      <c r="DM40" s="8">
        <f t="shared" si="9"/>
        <v>0.1</v>
      </c>
      <c r="DN40" s="8">
        <f t="shared" si="9"/>
        <v>0.4</v>
      </c>
      <c r="DO40" s="8">
        <f t="shared" si="9"/>
        <v>0.3</v>
      </c>
    </row>
    <row r="41" spans="1:119" ht="15">
      <c r="A41" s="8"/>
      <c r="B41" s="7" t="s">
        <v>79</v>
      </c>
      <c r="C41" s="10" t="s">
        <v>104</v>
      </c>
      <c r="D41" s="7"/>
      <c r="E41" s="17">
        <f>'Attached_WholesaleTradeNon-Sp'!W21</f>
        <v>0.1</v>
      </c>
      <c r="F41" s="17">
        <f>'Attached_WholesaleTradeNon-Sp'!AU21</f>
        <v>0.4</v>
      </c>
      <c r="G41" s="17">
        <f>'Attached_WholesaleTradeNon-Sp'!BS21</f>
        <v>0.8</v>
      </c>
      <c r="H41" s="17">
        <f>'Attached_WholesaleTradeNon-Sp'!CQ21</f>
        <v>0.1</v>
      </c>
      <c r="I41" s="17">
        <f>'Attached_WholesaleTradeNon-Sp'!DO21</f>
        <v>0.1</v>
      </c>
      <c r="J41" s="17">
        <f>'Attached_WholesaleTradeNon-Sp'!EM21</f>
        <v>0.4</v>
      </c>
      <c r="K41" s="17">
        <f>'Attached_WholesaleTradeNon-Sp'!FK21</f>
        <v>0.3</v>
      </c>
      <c r="L41" s="17"/>
      <c r="M41" s="17"/>
      <c r="N41" s="7" t="s">
        <v>79</v>
      </c>
      <c r="O41" s="10" t="s">
        <v>203</v>
      </c>
      <c r="P41" s="7"/>
      <c r="Q41" s="17">
        <f>'Attached_RetailTrade Non-Space'!W21</f>
        <v>0.3</v>
      </c>
      <c r="R41" s="17">
        <f>'Attached_RetailTrade Non-Space'!AU21</f>
        <v>1.1000000000000001</v>
      </c>
      <c r="S41" s="17">
        <f>'Attached_RetailTrade Non-Space'!BS21</f>
        <v>2.1</v>
      </c>
      <c r="T41" s="17">
        <f>'Attached_RetailTrade Non-Space'!CQ21</f>
        <v>0.2</v>
      </c>
      <c r="U41" s="17">
        <f>'Attached_RetailTrade Non-Space'!DO21</f>
        <v>0.3</v>
      </c>
      <c r="V41" s="17">
        <f>'Attached_RetailTrade Non-Space'!EM21</f>
        <v>1</v>
      </c>
      <c r="W41" s="17">
        <f>'Attached_RetailTrade Non-Space'!FK21</f>
        <v>0.9</v>
      </c>
      <c r="X41" s="17"/>
      <c r="Y41" s="17"/>
      <c r="Z41" s="7" t="s">
        <v>79</v>
      </c>
      <c r="AA41" s="10" t="s">
        <v>205</v>
      </c>
      <c r="AB41" s="7"/>
      <c r="AC41" s="17">
        <f>AttachedTransWarehouseNonspace!W21</f>
        <v>0.1</v>
      </c>
      <c r="AD41" s="17">
        <f>AttachedTransWarehouseNonspace!AU21</f>
        <v>0.3</v>
      </c>
      <c r="AE41" s="17">
        <f>AttachedTransWarehouseNonspace!BS21</f>
        <v>0.7</v>
      </c>
      <c r="AF41" s="17">
        <f>AttachedTransWarehouseNonspace!CQ21</f>
        <v>0.1</v>
      </c>
      <c r="AG41" s="17">
        <f>AttachedTransWarehouseNonspace!DO21</f>
        <v>0.2</v>
      </c>
      <c r="AH41" s="17">
        <f>AttachedTransWarehouseNonspace!EM21</f>
        <v>0.3</v>
      </c>
      <c r="AI41" s="17">
        <f>AttachedTransWarehouseNonspace!FK21</f>
        <v>0.3</v>
      </c>
      <c r="AJ41" s="17"/>
      <c r="AK41" s="17"/>
      <c r="AL41" s="7" t="s">
        <v>79</v>
      </c>
      <c r="AM41" s="10" t="s">
        <v>207</v>
      </c>
      <c r="AN41" s="7"/>
      <c r="AO41" s="17">
        <f>AttachedInformCultIndNonSpace!W21</f>
        <v>0</v>
      </c>
      <c r="AP41" s="17">
        <f>AttachedInformCultIndNonSpace!AU21</f>
        <v>0.2</v>
      </c>
      <c r="AQ41" s="17">
        <f>AttachedInformCultIndNonSpace!BS21</f>
        <v>0.2</v>
      </c>
      <c r="AR41" s="17">
        <f>AttachedInformCultIndNonSpace!CQ21</f>
        <v>0</v>
      </c>
      <c r="AS41" s="17">
        <f>AttachedInformCultIndNonSpace!DO21</f>
        <v>0</v>
      </c>
      <c r="AT41" s="17">
        <f>AttachedInformCultIndNonSpace!EM21</f>
        <v>0.1</v>
      </c>
      <c r="AU41" s="17">
        <f>AttachedInformCultIndNonSpace!FK21</f>
        <v>0.1</v>
      </c>
      <c r="AX41" s="7" t="s">
        <v>79</v>
      </c>
      <c r="AY41" s="10" t="s">
        <v>209</v>
      </c>
      <c r="AZ41" s="7"/>
      <c r="BA41" s="17">
        <f>AttachedOfficesNonSpace!W21</f>
        <v>0.6</v>
      </c>
      <c r="BB41" s="17">
        <f>AttachedOfficesNonSpace!AU21</f>
        <v>3.1</v>
      </c>
      <c r="BC41" s="17">
        <f>AttachedOfficesNonSpace!BS21</f>
        <v>5</v>
      </c>
      <c r="BD41" s="17">
        <f>AttachedOfficesNonSpace!CQ21</f>
        <v>0.5</v>
      </c>
      <c r="BE41" s="17">
        <f>AttachedOfficesNonSpace!DO21</f>
        <v>0.6</v>
      </c>
      <c r="BF41" s="17">
        <f>AttachedOfficesNonSpace!EM21</f>
        <v>2.1</v>
      </c>
      <c r="BG41" s="17">
        <f>AttachedOfficesNonSpace!FK21</f>
        <v>1.8</v>
      </c>
      <c r="BJ41" s="7" t="s">
        <v>79</v>
      </c>
      <c r="BK41" s="10" t="s">
        <v>218</v>
      </c>
      <c r="BL41" s="7"/>
      <c r="BM41" s="17">
        <f>EducServNonSpace!W21</f>
        <v>0.3</v>
      </c>
      <c r="BN41" s="17">
        <f>EducServNonSpace!AU21</f>
        <v>1.1000000000000001</v>
      </c>
      <c r="BO41" s="17">
        <f>EducServNonSpace!BS21</f>
        <v>1.8</v>
      </c>
      <c r="BP41" s="17">
        <f>EducServNonSpace!CQ21</f>
        <v>0.2</v>
      </c>
      <c r="BQ41" s="17">
        <f>EducServNonSpace!DO21</f>
        <v>0.3</v>
      </c>
      <c r="BR41" s="17">
        <f>EducServNonSpace!EM21</f>
        <v>0.9</v>
      </c>
      <c r="BS41" s="17">
        <f>EducServNonSpace!FK21</f>
        <v>0.8</v>
      </c>
      <c r="BV41" s="7" t="s">
        <v>79</v>
      </c>
      <c r="BW41" s="10" t="s">
        <v>220</v>
      </c>
      <c r="BX41" s="7"/>
      <c r="BY41" s="17">
        <f>HeaSocNonSpace!W21</f>
        <v>0.5</v>
      </c>
      <c r="BZ41" s="17">
        <f>HeaSocNonSpace!AU21</f>
        <v>1.9</v>
      </c>
      <c r="CA41" s="17">
        <f>HeaSocNonSpace!BS21</f>
        <v>2.5</v>
      </c>
      <c r="CB41" s="17">
        <f>HeaSocNonSpace!CQ21</f>
        <v>0.3</v>
      </c>
      <c r="CC41" s="17">
        <f>HeaSocNonSpace!DO21</f>
        <v>0.4</v>
      </c>
      <c r="CD41" s="17">
        <f>HeaSocNonSpace!EM21</f>
        <v>0.9</v>
      </c>
      <c r="CE41" s="17">
        <f>HeaSocNonSpace!FK21</f>
        <v>1.3</v>
      </c>
      <c r="CH41" s="7" t="s">
        <v>79</v>
      </c>
      <c r="CI41" s="10" t="s">
        <v>222</v>
      </c>
      <c r="CJ41" s="7"/>
      <c r="CK41" s="17">
        <f>ArtsNonSpace!W21</f>
        <v>0</v>
      </c>
      <c r="CL41" s="17">
        <f>ArtsNonSpace!AU21</f>
        <v>0.2</v>
      </c>
      <c r="CM41" s="17">
        <f>ArtsNonSpace!BS21</f>
        <v>0.3</v>
      </c>
      <c r="CN41" s="17">
        <f>ArtsNonSpace!CQ21</f>
        <v>0</v>
      </c>
      <c r="CO41" s="17">
        <f>ArtsNonSpace!DO21</f>
        <v>0</v>
      </c>
      <c r="CP41" s="17">
        <f>ArtsNonSpace!EM21</f>
        <v>0.2</v>
      </c>
      <c r="CQ41" s="17">
        <f>ArtsNonSpace!FK21</f>
        <v>0.2</v>
      </c>
      <c r="CT41" s="7" t="s">
        <v>79</v>
      </c>
      <c r="CU41" s="10" t="s">
        <v>224</v>
      </c>
      <c r="CV41" s="7"/>
      <c r="CW41" s="17">
        <f>AcommFoodNonSpace!W21</f>
        <v>0.2</v>
      </c>
      <c r="CX41" s="17">
        <f>AcommFoodNonSpace!AU21</f>
        <v>0.6</v>
      </c>
      <c r="CY41" s="17">
        <f>AcommFoodNonSpace!BS21</f>
        <v>0.9</v>
      </c>
      <c r="CZ41" s="17">
        <f>AcommFoodNonSpace!CQ21</f>
        <v>0.1</v>
      </c>
      <c r="DA41" s="17">
        <f>AcommFoodNonSpace!DO21</f>
        <v>0.1</v>
      </c>
      <c r="DB41" s="17">
        <f>AcommFoodNonSpace!EM21</f>
        <v>0.5</v>
      </c>
      <c r="DC41" s="17">
        <f>AcommFoodNonSpace!FK21</f>
        <v>0.6</v>
      </c>
      <c r="DF41" s="7" t="s">
        <v>79</v>
      </c>
      <c r="DG41" s="10" t="s">
        <v>226</v>
      </c>
      <c r="DH41" s="7"/>
      <c r="DI41" s="17">
        <f>OthersNonSpace!W21</f>
        <v>0</v>
      </c>
      <c r="DJ41" s="17">
        <f>OthersNonSpace!AU21</f>
        <v>0.1</v>
      </c>
      <c r="DK41" s="17">
        <f>OthersNonSpace!BS21</f>
        <v>0.2</v>
      </c>
      <c r="DL41" s="17">
        <f>OthersNonSpace!CQ21</f>
        <v>0</v>
      </c>
      <c r="DM41" s="17">
        <f>OthersNonSpace!DO21</f>
        <v>0</v>
      </c>
      <c r="DN41" s="17">
        <f>OthersNonSpace!EM21</f>
        <v>0.1</v>
      </c>
      <c r="DO41" s="17">
        <f>OthersNonSpace!FK21</f>
        <v>0.1</v>
      </c>
    </row>
    <row r="42" spans="1:119" ht="15">
      <c r="A42" s="7"/>
      <c r="B42" s="7"/>
      <c r="C42" s="12" t="s">
        <v>74</v>
      </c>
      <c r="D42" s="7"/>
      <c r="E42" s="8">
        <f>E41</f>
        <v>0.1</v>
      </c>
      <c r="F42" s="8">
        <v>0.62370374427328501</v>
      </c>
      <c r="G42" s="8">
        <v>1.62370374427329</v>
      </c>
      <c r="H42" s="8">
        <v>2.62370374427329</v>
      </c>
      <c r="I42" s="8">
        <v>3.62370374427329</v>
      </c>
      <c r="J42" s="8">
        <v>4.62370374427329</v>
      </c>
      <c r="K42" s="8">
        <v>5.62370374427329</v>
      </c>
      <c r="L42" s="8"/>
      <c r="M42" s="8"/>
      <c r="N42" s="7"/>
      <c r="O42" s="7" t="s">
        <v>74</v>
      </c>
      <c r="P42" s="7"/>
      <c r="Q42" s="8">
        <f>Q41</f>
        <v>0.3</v>
      </c>
      <c r="R42" s="8">
        <f t="shared" ref="R42:W42" si="10">R41</f>
        <v>1.1000000000000001</v>
      </c>
      <c r="S42" s="8">
        <f t="shared" si="10"/>
        <v>2.1</v>
      </c>
      <c r="T42" s="8">
        <f t="shared" si="10"/>
        <v>0.2</v>
      </c>
      <c r="U42" s="8">
        <f t="shared" si="10"/>
        <v>0.3</v>
      </c>
      <c r="V42" s="8">
        <f t="shared" si="10"/>
        <v>1</v>
      </c>
      <c r="W42" s="8">
        <f t="shared" si="10"/>
        <v>0.9</v>
      </c>
      <c r="X42" s="8"/>
      <c r="Y42" s="8"/>
      <c r="Z42" s="7"/>
      <c r="AA42" s="7" t="s">
        <v>74</v>
      </c>
      <c r="AB42" s="7"/>
      <c r="AC42" s="8">
        <f>AC41</f>
        <v>0.1</v>
      </c>
      <c r="AD42" s="8">
        <f t="shared" ref="AD42:AI42" si="11">AD41</f>
        <v>0.3</v>
      </c>
      <c r="AE42" s="8">
        <f t="shared" si="11"/>
        <v>0.7</v>
      </c>
      <c r="AF42" s="8">
        <f t="shared" si="11"/>
        <v>0.1</v>
      </c>
      <c r="AG42" s="8">
        <f t="shared" si="11"/>
        <v>0.2</v>
      </c>
      <c r="AH42" s="8">
        <f t="shared" si="11"/>
        <v>0.3</v>
      </c>
      <c r="AI42" s="8">
        <f t="shared" si="11"/>
        <v>0.3</v>
      </c>
      <c r="AJ42" s="8"/>
      <c r="AK42" s="8"/>
      <c r="AL42" s="7"/>
      <c r="AM42" s="7" t="s">
        <v>74</v>
      </c>
      <c r="AN42" s="7"/>
      <c r="AO42" s="8">
        <f>AO41</f>
        <v>0</v>
      </c>
      <c r="AP42" s="8">
        <f t="shared" ref="AP42:AU42" si="12">AP41</f>
        <v>0.2</v>
      </c>
      <c r="AQ42" s="8">
        <f t="shared" si="12"/>
        <v>0.2</v>
      </c>
      <c r="AR42" s="8">
        <f t="shared" si="12"/>
        <v>0</v>
      </c>
      <c r="AS42" s="8">
        <f t="shared" si="12"/>
        <v>0</v>
      </c>
      <c r="AT42" s="8">
        <f t="shared" si="12"/>
        <v>0.1</v>
      </c>
      <c r="AU42" s="8">
        <f t="shared" si="12"/>
        <v>0.1</v>
      </c>
      <c r="AX42" s="7"/>
      <c r="AY42" s="7" t="s">
        <v>74</v>
      </c>
      <c r="AZ42" s="7"/>
      <c r="BA42" s="8">
        <f>BA41</f>
        <v>0.6</v>
      </c>
      <c r="BB42" s="8">
        <f t="shared" ref="BB42:BG42" si="13">BB41</f>
        <v>3.1</v>
      </c>
      <c r="BC42" s="8">
        <f t="shared" si="13"/>
        <v>5</v>
      </c>
      <c r="BD42" s="8">
        <f t="shared" si="13"/>
        <v>0.5</v>
      </c>
      <c r="BE42" s="8">
        <f t="shared" si="13"/>
        <v>0.6</v>
      </c>
      <c r="BF42" s="8">
        <f t="shared" si="13"/>
        <v>2.1</v>
      </c>
      <c r="BG42" s="8">
        <f t="shared" si="13"/>
        <v>1.8</v>
      </c>
      <c r="BJ42" s="7"/>
      <c r="BK42" s="7" t="s">
        <v>74</v>
      </c>
      <c r="BL42" s="7"/>
      <c r="BM42" s="8">
        <f>BM41</f>
        <v>0.3</v>
      </c>
      <c r="BN42" s="8">
        <f t="shared" ref="BN42:BS42" si="14">BN41</f>
        <v>1.1000000000000001</v>
      </c>
      <c r="BO42" s="8">
        <f t="shared" si="14"/>
        <v>1.8</v>
      </c>
      <c r="BP42" s="8">
        <f t="shared" si="14"/>
        <v>0.2</v>
      </c>
      <c r="BQ42" s="8">
        <f t="shared" si="14"/>
        <v>0.3</v>
      </c>
      <c r="BR42" s="8">
        <f t="shared" si="14"/>
        <v>0.9</v>
      </c>
      <c r="BS42" s="8">
        <f t="shared" si="14"/>
        <v>0.8</v>
      </c>
      <c r="BV42" s="7"/>
      <c r="BW42" s="7" t="s">
        <v>74</v>
      </c>
      <c r="BX42" s="7"/>
      <c r="BY42" s="8">
        <f>BY41</f>
        <v>0.5</v>
      </c>
      <c r="BZ42" s="8">
        <f t="shared" ref="BZ42:CE42" si="15">BZ41</f>
        <v>1.9</v>
      </c>
      <c r="CA42" s="8">
        <f t="shared" si="15"/>
        <v>2.5</v>
      </c>
      <c r="CB42" s="8">
        <f t="shared" si="15"/>
        <v>0.3</v>
      </c>
      <c r="CC42" s="8">
        <f t="shared" si="15"/>
        <v>0.4</v>
      </c>
      <c r="CD42" s="8">
        <f t="shared" si="15"/>
        <v>0.9</v>
      </c>
      <c r="CE42" s="8">
        <f t="shared" si="15"/>
        <v>1.3</v>
      </c>
      <c r="CH42" s="7"/>
      <c r="CI42" s="7" t="s">
        <v>74</v>
      </c>
      <c r="CJ42" s="7"/>
      <c r="CK42" s="8">
        <f>CK41</f>
        <v>0</v>
      </c>
      <c r="CL42" s="8">
        <f t="shared" ref="CL42:CQ42" si="16">CL41</f>
        <v>0.2</v>
      </c>
      <c r="CM42" s="8">
        <f t="shared" si="16"/>
        <v>0.3</v>
      </c>
      <c r="CN42" s="8">
        <f t="shared" si="16"/>
        <v>0</v>
      </c>
      <c r="CO42" s="8">
        <f t="shared" si="16"/>
        <v>0</v>
      </c>
      <c r="CP42" s="8">
        <f t="shared" si="16"/>
        <v>0.2</v>
      </c>
      <c r="CQ42" s="8">
        <f t="shared" si="16"/>
        <v>0.2</v>
      </c>
      <c r="CT42" s="7"/>
      <c r="CU42" s="7" t="s">
        <v>74</v>
      </c>
      <c r="CV42" s="7"/>
      <c r="CW42" s="8">
        <f>CW41</f>
        <v>0.2</v>
      </c>
      <c r="CX42" s="8">
        <f t="shared" ref="CX42:DC42" si="17">CX41</f>
        <v>0.6</v>
      </c>
      <c r="CY42" s="8">
        <f t="shared" si="17"/>
        <v>0.9</v>
      </c>
      <c r="CZ42" s="8">
        <f t="shared" si="17"/>
        <v>0.1</v>
      </c>
      <c r="DA42" s="8">
        <f t="shared" si="17"/>
        <v>0.1</v>
      </c>
      <c r="DB42" s="8">
        <f t="shared" si="17"/>
        <v>0.5</v>
      </c>
      <c r="DC42" s="8">
        <f t="shared" si="17"/>
        <v>0.6</v>
      </c>
      <c r="DF42" s="7"/>
      <c r="DG42" s="7" t="s">
        <v>74</v>
      </c>
      <c r="DH42" s="7"/>
      <c r="DI42" s="8">
        <f>DI41</f>
        <v>0</v>
      </c>
      <c r="DJ42" s="8">
        <f t="shared" ref="DJ42:DO42" si="18">DJ41</f>
        <v>0.1</v>
      </c>
      <c r="DK42" s="8">
        <f t="shared" si="18"/>
        <v>0.2</v>
      </c>
      <c r="DL42" s="8">
        <f t="shared" si="18"/>
        <v>0</v>
      </c>
      <c r="DM42" s="8">
        <f t="shared" si="18"/>
        <v>0</v>
      </c>
      <c r="DN42" s="8">
        <f t="shared" si="18"/>
        <v>0.1</v>
      </c>
      <c r="DO42" s="8">
        <f t="shared" si="18"/>
        <v>0.1</v>
      </c>
    </row>
    <row r="43" spans="1:119" ht="15">
      <c r="A43" s="8"/>
      <c r="B43" s="7" t="s">
        <v>80</v>
      </c>
      <c r="C43" s="10" t="s">
        <v>104</v>
      </c>
      <c r="D43" s="7"/>
      <c r="E43" s="17">
        <f>'Attached_WholesaleTradeNon-Sp'!W29</f>
        <v>0.5</v>
      </c>
      <c r="F43" s="17">
        <f>'Attached_WholesaleTradeNon-Sp'!AU29</f>
        <v>2.1</v>
      </c>
      <c r="G43" s="17">
        <f>'Attached_WholesaleTradeNon-Sp'!BS29</f>
        <v>2.4</v>
      </c>
      <c r="H43" s="17">
        <f>'Attached_WholesaleTradeNon-Sp'!CQ29</f>
        <v>0.2</v>
      </c>
      <c r="I43" s="17">
        <f>'Attached_WholesaleTradeNon-Sp'!DO29</f>
        <v>0.4</v>
      </c>
      <c r="J43" s="17">
        <f>'Attached_WholesaleTradeNon-Sp'!EM29</f>
        <v>1.7</v>
      </c>
      <c r="K43" s="17">
        <f>'Attached_WholesaleTradeNon-Sp'!FK29</f>
        <v>0.8</v>
      </c>
      <c r="L43" s="17"/>
      <c r="M43" s="17"/>
      <c r="N43" s="7" t="s">
        <v>80</v>
      </c>
      <c r="O43" s="10" t="s">
        <v>203</v>
      </c>
      <c r="P43" s="7"/>
      <c r="Q43" s="17">
        <f>'Attached_RetailTrade Non-Space'!W29</f>
        <v>1.3</v>
      </c>
      <c r="R43" s="17">
        <f>'Attached_RetailTrade Non-Space'!AU29</f>
        <v>5.2</v>
      </c>
      <c r="S43" s="17">
        <f>'Attached_RetailTrade Non-Space'!BS29</f>
        <v>6.3</v>
      </c>
      <c r="T43" s="17">
        <f>'Attached_RetailTrade Non-Space'!CQ29</f>
        <v>0.6</v>
      </c>
      <c r="U43" s="17">
        <f>'Attached_RetailTrade Non-Space'!DO29</f>
        <v>0.8</v>
      </c>
      <c r="V43" s="17">
        <f>'Attached_RetailTrade Non-Space'!EM29</f>
        <v>4.0999999999999996</v>
      </c>
      <c r="W43" s="17">
        <f>'Attached_RetailTrade Non-Space'!FK29</f>
        <v>2.5</v>
      </c>
      <c r="X43" s="17"/>
      <c r="Y43" s="17"/>
      <c r="Z43" s="7" t="s">
        <v>80</v>
      </c>
      <c r="AA43" s="10" t="s">
        <v>205</v>
      </c>
      <c r="AB43" s="7"/>
      <c r="AC43" s="17">
        <f>AttachedTransWarehouseNonspace!W29</f>
        <v>0.2</v>
      </c>
      <c r="AD43" s="17">
        <f>AttachedTransWarehouseNonspace!AU29</f>
        <v>1.2</v>
      </c>
      <c r="AE43" s="17">
        <f>AttachedTransWarehouseNonspace!BS29</f>
        <v>1.3</v>
      </c>
      <c r="AF43" s="17">
        <f>AttachedTransWarehouseNonspace!CQ29</f>
        <v>0</v>
      </c>
      <c r="AG43" s="17">
        <f>AttachedTransWarehouseNonspace!DO29</f>
        <v>0</v>
      </c>
      <c r="AH43" s="17">
        <f>AttachedTransWarehouseNonspace!EM29</f>
        <v>0</v>
      </c>
      <c r="AI43" s="17">
        <f>AttachedTransWarehouseNonspace!FK29</f>
        <v>0.1</v>
      </c>
      <c r="AJ43" s="17"/>
      <c r="AK43" s="17"/>
      <c r="AL43" s="7" t="s">
        <v>80</v>
      </c>
      <c r="AM43" s="10" t="s">
        <v>207</v>
      </c>
      <c r="AN43" s="7"/>
      <c r="AO43" s="17">
        <f>AttachedInformCultIndNonSpace!W29</f>
        <v>0.2</v>
      </c>
      <c r="AP43" s="17">
        <f>AttachedInformCultIndNonSpace!AU29</f>
        <v>1.2</v>
      </c>
      <c r="AQ43" s="17">
        <f>AttachedInformCultIndNonSpace!BS29</f>
        <v>0.9</v>
      </c>
      <c r="AR43" s="17">
        <f>AttachedInformCultIndNonSpace!CQ29</f>
        <v>0.1</v>
      </c>
      <c r="AS43" s="17">
        <f>AttachedInformCultIndNonSpace!DO29</f>
        <v>0.1</v>
      </c>
      <c r="AT43" s="17">
        <f>AttachedInformCultIndNonSpace!EM29</f>
        <v>0.8</v>
      </c>
      <c r="AU43" s="17">
        <f>AttachedInformCultIndNonSpace!FK29</f>
        <v>0.2</v>
      </c>
      <c r="AX43" s="7" t="s">
        <v>80</v>
      </c>
      <c r="AY43" s="10" t="s">
        <v>209</v>
      </c>
      <c r="AZ43" s="7"/>
      <c r="BA43" s="17">
        <f>AttachedOfficesNonSpace!W29</f>
        <v>2.6</v>
      </c>
      <c r="BB43" s="17">
        <f>AttachedOfficesNonSpace!AU29</f>
        <v>14.7</v>
      </c>
      <c r="BC43" s="17">
        <f>AttachedOfficesNonSpace!BS29</f>
        <v>24.8</v>
      </c>
      <c r="BD43" s="17">
        <f>AttachedOfficesNonSpace!CQ29</f>
        <v>1.6</v>
      </c>
      <c r="BE43" s="17">
        <f>AttachedOfficesNonSpace!DO29</f>
        <v>1.8</v>
      </c>
      <c r="BF43" s="17">
        <f>AttachedOfficesNonSpace!EM29</f>
        <v>8.6</v>
      </c>
      <c r="BG43" s="17">
        <f>AttachedOfficesNonSpace!FK29</f>
        <v>6.2</v>
      </c>
      <c r="BJ43" s="7" t="s">
        <v>80</v>
      </c>
      <c r="BK43" s="10" t="s">
        <v>218</v>
      </c>
      <c r="BL43" s="7"/>
      <c r="BM43" s="17">
        <f>EducServNonSpace!W29</f>
        <v>1.3</v>
      </c>
      <c r="BN43" s="17">
        <f>EducServNonSpace!AU29</f>
        <v>5.5</v>
      </c>
      <c r="BO43" s="17">
        <f>EducServNonSpace!BS29</f>
        <v>8.1</v>
      </c>
      <c r="BP43" s="17">
        <f>EducServNonSpace!CQ29</f>
        <v>0.7</v>
      </c>
      <c r="BQ43" s="17">
        <f>EducServNonSpace!DO29</f>
        <v>1</v>
      </c>
      <c r="BR43" s="17">
        <f>EducServNonSpace!EM29</f>
        <v>3.8</v>
      </c>
      <c r="BS43" s="17">
        <f>EducServNonSpace!FK29</f>
        <v>2.2000000000000002</v>
      </c>
      <c r="BV43" s="7" t="s">
        <v>80</v>
      </c>
      <c r="BW43" s="10" t="s">
        <v>220</v>
      </c>
      <c r="BX43" s="7"/>
      <c r="BY43" s="17">
        <f>HeaSocNonSpace!W29</f>
        <v>2.8</v>
      </c>
      <c r="BZ43" s="17">
        <f>HeaSocNonSpace!AU29</f>
        <v>11.3</v>
      </c>
      <c r="CA43" s="17">
        <f>HeaSocNonSpace!BS29</f>
        <v>16.7</v>
      </c>
      <c r="CB43" s="17">
        <f>HeaSocNonSpace!CQ29</f>
        <v>1.3</v>
      </c>
      <c r="CC43" s="17">
        <f>HeaSocNonSpace!DO29</f>
        <v>1.8</v>
      </c>
      <c r="CD43" s="17">
        <f>HeaSocNonSpace!EM29</f>
        <v>8.1999999999999993</v>
      </c>
      <c r="CE43" s="17">
        <f>HeaSocNonSpace!FK29</f>
        <v>5.2</v>
      </c>
      <c r="CH43" s="7" t="s">
        <v>80</v>
      </c>
      <c r="CI43" s="10" t="s">
        <v>222</v>
      </c>
      <c r="CJ43" s="7"/>
      <c r="CK43" s="17">
        <f>ArtsNonSpace!W29</f>
        <v>0.2</v>
      </c>
      <c r="CL43" s="17">
        <f>ArtsNonSpace!AU29</f>
        <v>1.2</v>
      </c>
      <c r="CM43" s="17">
        <f>ArtsNonSpace!BS29</f>
        <v>1.1000000000000001</v>
      </c>
      <c r="CN43" s="17">
        <f>ArtsNonSpace!CQ29</f>
        <v>0.1</v>
      </c>
      <c r="CO43" s="17">
        <f>ArtsNonSpace!DO29</f>
        <v>0.1</v>
      </c>
      <c r="CP43" s="17">
        <f>ArtsNonSpace!EM29</f>
        <v>0.7</v>
      </c>
      <c r="CQ43" s="17">
        <f>ArtsNonSpace!FK29</f>
        <v>0.4</v>
      </c>
      <c r="CT43" s="7" t="s">
        <v>80</v>
      </c>
      <c r="CU43" s="10" t="s">
        <v>224</v>
      </c>
      <c r="CV43" s="7"/>
      <c r="CW43" s="17">
        <f>AcommFoodNonSpace!W29</f>
        <v>0.7</v>
      </c>
      <c r="CX43" s="17">
        <f>AcommFoodNonSpace!AU29</f>
        <v>2.9</v>
      </c>
      <c r="CY43" s="17">
        <f>AcommFoodNonSpace!BS29</f>
        <v>3.8</v>
      </c>
      <c r="CZ43" s="17">
        <f>AcommFoodNonSpace!CQ29</f>
        <v>0.3</v>
      </c>
      <c r="DA43" s="17">
        <f>AcommFoodNonSpace!DO29</f>
        <v>0.4</v>
      </c>
      <c r="DB43" s="17">
        <f>AcommFoodNonSpace!EM29</f>
        <v>2.2999999999999998</v>
      </c>
      <c r="DC43" s="17">
        <f>AcommFoodNonSpace!FK29</f>
        <v>1.8</v>
      </c>
      <c r="DF43" s="7" t="s">
        <v>80</v>
      </c>
      <c r="DG43" s="10" t="s">
        <v>226</v>
      </c>
      <c r="DH43" s="7"/>
      <c r="DI43" s="17">
        <f>OthersNonSpace!W29</f>
        <v>0.2</v>
      </c>
      <c r="DJ43" s="17">
        <f>OthersNonSpace!AU29</f>
        <v>0.5</v>
      </c>
      <c r="DK43" s="17">
        <f>OthersNonSpace!BS29</f>
        <v>0.8</v>
      </c>
      <c r="DL43" s="17">
        <f>OthersNonSpace!CQ29</f>
        <v>0.1</v>
      </c>
      <c r="DM43" s="17">
        <f>OthersNonSpace!DO29</f>
        <v>0.1</v>
      </c>
      <c r="DN43" s="17">
        <f>OthersNonSpace!EM29</f>
        <v>0.6</v>
      </c>
      <c r="DO43" s="17">
        <f>OthersNonSpace!FK29</f>
        <v>0.2</v>
      </c>
    </row>
    <row r="44" spans="1:119" ht="15">
      <c r="A44" s="7"/>
      <c r="B44" s="7"/>
      <c r="C44" s="12" t="s">
        <v>74</v>
      </c>
      <c r="D44" s="7"/>
      <c r="E44" s="8">
        <f>'Attached_WholesaleTradeNon-Sp'!W31</f>
        <v>0.4</v>
      </c>
      <c r="F44" s="8">
        <f>'Attached_WholesaleTradeNon-Sp'!AU31</f>
        <v>2</v>
      </c>
      <c r="G44" s="8">
        <f>'Attached_WholesaleTradeNon-Sp'!BS31</f>
        <v>2.2000000000000002</v>
      </c>
      <c r="H44" s="8">
        <f>'Attached_WholesaleTradeNon-Sp'!CQ31</f>
        <v>0.2</v>
      </c>
      <c r="I44" s="8">
        <f>'Attached_WholesaleTradeNon-Sp'!DO31</f>
        <v>0.4</v>
      </c>
      <c r="J44" s="8">
        <f>'Attached_WholesaleTradeNon-Sp'!EM31</f>
        <v>1.6</v>
      </c>
      <c r="K44" s="8">
        <f>'Attached_WholesaleTradeNon-Sp'!FK31</f>
        <v>0.7</v>
      </c>
      <c r="L44" s="8"/>
      <c r="M44" s="8"/>
      <c r="N44" s="7"/>
      <c r="O44" s="39" t="s">
        <v>74</v>
      </c>
      <c r="P44" s="7"/>
      <c r="Q44" s="8">
        <f>'Attached_RetailTrade Non-Space'!W31</f>
        <v>1.2</v>
      </c>
      <c r="R44" s="8">
        <f>'Attached_RetailTrade Non-Space'!AU31</f>
        <v>4.9000000000000004</v>
      </c>
      <c r="S44" s="8">
        <f>'Attached_RetailTrade Non-Space'!BS31</f>
        <v>5.8</v>
      </c>
      <c r="T44" s="8">
        <f>'Attached_RetailTrade Non-Space'!CQ31</f>
        <v>0.5</v>
      </c>
      <c r="U44" s="8">
        <f>'Attached_RetailTrade Non-Space'!DO31</f>
        <v>0.7</v>
      </c>
      <c r="V44" s="8">
        <f>'Attached_RetailTrade Non-Space'!EM31</f>
        <v>3.8</v>
      </c>
      <c r="W44" s="8">
        <f>'Attached_RetailTrade Non-Space'!FK31</f>
        <v>2.4</v>
      </c>
      <c r="X44" s="8"/>
      <c r="Y44" s="8"/>
      <c r="Z44" s="7"/>
      <c r="AA44" s="39" t="s">
        <v>74</v>
      </c>
      <c r="AB44" s="7"/>
      <c r="AC44" s="8">
        <f>AC43</f>
        <v>0.2</v>
      </c>
      <c r="AD44" s="8">
        <f t="shared" ref="AD44:AI44" si="19">AD43</f>
        <v>1.2</v>
      </c>
      <c r="AE44" s="8">
        <f t="shared" si="19"/>
        <v>1.3</v>
      </c>
      <c r="AF44" s="8">
        <f t="shared" si="19"/>
        <v>0</v>
      </c>
      <c r="AG44" s="8">
        <f t="shared" si="19"/>
        <v>0</v>
      </c>
      <c r="AH44" s="8">
        <f t="shared" si="19"/>
        <v>0</v>
      </c>
      <c r="AI44" s="8">
        <f t="shared" si="19"/>
        <v>0.1</v>
      </c>
      <c r="AJ44" s="8"/>
      <c r="AK44" s="8"/>
      <c r="AL44" s="7"/>
      <c r="AM44" s="39" t="s">
        <v>74</v>
      </c>
      <c r="AN44" s="7"/>
      <c r="AO44" s="8">
        <f>AttachedInformCultIndNonSpace!W31</f>
        <v>0.2</v>
      </c>
      <c r="AP44" s="8">
        <f>AttachedInformCultIndNonSpace!AU31</f>
        <v>1.1000000000000001</v>
      </c>
      <c r="AQ44" s="8">
        <f>AttachedInformCultIndNonSpace!BS31</f>
        <v>0.8</v>
      </c>
      <c r="AR44" s="8">
        <f>AttachedInformCultIndNonSpace!CQ31</f>
        <v>0.1</v>
      </c>
      <c r="AS44" s="8">
        <f>AttachedInformCultIndNonSpace!DO31</f>
        <v>0.1</v>
      </c>
      <c r="AT44" s="8">
        <f>AttachedInformCultIndNonSpace!EM31</f>
        <v>0.7</v>
      </c>
      <c r="AU44" s="8">
        <f>AttachedInformCultIndNonSpace!FK31</f>
        <v>0.2</v>
      </c>
      <c r="AX44" s="7"/>
      <c r="AY44" s="39" t="s">
        <v>74</v>
      </c>
      <c r="AZ44" s="7"/>
      <c r="BA44" s="8">
        <f>AttachedOfficesNonSpace!W31</f>
        <v>2.5</v>
      </c>
      <c r="BB44" s="8">
        <f>AttachedOfficesNonSpace!AU31</f>
        <v>13.6</v>
      </c>
      <c r="BC44" s="8">
        <f>AttachedOfficesNonSpace!BS31</f>
        <v>22.9</v>
      </c>
      <c r="BD44" s="8">
        <f>AttachedOfficesNonSpace!CQ31</f>
        <v>1.6</v>
      </c>
      <c r="BE44" s="8">
        <f>AttachedOfficesNonSpace!DO31</f>
        <v>1.6</v>
      </c>
      <c r="BF44" s="8">
        <f>AttachedOfficesNonSpace!EM31</f>
        <v>8</v>
      </c>
      <c r="BG44" s="8">
        <f>AttachedOfficesNonSpace!FK31</f>
        <v>5.8</v>
      </c>
      <c r="BJ44" s="7"/>
      <c r="BK44" s="39" t="s">
        <v>74</v>
      </c>
      <c r="BL44" s="7"/>
      <c r="BM44" s="8">
        <f>EducServNonSpace!W31</f>
        <v>1.2</v>
      </c>
      <c r="BN44" s="8">
        <f>EducServNonSpace!AU31</f>
        <v>5</v>
      </c>
      <c r="BO44" s="8">
        <f>EducServNonSpace!BS31</f>
        <v>7.4</v>
      </c>
      <c r="BP44" s="8">
        <f>EducServNonSpace!CQ31</f>
        <v>0.7</v>
      </c>
      <c r="BQ44" s="8">
        <f>EducServNonSpace!DO31</f>
        <v>0.9</v>
      </c>
      <c r="BR44" s="8">
        <f>EducServNonSpace!EM31</f>
        <v>3.5</v>
      </c>
      <c r="BS44" s="8">
        <f>EducServNonSpace!FK31</f>
        <v>2.1</v>
      </c>
      <c r="BV44" s="7"/>
      <c r="BW44" s="39" t="s">
        <v>74</v>
      </c>
      <c r="BX44" s="7"/>
      <c r="BY44" s="8">
        <f>HeaSocNonSpace!W31</f>
        <v>2.1</v>
      </c>
      <c r="BZ44" s="8">
        <f>HeaSocNonSpace!AU31</f>
        <v>9.1</v>
      </c>
      <c r="CA44" s="8">
        <f>HeaSocNonSpace!BS31</f>
        <v>9.1999999999999993</v>
      </c>
      <c r="CB44" s="8">
        <f>HeaSocNonSpace!CQ31</f>
        <v>1.1000000000000001</v>
      </c>
      <c r="CC44" s="8">
        <f>HeaSocNonSpace!DO31</f>
        <v>1.4</v>
      </c>
      <c r="CD44" s="8">
        <f>HeaSocNonSpace!EM31</f>
        <v>6.5</v>
      </c>
      <c r="CE44" s="8">
        <f>HeaSocNonSpace!FK31</f>
        <v>4.0999999999999996</v>
      </c>
      <c r="CH44" s="7"/>
      <c r="CI44" s="39" t="s">
        <v>74</v>
      </c>
      <c r="CJ44" s="7"/>
      <c r="CK44" s="8">
        <f>ArtsNonSpace!W31</f>
        <v>0.2</v>
      </c>
      <c r="CL44" s="8">
        <f>ArtsNonSpace!AU31</f>
        <v>1.1000000000000001</v>
      </c>
      <c r="CM44" s="8">
        <f>ArtsNonSpace!BS31</f>
        <v>1</v>
      </c>
      <c r="CN44" s="8">
        <f>ArtsNonSpace!CQ31</f>
        <v>0.1</v>
      </c>
      <c r="CO44" s="8">
        <f>ArtsNonSpace!DO31</f>
        <v>0.1</v>
      </c>
      <c r="CP44" s="8">
        <f>ArtsNonSpace!EM31</f>
        <v>0.6</v>
      </c>
      <c r="CQ44" s="8">
        <f>ArtsNonSpace!FK31</f>
        <v>0.4</v>
      </c>
      <c r="CT44" s="7"/>
      <c r="CU44" s="39" t="s">
        <v>74</v>
      </c>
      <c r="CV44" s="7"/>
      <c r="CW44" s="8">
        <f>AcommFoodNonSpace!W31</f>
        <v>0.6</v>
      </c>
      <c r="CX44" s="8">
        <f>AcommFoodNonSpace!AU31</f>
        <v>2.5</v>
      </c>
      <c r="CY44" s="8">
        <f>AcommFoodNonSpace!BS31</f>
        <v>3.3</v>
      </c>
      <c r="CZ44" s="8">
        <f>AcommFoodNonSpace!CQ31</f>
        <v>0.2</v>
      </c>
      <c r="DA44" s="8">
        <f>AcommFoodNonSpace!DO31</f>
        <v>0.3</v>
      </c>
      <c r="DB44" s="8">
        <f>AcommFoodNonSpace!EM31</f>
        <v>1.9</v>
      </c>
      <c r="DC44" s="8">
        <f>AcommFoodNonSpace!FK31</f>
        <v>1.5</v>
      </c>
      <c r="DF44" s="7"/>
      <c r="DG44" s="39" t="s">
        <v>74</v>
      </c>
      <c r="DH44" s="7"/>
      <c r="DI44" s="8">
        <f>OthersNonSpace!W31</f>
        <v>0.2</v>
      </c>
      <c r="DJ44" s="8">
        <f>OthersNonSpace!AU31</f>
        <v>0.5</v>
      </c>
      <c r="DK44" s="8">
        <f>OthersNonSpace!BS31</f>
        <v>0.7</v>
      </c>
      <c r="DL44" s="8">
        <f>OthersNonSpace!CQ31</f>
        <v>0.1</v>
      </c>
      <c r="DM44" s="8">
        <f>OthersNonSpace!DO31</f>
        <v>0.1</v>
      </c>
      <c r="DN44" s="8">
        <f>OthersNonSpace!EM31</f>
        <v>0.5</v>
      </c>
      <c r="DO44" s="8">
        <f>OthersNonSpace!FK31</f>
        <v>0.2</v>
      </c>
    </row>
    <row r="45" spans="1:119" ht="15">
      <c r="A45" s="7"/>
      <c r="B45" s="7"/>
      <c r="C45" s="12" t="s">
        <v>81</v>
      </c>
      <c r="D45" s="7"/>
      <c r="E45" s="8">
        <f>'Attached_WholesaleTradeNon-Sp'!W32</f>
        <v>0</v>
      </c>
      <c r="F45" s="8">
        <f>'Attached_WholesaleTradeNon-Sp'!AU32</f>
        <v>0.1</v>
      </c>
      <c r="G45" s="8">
        <f>'Attached_WholesaleTradeNon-Sp'!BS32</f>
        <v>0.1</v>
      </c>
      <c r="H45" s="8">
        <f>'Attached_WholesaleTradeNon-Sp'!CQ32</f>
        <v>0</v>
      </c>
      <c r="I45" s="8">
        <f>'Attached_WholesaleTradeNon-Sp'!DO32</f>
        <v>0</v>
      </c>
      <c r="J45" s="8">
        <f>'Attached_WholesaleTradeNon-Sp'!EM32</f>
        <v>0.1</v>
      </c>
      <c r="K45" s="8">
        <f>'Attached_WholesaleTradeNon-Sp'!FK32</f>
        <v>0</v>
      </c>
      <c r="L45" s="8"/>
      <c r="M45" s="8"/>
      <c r="N45" s="7"/>
      <c r="O45" s="39" t="s">
        <v>75</v>
      </c>
      <c r="P45" s="7"/>
      <c r="Q45" s="8">
        <f>'Attached_RetailTrade Non-Space'!W32</f>
        <v>0</v>
      </c>
      <c r="R45" s="8">
        <f>'Attached_RetailTrade Non-Space'!AU32</f>
        <v>0.1</v>
      </c>
      <c r="S45" s="8">
        <f>'Attached_RetailTrade Non-Space'!BS32</f>
        <v>0.3</v>
      </c>
      <c r="T45" s="8">
        <f>'Attached_RetailTrade Non-Space'!CQ32</f>
        <v>0</v>
      </c>
      <c r="U45" s="8">
        <f>'Attached_RetailTrade Non-Space'!DO32</f>
        <v>0.1</v>
      </c>
      <c r="V45" s="8">
        <f>'Attached_RetailTrade Non-Space'!EM32</f>
        <v>0.2</v>
      </c>
      <c r="W45" s="8">
        <f>'Attached_RetailTrade Non-Space'!FK32</f>
        <v>0.1</v>
      </c>
      <c r="X45" s="8"/>
      <c r="Y45" s="8"/>
      <c r="Z45" s="7"/>
      <c r="AA45" s="39"/>
      <c r="AB45" s="7"/>
      <c r="AC45" s="8"/>
      <c r="AD45" s="8"/>
      <c r="AE45" s="8"/>
      <c r="AF45" s="8"/>
      <c r="AG45" s="8"/>
      <c r="AH45" s="8"/>
      <c r="AI45" s="8"/>
      <c r="AJ45" s="8"/>
      <c r="AK45" s="8"/>
      <c r="AL45" s="7"/>
      <c r="AM45" s="39" t="s">
        <v>75</v>
      </c>
      <c r="AN45" s="7"/>
      <c r="AO45" s="8">
        <f>AttachedInformCultIndNonSpace!W32</f>
        <v>0</v>
      </c>
      <c r="AP45" s="8">
        <f>AttachedInformCultIndNonSpace!AU32</f>
        <v>0</v>
      </c>
      <c r="AQ45" s="8">
        <f>AttachedInformCultIndNonSpace!BS32</f>
        <v>0</v>
      </c>
      <c r="AR45" s="8">
        <f>AttachedInformCultIndNonSpace!CQ32</f>
        <v>0</v>
      </c>
      <c r="AS45" s="8">
        <f>AttachedInformCultIndNonSpace!DO32</f>
        <v>0</v>
      </c>
      <c r="AT45" s="8">
        <f>AttachedInformCultIndNonSpace!EM32</f>
        <v>0</v>
      </c>
      <c r="AU45" s="8">
        <f>AttachedInformCultIndNonSpace!FK32</f>
        <v>0</v>
      </c>
      <c r="AX45" s="7"/>
      <c r="AY45" s="39" t="s">
        <v>75</v>
      </c>
      <c r="AZ45" s="7"/>
      <c r="BA45" s="8">
        <f>AttachedOfficesNonSpace!W32</f>
        <v>0</v>
      </c>
      <c r="BB45" s="8">
        <f>AttachedOfficesNonSpace!AU32</f>
        <v>0.5</v>
      </c>
      <c r="BC45" s="8">
        <f>AttachedOfficesNonSpace!BS32</f>
        <v>1</v>
      </c>
      <c r="BD45" s="8">
        <f>AttachedOfficesNonSpace!CQ32</f>
        <v>0</v>
      </c>
      <c r="BE45" s="8">
        <f>AttachedOfficesNonSpace!DO32</f>
        <v>0.1</v>
      </c>
      <c r="BF45" s="8">
        <f>AttachedOfficesNonSpace!EM32</f>
        <v>0.3</v>
      </c>
      <c r="BG45" s="8">
        <f>AttachedOfficesNonSpace!FK32</f>
        <v>0.2</v>
      </c>
      <c r="BJ45" s="7"/>
      <c r="BK45" s="39" t="s">
        <v>75</v>
      </c>
      <c r="BL45" s="7"/>
      <c r="BM45" s="8">
        <f>EducServNonSpace!W32</f>
        <v>0</v>
      </c>
      <c r="BN45" s="8">
        <f>EducServNonSpace!AU32</f>
        <v>0.3</v>
      </c>
      <c r="BO45" s="8">
        <f>EducServNonSpace!BS32</f>
        <v>0.4</v>
      </c>
      <c r="BP45" s="8">
        <f>EducServNonSpace!CQ32</f>
        <v>0</v>
      </c>
      <c r="BQ45" s="8">
        <f>EducServNonSpace!DO32</f>
        <v>0</v>
      </c>
      <c r="BR45" s="8">
        <f>EducServNonSpace!EM32</f>
        <v>0.1</v>
      </c>
      <c r="BS45" s="8">
        <f>EducServNonSpace!FK32</f>
        <v>0.1</v>
      </c>
      <c r="BV45" s="7"/>
      <c r="BW45" s="39" t="s">
        <v>75</v>
      </c>
      <c r="BX45" s="7"/>
      <c r="BY45" s="8">
        <f>HeaSocNonSpace!W32</f>
        <v>0</v>
      </c>
      <c r="BZ45" s="8">
        <f>HeaSocNonSpace!AU32</f>
        <v>1.3</v>
      </c>
      <c r="CA45" s="8">
        <f>HeaSocNonSpace!BS32</f>
        <v>4.5999999999999996</v>
      </c>
      <c r="CB45" s="8">
        <f>HeaSocNonSpace!CQ32</f>
        <v>0.1</v>
      </c>
      <c r="CC45" s="8">
        <f>HeaSocNonSpace!DO32</f>
        <v>0.1</v>
      </c>
      <c r="CD45" s="8">
        <f>HeaSocNonSpace!EM32</f>
        <v>0.8</v>
      </c>
      <c r="CE45" s="8">
        <f>HeaSocNonSpace!FK32</f>
        <v>0.5</v>
      </c>
      <c r="CH45" s="7"/>
      <c r="CI45" s="39" t="s">
        <v>75</v>
      </c>
      <c r="CJ45" s="7"/>
      <c r="CK45" s="8">
        <f>ArtsNonSpace!W32</f>
        <v>0</v>
      </c>
      <c r="CL45" s="8">
        <f>ArtsNonSpace!AU32</f>
        <v>0</v>
      </c>
      <c r="CM45" s="8">
        <f>ArtsNonSpace!BS32</f>
        <v>0</v>
      </c>
      <c r="CN45" s="8">
        <f>ArtsNonSpace!CQ32</f>
        <v>0</v>
      </c>
      <c r="CO45" s="8">
        <f>ArtsNonSpace!DO32</f>
        <v>0</v>
      </c>
      <c r="CP45" s="8">
        <f>ArtsNonSpace!EM32</f>
        <v>0</v>
      </c>
      <c r="CQ45" s="8">
        <f>ArtsNonSpace!FK32</f>
        <v>0</v>
      </c>
      <c r="CT45" s="7"/>
      <c r="CU45" s="39" t="s">
        <v>75</v>
      </c>
      <c r="CV45" s="7"/>
      <c r="CW45" s="8">
        <f>AcommFoodNonSpace!W32</f>
        <v>0</v>
      </c>
      <c r="CX45" s="8">
        <f>AcommFoodNonSpace!AU32</f>
        <v>0.2</v>
      </c>
      <c r="CY45" s="8">
        <f>AcommFoodNonSpace!BS32</f>
        <v>0.4</v>
      </c>
      <c r="CZ45" s="8">
        <f>AcommFoodNonSpace!CQ32</f>
        <v>0</v>
      </c>
      <c r="DA45" s="8">
        <f>AcommFoodNonSpace!DO32</f>
        <v>0</v>
      </c>
      <c r="DB45" s="8">
        <f>AcommFoodNonSpace!EM32</f>
        <v>0.2</v>
      </c>
      <c r="DC45" s="8">
        <f>AcommFoodNonSpace!FK32</f>
        <v>0.2</v>
      </c>
      <c r="DF45" s="7"/>
      <c r="DG45" s="39" t="s">
        <v>75</v>
      </c>
      <c r="DH45" s="7"/>
      <c r="DI45" s="8">
        <f>OthersNonSpace!W32</f>
        <v>0</v>
      </c>
      <c r="DJ45" s="8">
        <f>OthersNonSpace!AU32</f>
        <v>0</v>
      </c>
      <c r="DK45" s="8">
        <f>OthersNonSpace!BS32</f>
        <v>0</v>
      </c>
      <c r="DL45" s="8">
        <f>OthersNonSpace!CQ32</f>
        <v>0</v>
      </c>
      <c r="DM45" s="8">
        <f>OthersNonSpace!DO32</f>
        <v>0</v>
      </c>
      <c r="DN45" s="8">
        <f>OthersNonSpace!EM32</f>
        <v>0</v>
      </c>
      <c r="DO45" s="8">
        <f>OthersNonSpace!FK32</f>
        <v>0</v>
      </c>
    </row>
    <row r="46" spans="1:119" ht="15">
      <c r="A46" s="7"/>
      <c r="B46" s="7"/>
      <c r="C46" s="21" t="s">
        <v>82</v>
      </c>
      <c r="D46" s="7"/>
      <c r="E46" s="8">
        <f>'Attached_WholesaleTradeNon-Sp'!W33</f>
        <v>0</v>
      </c>
      <c r="F46" s="8">
        <f>'Attached_WholesaleTradeNon-Sp'!AU33</f>
        <v>0</v>
      </c>
      <c r="G46" s="8">
        <f>'Attached_WholesaleTradeNon-Sp'!BS33</f>
        <v>0</v>
      </c>
      <c r="H46" s="8">
        <f>'Attached_WholesaleTradeNon-Sp'!CQ33</f>
        <v>0</v>
      </c>
      <c r="I46" s="8">
        <f>'Attached_WholesaleTradeNon-Sp'!DO33</f>
        <v>0</v>
      </c>
      <c r="J46" s="8">
        <f>'Attached_WholesaleTradeNon-Sp'!EM33</f>
        <v>0</v>
      </c>
      <c r="K46" s="8">
        <f>'Attached_WholesaleTradeNon-Sp'!FK33</f>
        <v>0</v>
      </c>
      <c r="L46" s="8"/>
      <c r="M46" s="8"/>
      <c r="N46" s="7"/>
      <c r="O46" s="21" t="s">
        <v>82</v>
      </c>
      <c r="P46" s="7"/>
      <c r="Q46" s="8">
        <f>'Attached_RetailTrade Non-Space'!W33</f>
        <v>0</v>
      </c>
      <c r="R46" s="8">
        <f>'Attached_RetailTrade Non-Space'!AU33</f>
        <v>0</v>
      </c>
      <c r="S46" s="8">
        <f>'Attached_RetailTrade Non-Space'!BS33</f>
        <v>0</v>
      </c>
      <c r="T46" s="8">
        <f>'Attached_RetailTrade Non-Space'!CQ33</f>
        <v>0</v>
      </c>
      <c r="U46" s="8">
        <f>'Attached_RetailTrade Non-Space'!DO33</f>
        <v>0</v>
      </c>
      <c r="V46" s="8">
        <f>'Attached_RetailTrade Non-Space'!EM33</f>
        <v>0</v>
      </c>
      <c r="W46" s="8">
        <f>'Attached_RetailTrade Non-Space'!FK33</f>
        <v>0</v>
      </c>
      <c r="X46" s="8"/>
      <c r="Y46" s="8"/>
      <c r="Z46" s="7"/>
      <c r="AA46" s="21"/>
      <c r="AB46" s="7"/>
      <c r="AC46" s="8"/>
      <c r="AD46" s="8"/>
      <c r="AE46" s="8"/>
      <c r="AF46" s="8"/>
      <c r="AG46" s="8"/>
      <c r="AH46" s="8"/>
      <c r="AI46" s="8"/>
      <c r="AJ46" s="8"/>
      <c r="AK46" s="8"/>
      <c r="AL46" s="7"/>
      <c r="AM46" s="21" t="s">
        <v>82</v>
      </c>
      <c r="AN46" s="7"/>
      <c r="AO46" s="8">
        <f>AttachedInformCultIndNonSpace!W33</f>
        <v>0</v>
      </c>
      <c r="AP46" s="8">
        <f>AttachedInformCultIndNonSpace!AU33</f>
        <v>0</v>
      </c>
      <c r="AQ46" s="8">
        <f>AttachedInformCultIndNonSpace!BS33</f>
        <v>0</v>
      </c>
      <c r="AR46" s="8">
        <f>AttachedInformCultIndNonSpace!CQ33</f>
        <v>0</v>
      </c>
      <c r="AS46" s="8">
        <f>AttachedInformCultIndNonSpace!DO33</f>
        <v>0</v>
      </c>
      <c r="AT46" s="8">
        <f>AttachedInformCultIndNonSpace!EM33</f>
        <v>0</v>
      </c>
      <c r="AU46" s="8">
        <f>AttachedInformCultIndNonSpace!FK33</f>
        <v>0</v>
      </c>
      <c r="AX46" s="7"/>
      <c r="AY46" s="21" t="s">
        <v>82</v>
      </c>
      <c r="AZ46" s="7"/>
      <c r="BA46" s="8">
        <f>AttachedOfficesNonSpace!W33</f>
        <v>0</v>
      </c>
      <c r="BB46" s="8">
        <f>AttachedOfficesNonSpace!AU33</f>
        <v>0</v>
      </c>
      <c r="BC46" s="8">
        <f>AttachedOfficesNonSpace!BS33</f>
        <v>0</v>
      </c>
      <c r="BD46" s="8">
        <f>AttachedOfficesNonSpace!CQ33</f>
        <v>0</v>
      </c>
      <c r="BE46" s="8">
        <f>AttachedOfficesNonSpace!DO33</f>
        <v>0</v>
      </c>
      <c r="BF46" s="8">
        <f>AttachedOfficesNonSpace!EM33</f>
        <v>0</v>
      </c>
      <c r="BG46" s="8">
        <f>AttachedOfficesNonSpace!FK33</f>
        <v>0</v>
      </c>
      <c r="BJ46" s="7"/>
      <c r="BK46" s="21" t="s">
        <v>82</v>
      </c>
      <c r="BL46" s="7"/>
      <c r="BM46" s="8">
        <f>EducServNonSpace!W33</f>
        <v>0</v>
      </c>
      <c r="BN46" s="8">
        <f>EducServNonSpace!AU33</f>
        <v>0</v>
      </c>
      <c r="BO46" s="8">
        <f>EducServNonSpace!BS33</f>
        <v>0</v>
      </c>
      <c r="BP46" s="8">
        <f>EducServNonSpace!CQ33</f>
        <v>0</v>
      </c>
      <c r="BQ46" s="8">
        <f>EducServNonSpace!DO33</f>
        <v>0</v>
      </c>
      <c r="BR46" s="8">
        <f>EducServNonSpace!EM33</f>
        <v>0</v>
      </c>
      <c r="BS46" s="8">
        <f>EducServNonSpace!FK33</f>
        <v>0</v>
      </c>
      <c r="BV46" s="7"/>
      <c r="BW46" s="21" t="s">
        <v>82</v>
      </c>
      <c r="BX46" s="7"/>
      <c r="BY46" s="8">
        <f>HeaSocNonSpace!W33</f>
        <v>0</v>
      </c>
      <c r="BZ46" s="8">
        <f>HeaSocNonSpace!AU33</f>
        <v>0</v>
      </c>
      <c r="CA46" s="8">
        <f>HeaSocNonSpace!BS33</f>
        <v>0</v>
      </c>
      <c r="CB46" s="8">
        <f>HeaSocNonSpace!CQ33</f>
        <v>0</v>
      </c>
      <c r="CC46" s="8">
        <f>HeaSocNonSpace!DO33</f>
        <v>0</v>
      </c>
      <c r="CD46" s="8">
        <f>HeaSocNonSpace!EM33</f>
        <v>0</v>
      </c>
      <c r="CE46" s="8">
        <f>HeaSocNonSpace!FK33</f>
        <v>0</v>
      </c>
      <c r="CH46" s="7"/>
      <c r="CI46" s="21" t="s">
        <v>82</v>
      </c>
      <c r="CJ46" s="7"/>
      <c r="CK46" s="8">
        <f>ArtsNonSpace!W33</f>
        <v>0</v>
      </c>
      <c r="CL46" s="8">
        <f>ArtsNonSpace!AU33</f>
        <v>0</v>
      </c>
      <c r="CM46" s="8">
        <f>ArtsNonSpace!BS33</f>
        <v>0</v>
      </c>
      <c r="CN46" s="8">
        <f>ArtsNonSpace!CQ33</f>
        <v>0</v>
      </c>
      <c r="CO46" s="8">
        <f>ArtsNonSpace!DO33</f>
        <v>0</v>
      </c>
      <c r="CP46" s="8">
        <f>ArtsNonSpace!EM33</f>
        <v>0</v>
      </c>
      <c r="CQ46" s="8">
        <f>ArtsNonSpace!FK33</f>
        <v>0</v>
      </c>
      <c r="CT46" s="7"/>
      <c r="CU46" s="21" t="s">
        <v>82</v>
      </c>
      <c r="CV46" s="7"/>
      <c r="CW46" s="8">
        <f>AcommFoodNonSpace!W33</f>
        <v>0</v>
      </c>
      <c r="CX46" s="8">
        <f>AcommFoodNonSpace!AU33</f>
        <v>0</v>
      </c>
      <c r="CY46" s="8">
        <f>AcommFoodNonSpace!BS33</f>
        <v>0</v>
      </c>
      <c r="CZ46" s="8">
        <f>AcommFoodNonSpace!CQ33</f>
        <v>0</v>
      </c>
      <c r="DA46" s="8">
        <f>AcommFoodNonSpace!DO33</f>
        <v>0</v>
      </c>
      <c r="DB46" s="8">
        <f>AcommFoodNonSpace!EM33</f>
        <v>0</v>
      </c>
      <c r="DC46" s="8">
        <f>AcommFoodNonSpace!FK33</f>
        <v>0</v>
      </c>
      <c r="DF46" s="7"/>
      <c r="DG46" s="21" t="s">
        <v>82</v>
      </c>
      <c r="DH46" s="7"/>
      <c r="DI46" s="8">
        <f>OthersNonSpace!W33</f>
        <v>0</v>
      </c>
      <c r="DJ46" s="8">
        <f>OthersNonSpace!AU33</f>
        <v>0</v>
      </c>
      <c r="DK46" s="8">
        <f>OthersNonSpace!BS33</f>
        <v>0</v>
      </c>
      <c r="DL46" s="8">
        <f>OthersNonSpace!CQ33</f>
        <v>0</v>
      </c>
      <c r="DM46" s="8">
        <f>OthersNonSpace!DO33</f>
        <v>0</v>
      </c>
      <c r="DN46" s="8">
        <f>OthersNonSpace!EM33</f>
        <v>0</v>
      </c>
      <c r="DO46" s="8">
        <f>OthersNonSpace!FK33</f>
        <v>0</v>
      </c>
    </row>
    <row r="47" spans="1:119" ht="15">
      <c r="A47" s="7"/>
      <c r="B47" s="7"/>
      <c r="C47" s="12" t="s">
        <v>83</v>
      </c>
      <c r="D47" s="7"/>
      <c r="E47" s="8">
        <f>'Attached_WholesaleTradeNon-Sp'!W34</f>
        <v>0</v>
      </c>
      <c r="F47" s="8">
        <f>'Attached_WholesaleTradeNon-Sp'!AU34</f>
        <v>0</v>
      </c>
      <c r="G47" s="8">
        <f>'Attached_WholesaleTradeNon-Sp'!BS34</f>
        <v>0</v>
      </c>
      <c r="H47" s="8">
        <f>'Attached_WholesaleTradeNon-Sp'!CQ34</f>
        <v>0</v>
      </c>
      <c r="I47" s="8">
        <f>'Attached_WholesaleTradeNon-Sp'!DO34</f>
        <v>0</v>
      </c>
      <c r="J47" s="8">
        <f>'Attached_WholesaleTradeNon-Sp'!EM34</f>
        <v>0</v>
      </c>
      <c r="K47" s="8">
        <f>'Attached_WholesaleTradeNon-Sp'!FK34</f>
        <v>0</v>
      </c>
      <c r="L47" s="8"/>
      <c r="M47" s="8"/>
      <c r="N47" s="7"/>
      <c r="O47" s="12" t="s">
        <v>83</v>
      </c>
      <c r="P47" s="7"/>
      <c r="Q47" s="8">
        <f>'Attached_RetailTrade Non-Space'!W34</f>
        <v>0</v>
      </c>
      <c r="R47" s="8">
        <f>'Attached_RetailTrade Non-Space'!AU34</f>
        <v>0</v>
      </c>
      <c r="S47" s="8">
        <f>'Attached_RetailTrade Non-Space'!BS34</f>
        <v>0</v>
      </c>
      <c r="T47" s="8">
        <f>'Attached_RetailTrade Non-Space'!CQ34</f>
        <v>0</v>
      </c>
      <c r="U47" s="8">
        <f>'Attached_RetailTrade Non-Space'!DO34</f>
        <v>0</v>
      </c>
      <c r="V47" s="8">
        <f>'Attached_RetailTrade Non-Space'!EM34</f>
        <v>0</v>
      </c>
      <c r="W47" s="8">
        <f>'Attached_RetailTrade Non-Space'!FK34</f>
        <v>0</v>
      </c>
      <c r="X47" s="8"/>
      <c r="Y47" s="8"/>
      <c r="Z47" s="7"/>
      <c r="AA47" s="12"/>
      <c r="AB47" s="7"/>
      <c r="AC47" s="8"/>
      <c r="AD47" s="8"/>
      <c r="AE47" s="8"/>
      <c r="AF47" s="8"/>
      <c r="AG47" s="8"/>
      <c r="AH47" s="8"/>
      <c r="AI47" s="8"/>
      <c r="AJ47" s="8"/>
      <c r="AK47" s="8"/>
      <c r="AL47" s="7"/>
      <c r="AM47" s="12" t="s">
        <v>83</v>
      </c>
      <c r="AN47" s="7"/>
      <c r="AO47" s="8">
        <f>AttachedInformCultIndNonSpace!W34</f>
        <v>0</v>
      </c>
      <c r="AP47" s="8">
        <f>AttachedInformCultIndNonSpace!AU34</f>
        <v>0</v>
      </c>
      <c r="AQ47" s="8">
        <f>AttachedInformCultIndNonSpace!BS34</f>
        <v>0</v>
      </c>
      <c r="AR47" s="8">
        <f>AttachedInformCultIndNonSpace!CQ34</f>
        <v>0</v>
      </c>
      <c r="AS47" s="8">
        <f>AttachedInformCultIndNonSpace!DO34</f>
        <v>0</v>
      </c>
      <c r="AT47" s="8">
        <f>AttachedInformCultIndNonSpace!EM34</f>
        <v>0</v>
      </c>
      <c r="AU47" s="8">
        <f>AttachedInformCultIndNonSpace!FK34</f>
        <v>0</v>
      </c>
      <c r="AX47" s="7"/>
      <c r="AY47" s="12" t="s">
        <v>83</v>
      </c>
      <c r="AZ47" s="7"/>
      <c r="BA47" s="8">
        <f>AttachedOfficesNonSpace!W34</f>
        <v>0</v>
      </c>
      <c r="BB47" s="8">
        <f>AttachedOfficesNonSpace!AU34</f>
        <v>0</v>
      </c>
      <c r="BC47" s="8">
        <f>AttachedOfficesNonSpace!BS34</f>
        <v>0</v>
      </c>
      <c r="BD47" s="8">
        <f>AttachedOfficesNonSpace!CQ34</f>
        <v>0</v>
      </c>
      <c r="BE47" s="8">
        <f>AttachedOfficesNonSpace!DO34</f>
        <v>0</v>
      </c>
      <c r="BF47" s="8">
        <f>AttachedOfficesNonSpace!EM34</f>
        <v>0</v>
      </c>
      <c r="BG47" s="8">
        <f>AttachedOfficesNonSpace!FK34</f>
        <v>0</v>
      </c>
      <c r="BJ47" s="7"/>
      <c r="BK47" s="12" t="s">
        <v>83</v>
      </c>
      <c r="BL47" s="7"/>
      <c r="BM47" s="8">
        <f>EducServNonSpace!W34</f>
        <v>0</v>
      </c>
      <c r="BN47" s="8">
        <f>EducServNonSpace!AU34</f>
        <v>0</v>
      </c>
      <c r="BO47" s="8">
        <f>EducServNonSpace!BS34</f>
        <v>0</v>
      </c>
      <c r="BP47" s="8">
        <f>EducServNonSpace!CQ34</f>
        <v>0</v>
      </c>
      <c r="BQ47" s="8">
        <f>EducServNonSpace!DO34</f>
        <v>0</v>
      </c>
      <c r="BR47" s="8">
        <f>EducServNonSpace!EM34</f>
        <v>0</v>
      </c>
      <c r="BS47" s="8">
        <f>EducServNonSpace!FK34</f>
        <v>0</v>
      </c>
      <c r="BV47" s="7"/>
      <c r="BW47" s="12" t="s">
        <v>83</v>
      </c>
      <c r="BX47" s="7"/>
      <c r="BY47" s="8">
        <f>HeaSocNonSpace!W34</f>
        <v>0</v>
      </c>
      <c r="BZ47" s="8">
        <f>HeaSocNonSpace!AU34</f>
        <v>0</v>
      </c>
      <c r="CA47" s="8">
        <f>HeaSocNonSpace!BS34</f>
        <v>0</v>
      </c>
      <c r="CB47" s="8">
        <f>HeaSocNonSpace!CQ34</f>
        <v>0</v>
      </c>
      <c r="CC47" s="8">
        <f>HeaSocNonSpace!DO34</f>
        <v>0</v>
      </c>
      <c r="CD47" s="8">
        <f>HeaSocNonSpace!EM34</f>
        <v>0</v>
      </c>
      <c r="CE47" s="8">
        <f>HeaSocNonSpace!FK34</f>
        <v>0</v>
      </c>
      <c r="CH47" s="7"/>
      <c r="CI47" s="12" t="s">
        <v>83</v>
      </c>
      <c r="CJ47" s="7"/>
      <c r="CK47" s="8">
        <f>ArtsNonSpace!W34</f>
        <v>0</v>
      </c>
      <c r="CL47" s="8">
        <f>ArtsNonSpace!AU34</f>
        <v>0</v>
      </c>
      <c r="CM47" s="8">
        <f>ArtsNonSpace!BS34</f>
        <v>0</v>
      </c>
      <c r="CN47" s="8">
        <f>ArtsNonSpace!CQ34</f>
        <v>0</v>
      </c>
      <c r="CO47" s="8">
        <f>ArtsNonSpace!DO34</f>
        <v>0</v>
      </c>
      <c r="CP47" s="8">
        <f>ArtsNonSpace!EM34</f>
        <v>0</v>
      </c>
      <c r="CQ47" s="8">
        <f>ArtsNonSpace!FK34</f>
        <v>0</v>
      </c>
      <c r="CT47" s="7"/>
      <c r="CU47" s="12" t="s">
        <v>83</v>
      </c>
      <c r="CV47" s="7"/>
      <c r="CW47" s="8">
        <f>AcommFoodNonSpace!W34</f>
        <v>0</v>
      </c>
      <c r="CX47" s="8">
        <f>AcommFoodNonSpace!AU34</f>
        <v>0</v>
      </c>
      <c r="CY47" s="8">
        <f>AcommFoodNonSpace!BS34</f>
        <v>0</v>
      </c>
      <c r="CZ47" s="8">
        <f>AcommFoodNonSpace!CQ34</f>
        <v>0</v>
      </c>
      <c r="DA47" s="8">
        <f>AcommFoodNonSpace!DO34</f>
        <v>0</v>
      </c>
      <c r="DB47" s="8">
        <f>AcommFoodNonSpace!EM34</f>
        <v>0</v>
      </c>
      <c r="DC47" s="8">
        <f>AcommFoodNonSpace!FK34</f>
        <v>0</v>
      </c>
      <c r="DF47" s="7"/>
      <c r="DG47" s="12" t="s">
        <v>83</v>
      </c>
      <c r="DH47" s="7"/>
      <c r="DI47" s="8">
        <f>OthersNonSpace!W34</f>
        <v>0</v>
      </c>
      <c r="DJ47" s="8">
        <f>OthersNonSpace!AU34</f>
        <v>0</v>
      </c>
      <c r="DK47" s="8">
        <f>OthersNonSpace!BS34</f>
        <v>0</v>
      </c>
      <c r="DL47" s="8">
        <f>OthersNonSpace!CQ34</f>
        <v>0</v>
      </c>
      <c r="DM47" s="8">
        <f>OthersNonSpace!DO34</f>
        <v>0</v>
      </c>
      <c r="DN47" s="8">
        <f>OthersNonSpace!EM34</f>
        <v>0</v>
      </c>
      <c r="DO47" s="8">
        <f>OthersNonSpace!FK34</f>
        <v>0</v>
      </c>
    </row>
    <row r="48" spans="1:119" ht="15">
      <c r="A48" s="7"/>
      <c r="B48" s="7"/>
      <c r="C48" s="12" t="s">
        <v>84</v>
      </c>
      <c r="D48" s="7"/>
      <c r="E48" s="8">
        <f>'Attached_WholesaleTradeNon-Sp'!W35</f>
        <v>0</v>
      </c>
      <c r="F48" s="8">
        <f>'Attached_WholesaleTradeNon-Sp'!AU35</f>
        <v>0</v>
      </c>
      <c r="G48" s="8">
        <f>'Attached_WholesaleTradeNon-Sp'!BS35</f>
        <v>0</v>
      </c>
      <c r="H48" s="8">
        <f>'Attached_WholesaleTradeNon-Sp'!CQ35</f>
        <v>0</v>
      </c>
      <c r="I48" s="8">
        <f>'Attached_WholesaleTradeNon-Sp'!DO35</f>
        <v>0</v>
      </c>
      <c r="J48" s="8">
        <f>'Attached_WholesaleTradeNon-Sp'!EM35</f>
        <v>0</v>
      </c>
      <c r="K48" s="8">
        <f>'Attached_WholesaleTradeNon-Sp'!FK35</f>
        <v>0</v>
      </c>
      <c r="L48" s="8"/>
      <c r="M48" s="8"/>
      <c r="N48" s="7"/>
      <c r="O48" s="12" t="s">
        <v>84</v>
      </c>
      <c r="P48" s="7"/>
      <c r="Q48" s="8">
        <f>'Attached_RetailTrade Non-Space'!W35</f>
        <v>0</v>
      </c>
      <c r="R48" s="8">
        <f>'Attached_RetailTrade Non-Space'!AU35</f>
        <v>0</v>
      </c>
      <c r="S48" s="8">
        <f>'Attached_RetailTrade Non-Space'!BS35</f>
        <v>0</v>
      </c>
      <c r="T48" s="8">
        <f>'Attached_RetailTrade Non-Space'!CQ35</f>
        <v>0</v>
      </c>
      <c r="U48" s="8">
        <f>'Attached_RetailTrade Non-Space'!DO35</f>
        <v>0</v>
      </c>
      <c r="V48" s="8">
        <f>'Attached_RetailTrade Non-Space'!EM35</f>
        <v>0</v>
      </c>
      <c r="W48" s="8">
        <f>'Attached_RetailTrade Non-Space'!FK35</f>
        <v>0</v>
      </c>
      <c r="X48" s="8"/>
      <c r="Y48" s="8"/>
      <c r="Z48" s="7"/>
      <c r="AA48" s="12"/>
      <c r="AB48" s="7"/>
      <c r="AC48" s="8"/>
      <c r="AD48" s="8"/>
      <c r="AE48" s="8"/>
      <c r="AF48" s="8"/>
      <c r="AG48" s="8"/>
      <c r="AH48" s="8"/>
      <c r="AI48" s="8"/>
      <c r="AJ48" s="8"/>
      <c r="AK48" s="8"/>
      <c r="AL48" s="7"/>
      <c r="AM48" s="12" t="s">
        <v>84</v>
      </c>
      <c r="AN48" s="7"/>
      <c r="AO48" s="8">
        <f>AttachedInformCultIndNonSpace!W35</f>
        <v>0</v>
      </c>
      <c r="AP48" s="8">
        <f>AttachedInformCultIndNonSpace!AU35</f>
        <v>0</v>
      </c>
      <c r="AQ48" s="8">
        <f>AttachedInformCultIndNonSpace!BS35</f>
        <v>0</v>
      </c>
      <c r="AR48" s="8">
        <f>AttachedInformCultIndNonSpace!CQ35</f>
        <v>0</v>
      </c>
      <c r="AS48" s="8">
        <f>AttachedInformCultIndNonSpace!DO35</f>
        <v>0</v>
      </c>
      <c r="AT48" s="8">
        <f>AttachedInformCultIndNonSpace!EM35</f>
        <v>0</v>
      </c>
      <c r="AU48" s="8">
        <f>AttachedInformCultIndNonSpace!FK35</f>
        <v>0</v>
      </c>
      <c r="AX48" s="7"/>
      <c r="AY48" s="12" t="s">
        <v>84</v>
      </c>
      <c r="AZ48" s="7"/>
      <c r="BA48" s="8">
        <f>AttachedOfficesNonSpace!W35</f>
        <v>0</v>
      </c>
      <c r="BB48" s="8">
        <f>AttachedOfficesNonSpace!AU35</f>
        <v>0</v>
      </c>
      <c r="BC48" s="8">
        <f>AttachedOfficesNonSpace!BS35</f>
        <v>0</v>
      </c>
      <c r="BD48" s="8">
        <f>AttachedOfficesNonSpace!CQ35</f>
        <v>0</v>
      </c>
      <c r="BE48" s="8">
        <f>AttachedOfficesNonSpace!DO35</f>
        <v>0</v>
      </c>
      <c r="BF48" s="8">
        <f>AttachedOfficesNonSpace!EM35</f>
        <v>0</v>
      </c>
      <c r="BG48" s="8">
        <f>AttachedOfficesNonSpace!FK35</f>
        <v>0</v>
      </c>
      <c r="BJ48" s="7"/>
      <c r="BK48" s="12" t="s">
        <v>84</v>
      </c>
      <c r="BL48" s="7"/>
      <c r="BM48" s="8">
        <f>EducServNonSpace!W35</f>
        <v>0</v>
      </c>
      <c r="BN48" s="8">
        <f>EducServNonSpace!AU35</f>
        <v>0</v>
      </c>
      <c r="BO48" s="8">
        <f>EducServNonSpace!BS35</f>
        <v>0</v>
      </c>
      <c r="BP48" s="8">
        <f>EducServNonSpace!CQ35</f>
        <v>0</v>
      </c>
      <c r="BQ48" s="8">
        <f>EducServNonSpace!DO35</f>
        <v>0</v>
      </c>
      <c r="BR48" s="8">
        <f>EducServNonSpace!EM35</f>
        <v>0</v>
      </c>
      <c r="BS48" s="8">
        <f>EducServNonSpace!FK35</f>
        <v>0</v>
      </c>
      <c r="BV48" s="7"/>
      <c r="BW48" s="12" t="s">
        <v>84</v>
      </c>
      <c r="BX48" s="7"/>
      <c r="BY48" s="8">
        <f>HeaSocNonSpace!W35</f>
        <v>0</v>
      </c>
      <c r="BZ48" s="8">
        <f>HeaSocNonSpace!AU35</f>
        <v>0</v>
      </c>
      <c r="CA48" s="8">
        <f>HeaSocNonSpace!BS35</f>
        <v>0</v>
      </c>
      <c r="CB48" s="8">
        <f>HeaSocNonSpace!CQ35</f>
        <v>0</v>
      </c>
      <c r="CC48" s="8">
        <f>HeaSocNonSpace!DO35</f>
        <v>0</v>
      </c>
      <c r="CD48" s="8">
        <f>HeaSocNonSpace!EM35</f>
        <v>0</v>
      </c>
      <c r="CE48" s="8">
        <f>HeaSocNonSpace!FK35</f>
        <v>0</v>
      </c>
      <c r="CH48" s="7"/>
      <c r="CI48" s="12" t="s">
        <v>84</v>
      </c>
      <c r="CJ48" s="7"/>
      <c r="CK48" s="8">
        <f>ArtsNonSpace!W35</f>
        <v>0</v>
      </c>
      <c r="CL48" s="8">
        <f>ArtsNonSpace!AU35</f>
        <v>0</v>
      </c>
      <c r="CM48" s="8">
        <f>ArtsNonSpace!BS35</f>
        <v>0</v>
      </c>
      <c r="CN48" s="8">
        <f>ArtsNonSpace!CQ35</f>
        <v>0</v>
      </c>
      <c r="CO48" s="8">
        <f>ArtsNonSpace!DO35</f>
        <v>0</v>
      </c>
      <c r="CP48" s="8">
        <f>ArtsNonSpace!EM35</f>
        <v>0</v>
      </c>
      <c r="CQ48" s="8">
        <f>ArtsNonSpace!FK35</f>
        <v>0</v>
      </c>
      <c r="CT48" s="7"/>
      <c r="CU48" s="12" t="s">
        <v>84</v>
      </c>
      <c r="CV48" s="7"/>
      <c r="CW48" s="8">
        <f>AcommFoodNonSpace!W35</f>
        <v>0</v>
      </c>
      <c r="CX48" s="8">
        <f>AcommFoodNonSpace!AU35</f>
        <v>0</v>
      </c>
      <c r="CY48" s="8">
        <f>AcommFoodNonSpace!BS35</f>
        <v>0</v>
      </c>
      <c r="CZ48" s="8">
        <f>AcommFoodNonSpace!CQ35</f>
        <v>0</v>
      </c>
      <c r="DA48" s="8">
        <f>AcommFoodNonSpace!DO35</f>
        <v>0</v>
      </c>
      <c r="DB48" s="8">
        <f>AcommFoodNonSpace!EM35</f>
        <v>0</v>
      </c>
      <c r="DC48" s="8">
        <f>AcommFoodNonSpace!FK35</f>
        <v>0</v>
      </c>
      <c r="DF48" s="7"/>
      <c r="DG48" s="12" t="s">
        <v>84</v>
      </c>
      <c r="DH48" s="7"/>
      <c r="DI48" s="8">
        <f>OthersNonSpace!W35</f>
        <v>0</v>
      </c>
      <c r="DJ48" s="8">
        <f>OthersNonSpace!AU35</f>
        <v>0</v>
      </c>
      <c r="DK48" s="8">
        <f>OthersNonSpace!BS35</f>
        <v>0</v>
      </c>
      <c r="DL48" s="8">
        <f>OthersNonSpace!CQ35</f>
        <v>0</v>
      </c>
      <c r="DM48" s="8">
        <f>OthersNonSpace!DO35</f>
        <v>0</v>
      </c>
      <c r="DN48" s="8">
        <f>OthersNonSpace!EM35</f>
        <v>0</v>
      </c>
      <c r="DO48" s="8">
        <f>OthersNonSpace!FK35</f>
        <v>0</v>
      </c>
    </row>
    <row r="49" spans="1:119" ht="15">
      <c r="A49" s="7"/>
      <c r="B49" s="7"/>
      <c r="C49" s="12" t="s">
        <v>85</v>
      </c>
      <c r="D49" s="7"/>
      <c r="E49" s="8">
        <f t="shared" ref="E49:K49" si="20">E43-SUM(E44:E47)</f>
        <v>9.9999999999999978E-2</v>
      </c>
      <c r="F49" s="8">
        <f t="shared" si="20"/>
        <v>0</v>
      </c>
      <c r="G49" s="8">
        <f t="shared" si="20"/>
        <v>9.9999999999999645E-2</v>
      </c>
      <c r="H49" s="8">
        <f t="shared" si="20"/>
        <v>0</v>
      </c>
      <c r="I49" s="8">
        <f t="shared" si="20"/>
        <v>0</v>
      </c>
      <c r="J49" s="8">
        <f t="shared" si="20"/>
        <v>0</v>
      </c>
      <c r="K49" s="8">
        <f t="shared" si="20"/>
        <v>0.10000000000000009</v>
      </c>
      <c r="L49" s="8"/>
      <c r="M49" s="8"/>
      <c r="N49" s="7"/>
      <c r="O49" s="12" t="s">
        <v>85</v>
      </c>
      <c r="P49" s="7"/>
      <c r="Q49" s="8">
        <f>'Attached_RetailTrade Non-Space'!W36</f>
        <v>0.1</v>
      </c>
      <c r="R49" s="8">
        <f>'Attached_RetailTrade Non-Space'!AU36</f>
        <v>0.2</v>
      </c>
      <c r="S49" s="8">
        <f>'Attached_RetailTrade Non-Space'!BS36</f>
        <v>0.2</v>
      </c>
      <c r="T49" s="8">
        <f>'Attached_RetailTrade Non-Space'!CQ36</f>
        <v>0</v>
      </c>
      <c r="U49" s="8">
        <f>'Attached_RetailTrade Non-Space'!DO36</f>
        <v>0</v>
      </c>
      <c r="V49" s="8">
        <f>'Attached_RetailTrade Non-Space'!EM36</f>
        <v>0.1</v>
      </c>
      <c r="W49" s="8">
        <f>'Attached_RetailTrade Non-Space'!FK36</f>
        <v>0.1</v>
      </c>
      <c r="X49" s="8"/>
      <c r="Y49" s="8"/>
      <c r="Z49" s="7"/>
      <c r="AA49" s="12"/>
      <c r="AB49" s="7"/>
      <c r="AC49" s="8"/>
      <c r="AD49" s="8"/>
      <c r="AE49" s="8"/>
      <c r="AF49" s="8"/>
      <c r="AG49" s="8"/>
      <c r="AH49" s="8"/>
      <c r="AI49" s="8"/>
      <c r="AJ49" s="8"/>
      <c r="AK49" s="8"/>
      <c r="AL49" s="7"/>
      <c r="AM49" s="12" t="s">
        <v>85</v>
      </c>
      <c r="AN49" s="7"/>
      <c r="AO49" s="8">
        <f>AttachedInformCultIndNonSpace!W36</f>
        <v>0</v>
      </c>
      <c r="AP49" s="8">
        <f>AttachedInformCultIndNonSpace!AU36</f>
        <v>0</v>
      </c>
      <c r="AQ49" s="8">
        <f>AttachedInformCultIndNonSpace!BS36</f>
        <v>0</v>
      </c>
      <c r="AR49" s="8">
        <f>AttachedInformCultIndNonSpace!CQ36</f>
        <v>0</v>
      </c>
      <c r="AS49" s="8">
        <f>AttachedInformCultIndNonSpace!DO36</f>
        <v>0</v>
      </c>
      <c r="AT49" s="8">
        <f>AttachedInformCultIndNonSpace!EM36</f>
        <v>0</v>
      </c>
      <c r="AU49" s="8">
        <f>AttachedInformCultIndNonSpace!FK36</f>
        <v>0</v>
      </c>
      <c r="AX49" s="7"/>
      <c r="AY49" s="12" t="s">
        <v>85</v>
      </c>
      <c r="AZ49" s="7"/>
      <c r="BA49" s="8">
        <f>AttachedOfficesNonSpace!W36</f>
        <v>0.1</v>
      </c>
      <c r="BB49" s="8">
        <f>AttachedOfficesNonSpace!AU36</f>
        <v>0.6</v>
      </c>
      <c r="BC49" s="8">
        <f>AttachedOfficesNonSpace!BS36</f>
        <v>0.9</v>
      </c>
      <c r="BD49" s="8">
        <f>AttachedOfficesNonSpace!CQ36</f>
        <v>0.1</v>
      </c>
      <c r="BE49" s="8">
        <f>AttachedOfficesNonSpace!DO36</f>
        <v>0.1</v>
      </c>
      <c r="BF49" s="8">
        <f>AttachedOfficesNonSpace!EM36</f>
        <v>0.3</v>
      </c>
      <c r="BG49" s="8">
        <f>AttachedOfficesNonSpace!FK36</f>
        <v>0.2</v>
      </c>
      <c r="BJ49" s="7"/>
      <c r="BK49" s="12" t="s">
        <v>85</v>
      </c>
      <c r="BL49" s="7"/>
      <c r="BM49" s="8">
        <f>EducServNonSpace!W36</f>
        <v>0.1</v>
      </c>
      <c r="BN49" s="8">
        <f>EducServNonSpace!AU36</f>
        <v>0.2</v>
      </c>
      <c r="BO49" s="8">
        <f>EducServNonSpace!BS36</f>
        <v>0.3</v>
      </c>
      <c r="BP49" s="8">
        <f>EducServNonSpace!CQ36</f>
        <v>0</v>
      </c>
      <c r="BQ49" s="8">
        <f>EducServNonSpace!DO36</f>
        <v>0.1</v>
      </c>
      <c r="BR49" s="8">
        <f>EducServNonSpace!EM36</f>
        <v>0.1</v>
      </c>
      <c r="BS49" s="8">
        <f>EducServNonSpace!FK36</f>
        <v>0.1</v>
      </c>
      <c r="BV49" s="7"/>
      <c r="BW49" s="12" t="s">
        <v>85</v>
      </c>
      <c r="BX49" s="7"/>
      <c r="BY49" s="8">
        <f>HeaSocNonSpace!W36</f>
        <v>0.7</v>
      </c>
      <c r="BZ49" s="8">
        <f>HeaSocNonSpace!AU36</f>
        <v>0.9</v>
      </c>
      <c r="CA49" s="8">
        <f>HeaSocNonSpace!BS36</f>
        <v>2.9</v>
      </c>
      <c r="CB49" s="8">
        <f>HeaSocNonSpace!CQ36</f>
        <v>0.1</v>
      </c>
      <c r="CC49" s="8">
        <f>HeaSocNonSpace!DO36</f>
        <v>0.4</v>
      </c>
      <c r="CD49" s="8">
        <f>HeaSocNonSpace!EM36</f>
        <v>0.9</v>
      </c>
      <c r="CE49" s="8">
        <f>HeaSocNonSpace!FK36</f>
        <v>0.7</v>
      </c>
      <c r="CH49" s="7"/>
      <c r="CI49" s="12" t="s">
        <v>85</v>
      </c>
      <c r="CJ49" s="7"/>
      <c r="CK49" s="8">
        <f>ArtsNonSpace!W36</f>
        <v>0</v>
      </c>
      <c r="CL49" s="8">
        <f>ArtsNonSpace!AU36</f>
        <v>0</v>
      </c>
      <c r="CM49" s="8">
        <f>ArtsNonSpace!BS36</f>
        <v>0</v>
      </c>
      <c r="CN49" s="8">
        <f>ArtsNonSpace!CQ36</f>
        <v>0</v>
      </c>
      <c r="CO49" s="8">
        <f>ArtsNonSpace!DO36</f>
        <v>0</v>
      </c>
      <c r="CP49" s="8">
        <f>ArtsNonSpace!EM36</f>
        <v>0</v>
      </c>
      <c r="CQ49" s="8">
        <f>ArtsNonSpace!FK36</f>
        <v>0</v>
      </c>
      <c r="CT49" s="7"/>
      <c r="CU49" s="12" t="s">
        <v>85</v>
      </c>
      <c r="CV49" s="7"/>
      <c r="CW49" s="8">
        <f>AcommFoodNonSpace!W36</f>
        <v>0.1</v>
      </c>
      <c r="CX49" s="8">
        <f>AcommFoodNonSpace!AU36</f>
        <v>0.3</v>
      </c>
      <c r="CY49" s="8">
        <f>AcommFoodNonSpace!BS36</f>
        <v>0.1</v>
      </c>
      <c r="CZ49" s="8">
        <f>AcommFoodNonSpace!CQ36</f>
        <v>0</v>
      </c>
      <c r="DA49" s="8">
        <f>AcommFoodNonSpace!DO36</f>
        <v>0</v>
      </c>
      <c r="DB49" s="8">
        <f>AcommFoodNonSpace!EM36</f>
        <v>0.2</v>
      </c>
      <c r="DC49" s="8">
        <f>AcommFoodNonSpace!FK36</f>
        <v>0.1</v>
      </c>
      <c r="DF49" s="7"/>
      <c r="DG49" s="12" t="s">
        <v>85</v>
      </c>
      <c r="DH49" s="7"/>
      <c r="DI49" s="8">
        <f>OthersNonSpace!W36</f>
        <v>0</v>
      </c>
      <c r="DJ49" s="8">
        <f>OthersNonSpace!AU36</f>
        <v>0</v>
      </c>
      <c r="DK49" s="8">
        <f>OthersNonSpace!BS36</f>
        <v>0</v>
      </c>
      <c r="DL49" s="8">
        <f>OthersNonSpace!CQ36</f>
        <v>0</v>
      </c>
      <c r="DM49" s="8">
        <f>OthersNonSpace!DO36</f>
        <v>0</v>
      </c>
      <c r="DN49" s="8">
        <f>OthersNonSpace!EM36</f>
        <v>0</v>
      </c>
      <c r="DO49" s="8">
        <f>OthersNonSpace!FK36</f>
        <v>0</v>
      </c>
    </row>
    <row r="50" spans="1:119" ht="15">
      <c r="A50" s="8"/>
      <c r="B50" s="7" t="s">
        <v>86</v>
      </c>
      <c r="C50" s="10" t="s">
        <v>104</v>
      </c>
      <c r="D50" s="7"/>
      <c r="E50" s="17">
        <f>'Attached_WholesaleTradeNon-Sp'!W52</f>
        <v>0.1</v>
      </c>
      <c r="F50" s="17">
        <f>'Attached_WholesaleTradeNon-Sp'!AU52</f>
        <v>0.6</v>
      </c>
      <c r="G50" s="17">
        <f>'Attached_WholesaleTradeNon-Sp'!BS52</f>
        <v>1.3</v>
      </c>
      <c r="H50" s="17">
        <f>'Attached_WholesaleTradeNon-Sp'!CQ52</f>
        <v>0.1</v>
      </c>
      <c r="I50" s="17">
        <f>'Attached_WholesaleTradeNon-Sp'!DO52</f>
        <v>0.2</v>
      </c>
      <c r="J50" s="17">
        <f>'Attached_WholesaleTradeNon-Sp'!EM52</f>
        <v>0.6</v>
      </c>
      <c r="K50" s="17">
        <f>'Attached_WholesaleTradeNon-Sp'!FK52</f>
        <v>0.3</v>
      </c>
      <c r="L50" s="17"/>
      <c r="M50" s="17"/>
      <c r="N50" s="7" t="s">
        <v>86</v>
      </c>
      <c r="O50" s="10" t="s">
        <v>203</v>
      </c>
      <c r="P50" s="7"/>
      <c r="Q50" s="17">
        <f>'Attached_RetailTrade Non-Space'!W52</f>
        <v>0.4</v>
      </c>
      <c r="R50" s="17">
        <f>'Attached_RetailTrade Non-Space'!AU52</f>
        <v>1.6</v>
      </c>
      <c r="S50" s="17">
        <f>SUM(S51:S56)</f>
        <v>3.8000000000000003</v>
      </c>
      <c r="T50" s="17">
        <f t="shared" ref="T50:W50" si="21">SUM(T51:T56)</f>
        <v>0.2</v>
      </c>
      <c r="U50" s="17">
        <f t="shared" si="21"/>
        <v>0.4</v>
      </c>
      <c r="V50" s="17">
        <f t="shared" si="21"/>
        <v>1.7</v>
      </c>
      <c r="W50" s="17">
        <f t="shared" si="21"/>
        <v>0.9</v>
      </c>
      <c r="X50" s="17"/>
      <c r="Y50" s="17"/>
      <c r="Z50" s="7" t="s">
        <v>86</v>
      </c>
      <c r="AA50" s="10" t="s">
        <v>205</v>
      </c>
      <c r="AB50" s="7"/>
      <c r="AC50" s="17">
        <f>AttachedTransWarehouseNonspace!W37</f>
        <v>0.1</v>
      </c>
      <c r="AD50" s="17">
        <f>AttachedTransWarehouseNonspace!AU37</f>
        <v>0.4</v>
      </c>
      <c r="AE50" s="17">
        <f>AttachedTransWarehouseNonspace!BS37</f>
        <v>0.5</v>
      </c>
      <c r="AF50" s="17">
        <f>AttachedTransWarehouseNonspace!CQ37</f>
        <v>0.1</v>
      </c>
      <c r="AG50" s="17">
        <f>AttachedTransWarehouseNonspace!DO37</f>
        <v>0.1</v>
      </c>
      <c r="AH50" s="17">
        <f>AttachedTransWarehouseNonspace!EM37</f>
        <v>0.3</v>
      </c>
      <c r="AI50" s="17">
        <f>AttachedTransWarehouseNonspace!FK37</f>
        <v>0.1</v>
      </c>
      <c r="AJ50" s="17"/>
      <c r="AK50" s="17"/>
      <c r="AL50" s="7" t="s">
        <v>86</v>
      </c>
      <c r="AM50" s="10" t="s">
        <v>207</v>
      </c>
      <c r="AN50" s="7"/>
      <c r="AO50" s="17">
        <f>AttachedInformCultIndNonSpace!W52</f>
        <v>0</v>
      </c>
      <c r="AP50" s="17">
        <f>AttachedInformCultIndNonSpace!AU52</f>
        <v>0.3</v>
      </c>
      <c r="AQ50" s="17">
        <f>AttachedInformCultIndNonSpace!BS52</f>
        <v>0.6</v>
      </c>
      <c r="AR50" s="17">
        <f>AttachedInformCultIndNonSpace!CQ52</f>
        <v>0</v>
      </c>
      <c r="AS50" s="17">
        <f>AttachedInformCultIndNonSpace!DO52</f>
        <v>0</v>
      </c>
      <c r="AT50" s="17">
        <f>AttachedInformCultIndNonSpace!EM52</f>
        <v>0.2</v>
      </c>
      <c r="AU50" s="17">
        <f>AttachedInformCultIndNonSpace!FK52</f>
        <v>0.1</v>
      </c>
      <c r="AX50" s="7" t="s">
        <v>86</v>
      </c>
      <c r="AY50" s="10" t="s">
        <v>209</v>
      </c>
      <c r="AZ50" s="7"/>
      <c r="BA50" s="17">
        <f>AttachedOfficesNonSpace!W52</f>
        <v>0.2</v>
      </c>
      <c r="BB50" s="17">
        <f>AttachedOfficesNonSpace!AU52</f>
        <v>1.8</v>
      </c>
      <c r="BC50" s="17">
        <f>AttachedOfficesNonSpace!BS52</f>
        <v>4.9000000000000004</v>
      </c>
      <c r="BD50" s="17">
        <f>AttachedOfficesNonSpace!CQ52</f>
        <v>0.3</v>
      </c>
      <c r="BE50" s="17">
        <f>AttachedOfficesNonSpace!DO52</f>
        <v>0.4</v>
      </c>
      <c r="BF50" s="17">
        <f>AttachedOfficesNonSpace!EM52</f>
        <v>1.8</v>
      </c>
      <c r="BG50" s="17">
        <f>AttachedOfficesNonSpace!FK52</f>
        <v>1</v>
      </c>
      <c r="BJ50" s="7" t="s">
        <v>86</v>
      </c>
      <c r="BK50" s="10" t="s">
        <v>218</v>
      </c>
      <c r="BL50" s="7"/>
      <c r="BM50" s="17">
        <f>EducServNonSpace!W52</f>
        <v>0.4</v>
      </c>
      <c r="BN50" s="17">
        <f>EducServNonSpace!AU52</f>
        <v>1.7</v>
      </c>
      <c r="BO50" s="17">
        <f>EducServNonSpace!BS52</f>
        <v>3.8</v>
      </c>
      <c r="BP50" s="17">
        <f>EducServNonSpace!CQ52</f>
        <v>0.3</v>
      </c>
      <c r="BQ50" s="17">
        <f>EducServNonSpace!DO52</f>
        <v>0.5</v>
      </c>
      <c r="BR50" s="17">
        <f>EducServNonSpace!EM52</f>
        <v>1.5</v>
      </c>
      <c r="BS50" s="17">
        <f>EducServNonSpace!FK52</f>
        <v>0.7</v>
      </c>
      <c r="BV50" s="7" t="s">
        <v>86</v>
      </c>
      <c r="BW50" s="10" t="s">
        <v>220</v>
      </c>
      <c r="BX50" s="7"/>
      <c r="BY50" s="17">
        <f>HeaSocNonSpace!W52</f>
        <v>1</v>
      </c>
      <c r="BZ50" s="17">
        <f>HeaSocNonSpace!AU52</f>
        <v>6</v>
      </c>
      <c r="CA50" s="17">
        <f>HeaSocNonSpace!BS52</f>
        <v>9.4</v>
      </c>
      <c r="CB50" s="17">
        <f>HeaSocNonSpace!CQ52</f>
        <v>0.7</v>
      </c>
      <c r="CC50" s="17">
        <f>HeaSocNonSpace!DO52</f>
        <v>1.1000000000000001</v>
      </c>
      <c r="CD50" s="17">
        <f>HeaSocNonSpace!EM52</f>
        <v>5</v>
      </c>
      <c r="CE50" s="17">
        <f>HeaSocNonSpace!FK52</f>
        <v>2.8</v>
      </c>
      <c r="CH50" s="7" t="s">
        <v>86</v>
      </c>
      <c r="CI50" s="10" t="s">
        <v>222</v>
      </c>
      <c r="CJ50" s="7"/>
      <c r="CK50" s="17">
        <f>ArtsNonSpace!W52</f>
        <v>0</v>
      </c>
      <c r="CL50" s="17">
        <f>ArtsNonSpace!AU52</f>
        <v>0.3</v>
      </c>
      <c r="CM50" s="17">
        <f>ArtsNonSpace!BS52</f>
        <v>0.6</v>
      </c>
      <c r="CN50" s="17">
        <f>ArtsNonSpace!CQ52</f>
        <v>0</v>
      </c>
      <c r="CO50" s="17">
        <f>ArtsNonSpace!DO52</f>
        <v>0</v>
      </c>
      <c r="CP50" s="17">
        <f>ArtsNonSpace!EM52</f>
        <v>0.2</v>
      </c>
      <c r="CQ50" s="17">
        <f>ArtsNonSpace!FK52</f>
        <v>0.1</v>
      </c>
      <c r="CT50" s="7" t="s">
        <v>86</v>
      </c>
      <c r="CU50" s="10" t="s">
        <v>224</v>
      </c>
      <c r="CV50" s="7"/>
      <c r="CW50" s="17">
        <f>AcommFoodNonSpace!W52</f>
        <v>0.2</v>
      </c>
      <c r="CX50" s="17">
        <f>AcommFoodNonSpace!AU52</f>
        <v>0.8</v>
      </c>
      <c r="CY50" s="17">
        <f>AcommFoodNonSpace!BS52</f>
        <v>2.1</v>
      </c>
      <c r="CZ50" s="17">
        <f>AcommFoodNonSpace!CQ52</f>
        <v>0.1</v>
      </c>
      <c r="DA50" s="17">
        <f>AcommFoodNonSpace!DO52</f>
        <v>0.2</v>
      </c>
      <c r="DB50" s="17">
        <f>AcommFoodNonSpace!EM52</f>
        <v>1.2</v>
      </c>
      <c r="DC50" s="17">
        <f>AcommFoodNonSpace!FK52</f>
        <v>0.9</v>
      </c>
      <c r="DF50" s="7" t="s">
        <v>86</v>
      </c>
      <c r="DG50" s="10" t="s">
        <v>226</v>
      </c>
      <c r="DH50" s="7"/>
      <c r="DI50" s="17">
        <f>OthersNonSpace!W52</f>
        <v>0</v>
      </c>
      <c r="DJ50" s="17">
        <f>OthersNonSpace!AU52</f>
        <v>0.1</v>
      </c>
      <c r="DK50" s="17">
        <f>OthersNonSpace!BS52</f>
        <v>0.4</v>
      </c>
      <c r="DL50" s="17">
        <f>OthersNonSpace!CQ52</f>
        <v>0</v>
      </c>
      <c r="DM50" s="17">
        <f>OthersNonSpace!DO52</f>
        <v>0</v>
      </c>
      <c r="DN50" s="17">
        <f>OthersNonSpace!EM52</f>
        <v>0.1</v>
      </c>
      <c r="DO50" s="17">
        <f>OthersNonSpace!FK52</f>
        <v>0.1</v>
      </c>
    </row>
    <row r="51" spans="1:119" ht="15">
      <c r="A51" s="7"/>
      <c r="B51" s="7"/>
      <c r="C51" s="12" t="s">
        <v>74</v>
      </c>
      <c r="D51" s="7"/>
      <c r="E51" s="8">
        <f>'Attached_WholesaleTradeNon-Sp'!W54</f>
        <v>0</v>
      </c>
      <c r="F51" s="8">
        <f>'Attached_WholesaleTradeNon-Sp'!AU54</f>
        <v>0.1</v>
      </c>
      <c r="G51" s="8">
        <f>'Attached_WholesaleTradeNon-Sp'!BS54</f>
        <v>0.1</v>
      </c>
      <c r="H51" s="8">
        <f>'Attached_WholesaleTradeNon-Sp'!CQ54</f>
        <v>0</v>
      </c>
      <c r="I51" s="8">
        <f>'Attached_WholesaleTradeNon-Sp'!DO54</f>
        <v>0</v>
      </c>
      <c r="J51" s="8">
        <f>'Attached_WholesaleTradeNon-Sp'!EM54</f>
        <v>0</v>
      </c>
      <c r="K51" s="8">
        <f>'Attached_WholesaleTradeNon-Sp'!FK54</f>
        <v>0</v>
      </c>
      <c r="L51" s="8"/>
      <c r="M51" s="8"/>
      <c r="N51" s="7"/>
      <c r="O51" s="12" t="s">
        <v>74</v>
      </c>
      <c r="P51" s="7"/>
      <c r="Q51" s="8">
        <f>'Attached_RetailTrade Non-Space'!W54</f>
        <v>0</v>
      </c>
      <c r="R51" s="8">
        <f>'Attached_RetailTrade Non-Space'!AU54</f>
        <v>0.2</v>
      </c>
      <c r="S51" s="8">
        <f>'Attached_RetailTrade Non-Space'!BS54</f>
        <v>0.2</v>
      </c>
      <c r="T51" s="8">
        <f>'Attached_RetailTrade Non-Space'!CQ54</f>
        <v>0</v>
      </c>
      <c r="U51" s="8">
        <f>'Attached_RetailTrade Non-Space'!DO54</f>
        <v>0</v>
      </c>
      <c r="V51" s="8">
        <f>'Attached_RetailTrade Non-Space'!EM54</f>
        <v>0</v>
      </c>
      <c r="W51" s="8">
        <f>'Attached_RetailTrade Non-Space'!FK54</f>
        <v>0</v>
      </c>
      <c r="X51" s="8"/>
      <c r="Y51" s="8"/>
      <c r="Z51" s="7"/>
      <c r="AA51" s="12" t="s">
        <v>74</v>
      </c>
      <c r="AB51" s="7"/>
      <c r="AC51" s="8">
        <f>AttachedTransWarehouseNonspace!W39</f>
        <v>0</v>
      </c>
      <c r="AD51" s="8">
        <f>AttachedTransWarehouseNonspace!AU39</f>
        <v>0</v>
      </c>
      <c r="AE51" s="8">
        <f>AttachedTransWarehouseNonspace!BS39</f>
        <v>0</v>
      </c>
      <c r="AF51" s="8">
        <f>AttachedTransWarehouseNonspace!CQ39</f>
        <v>0</v>
      </c>
      <c r="AG51" s="8">
        <f>AttachedTransWarehouseNonspace!DO39</f>
        <v>0</v>
      </c>
      <c r="AH51" s="8">
        <f>AttachedTransWarehouseNonspace!EM39</f>
        <v>0</v>
      </c>
      <c r="AI51" s="8">
        <f>AttachedTransWarehouseNonspace!FK39</f>
        <v>0</v>
      </c>
      <c r="AJ51" s="8"/>
      <c r="AK51" s="8"/>
      <c r="AL51" s="7"/>
      <c r="AM51" s="12" t="s">
        <v>74</v>
      </c>
      <c r="AN51" s="7"/>
      <c r="AO51" s="8">
        <f>AttachedInformCultIndNonSpace!W54</f>
        <v>0</v>
      </c>
      <c r="AP51" s="8">
        <f>AttachedInformCultIndNonSpace!AU54</f>
        <v>0</v>
      </c>
      <c r="AQ51" s="8">
        <f>AttachedInformCultIndNonSpace!BS54</f>
        <v>0</v>
      </c>
      <c r="AR51" s="8">
        <f>AttachedInformCultIndNonSpace!CQ54</f>
        <v>0</v>
      </c>
      <c r="AS51" s="8">
        <f>AttachedInformCultIndNonSpace!DO54</f>
        <v>0</v>
      </c>
      <c r="AT51" s="8">
        <f>AttachedInformCultIndNonSpace!EM54</f>
        <v>0</v>
      </c>
      <c r="AU51" s="8">
        <f>AttachedInformCultIndNonSpace!FK54</f>
        <v>0</v>
      </c>
      <c r="AX51" s="7"/>
      <c r="AY51" s="12" t="s">
        <v>74</v>
      </c>
      <c r="AZ51" s="7"/>
      <c r="BA51" s="8">
        <f>AttachedOfficesNonSpace!W54</f>
        <v>0</v>
      </c>
      <c r="BB51" s="8">
        <f>AttachedOfficesNonSpace!AU54</f>
        <v>0.5</v>
      </c>
      <c r="BC51" s="8">
        <f>AttachedOfficesNonSpace!BS54</f>
        <v>0.2</v>
      </c>
      <c r="BD51" s="8">
        <f>AttachedOfficesNonSpace!CQ54</f>
        <v>0</v>
      </c>
      <c r="BE51" s="8">
        <f>AttachedOfficesNonSpace!DO54</f>
        <v>0</v>
      </c>
      <c r="BF51" s="8">
        <f>AttachedOfficesNonSpace!EM54</f>
        <v>0</v>
      </c>
      <c r="BG51" s="8">
        <f>AttachedOfficesNonSpace!FK54</f>
        <v>0</v>
      </c>
      <c r="BJ51" s="7"/>
      <c r="BK51" s="12" t="s">
        <v>74</v>
      </c>
      <c r="BL51" s="7"/>
      <c r="BM51" s="8">
        <f>EducServNonSpace!W54</f>
        <v>0</v>
      </c>
      <c r="BN51" s="8">
        <f>EducServNonSpace!AU54</f>
        <v>0.2</v>
      </c>
      <c r="BO51" s="8">
        <f>EducServNonSpace!BS54</f>
        <v>0.2</v>
      </c>
      <c r="BP51" s="8">
        <f>EducServNonSpace!CQ54</f>
        <v>0</v>
      </c>
      <c r="BQ51" s="8">
        <f>EducServNonSpace!DO54</f>
        <v>0</v>
      </c>
      <c r="BR51" s="8">
        <f>EducServNonSpace!EM54</f>
        <v>0</v>
      </c>
      <c r="BS51" s="8">
        <f>EducServNonSpace!FK54</f>
        <v>0</v>
      </c>
      <c r="BV51" s="7"/>
      <c r="BW51" s="12" t="s">
        <v>74</v>
      </c>
      <c r="BX51" s="7"/>
      <c r="BY51" s="8">
        <f>HeaSocNonSpace!W54</f>
        <v>0</v>
      </c>
      <c r="BZ51" s="8">
        <f>HeaSocNonSpace!AU54</f>
        <v>0.6</v>
      </c>
      <c r="CA51" s="8">
        <f>HeaSocNonSpace!BS54</f>
        <v>0.4</v>
      </c>
      <c r="CB51" s="8">
        <f>HeaSocNonSpace!CQ54</f>
        <v>0.1</v>
      </c>
      <c r="CC51" s="8">
        <f>HeaSocNonSpace!DO54</f>
        <v>0</v>
      </c>
      <c r="CD51" s="8">
        <f>HeaSocNonSpace!EM54</f>
        <v>0.1</v>
      </c>
      <c r="CE51" s="8">
        <f>HeaSocNonSpace!FK54</f>
        <v>0</v>
      </c>
      <c r="CH51" s="7"/>
      <c r="CI51" s="12" t="s">
        <v>74</v>
      </c>
      <c r="CJ51" s="7"/>
      <c r="CK51" s="8">
        <f>ArtsNonSpace!W54</f>
        <v>0</v>
      </c>
      <c r="CL51" s="8">
        <f>ArtsNonSpace!AU54</f>
        <v>0</v>
      </c>
      <c r="CM51" s="8">
        <f>ArtsNonSpace!BS54</f>
        <v>0</v>
      </c>
      <c r="CN51" s="8">
        <f>ArtsNonSpace!CQ54</f>
        <v>0</v>
      </c>
      <c r="CO51" s="8">
        <f>ArtsNonSpace!DO54</f>
        <v>0</v>
      </c>
      <c r="CP51" s="8">
        <f>ArtsNonSpace!EM54</f>
        <v>0</v>
      </c>
      <c r="CQ51" s="8">
        <f>ArtsNonSpace!FK54</f>
        <v>0</v>
      </c>
      <c r="CT51" s="7"/>
      <c r="CU51" s="12" t="s">
        <v>74</v>
      </c>
      <c r="CV51" s="7"/>
      <c r="CW51" s="8">
        <f>AcommFoodNonSpace!W54</f>
        <v>0</v>
      </c>
      <c r="CX51" s="8">
        <f>AcommFoodNonSpace!AU54</f>
        <v>0.1</v>
      </c>
      <c r="CY51" s="8">
        <f>AcommFoodNonSpace!BS54</f>
        <v>0.1</v>
      </c>
      <c r="CZ51" s="8">
        <f>AcommFoodNonSpace!CQ54</f>
        <v>0</v>
      </c>
      <c r="DA51" s="8">
        <f>AcommFoodNonSpace!DO54</f>
        <v>0</v>
      </c>
      <c r="DB51" s="8">
        <f>AcommFoodNonSpace!EM54</f>
        <v>0</v>
      </c>
      <c r="DC51" s="8">
        <f>AcommFoodNonSpace!FK54</f>
        <v>0</v>
      </c>
      <c r="DF51" s="7"/>
      <c r="DG51" s="12" t="s">
        <v>74</v>
      </c>
      <c r="DH51" s="7"/>
      <c r="DI51" s="8">
        <f>OthersNonSpace!W54</f>
        <v>0</v>
      </c>
      <c r="DJ51" s="8">
        <f>OthersNonSpace!AU54</f>
        <v>0</v>
      </c>
      <c r="DK51" s="8">
        <f>OthersNonSpace!BS54</f>
        <v>0</v>
      </c>
      <c r="DL51" s="8">
        <f>OthersNonSpace!CQ54</f>
        <v>0</v>
      </c>
      <c r="DM51" s="8">
        <f>OthersNonSpace!DO54</f>
        <v>0</v>
      </c>
      <c r="DN51" s="8">
        <f>OthersNonSpace!EM54</f>
        <v>0</v>
      </c>
      <c r="DO51" s="8">
        <f>OthersNonSpace!FK54</f>
        <v>0</v>
      </c>
    </row>
    <row r="52" spans="1:119" ht="15">
      <c r="A52" s="7"/>
      <c r="B52" s="7"/>
      <c r="C52" s="12" t="s">
        <v>81</v>
      </c>
      <c r="D52" s="7"/>
      <c r="E52" s="8">
        <f>'Attached_WholesaleTradeNon-Sp'!W55</f>
        <v>0.1</v>
      </c>
      <c r="F52" s="8">
        <f>'Attached_WholesaleTradeNon-Sp'!AU55</f>
        <v>0.3</v>
      </c>
      <c r="G52" s="8">
        <f>'Attached_WholesaleTradeNon-Sp'!BS55</f>
        <v>1.3</v>
      </c>
      <c r="H52" s="8">
        <f>'Attached_WholesaleTradeNon-Sp'!CQ55</f>
        <v>0.1</v>
      </c>
      <c r="I52" s="8">
        <f>'Attached_WholesaleTradeNon-Sp'!DO55</f>
        <v>0.2</v>
      </c>
      <c r="J52" s="8">
        <f>'Attached_WholesaleTradeNon-Sp'!EM55</f>
        <v>0.6</v>
      </c>
      <c r="K52" s="8">
        <f>'Attached_WholesaleTradeNon-Sp'!FK55</f>
        <v>0.3</v>
      </c>
      <c r="L52" s="8"/>
      <c r="M52" s="8"/>
      <c r="N52" s="7"/>
      <c r="O52" s="12" t="s">
        <v>81</v>
      </c>
      <c r="P52" s="7"/>
      <c r="Q52" s="8">
        <f>'Attached_RetailTrade Non-Space'!W55</f>
        <v>0.3</v>
      </c>
      <c r="R52" s="8">
        <f>'Attached_RetailTrade Non-Space'!AU55</f>
        <v>0.8</v>
      </c>
      <c r="S52" s="8">
        <f>'Attached_RetailTrade Non-Space'!BS55</f>
        <v>3.6</v>
      </c>
      <c r="T52" s="8">
        <f>'Attached_RetailTrade Non-Space'!CQ55</f>
        <v>0.2</v>
      </c>
      <c r="U52" s="8">
        <f>'Attached_RetailTrade Non-Space'!DO55</f>
        <v>0.4</v>
      </c>
      <c r="V52" s="8">
        <f>'Attached_RetailTrade Non-Space'!EM55</f>
        <v>1.7</v>
      </c>
      <c r="W52" s="8">
        <f>'Attached_RetailTrade Non-Space'!FK55</f>
        <v>0.9</v>
      </c>
      <c r="X52" s="8"/>
      <c r="Y52" s="8"/>
      <c r="Z52" s="7"/>
      <c r="AA52" s="12" t="s">
        <v>81</v>
      </c>
      <c r="AB52" s="7"/>
      <c r="AC52" s="8">
        <f>AttachedTransWarehouseNonspace!W40</f>
        <v>0.1</v>
      </c>
      <c r="AD52" s="8">
        <f>AttachedTransWarehouseNonspace!AU40</f>
        <v>0.2</v>
      </c>
      <c r="AE52" s="8">
        <f>AttachedTransWarehouseNonspace!BS40</f>
        <v>0.5</v>
      </c>
      <c r="AF52" s="8">
        <f>AttachedTransWarehouseNonspace!CQ40</f>
        <v>0</v>
      </c>
      <c r="AG52" s="8">
        <f>AttachedTransWarehouseNonspace!DO40</f>
        <v>0.1</v>
      </c>
      <c r="AH52" s="8">
        <f>AttachedTransWarehouseNonspace!EM40</f>
        <v>0.2</v>
      </c>
      <c r="AI52" s="8">
        <f>AttachedTransWarehouseNonspace!FK40</f>
        <v>0.1</v>
      </c>
      <c r="AJ52" s="8"/>
      <c r="AK52" s="8"/>
      <c r="AL52" s="7"/>
      <c r="AM52" s="12" t="s">
        <v>81</v>
      </c>
      <c r="AN52" s="7"/>
      <c r="AO52" s="8">
        <f>AttachedInformCultIndNonSpace!W55</f>
        <v>0</v>
      </c>
      <c r="AP52" s="8">
        <f>AttachedInformCultIndNonSpace!AU55</f>
        <v>0.1</v>
      </c>
      <c r="AQ52" s="8">
        <f>AttachedInformCultIndNonSpace!BS55</f>
        <v>0.6</v>
      </c>
      <c r="AR52" s="8">
        <f>AttachedInformCultIndNonSpace!CQ55</f>
        <v>0</v>
      </c>
      <c r="AS52" s="8">
        <f>AttachedInformCultIndNonSpace!DO55</f>
        <v>0</v>
      </c>
      <c r="AT52" s="8">
        <f>AttachedInformCultIndNonSpace!EM55</f>
        <v>0.2</v>
      </c>
      <c r="AU52" s="8">
        <f>AttachedInformCultIndNonSpace!FK55</f>
        <v>0.1</v>
      </c>
      <c r="AX52" s="7"/>
      <c r="AY52" s="12" t="s">
        <v>81</v>
      </c>
      <c r="AZ52" s="7"/>
      <c r="BA52" s="8">
        <f>AttachedOfficesNonSpace!W55</f>
        <v>0.2</v>
      </c>
      <c r="BB52" s="8">
        <f>AttachedOfficesNonSpace!AU55</f>
        <v>0.6</v>
      </c>
      <c r="BC52" s="8">
        <f>AttachedOfficesNonSpace!BS55</f>
        <v>4.5</v>
      </c>
      <c r="BD52" s="8">
        <f>AttachedOfficesNonSpace!CQ55</f>
        <v>0.2</v>
      </c>
      <c r="BE52" s="8">
        <f>AttachedOfficesNonSpace!DO55</f>
        <v>0.4</v>
      </c>
      <c r="BF52" s="8">
        <f>AttachedOfficesNonSpace!EM55</f>
        <v>1.8</v>
      </c>
      <c r="BG52" s="8">
        <f>AttachedOfficesNonSpace!FK55</f>
        <v>0.9</v>
      </c>
      <c r="BJ52" s="7"/>
      <c r="BK52" s="12" t="s">
        <v>81</v>
      </c>
      <c r="BL52" s="7"/>
      <c r="BM52" s="8">
        <f>EducServNonSpace!W55</f>
        <v>0.3</v>
      </c>
      <c r="BN52" s="8">
        <f>EducServNonSpace!AU55</f>
        <v>0.9</v>
      </c>
      <c r="BO52" s="8">
        <f>EducServNonSpace!BS55</f>
        <v>3.6</v>
      </c>
      <c r="BP52" s="8">
        <f>EducServNonSpace!CQ55</f>
        <v>0.2</v>
      </c>
      <c r="BQ52" s="8">
        <f>EducServNonSpace!DO55</f>
        <v>0.4</v>
      </c>
      <c r="BR52" s="8">
        <f>EducServNonSpace!EM55</f>
        <v>1.4</v>
      </c>
      <c r="BS52" s="8">
        <f>EducServNonSpace!FK55</f>
        <v>0.7</v>
      </c>
      <c r="BV52" s="7"/>
      <c r="BW52" s="12" t="s">
        <v>81</v>
      </c>
      <c r="BX52" s="7"/>
      <c r="BY52" s="8">
        <f>HeaSocNonSpace!W55</f>
        <v>0.8</v>
      </c>
      <c r="BZ52" s="8">
        <f>HeaSocNonSpace!AU55</f>
        <v>3</v>
      </c>
      <c r="CA52" s="8">
        <f>HeaSocNonSpace!BS55</f>
        <v>8.5</v>
      </c>
      <c r="CB52" s="8">
        <f>HeaSocNonSpace!CQ55</f>
        <v>0.5</v>
      </c>
      <c r="CC52" s="8">
        <f>HeaSocNonSpace!DO55</f>
        <v>1</v>
      </c>
      <c r="CD52" s="8">
        <f>HeaSocNonSpace!EM55</f>
        <v>4.9000000000000004</v>
      </c>
      <c r="CE52" s="8">
        <f>HeaSocNonSpace!FK55</f>
        <v>2.7</v>
      </c>
      <c r="CH52" s="7"/>
      <c r="CI52" s="12" t="s">
        <v>81</v>
      </c>
      <c r="CJ52" s="7"/>
      <c r="CK52" s="8">
        <f>ArtsNonSpace!W55</f>
        <v>0</v>
      </c>
      <c r="CL52" s="8">
        <f>ArtsNonSpace!AU55</f>
        <v>0.1</v>
      </c>
      <c r="CM52" s="8">
        <f>ArtsNonSpace!BS55</f>
        <v>0.5</v>
      </c>
      <c r="CN52" s="8">
        <f>ArtsNonSpace!CQ55</f>
        <v>0</v>
      </c>
      <c r="CO52" s="8">
        <f>ArtsNonSpace!DO55</f>
        <v>0</v>
      </c>
      <c r="CP52" s="8">
        <f>ArtsNonSpace!EM55</f>
        <v>0.2</v>
      </c>
      <c r="CQ52" s="8">
        <f>ArtsNonSpace!FK55</f>
        <v>0.1</v>
      </c>
      <c r="CT52" s="7"/>
      <c r="CU52" s="12" t="s">
        <v>81</v>
      </c>
      <c r="CV52" s="7"/>
      <c r="CW52" s="8">
        <f>AcommFoodNonSpace!W55</f>
        <v>0.1</v>
      </c>
      <c r="CX52" s="8">
        <f>AcommFoodNonSpace!AU55</f>
        <v>0.4</v>
      </c>
      <c r="CY52" s="8">
        <f>AcommFoodNonSpace!BS55</f>
        <v>1.9</v>
      </c>
      <c r="CZ52" s="8">
        <f>AcommFoodNonSpace!CQ55</f>
        <v>0.1</v>
      </c>
      <c r="DA52" s="8">
        <f>AcommFoodNonSpace!DO55</f>
        <v>0.2</v>
      </c>
      <c r="DB52" s="8">
        <f>AcommFoodNonSpace!EM55</f>
        <v>1.1000000000000001</v>
      </c>
      <c r="DC52" s="8">
        <f>AcommFoodNonSpace!FK55</f>
        <v>0.7</v>
      </c>
      <c r="DF52" s="7"/>
      <c r="DG52" s="12" t="s">
        <v>81</v>
      </c>
      <c r="DH52" s="7"/>
      <c r="DI52" s="8">
        <f>OthersNonSpace!W55</f>
        <v>0</v>
      </c>
      <c r="DJ52" s="8">
        <f>OthersNonSpace!AU55</f>
        <v>0.1</v>
      </c>
      <c r="DK52" s="8">
        <f>OthersNonSpace!BS55</f>
        <v>0.4</v>
      </c>
      <c r="DL52" s="8">
        <f>OthersNonSpace!CQ55</f>
        <v>0</v>
      </c>
      <c r="DM52" s="8">
        <f>OthersNonSpace!DO55</f>
        <v>0</v>
      </c>
      <c r="DN52" s="8">
        <f>OthersNonSpace!EM55</f>
        <v>0.1</v>
      </c>
      <c r="DO52" s="8">
        <f>OthersNonSpace!FK55</f>
        <v>0.1</v>
      </c>
    </row>
    <row r="53" spans="1:119" ht="15">
      <c r="A53" s="7"/>
      <c r="B53" s="7"/>
      <c r="C53" s="21" t="s">
        <v>82</v>
      </c>
      <c r="D53" s="7"/>
      <c r="E53" s="8">
        <f>'Attached_WholesaleTradeNon-Sp'!W56</f>
        <v>0</v>
      </c>
      <c r="F53" s="8">
        <f>'Attached_WholesaleTradeNon-Sp'!AU56</f>
        <v>0.2</v>
      </c>
      <c r="G53" s="8">
        <f>'Attached_WholesaleTradeNon-Sp'!BS56</f>
        <v>0</v>
      </c>
      <c r="H53" s="8">
        <f>'Attached_WholesaleTradeNon-Sp'!CQ56</f>
        <v>0</v>
      </c>
      <c r="I53" s="8">
        <f>'Attached_WholesaleTradeNon-Sp'!DO56</f>
        <v>0</v>
      </c>
      <c r="J53" s="8">
        <f>'Attached_WholesaleTradeNon-Sp'!EM56</f>
        <v>0</v>
      </c>
      <c r="K53" s="8">
        <f>'Attached_WholesaleTradeNon-Sp'!FK56</f>
        <v>0</v>
      </c>
      <c r="L53" s="8"/>
      <c r="M53" s="8"/>
      <c r="N53" s="7"/>
      <c r="O53" s="21" t="s">
        <v>82</v>
      </c>
      <c r="P53" s="7"/>
      <c r="Q53" s="8">
        <f>'Attached_RetailTrade Non-Space'!W56</f>
        <v>0</v>
      </c>
      <c r="R53" s="8">
        <f>'Attached_RetailTrade Non-Space'!AU56</f>
        <v>0.5</v>
      </c>
      <c r="S53" s="8">
        <f>'Attached_RetailTrade Non-Space'!BS56</f>
        <v>0</v>
      </c>
      <c r="T53" s="8">
        <f>'Attached_RetailTrade Non-Space'!CQ56</f>
        <v>0</v>
      </c>
      <c r="U53" s="8">
        <f>'Attached_RetailTrade Non-Space'!DO56</f>
        <v>0</v>
      </c>
      <c r="V53" s="8">
        <f>'Attached_RetailTrade Non-Space'!EM56</f>
        <v>0</v>
      </c>
      <c r="W53" s="8">
        <f>'Attached_RetailTrade Non-Space'!FK56</f>
        <v>0</v>
      </c>
      <c r="X53" s="8"/>
      <c r="Y53" s="8"/>
      <c r="Z53" s="7"/>
      <c r="AA53" s="21" t="s">
        <v>82</v>
      </c>
      <c r="AB53" s="7"/>
      <c r="AC53" s="8">
        <f>AttachedTransWarehouseNonspace!W41</f>
        <v>0</v>
      </c>
      <c r="AD53" s="8">
        <f>AttachedTransWarehouseNonspace!AU41</f>
        <v>0.1</v>
      </c>
      <c r="AE53" s="8">
        <f>AttachedTransWarehouseNonspace!BS41</f>
        <v>0</v>
      </c>
      <c r="AF53" s="8">
        <f>AttachedTransWarehouseNonspace!CQ41</f>
        <v>0</v>
      </c>
      <c r="AG53" s="8">
        <f>AttachedTransWarehouseNonspace!DO41</f>
        <v>0</v>
      </c>
      <c r="AH53" s="8">
        <f>AttachedTransWarehouseNonspace!EM41</f>
        <v>0</v>
      </c>
      <c r="AI53" s="8">
        <f>AttachedTransWarehouseNonspace!FK41</f>
        <v>0</v>
      </c>
      <c r="AJ53" s="8"/>
      <c r="AK53" s="8"/>
      <c r="AL53" s="7"/>
      <c r="AM53" s="21" t="s">
        <v>82</v>
      </c>
      <c r="AN53" s="7"/>
      <c r="AO53" s="8">
        <f>AttachedInformCultIndNonSpace!W56</f>
        <v>0</v>
      </c>
      <c r="AP53" s="8">
        <f>AttachedInformCultIndNonSpace!AU56</f>
        <v>0.1</v>
      </c>
      <c r="AQ53" s="8">
        <f>AttachedInformCultIndNonSpace!BS56</f>
        <v>0</v>
      </c>
      <c r="AR53" s="8">
        <f>AttachedInformCultIndNonSpace!CQ56</f>
        <v>0</v>
      </c>
      <c r="AS53" s="8">
        <f>AttachedInformCultIndNonSpace!DO56</f>
        <v>0</v>
      </c>
      <c r="AT53" s="8">
        <f>AttachedInformCultIndNonSpace!EM56</f>
        <v>0</v>
      </c>
      <c r="AU53" s="8">
        <f>AttachedInformCultIndNonSpace!FK56</f>
        <v>0</v>
      </c>
      <c r="AX53" s="7"/>
      <c r="AY53" s="21" t="s">
        <v>82</v>
      </c>
      <c r="AZ53" s="7"/>
      <c r="BA53" s="8">
        <f>AttachedOfficesNonSpace!W56</f>
        <v>0</v>
      </c>
      <c r="BB53" s="8">
        <f>AttachedOfficesNonSpace!AU56</f>
        <v>0.6</v>
      </c>
      <c r="BC53" s="8">
        <f>AttachedOfficesNonSpace!BS56</f>
        <v>0.2</v>
      </c>
      <c r="BD53" s="8">
        <f>AttachedOfficesNonSpace!CQ56</f>
        <v>0</v>
      </c>
      <c r="BE53" s="8">
        <f>AttachedOfficesNonSpace!DO56</f>
        <v>0</v>
      </c>
      <c r="BF53" s="8">
        <f>AttachedOfficesNonSpace!EM56</f>
        <v>0</v>
      </c>
      <c r="BG53" s="8">
        <f>AttachedOfficesNonSpace!FK56</f>
        <v>0</v>
      </c>
      <c r="BJ53" s="7"/>
      <c r="BK53" s="21" t="s">
        <v>82</v>
      </c>
      <c r="BL53" s="7"/>
      <c r="BM53" s="8">
        <f>EducServNonSpace!W56</f>
        <v>0</v>
      </c>
      <c r="BN53" s="8">
        <f>EducServNonSpace!AU56</f>
        <v>0.5</v>
      </c>
      <c r="BO53" s="8">
        <f>EducServNonSpace!BS56</f>
        <v>0.1</v>
      </c>
      <c r="BP53" s="8">
        <f>EducServNonSpace!CQ56</f>
        <v>0</v>
      </c>
      <c r="BQ53" s="8">
        <f>EducServNonSpace!DO56</f>
        <v>0</v>
      </c>
      <c r="BR53" s="8">
        <f>EducServNonSpace!EM56</f>
        <v>0</v>
      </c>
      <c r="BS53" s="8">
        <f>EducServNonSpace!FK56</f>
        <v>0</v>
      </c>
      <c r="BV53" s="7"/>
      <c r="BW53" s="21" t="s">
        <v>82</v>
      </c>
      <c r="BX53" s="7"/>
      <c r="BY53" s="8">
        <f>HeaSocNonSpace!W56</f>
        <v>0</v>
      </c>
      <c r="BZ53" s="8">
        <f>HeaSocNonSpace!AU56</f>
        <v>1.9</v>
      </c>
      <c r="CA53" s="8">
        <f>HeaSocNonSpace!BS56</f>
        <v>0.4</v>
      </c>
      <c r="CB53" s="8">
        <f>HeaSocNonSpace!CQ56</f>
        <v>0</v>
      </c>
      <c r="CC53" s="8">
        <f>HeaSocNonSpace!DO56</f>
        <v>0</v>
      </c>
      <c r="CD53" s="8">
        <f>HeaSocNonSpace!EM56</f>
        <v>0</v>
      </c>
      <c r="CE53" s="8">
        <f>HeaSocNonSpace!FK56</f>
        <v>0</v>
      </c>
      <c r="CH53" s="7"/>
      <c r="CI53" s="21" t="s">
        <v>82</v>
      </c>
      <c r="CJ53" s="7"/>
      <c r="CK53" s="8">
        <f>ArtsNonSpace!W56</f>
        <v>0</v>
      </c>
      <c r="CL53" s="8">
        <f>ArtsNonSpace!AU56</f>
        <v>0.1</v>
      </c>
      <c r="CM53" s="8">
        <f>ArtsNonSpace!BS56</f>
        <v>0</v>
      </c>
      <c r="CN53" s="8">
        <f>ArtsNonSpace!CQ56</f>
        <v>0</v>
      </c>
      <c r="CO53" s="8">
        <f>ArtsNonSpace!DO56</f>
        <v>0</v>
      </c>
      <c r="CP53" s="8">
        <f>ArtsNonSpace!EM56</f>
        <v>0</v>
      </c>
      <c r="CQ53" s="8">
        <f>ArtsNonSpace!FK56</f>
        <v>0</v>
      </c>
      <c r="CT53" s="7"/>
      <c r="CU53" s="21" t="s">
        <v>82</v>
      </c>
      <c r="CV53" s="7"/>
      <c r="CW53" s="8">
        <f>AcommFoodNonSpace!W56</f>
        <v>0</v>
      </c>
      <c r="CX53" s="8">
        <f>AcommFoodNonSpace!AU56</f>
        <v>0.3</v>
      </c>
      <c r="CY53" s="8">
        <f>AcommFoodNonSpace!BS56</f>
        <v>0</v>
      </c>
      <c r="CZ53" s="8">
        <f>AcommFoodNonSpace!CQ56</f>
        <v>0</v>
      </c>
      <c r="DA53" s="8">
        <f>AcommFoodNonSpace!DO56</f>
        <v>0</v>
      </c>
      <c r="DB53" s="8">
        <f>AcommFoodNonSpace!EM56</f>
        <v>0</v>
      </c>
      <c r="DC53" s="8">
        <f>AcommFoodNonSpace!FK56</f>
        <v>0</v>
      </c>
      <c r="DF53" s="7"/>
      <c r="DG53" s="21" t="s">
        <v>82</v>
      </c>
      <c r="DH53" s="7"/>
      <c r="DI53" s="8">
        <f>OthersNonSpace!W56</f>
        <v>0</v>
      </c>
      <c r="DJ53" s="8">
        <f>OthersNonSpace!AU56</f>
        <v>0</v>
      </c>
      <c r="DK53" s="8">
        <f>OthersNonSpace!BS56</f>
        <v>0</v>
      </c>
      <c r="DL53" s="8">
        <f>OthersNonSpace!CQ56</f>
        <v>0</v>
      </c>
      <c r="DM53" s="8">
        <f>OthersNonSpace!DO56</f>
        <v>0</v>
      </c>
      <c r="DN53" s="8">
        <f>OthersNonSpace!EM56</f>
        <v>0</v>
      </c>
      <c r="DO53" s="8">
        <f>OthersNonSpace!FK56</f>
        <v>0</v>
      </c>
    </row>
    <row r="54" spans="1:119" ht="15">
      <c r="A54" s="7"/>
      <c r="B54" s="7"/>
      <c r="C54" s="12" t="s">
        <v>83</v>
      </c>
      <c r="D54" s="7"/>
      <c r="E54" s="8">
        <f>'Attached_WholesaleTradeNon-Sp'!W57</f>
        <v>0</v>
      </c>
      <c r="F54" s="8">
        <f>'Attached_WholesaleTradeNon-Sp'!AU57</f>
        <v>0</v>
      </c>
      <c r="G54" s="8">
        <f>'Attached_WholesaleTradeNon-Sp'!BS57</f>
        <v>0</v>
      </c>
      <c r="H54" s="8">
        <f>'Attached_WholesaleTradeNon-Sp'!CQ57</f>
        <v>0</v>
      </c>
      <c r="I54" s="8">
        <f>'Attached_WholesaleTradeNon-Sp'!DO57</f>
        <v>0</v>
      </c>
      <c r="J54" s="8">
        <f>'Attached_WholesaleTradeNon-Sp'!EM57</f>
        <v>0</v>
      </c>
      <c r="K54" s="8">
        <f>'Attached_WholesaleTradeNon-Sp'!FK57</f>
        <v>0</v>
      </c>
      <c r="L54" s="8"/>
      <c r="M54" s="8"/>
      <c r="N54" s="7"/>
      <c r="O54" s="12" t="s">
        <v>83</v>
      </c>
      <c r="P54" s="7"/>
      <c r="Q54" s="8">
        <f>'Attached_RetailTrade Non-Space'!W57</f>
        <v>0</v>
      </c>
      <c r="R54" s="8">
        <f>'Attached_RetailTrade Non-Space'!AU57</f>
        <v>0</v>
      </c>
      <c r="S54" s="8">
        <f>'Attached_RetailTrade Non-Space'!BS57</f>
        <v>0</v>
      </c>
      <c r="T54" s="8">
        <f>'Attached_RetailTrade Non-Space'!CQ57</f>
        <v>0</v>
      </c>
      <c r="U54" s="8">
        <f>'Attached_RetailTrade Non-Space'!DO57</f>
        <v>0</v>
      </c>
      <c r="V54" s="8">
        <f>'Attached_RetailTrade Non-Space'!EM57</f>
        <v>0</v>
      </c>
      <c r="W54" s="8">
        <f>'Attached_RetailTrade Non-Space'!FK57</f>
        <v>0</v>
      </c>
      <c r="X54" s="8"/>
      <c r="Y54" s="8"/>
      <c r="Z54" s="7"/>
      <c r="AA54" s="12" t="s">
        <v>83</v>
      </c>
      <c r="AB54" s="7"/>
      <c r="AC54" s="8">
        <f>AttachedTransWarehouseNonspace!W42</f>
        <v>0</v>
      </c>
      <c r="AD54" s="8">
        <f>AttachedTransWarehouseNonspace!AU42</f>
        <v>0</v>
      </c>
      <c r="AE54" s="8">
        <f>AttachedTransWarehouseNonspace!BS42</f>
        <v>0</v>
      </c>
      <c r="AF54" s="8">
        <f>AttachedTransWarehouseNonspace!CQ42</f>
        <v>0</v>
      </c>
      <c r="AG54" s="8">
        <f>AttachedTransWarehouseNonspace!DO42</f>
        <v>0</v>
      </c>
      <c r="AH54" s="8">
        <f>AttachedTransWarehouseNonspace!EM42</f>
        <v>0</v>
      </c>
      <c r="AI54" s="8">
        <f>AttachedTransWarehouseNonspace!FK42</f>
        <v>0</v>
      </c>
      <c r="AJ54" s="8"/>
      <c r="AK54" s="8"/>
      <c r="AL54" s="7"/>
      <c r="AM54" s="12" t="s">
        <v>83</v>
      </c>
      <c r="AN54" s="7"/>
      <c r="AO54" s="8">
        <f>AttachedInformCultIndNonSpace!W57</f>
        <v>0</v>
      </c>
      <c r="AP54" s="8">
        <f>AttachedInformCultIndNonSpace!AU57</f>
        <v>0</v>
      </c>
      <c r="AQ54" s="8">
        <f>AttachedInformCultIndNonSpace!BS57</f>
        <v>0</v>
      </c>
      <c r="AR54" s="8">
        <f>AttachedInformCultIndNonSpace!CQ57</f>
        <v>0</v>
      </c>
      <c r="AS54" s="8">
        <f>AttachedInformCultIndNonSpace!DO57</f>
        <v>0</v>
      </c>
      <c r="AT54" s="8">
        <f>AttachedInformCultIndNonSpace!EM57</f>
        <v>0</v>
      </c>
      <c r="AU54" s="8">
        <f>AttachedInformCultIndNonSpace!FK57</f>
        <v>0</v>
      </c>
      <c r="AX54" s="7"/>
      <c r="AY54" s="12" t="s">
        <v>83</v>
      </c>
      <c r="AZ54" s="7"/>
      <c r="BA54" s="8">
        <f>AttachedOfficesNonSpace!W57</f>
        <v>0</v>
      </c>
      <c r="BB54" s="8">
        <f>AttachedOfficesNonSpace!AU57</f>
        <v>0</v>
      </c>
      <c r="BC54" s="8">
        <f>AttachedOfficesNonSpace!BS57</f>
        <v>0</v>
      </c>
      <c r="BD54" s="8">
        <f>AttachedOfficesNonSpace!CQ57</f>
        <v>0</v>
      </c>
      <c r="BE54" s="8">
        <f>AttachedOfficesNonSpace!DO57</f>
        <v>0</v>
      </c>
      <c r="BF54" s="8">
        <f>AttachedOfficesNonSpace!EM57</f>
        <v>0</v>
      </c>
      <c r="BG54" s="8">
        <f>AttachedOfficesNonSpace!FK57</f>
        <v>0</v>
      </c>
      <c r="BJ54" s="7"/>
      <c r="BK54" s="12" t="s">
        <v>83</v>
      </c>
      <c r="BL54" s="7"/>
      <c r="BM54" s="8">
        <f>EducServNonSpace!W57</f>
        <v>0</v>
      </c>
      <c r="BN54" s="8">
        <f>EducServNonSpace!AU57</f>
        <v>0</v>
      </c>
      <c r="BO54" s="8">
        <f>EducServNonSpace!BS57</f>
        <v>0</v>
      </c>
      <c r="BP54" s="8">
        <f>EducServNonSpace!CQ57</f>
        <v>0</v>
      </c>
      <c r="BQ54" s="8">
        <f>EducServNonSpace!DO57</f>
        <v>0</v>
      </c>
      <c r="BR54" s="8">
        <f>EducServNonSpace!EM57</f>
        <v>0</v>
      </c>
      <c r="BS54" s="8">
        <f>EducServNonSpace!FK57</f>
        <v>0</v>
      </c>
      <c r="BV54" s="7"/>
      <c r="BW54" s="12" t="s">
        <v>83</v>
      </c>
      <c r="BX54" s="7"/>
      <c r="BY54" s="8">
        <f>HeaSocNonSpace!W57</f>
        <v>0</v>
      </c>
      <c r="BZ54" s="8">
        <f>HeaSocNonSpace!AU57</f>
        <v>0</v>
      </c>
      <c r="CA54" s="8">
        <f>HeaSocNonSpace!BS57</f>
        <v>0</v>
      </c>
      <c r="CB54" s="8">
        <f>HeaSocNonSpace!CQ57</f>
        <v>0</v>
      </c>
      <c r="CC54" s="8">
        <f>HeaSocNonSpace!DO57</f>
        <v>0</v>
      </c>
      <c r="CD54" s="8">
        <f>HeaSocNonSpace!EM57</f>
        <v>0</v>
      </c>
      <c r="CE54" s="8">
        <f>HeaSocNonSpace!FK57</f>
        <v>0</v>
      </c>
      <c r="CH54" s="7"/>
      <c r="CI54" s="12" t="s">
        <v>83</v>
      </c>
      <c r="CJ54" s="7"/>
      <c r="CK54" s="8">
        <f>ArtsNonSpace!W57</f>
        <v>0</v>
      </c>
      <c r="CL54" s="8">
        <f>ArtsNonSpace!AU57</f>
        <v>0</v>
      </c>
      <c r="CM54" s="8">
        <f>ArtsNonSpace!BS57</f>
        <v>0</v>
      </c>
      <c r="CN54" s="8">
        <f>ArtsNonSpace!CQ57</f>
        <v>0</v>
      </c>
      <c r="CO54" s="8">
        <f>ArtsNonSpace!DO57</f>
        <v>0</v>
      </c>
      <c r="CP54" s="8">
        <f>ArtsNonSpace!EM57</f>
        <v>0</v>
      </c>
      <c r="CQ54" s="8">
        <f>ArtsNonSpace!FK57</f>
        <v>0</v>
      </c>
      <c r="CT54" s="7"/>
      <c r="CU54" s="12" t="s">
        <v>83</v>
      </c>
      <c r="CV54" s="7"/>
      <c r="CW54" s="8">
        <f>AcommFoodNonSpace!W57</f>
        <v>0</v>
      </c>
      <c r="CX54" s="8">
        <f>AcommFoodNonSpace!AU57</f>
        <v>0</v>
      </c>
      <c r="CY54" s="8">
        <f>AcommFoodNonSpace!BS57</f>
        <v>0</v>
      </c>
      <c r="CZ54" s="8">
        <f>AcommFoodNonSpace!CQ57</f>
        <v>0</v>
      </c>
      <c r="DA54" s="8">
        <f>AcommFoodNonSpace!DO57</f>
        <v>0</v>
      </c>
      <c r="DB54" s="8">
        <f>AcommFoodNonSpace!EM57</f>
        <v>0</v>
      </c>
      <c r="DC54" s="8">
        <f>AcommFoodNonSpace!FK57</f>
        <v>0</v>
      </c>
      <c r="DF54" s="7"/>
      <c r="DG54" s="12" t="s">
        <v>83</v>
      </c>
      <c r="DH54" s="7"/>
      <c r="DI54" s="8">
        <f>OthersNonSpace!W57</f>
        <v>0</v>
      </c>
      <c r="DJ54" s="8">
        <f>OthersNonSpace!AU57</f>
        <v>0</v>
      </c>
      <c r="DK54" s="8">
        <f>OthersNonSpace!BS57</f>
        <v>0</v>
      </c>
      <c r="DL54" s="8">
        <f>OthersNonSpace!CQ57</f>
        <v>0</v>
      </c>
      <c r="DM54" s="8">
        <f>OthersNonSpace!DO57</f>
        <v>0</v>
      </c>
      <c r="DN54" s="8">
        <f>OthersNonSpace!EM57</f>
        <v>0</v>
      </c>
      <c r="DO54" s="8">
        <f>OthersNonSpace!FK57</f>
        <v>0</v>
      </c>
    </row>
    <row r="55" spans="1:119" ht="15">
      <c r="A55" s="7"/>
      <c r="B55" s="7"/>
      <c r="C55" s="12" t="s">
        <v>84</v>
      </c>
      <c r="D55" s="7"/>
      <c r="E55" s="8">
        <f>'Attached_WholesaleTradeNon-Sp'!W58</f>
        <v>0</v>
      </c>
      <c r="F55" s="8">
        <f>'Attached_WholesaleTradeNon-Sp'!AU58</f>
        <v>0</v>
      </c>
      <c r="G55" s="8">
        <f>'Attached_WholesaleTradeNon-Sp'!BS58</f>
        <v>0</v>
      </c>
      <c r="H55" s="8">
        <f>'Attached_WholesaleTradeNon-Sp'!CQ58</f>
        <v>0</v>
      </c>
      <c r="I55" s="8">
        <f>'Attached_WholesaleTradeNon-Sp'!DO58</f>
        <v>0</v>
      </c>
      <c r="J55" s="8">
        <f>'Attached_WholesaleTradeNon-Sp'!EM58</f>
        <v>0</v>
      </c>
      <c r="K55" s="8">
        <f>'Attached_WholesaleTradeNon-Sp'!FK58</f>
        <v>0</v>
      </c>
      <c r="L55" s="8"/>
      <c r="M55" s="8"/>
      <c r="N55" s="7"/>
      <c r="O55" s="12" t="s">
        <v>84</v>
      </c>
      <c r="P55" s="7"/>
      <c r="Q55" s="8">
        <f>'Attached_RetailTrade Non-Space'!W58</f>
        <v>0</v>
      </c>
      <c r="R55" s="8">
        <f>'Attached_RetailTrade Non-Space'!AU58</f>
        <v>0</v>
      </c>
      <c r="S55" s="8">
        <f>'Attached_RetailTrade Non-Space'!BS58</f>
        <v>0</v>
      </c>
      <c r="T55" s="8">
        <f>'Attached_RetailTrade Non-Space'!CQ58</f>
        <v>0</v>
      </c>
      <c r="U55" s="8">
        <f>'Attached_RetailTrade Non-Space'!DO58</f>
        <v>0</v>
      </c>
      <c r="V55" s="8">
        <f>'Attached_RetailTrade Non-Space'!EM58</f>
        <v>0</v>
      </c>
      <c r="W55" s="8">
        <f>'Attached_RetailTrade Non-Space'!FK58</f>
        <v>0</v>
      </c>
      <c r="X55" s="8"/>
      <c r="Y55" s="8"/>
      <c r="Z55" s="7"/>
      <c r="AA55" s="12" t="s">
        <v>84</v>
      </c>
      <c r="AB55" s="7"/>
      <c r="AC55" s="8">
        <f>AttachedTransWarehouseNonspace!W43</f>
        <v>0</v>
      </c>
      <c r="AD55" s="8">
        <f>AttachedTransWarehouseNonspace!AU43</f>
        <v>0</v>
      </c>
      <c r="AE55" s="8">
        <f>AttachedTransWarehouseNonspace!BS43</f>
        <v>0</v>
      </c>
      <c r="AF55" s="8">
        <f>AttachedTransWarehouseNonspace!CQ43</f>
        <v>0</v>
      </c>
      <c r="AG55" s="8">
        <f>AttachedTransWarehouseNonspace!DO43</f>
        <v>0</v>
      </c>
      <c r="AH55" s="8">
        <f>AttachedTransWarehouseNonspace!EM43</f>
        <v>0</v>
      </c>
      <c r="AI55" s="8">
        <f>AttachedTransWarehouseNonspace!FK43</f>
        <v>0</v>
      </c>
      <c r="AJ55" s="8"/>
      <c r="AK55" s="8"/>
      <c r="AL55" s="7"/>
      <c r="AM55" s="12" t="s">
        <v>84</v>
      </c>
      <c r="AN55" s="7"/>
      <c r="AO55" s="8">
        <f>AttachedInformCultIndNonSpace!W58</f>
        <v>0</v>
      </c>
      <c r="AP55" s="8">
        <f>AttachedInformCultIndNonSpace!AU58</f>
        <v>0</v>
      </c>
      <c r="AQ55" s="8">
        <f>AttachedInformCultIndNonSpace!BS58</f>
        <v>0</v>
      </c>
      <c r="AR55" s="8">
        <f>AttachedInformCultIndNonSpace!CQ58</f>
        <v>0</v>
      </c>
      <c r="AS55" s="8">
        <f>AttachedInformCultIndNonSpace!DO58</f>
        <v>0</v>
      </c>
      <c r="AT55" s="8">
        <f>AttachedInformCultIndNonSpace!EM58</f>
        <v>0</v>
      </c>
      <c r="AU55" s="8">
        <f>AttachedInformCultIndNonSpace!FK58</f>
        <v>0</v>
      </c>
      <c r="AX55" s="7"/>
      <c r="AY55" s="12" t="s">
        <v>84</v>
      </c>
      <c r="AZ55" s="7"/>
      <c r="BA55" s="8">
        <f>AttachedOfficesNonSpace!W58</f>
        <v>0</v>
      </c>
      <c r="BB55" s="8">
        <f>AttachedOfficesNonSpace!AU58</f>
        <v>0</v>
      </c>
      <c r="BC55" s="8">
        <f>AttachedOfficesNonSpace!BS58</f>
        <v>0</v>
      </c>
      <c r="BD55" s="8">
        <f>AttachedOfficesNonSpace!CQ58</f>
        <v>0</v>
      </c>
      <c r="BE55" s="8">
        <f>AttachedOfficesNonSpace!DO58</f>
        <v>0</v>
      </c>
      <c r="BF55" s="8">
        <f>AttachedOfficesNonSpace!EM58</f>
        <v>0</v>
      </c>
      <c r="BG55" s="8">
        <f>AttachedOfficesNonSpace!FK58</f>
        <v>0</v>
      </c>
      <c r="BJ55" s="7"/>
      <c r="BK55" s="12" t="s">
        <v>84</v>
      </c>
      <c r="BL55" s="7"/>
      <c r="BM55" s="8">
        <f>EducServNonSpace!W58</f>
        <v>0</v>
      </c>
      <c r="BN55" s="8">
        <f>EducServNonSpace!AU58</f>
        <v>0</v>
      </c>
      <c r="BO55" s="8">
        <f>EducServNonSpace!BS58</f>
        <v>0</v>
      </c>
      <c r="BP55" s="8">
        <f>EducServNonSpace!CQ58</f>
        <v>0</v>
      </c>
      <c r="BQ55" s="8">
        <f>EducServNonSpace!DO58</f>
        <v>0</v>
      </c>
      <c r="BR55" s="8">
        <f>EducServNonSpace!EM58</f>
        <v>0</v>
      </c>
      <c r="BS55" s="8">
        <f>EducServNonSpace!FK58</f>
        <v>0</v>
      </c>
      <c r="BV55" s="7"/>
      <c r="BW55" s="12" t="s">
        <v>84</v>
      </c>
      <c r="BX55" s="7"/>
      <c r="BY55" s="8">
        <f>HeaSocNonSpace!W58</f>
        <v>0</v>
      </c>
      <c r="BZ55" s="8">
        <f>HeaSocNonSpace!AU58</f>
        <v>0</v>
      </c>
      <c r="CA55" s="8">
        <f>HeaSocNonSpace!BS58</f>
        <v>0</v>
      </c>
      <c r="CB55" s="8">
        <f>HeaSocNonSpace!CQ58</f>
        <v>0</v>
      </c>
      <c r="CC55" s="8">
        <f>HeaSocNonSpace!DO58</f>
        <v>0</v>
      </c>
      <c r="CD55" s="8">
        <f>HeaSocNonSpace!EM58</f>
        <v>0</v>
      </c>
      <c r="CE55" s="8">
        <f>HeaSocNonSpace!FK58</f>
        <v>0</v>
      </c>
      <c r="CH55" s="7"/>
      <c r="CI55" s="12" t="s">
        <v>84</v>
      </c>
      <c r="CJ55" s="7"/>
      <c r="CK55" s="8">
        <f>ArtsNonSpace!W58</f>
        <v>0</v>
      </c>
      <c r="CL55" s="8">
        <f>ArtsNonSpace!AU58</f>
        <v>0</v>
      </c>
      <c r="CM55" s="8">
        <f>ArtsNonSpace!BS58</f>
        <v>0</v>
      </c>
      <c r="CN55" s="8">
        <f>ArtsNonSpace!CQ58</f>
        <v>0</v>
      </c>
      <c r="CO55" s="8">
        <f>ArtsNonSpace!DO58</f>
        <v>0</v>
      </c>
      <c r="CP55" s="8">
        <f>ArtsNonSpace!EM58</f>
        <v>0</v>
      </c>
      <c r="CQ55" s="8">
        <f>ArtsNonSpace!FK58</f>
        <v>0</v>
      </c>
      <c r="CT55" s="7"/>
      <c r="CU55" s="12" t="s">
        <v>84</v>
      </c>
      <c r="CV55" s="7"/>
      <c r="CW55" s="8">
        <f>AcommFoodNonSpace!W58</f>
        <v>0</v>
      </c>
      <c r="CX55" s="8">
        <f>AcommFoodNonSpace!AU58</f>
        <v>0</v>
      </c>
      <c r="CY55" s="8">
        <f>AcommFoodNonSpace!BS58</f>
        <v>0</v>
      </c>
      <c r="CZ55" s="8">
        <f>AcommFoodNonSpace!CQ58</f>
        <v>0</v>
      </c>
      <c r="DA55" s="8">
        <f>AcommFoodNonSpace!DO58</f>
        <v>0</v>
      </c>
      <c r="DB55" s="8">
        <f>AcommFoodNonSpace!EM58</f>
        <v>0</v>
      </c>
      <c r="DC55" s="8">
        <f>AcommFoodNonSpace!FK58</f>
        <v>0</v>
      </c>
      <c r="DF55" s="7"/>
      <c r="DG55" s="12" t="s">
        <v>84</v>
      </c>
      <c r="DH55" s="7"/>
      <c r="DI55" s="8">
        <f>OthersNonSpace!W58</f>
        <v>0</v>
      </c>
      <c r="DJ55" s="8">
        <f>OthersNonSpace!AU58</f>
        <v>0</v>
      </c>
      <c r="DK55" s="8">
        <f>OthersNonSpace!BS58</f>
        <v>0</v>
      </c>
      <c r="DL55" s="8">
        <f>OthersNonSpace!CQ58</f>
        <v>0</v>
      </c>
      <c r="DM55" s="8">
        <f>OthersNonSpace!DO58</f>
        <v>0</v>
      </c>
      <c r="DN55" s="8">
        <f>OthersNonSpace!EM58</f>
        <v>0</v>
      </c>
      <c r="DO55" s="8">
        <f>OthersNonSpace!FK58</f>
        <v>0</v>
      </c>
    </row>
    <row r="56" spans="1:119" ht="15">
      <c r="A56" s="16"/>
      <c r="B56" s="16"/>
      <c r="C56" s="40" t="s">
        <v>85</v>
      </c>
      <c r="D56" s="16"/>
      <c r="E56" s="8">
        <f>'Attached_WholesaleTradeNon-Sp'!W59</f>
        <v>0</v>
      </c>
      <c r="F56" s="8">
        <f>'Attached_WholesaleTradeNon-Sp'!AU59</f>
        <v>0</v>
      </c>
      <c r="G56" s="8">
        <f>'Attached_WholesaleTradeNon-Sp'!BS59</f>
        <v>0</v>
      </c>
      <c r="H56" s="8">
        <f>'Attached_WholesaleTradeNon-Sp'!CQ59</f>
        <v>0</v>
      </c>
      <c r="I56" s="8">
        <f>'Attached_WholesaleTradeNon-Sp'!DO59</f>
        <v>0</v>
      </c>
      <c r="J56" s="8">
        <f>'Attached_WholesaleTradeNon-Sp'!EM59</f>
        <v>0</v>
      </c>
      <c r="K56" s="8">
        <f>'Attached_WholesaleTradeNon-Sp'!FK59</f>
        <v>0</v>
      </c>
      <c r="L56" s="8"/>
      <c r="M56" s="8"/>
      <c r="N56" s="7"/>
      <c r="O56" s="12" t="s">
        <v>85</v>
      </c>
      <c r="P56" s="7"/>
      <c r="Q56" s="8">
        <f>'Attached_RetailTrade Non-Space'!W59</f>
        <v>0</v>
      </c>
      <c r="R56" s="8">
        <f>'Attached_RetailTrade Non-Space'!AU59</f>
        <v>0.1</v>
      </c>
      <c r="S56" s="8">
        <f>'Attached_RetailTrade Non-Space'!BS59</f>
        <v>0</v>
      </c>
      <c r="T56" s="8">
        <f>'Attached_RetailTrade Non-Space'!CQ59</f>
        <v>0</v>
      </c>
      <c r="U56" s="8">
        <f>'Attached_RetailTrade Non-Space'!DO59</f>
        <v>0</v>
      </c>
      <c r="V56" s="8">
        <f>'Attached_RetailTrade Non-Space'!EM59</f>
        <v>0</v>
      </c>
      <c r="W56" s="8">
        <f>'Attached_RetailTrade Non-Space'!FK59</f>
        <v>0</v>
      </c>
      <c r="X56" s="8"/>
      <c r="Y56" s="8"/>
      <c r="Z56" s="7"/>
      <c r="AA56" s="12" t="s">
        <v>85</v>
      </c>
      <c r="AB56" s="7"/>
      <c r="AC56" s="8">
        <f>AttachedTransWarehouseNonspace!W44</f>
        <v>0</v>
      </c>
      <c r="AD56" s="8">
        <f>AttachedTransWarehouseNonspace!AU44</f>
        <v>0</v>
      </c>
      <c r="AE56" s="8">
        <f>AttachedTransWarehouseNonspace!BS44</f>
        <v>0</v>
      </c>
      <c r="AF56" s="8">
        <f>AttachedTransWarehouseNonspace!CQ44</f>
        <v>0</v>
      </c>
      <c r="AG56" s="8">
        <f>AttachedTransWarehouseNonspace!DO44</f>
        <v>0</v>
      </c>
      <c r="AH56" s="8">
        <f>AttachedTransWarehouseNonspace!EM44</f>
        <v>0</v>
      </c>
      <c r="AI56" s="8">
        <f>AttachedTransWarehouseNonspace!FK44</f>
        <v>0</v>
      </c>
      <c r="AJ56" s="8"/>
      <c r="AK56" s="8"/>
      <c r="AL56" s="7"/>
      <c r="AM56" s="12" t="s">
        <v>85</v>
      </c>
      <c r="AN56" s="7"/>
      <c r="AO56" s="8">
        <f>AttachedInformCultIndNonSpace!W59</f>
        <v>0</v>
      </c>
      <c r="AP56" s="8">
        <f>AttachedInformCultIndNonSpace!AU59</f>
        <v>0</v>
      </c>
      <c r="AQ56" s="8">
        <f>AttachedInformCultIndNonSpace!BS59</f>
        <v>0</v>
      </c>
      <c r="AR56" s="8">
        <f>AttachedInformCultIndNonSpace!CQ59</f>
        <v>0</v>
      </c>
      <c r="AS56" s="8">
        <f>AttachedInformCultIndNonSpace!DO59</f>
        <v>0</v>
      </c>
      <c r="AT56" s="8">
        <f>AttachedInformCultIndNonSpace!EM59</f>
        <v>0</v>
      </c>
      <c r="AU56" s="8">
        <f>AttachedInformCultIndNonSpace!FK59</f>
        <v>0</v>
      </c>
      <c r="AX56" s="7"/>
      <c r="AY56" s="12" t="s">
        <v>85</v>
      </c>
      <c r="AZ56" s="7"/>
      <c r="BA56" s="8">
        <f>AttachedOfficesNonSpace!W59</f>
        <v>0</v>
      </c>
      <c r="BB56" s="8">
        <f>AttachedOfficesNonSpace!AU59</f>
        <v>0.1</v>
      </c>
      <c r="BC56" s="8">
        <f>AttachedOfficesNonSpace!BS59</f>
        <v>0</v>
      </c>
      <c r="BD56" s="8">
        <f>AttachedOfficesNonSpace!CQ59</f>
        <v>0</v>
      </c>
      <c r="BE56" s="8">
        <f>AttachedOfficesNonSpace!DO59</f>
        <v>0</v>
      </c>
      <c r="BF56" s="8">
        <f>AttachedOfficesNonSpace!EM59</f>
        <v>0</v>
      </c>
      <c r="BG56" s="8">
        <f>AttachedOfficesNonSpace!FK59</f>
        <v>0</v>
      </c>
      <c r="BJ56" s="7"/>
      <c r="BK56" s="12" t="s">
        <v>85</v>
      </c>
      <c r="BL56" s="7"/>
      <c r="BM56" s="8">
        <f>EducServNonSpace!W59</f>
        <v>0</v>
      </c>
      <c r="BN56" s="8">
        <f>EducServNonSpace!AU59</f>
        <v>0.1</v>
      </c>
      <c r="BO56" s="8">
        <f>EducServNonSpace!BS59</f>
        <v>0</v>
      </c>
      <c r="BP56" s="8">
        <f>EducServNonSpace!CQ59</f>
        <v>0</v>
      </c>
      <c r="BQ56" s="8">
        <f>EducServNonSpace!DO59</f>
        <v>0</v>
      </c>
      <c r="BR56" s="8">
        <f>EducServNonSpace!EM59</f>
        <v>0</v>
      </c>
      <c r="BS56" s="8">
        <f>EducServNonSpace!FK59</f>
        <v>0</v>
      </c>
      <c r="BV56" s="7"/>
      <c r="BW56" s="12" t="s">
        <v>85</v>
      </c>
      <c r="BX56" s="7"/>
      <c r="BY56" s="8">
        <f>HeaSocNonSpace!W59</f>
        <v>0</v>
      </c>
      <c r="BZ56" s="8">
        <f>HeaSocNonSpace!AU59</f>
        <v>0.4</v>
      </c>
      <c r="CA56" s="8">
        <f>HeaSocNonSpace!BS59</f>
        <v>0.1</v>
      </c>
      <c r="CB56" s="8">
        <f>HeaSocNonSpace!CQ59</f>
        <v>0</v>
      </c>
      <c r="CC56" s="8">
        <f>HeaSocNonSpace!DO59</f>
        <v>0</v>
      </c>
      <c r="CD56" s="8">
        <f>HeaSocNonSpace!EM59</f>
        <v>0.1</v>
      </c>
      <c r="CE56" s="8">
        <f>HeaSocNonSpace!FK59</f>
        <v>0.1</v>
      </c>
      <c r="CH56" s="7"/>
      <c r="CI56" s="12" t="s">
        <v>85</v>
      </c>
      <c r="CJ56" s="7"/>
      <c r="CK56" s="8">
        <f>ArtsNonSpace!W59</f>
        <v>0</v>
      </c>
      <c r="CL56" s="8">
        <f>ArtsNonSpace!AU59</f>
        <v>0</v>
      </c>
      <c r="CM56" s="8">
        <f>ArtsNonSpace!BS59</f>
        <v>0</v>
      </c>
      <c r="CN56" s="8">
        <f>ArtsNonSpace!CQ59</f>
        <v>0</v>
      </c>
      <c r="CO56" s="8">
        <f>ArtsNonSpace!DO59</f>
        <v>0</v>
      </c>
      <c r="CP56" s="8">
        <f>ArtsNonSpace!EM59</f>
        <v>0</v>
      </c>
      <c r="CQ56" s="8">
        <f>ArtsNonSpace!FK59</f>
        <v>0</v>
      </c>
      <c r="CT56" s="7"/>
      <c r="CU56" s="12" t="s">
        <v>85</v>
      </c>
      <c r="CV56" s="7"/>
      <c r="CW56" s="8">
        <f>AcommFoodNonSpace!W59</f>
        <v>0</v>
      </c>
      <c r="CX56" s="8">
        <f>AcommFoodNonSpace!AU59</f>
        <v>0.1</v>
      </c>
      <c r="CY56" s="8">
        <f>AcommFoodNonSpace!BS59</f>
        <v>0</v>
      </c>
      <c r="CZ56" s="8">
        <f>AcommFoodNonSpace!CQ59</f>
        <v>0</v>
      </c>
      <c r="DA56" s="8">
        <f>AcommFoodNonSpace!DO59</f>
        <v>0</v>
      </c>
      <c r="DB56" s="8">
        <f>AcommFoodNonSpace!EM59</f>
        <v>0</v>
      </c>
      <c r="DC56" s="8">
        <f>AcommFoodNonSpace!FK59</f>
        <v>0.1</v>
      </c>
      <c r="DF56" s="7"/>
      <c r="DG56" s="12" t="s">
        <v>85</v>
      </c>
      <c r="DH56" s="7"/>
      <c r="DI56" s="8">
        <f>OthersNonSpace!W59</f>
        <v>0</v>
      </c>
      <c r="DJ56" s="8">
        <f>OthersNonSpace!AU59</f>
        <v>0</v>
      </c>
      <c r="DK56" s="8">
        <f>OthersNonSpace!BS59</f>
        <v>0</v>
      </c>
      <c r="DL56" s="8">
        <f>OthersNonSpace!CQ59</f>
        <v>0</v>
      </c>
      <c r="DM56" s="8">
        <f>OthersNonSpace!DO59</f>
        <v>0</v>
      </c>
      <c r="DN56" s="8">
        <f>OthersNonSpace!EM59</f>
        <v>0</v>
      </c>
      <c r="DO56" s="8">
        <f>OthersNonSpace!FK59</f>
        <v>0</v>
      </c>
    </row>
    <row r="57" spans="1:119" ht="15">
      <c r="A57" s="7"/>
      <c r="B57" s="7"/>
      <c r="C57" s="7"/>
      <c r="D57" s="7"/>
      <c r="E57" s="8"/>
      <c r="F57" s="8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J57" s="7"/>
      <c r="BK57" s="7"/>
      <c r="BL57" s="7"/>
      <c r="BM57" s="7"/>
      <c r="BN57" s="7"/>
      <c r="BO57" s="7"/>
      <c r="BP57" s="7"/>
      <c r="BQ57" s="7"/>
      <c r="BR57" s="7"/>
      <c r="BS57" s="7"/>
      <c r="BV57" s="7"/>
      <c r="BW57" s="7"/>
      <c r="BX57" s="7"/>
      <c r="BY57" s="7"/>
      <c r="BZ57" s="7"/>
      <c r="CA57" s="7"/>
      <c r="CB57" s="7"/>
      <c r="CC57" s="7"/>
      <c r="CD57" s="7"/>
      <c r="CE57" s="7"/>
      <c r="CH57" s="7"/>
      <c r="CI57" s="7"/>
      <c r="CJ57" s="7"/>
      <c r="CK57" s="7"/>
      <c r="CL57" s="7"/>
      <c r="CM57" s="7"/>
      <c r="CN57" s="7"/>
      <c r="CO57" s="7"/>
      <c r="CP57" s="7"/>
      <c r="CQ57" s="7"/>
      <c r="CT57" s="7"/>
      <c r="CU57" s="7"/>
      <c r="CV57" s="7"/>
      <c r="CW57" s="7"/>
      <c r="CX57" s="7"/>
      <c r="CY57" s="7"/>
      <c r="CZ57" s="7"/>
      <c r="DA57" s="7"/>
      <c r="DB57" s="7"/>
      <c r="DC57" s="7"/>
      <c r="DF57" s="7"/>
      <c r="DG57" s="7"/>
      <c r="DH57" s="7"/>
      <c r="DI57" s="7"/>
      <c r="DJ57" s="7"/>
      <c r="DK57" s="7"/>
      <c r="DL57" s="7"/>
      <c r="DM57" s="7"/>
      <c r="DN57" s="7"/>
      <c r="DO57" s="7"/>
    </row>
    <row r="58" spans="1:119" ht="15">
      <c r="A58" s="7"/>
      <c r="B58" s="7" t="s">
        <v>202</v>
      </c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 t="s">
        <v>202</v>
      </c>
      <c r="O58" s="7"/>
      <c r="P58" s="7"/>
      <c r="Q58" s="7"/>
      <c r="R58" s="7"/>
      <c r="S58" s="7"/>
      <c r="T58" s="7"/>
      <c r="U58" s="7"/>
      <c r="V58" s="7"/>
      <c r="W58" s="7"/>
      <c r="Y58" s="7"/>
      <c r="Z58" s="7" t="s">
        <v>202</v>
      </c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 t="s">
        <v>202</v>
      </c>
      <c r="AM58" s="7"/>
      <c r="AN58" s="7"/>
      <c r="AO58" s="7"/>
      <c r="AP58" s="7"/>
      <c r="AQ58" s="7"/>
      <c r="AR58" s="7"/>
      <c r="AS58" s="7"/>
      <c r="AT58" s="7"/>
      <c r="AU58" s="7"/>
      <c r="AX58" s="7" t="s">
        <v>202</v>
      </c>
      <c r="AY58" s="7"/>
      <c r="AZ58" s="7"/>
      <c r="BA58" s="7"/>
      <c r="BB58" s="7"/>
      <c r="BC58" s="7"/>
      <c r="BD58" s="7"/>
      <c r="BE58" s="7"/>
      <c r="BF58" s="7"/>
      <c r="BG58" s="7"/>
      <c r="BJ58" s="7" t="s">
        <v>202</v>
      </c>
      <c r="BK58" s="7"/>
      <c r="BL58" s="7"/>
      <c r="BM58" s="7"/>
      <c r="BN58" s="7"/>
      <c r="BO58" s="7"/>
      <c r="BP58" s="7"/>
      <c r="BQ58" s="7"/>
      <c r="BR58" s="7"/>
      <c r="BS58" s="7"/>
      <c r="BV58" s="7" t="s">
        <v>202</v>
      </c>
      <c r="BW58" s="7"/>
      <c r="BX58" s="7"/>
      <c r="BY58" s="7"/>
      <c r="BZ58" s="7"/>
      <c r="CA58" s="7"/>
      <c r="CB58" s="7"/>
      <c r="CC58" s="7"/>
      <c r="CD58" s="7"/>
      <c r="CE58" s="7"/>
      <c r="CH58" s="7" t="s">
        <v>202</v>
      </c>
      <c r="CI58" s="7"/>
      <c r="CJ58" s="7"/>
      <c r="CK58" s="7"/>
      <c r="CL58" s="7"/>
      <c r="CM58" s="7"/>
      <c r="CN58" s="7"/>
      <c r="CO58" s="7"/>
      <c r="CP58" s="7"/>
      <c r="CQ58" s="7"/>
      <c r="CT58" s="7" t="s">
        <v>202</v>
      </c>
      <c r="CU58" s="7"/>
      <c r="CV58" s="7"/>
      <c r="CW58" s="7"/>
      <c r="CX58" s="7"/>
      <c r="CY58" s="7"/>
      <c r="CZ58" s="7"/>
      <c r="DA58" s="7"/>
      <c r="DB58" s="7"/>
      <c r="DC58" s="7"/>
      <c r="DF58" s="7" t="s">
        <v>202</v>
      </c>
      <c r="DG58" s="7"/>
      <c r="DH58" s="7"/>
      <c r="DI58" s="7"/>
      <c r="DJ58" s="7"/>
      <c r="DK58" s="7"/>
      <c r="DL58" s="7"/>
      <c r="DM58" s="7"/>
      <c r="DN58" s="7"/>
      <c r="DO58" s="7"/>
    </row>
    <row r="59" spans="1:119" ht="15">
      <c r="A59" s="7"/>
      <c r="B59" s="7"/>
      <c r="C59" s="10" t="s">
        <v>201</v>
      </c>
      <c r="D59" s="7"/>
      <c r="E59" s="17">
        <f>Attached_WholesaleTradeSp!W13</f>
        <v>0.3</v>
      </c>
      <c r="F59" s="17">
        <f>Attached_WholesaleTradeSp!AU13</f>
        <v>0.6</v>
      </c>
      <c r="G59" s="17">
        <f>Attached_WholesaleTradeSp!BS13</f>
        <v>1.8</v>
      </c>
      <c r="H59" s="17">
        <f>Attached_WholesaleTradeSp!CQ13</f>
        <v>0.1</v>
      </c>
      <c r="I59" s="17">
        <f>Attached_WholesaleTradeSp!DO13</f>
        <v>0</v>
      </c>
      <c r="J59" s="17">
        <f>Attached_WholesaleTradeSp!EM13</f>
        <v>0.1</v>
      </c>
      <c r="K59" s="17">
        <f>Attached_WholesaleTradeSp!FK13</f>
        <v>0.2</v>
      </c>
      <c r="L59" s="17"/>
      <c r="M59" s="7"/>
      <c r="N59" s="7"/>
      <c r="O59" s="10" t="s">
        <v>204</v>
      </c>
      <c r="P59" s="7"/>
      <c r="Q59" s="17">
        <f>AttachedRetailTradeSpace!W13</f>
        <v>0.9</v>
      </c>
      <c r="R59" s="17">
        <f>AttachedRetailTradeSpace!AU13</f>
        <v>1.6</v>
      </c>
      <c r="S59" s="17">
        <f>AttachedRetailTradeSpace!BS13</f>
        <v>5</v>
      </c>
      <c r="T59" s="17">
        <f>AttachedRetailTradeSpace!CQ13</f>
        <v>0.2</v>
      </c>
      <c r="U59" s="17">
        <f>AttachedRetailTradeSpace!DO13</f>
        <v>0.1</v>
      </c>
      <c r="V59" s="17">
        <f>AttachedRetailTradeSpace!EM13</f>
        <v>0.3</v>
      </c>
      <c r="W59" s="17">
        <f>AttachedRetailTradeSpace!FK13</f>
        <v>0.6</v>
      </c>
      <c r="Y59" s="17"/>
      <c r="Z59" s="7"/>
      <c r="AA59" s="10" t="s">
        <v>206</v>
      </c>
      <c r="AB59" s="7"/>
      <c r="AC59" s="17">
        <f>AttachedTransWarehouseSpace!W13</f>
        <v>0.2</v>
      </c>
      <c r="AD59" s="17">
        <f>AttachedTransWarehouseSpace!AU13</f>
        <v>0.3</v>
      </c>
      <c r="AE59" s="17">
        <f>AttachedTransWarehouseSpace!BS13</f>
        <v>0.9</v>
      </c>
      <c r="AF59" s="17">
        <f>AttachedTransWarehouseSpace!CQ13</f>
        <v>0</v>
      </c>
      <c r="AG59" s="17">
        <f>AttachedTransWarehouseSpace!DO13</f>
        <v>0</v>
      </c>
      <c r="AH59" s="17">
        <f>AttachedTransWarehouseSpace!EM13</f>
        <v>0.1</v>
      </c>
      <c r="AI59" s="17">
        <f>AttachedTransWarehouseSpace!FK13</f>
        <v>0.1</v>
      </c>
      <c r="AJ59" s="17"/>
      <c r="AK59" s="17"/>
      <c r="AL59" s="7"/>
      <c r="AM59" s="10" t="s">
        <v>208</v>
      </c>
      <c r="AN59" s="7"/>
      <c r="AO59" s="17">
        <f>AttachedInformCultIndSpace!W13</f>
        <v>0.1</v>
      </c>
      <c r="AP59" s="17">
        <f>AttachedInformCultIndSpace!AU13</f>
        <v>0.3</v>
      </c>
      <c r="AQ59" s="17">
        <f>AttachedInformCultIndSpace!BS13</f>
        <v>0.6</v>
      </c>
      <c r="AR59" s="17">
        <f>AttachedInformCultIndSpace!CQ13</f>
        <v>0</v>
      </c>
      <c r="AS59" s="17">
        <f>AttachedInformCultIndSpace!DO13</f>
        <v>0</v>
      </c>
      <c r="AT59" s="17">
        <f>AttachedInformCultIndSpace!EM13</f>
        <v>0.1</v>
      </c>
      <c r="AU59" s="17">
        <f>AttachedInformCultIndSpace!FK13</f>
        <v>0.1</v>
      </c>
      <c r="AX59" s="7"/>
      <c r="AY59" s="10" t="s">
        <v>210</v>
      </c>
      <c r="AZ59" s="7"/>
      <c r="BA59" s="17">
        <f>AttachedOfficesSpace!W13</f>
        <v>1.4</v>
      </c>
      <c r="BB59" s="17">
        <f>AttachedOfficesSpace!AU13</f>
        <v>4.4000000000000004</v>
      </c>
      <c r="BC59" s="17">
        <f>AttachedOfficesSpace!BS13</f>
        <v>10</v>
      </c>
      <c r="BD59" s="17">
        <f>AttachedOfficesSpace!CQ13</f>
        <v>0.4</v>
      </c>
      <c r="BE59" s="17">
        <f>AttachedOfficesSpace!DO13</f>
        <v>0.2</v>
      </c>
      <c r="BF59" s="17">
        <f>AttachedOfficesSpace!EM13</f>
        <v>0.6</v>
      </c>
      <c r="BG59" s="17">
        <f>AttachedOfficesSpace!FK13</f>
        <v>2.8</v>
      </c>
      <c r="BJ59" s="7"/>
      <c r="BK59" s="10" t="s">
        <v>219</v>
      </c>
      <c r="BL59" s="7"/>
      <c r="BM59" s="17">
        <f>EducServSpace!W13</f>
        <v>0.8</v>
      </c>
      <c r="BN59" s="17">
        <f>EducServSpace!AU13</f>
        <v>1.6</v>
      </c>
      <c r="BO59" s="17">
        <f>EducServSpace!BS13</f>
        <v>3.8</v>
      </c>
      <c r="BP59" s="17">
        <f>EducServSpace!CQ13</f>
        <v>0.2</v>
      </c>
      <c r="BQ59" s="17">
        <f>EducServSpace!DO13</f>
        <v>0.1</v>
      </c>
      <c r="BR59" s="17">
        <f>EducServSpace!EM13</f>
        <v>0.2</v>
      </c>
      <c r="BS59" s="17">
        <f>EducServSpace!FK13</f>
        <v>0.6</v>
      </c>
      <c r="BV59" s="7"/>
      <c r="BW59" s="10" t="s">
        <v>221</v>
      </c>
      <c r="BX59" s="7"/>
      <c r="BY59" s="17">
        <f>HeaSocSpace!W13</f>
        <v>0.8</v>
      </c>
      <c r="BZ59" s="17">
        <f>HeaSocSpace!AU13</f>
        <v>1.8</v>
      </c>
      <c r="CA59" s="17">
        <f>HeaSocSpace!BS13</f>
        <v>3.6</v>
      </c>
      <c r="CB59" s="17">
        <f>HeaSocSpace!CQ13</f>
        <v>0.1</v>
      </c>
      <c r="CC59" s="17">
        <f>HeaSocSpace!DO13</f>
        <v>0.1</v>
      </c>
      <c r="CD59" s="17">
        <f>HeaSocSpace!EM13</f>
        <v>0.2</v>
      </c>
      <c r="CE59" s="17">
        <f>HeaSocSpace!FK13</f>
        <v>0.7</v>
      </c>
      <c r="CH59" s="7"/>
      <c r="CI59" s="10" t="s">
        <v>223</v>
      </c>
      <c r="CJ59" s="7"/>
      <c r="CK59" s="17">
        <f>ArtsSpace!W13</f>
        <v>0.1</v>
      </c>
      <c r="CL59" s="17">
        <f>ArtsSpace!AU13</f>
        <v>0.3</v>
      </c>
      <c r="CM59" s="17">
        <f>ArtsSpace!BS13</f>
        <v>0.7</v>
      </c>
      <c r="CN59" s="17">
        <f>ArtsSpace!CQ13</f>
        <v>0</v>
      </c>
      <c r="CO59" s="17">
        <f>ArtsSpace!DO13</f>
        <v>0</v>
      </c>
      <c r="CP59" s="17">
        <f>ArtsSpace!EM13</f>
        <v>0</v>
      </c>
      <c r="CQ59" s="17">
        <f>ArtsSpace!FK13</f>
        <v>0.1</v>
      </c>
      <c r="CT59" s="7"/>
      <c r="CU59" s="10" t="s">
        <v>225</v>
      </c>
      <c r="CV59" s="7"/>
      <c r="CW59" s="17">
        <f>AcommFoodSpace!W13</f>
        <v>0.5</v>
      </c>
      <c r="CX59" s="17">
        <f>AcommFoodSpace!AU13</f>
        <v>0.7</v>
      </c>
      <c r="CY59" s="17">
        <f>AcommFoodSpace!BS13</f>
        <v>2</v>
      </c>
      <c r="CZ59" s="17">
        <f>AcommFoodSpace!CQ13</f>
        <v>0.1</v>
      </c>
      <c r="DA59" s="17">
        <f>AcommFoodSpace!DO13</f>
        <v>0</v>
      </c>
      <c r="DB59" s="17">
        <f>AcommFoodSpace!EM13</f>
        <v>0.2</v>
      </c>
      <c r="DC59" s="17">
        <f>AcommFoodSpace!FK13</f>
        <v>0.5</v>
      </c>
      <c r="DF59" s="7"/>
      <c r="DG59" s="10" t="s">
        <v>227</v>
      </c>
      <c r="DH59" s="7"/>
      <c r="DI59" s="17">
        <f>OthersSpace!W13</f>
        <v>0.1</v>
      </c>
      <c r="DJ59" s="17">
        <f>OthersSpace!AU13</f>
        <v>0.1</v>
      </c>
      <c r="DK59" s="17">
        <f>OthersSpace!BS13</f>
        <v>0.5</v>
      </c>
      <c r="DL59" s="17">
        <f>OthersSpace!CQ13</f>
        <v>0</v>
      </c>
      <c r="DM59" s="17">
        <f>OthersSpace!DO13</f>
        <v>0</v>
      </c>
      <c r="DN59" s="17">
        <f>OthersSpace!EM13</f>
        <v>0</v>
      </c>
      <c r="DO59" s="17">
        <f>OthersSpace!FK13</f>
        <v>0</v>
      </c>
    </row>
    <row r="60" spans="1:119" ht="15">
      <c r="B60" s="7"/>
      <c r="C60" s="7" t="s">
        <v>74</v>
      </c>
      <c r="D60" s="7"/>
      <c r="E60" s="8">
        <f>Attached_WholesaleTradeSp!W15</f>
        <v>0.3</v>
      </c>
      <c r="F60" s="8">
        <f>Attached_WholesaleTradeSp!AU15</f>
        <v>0.5</v>
      </c>
      <c r="G60" s="8">
        <f>Attached_WholesaleTradeSp!BS15</f>
        <v>1.7</v>
      </c>
      <c r="H60" s="8">
        <f>Attached_WholesaleTradeSp!CQ15</f>
        <v>0.1</v>
      </c>
      <c r="I60" s="8">
        <f>Attached_WholesaleTradeSp!DO15</f>
        <v>0</v>
      </c>
      <c r="J60" s="8">
        <f>Attached_WholesaleTradeSp!EM15</f>
        <v>0.1</v>
      </c>
      <c r="K60" s="8">
        <f>Attached_WholesaleTradeSp!FK15</f>
        <v>0.2</v>
      </c>
      <c r="L60" s="8"/>
      <c r="N60" s="7"/>
      <c r="O60" s="7" t="s">
        <v>74</v>
      </c>
      <c r="P60" s="7"/>
      <c r="Q60" s="8">
        <f>AttachedRetailTradeSpace!W15</f>
        <v>0.9</v>
      </c>
      <c r="R60" s="8">
        <f>AttachedRetailTradeSpace!AU15</f>
        <v>1.5</v>
      </c>
      <c r="S60" s="8">
        <f>AttachedRetailTradeSpace!BS15</f>
        <v>4.7</v>
      </c>
      <c r="T60" s="8">
        <f>AttachedRetailTradeSpace!CQ15</f>
        <v>0.2</v>
      </c>
      <c r="U60" s="8">
        <f>AttachedRetailTradeSpace!DO15</f>
        <v>0.1</v>
      </c>
      <c r="V60" s="8">
        <f>AttachedRetailTradeSpace!EM15</f>
        <v>0.2</v>
      </c>
      <c r="W60" s="8">
        <f>AttachedRetailTradeSpace!FK15</f>
        <v>0.6</v>
      </c>
      <c r="Y60" s="8"/>
      <c r="Z60" s="7"/>
      <c r="AA60" s="7" t="s">
        <v>74</v>
      </c>
      <c r="AB60" s="7"/>
      <c r="AC60" s="8">
        <f>AttachedTransWarehouseSpace!W15</f>
        <v>0.2</v>
      </c>
      <c r="AD60" s="8">
        <f>AttachedTransWarehouseSpace!AU15</f>
        <v>0.3</v>
      </c>
      <c r="AE60" s="8">
        <f>AttachedTransWarehouseSpace!BS15</f>
        <v>0.8</v>
      </c>
      <c r="AF60" s="8">
        <f>AttachedTransWarehouseSpace!CQ15</f>
        <v>0</v>
      </c>
      <c r="AG60" s="8">
        <f>AttachedTransWarehouseSpace!DO15</f>
        <v>0</v>
      </c>
      <c r="AH60" s="8">
        <f>AttachedTransWarehouseSpace!EM15</f>
        <v>0</v>
      </c>
      <c r="AI60" s="8">
        <f>AttachedTransWarehouseSpace!FK15</f>
        <v>0.1</v>
      </c>
      <c r="AJ60" s="8"/>
      <c r="AK60" s="8"/>
      <c r="AL60" s="7"/>
      <c r="AM60" s="7" t="s">
        <v>74</v>
      </c>
      <c r="AN60" s="7"/>
      <c r="AO60" s="8">
        <f>AttachedInformCultIndSpace!W15</f>
        <v>0.1</v>
      </c>
      <c r="AP60" s="8">
        <f>AttachedInformCultIndSpace!AU15</f>
        <v>0.3</v>
      </c>
      <c r="AQ60" s="8">
        <f>AttachedInformCultIndSpace!BS15</f>
        <v>0.6</v>
      </c>
      <c r="AR60" s="8">
        <f>AttachedInformCultIndSpace!CQ15</f>
        <v>0</v>
      </c>
      <c r="AS60" s="8">
        <f>AttachedInformCultIndSpace!DO15</f>
        <v>0</v>
      </c>
      <c r="AT60" s="8">
        <f>AttachedInformCultIndSpace!EM15</f>
        <v>0</v>
      </c>
      <c r="AU60" s="8">
        <f>AttachedInformCultIndSpace!FK15</f>
        <v>0.1</v>
      </c>
      <c r="AX60" s="7"/>
      <c r="AY60" s="7" t="s">
        <v>74</v>
      </c>
      <c r="AZ60" s="7"/>
      <c r="BA60" s="8">
        <f>AttachedOfficesSpace!W15</f>
        <v>1.4</v>
      </c>
      <c r="BB60" s="8">
        <f>AttachedOfficesSpace!AU15</f>
        <v>4.0999999999999996</v>
      </c>
      <c r="BC60" s="8">
        <f>AttachedOfficesSpace!BS15</f>
        <v>9.4</v>
      </c>
      <c r="BD60" s="8">
        <f>AttachedOfficesSpace!CQ15</f>
        <v>0.3</v>
      </c>
      <c r="BE60" s="8">
        <f>AttachedOfficesSpace!DO15</f>
        <v>0.2</v>
      </c>
      <c r="BF60" s="8">
        <f>AttachedOfficesSpace!EM15</f>
        <v>0.5</v>
      </c>
      <c r="BG60" s="8">
        <f>AttachedOfficesSpace!FK15</f>
        <v>2.6</v>
      </c>
      <c r="BJ60" s="7"/>
      <c r="BK60" s="7" t="s">
        <v>74</v>
      </c>
      <c r="BL60" s="7"/>
      <c r="BM60" s="8">
        <f>EducServSpace!W15</f>
        <v>0.8</v>
      </c>
      <c r="BN60" s="8">
        <f>EducServSpace!AU15</f>
        <v>1.5</v>
      </c>
      <c r="BO60" s="8">
        <f>EducServSpace!BS15</f>
        <v>3.6</v>
      </c>
      <c r="BP60" s="8">
        <f>EducServSpace!CQ15</f>
        <v>0.1</v>
      </c>
      <c r="BQ60" s="8">
        <f>EducServSpace!DO15</f>
        <v>0.1</v>
      </c>
      <c r="BR60" s="8">
        <f>EducServSpace!EM15</f>
        <v>0.1</v>
      </c>
      <c r="BS60" s="8">
        <f>EducServSpace!FK15</f>
        <v>0.6</v>
      </c>
      <c r="BV60" s="7"/>
      <c r="BW60" s="7" t="s">
        <v>74</v>
      </c>
      <c r="BX60" s="7"/>
      <c r="BY60" s="8">
        <f>HeaSocSpace!W15</f>
        <v>0.8</v>
      </c>
      <c r="BZ60" s="8">
        <f>HeaSocSpace!AU15</f>
        <v>1.7</v>
      </c>
      <c r="CA60" s="8">
        <f>HeaSocSpace!BS15</f>
        <v>3.4</v>
      </c>
      <c r="CB60" s="8">
        <f>HeaSocSpace!CQ15</f>
        <v>0.1</v>
      </c>
      <c r="CC60" s="8">
        <f>HeaSocSpace!DO15</f>
        <v>0.1</v>
      </c>
      <c r="CD60" s="8">
        <f>HeaSocSpace!EM15</f>
        <v>0.2</v>
      </c>
      <c r="CE60" s="8">
        <f>HeaSocSpace!FK15</f>
        <v>0.7</v>
      </c>
      <c r="CH60" s="7"/>
      <c r="CI60" s="7" t="s">
        <v>74</v>
      </c>
      <c r="CJ60" s="7"/>
      <c r="CK60" s="8">
        <f>ArtsSpace!W15</f>
        <v>0.1</v>
      </c>
      <c r="CL60" s="8">
        <f>ArtsSpace!AU15</f>
        <v>0.3</v>
      </c>
      <c r="CM60" s="8">
        <f>ArtsSpace!BS15</f>
        <v>0.6</v>
      </c>
      <c r="CN60" s="8">
        <f>ArtsSpace!CQ15</f>
        <v>0</v>
      </c>
      <c r="CO60" s="8">
        <f>ArtsSpace!DO15</f>
        <v>0</v>
      </c>
      <c r="CP60" s="8">
        <f>ArtsSpace!EM15</f>
        <v>0</v>
      </c>
      <c r="CQ60" s="8">
        <f>ArtsSpace!FK15</f>
        <v>0.1</v>
      </c>
      <c r="CT60" s="7"/>
      <c r="CU60" s="7" t="s">
        <v>74</v>
      </c>
      <c r="CV60" s="7"/>
      <c r="CW60" s="8">
        <f>AcommFoodSpace!W15</f>
        <v>0.5</v>
      </c>
      <c r="CX60" s="8">
        <f>AcommFoodSpace!AU15</f>
        <v>0.6</v>
      </c>
      <c r="CY60" s="8">
        <f>AcommFoodSpace!BS15</f>
        <v>1.9</v>
      </c>
      <c r="CZ60" s="8">
        <f>AcommFoodSpace!CQ15</f>
        <v>0.1</v>
      </c>
      <c r="DA60" s="8">
        <f>AcommFoodSpace!DO15</f>
        <v>0</v>
      </c>
      <c r="DB60" s="8">
        <f>AcommFoodSpace!EM15</f>
        <v>0.1</v>
      </c>
      <c r="DC60" s="8">
        <f>AcommFoodSpace!FK15</f>
        <v>0.5</v>
      </c>
      <c r="DF60" s="7"/>
      <c r="DG60" s="7" t="s">
        <v>74</v>
      </c>
      <c r="DH60" s="7"/>
      <c r="DI60" s="8">
        <f>OthersSpace!W15</f>
        <v>0.1</v>
      </c>
      <c r="DJ60" s="8">
        <f>OthersSpace!AU15</f>
        <v>0.1</v>
      </c>
      <c r="DK60" s="8">
        <f>OthersSpace!BS15</f>
        <v>0.5</v>
      </c>
      <c r="DL60" s="8">
        <f>OthersSpace!CQ15</f>
        <v>0</v>
      </c>
      <c r="DM60" s="8">
        <f>OthersSpace!DO15</f>
        <v>0</v>
      </c>
      <c r="DN60" s="8">
        <f>OthersSpace!EM15</f>
        <v>0</v>
      </c>
      <c r="DO60" s="8">
        <f>OthersSpace!FK15</f>
        <v>0</v>
      </c>
    </row>
    <row r="61" spans="1:119" ht="15">
      <c r="B61" s="7"/>
      <c r="C61" s="7" t="s">
        <v>75</v>
      </c>
      <c r="D61" s="7"/>
      <c r="E61" s="8">
        <f>Attached_WholesaleTradeSp!W16</f>
        <v>0</v>
      </c>
      <c r="F61" s="8">
        <f>Attached_WholesaleTradeSp!AU16</f>
        <v>0</v>
      </c>
      <c r="G61" s="8">
        <f>Attached_WholesaleTradeSp!BS16</f>
        <v>0.1</v>
      </c>
      <c r="H61" s="8">
        <f>Attached_WholesaleTradeSp!CQ16</f>
        <v>0</v>
      </c>
      <c r="I61" s="8">
        <f>Attached_WholesaleTradeSp!DO16</f>
        <v>0</v>
      </c>
      <c r="J61" s="8">
        <f>Attached_WholesaleTradeSp!EM16</f>
        <v>0</v>
      </c>
      <c r="K61" s="8">
        <f>Attached_WholesaleTradeSp!FK16</f>
        <v>0</v>
      </c>
      <c r="L61" s="8"/>
      <c r="N61" s="7"/>
      <c r="O61" s="7" t="s">
        <v>75</v>
      </c>
      <c r="P61" s="7"/>
      <c r="Q61" s="8">
        <f>AttachedRetailTradeSpace!W16</f>
        <v>0</v>
      </c>
      <c r="R61" s="8">
        <f>AttachedRetailTradeSpace!AU16</f>
        <v>0.1</v>
      </c>
      <c r="S61" s="8">
        <f>AttachedRetailTradeSpace!BS16</f>
        <v>0.3</v>
      </c>
      <c r="T61" s="8">
        <f>AttachedRetailTradeSpace!CQ16</f>
        <v>0</v>
      </c>
      <c r="U61" s="8">
        <f>AttachedRetailTradeSpace!DO16</f>
        <v>0</v>
      </c>
      <c r="V61" s="8">
        <f>AttachedRetailTradeSpace!EM16</f>
        <v>0</v>
      </c>
      <c r="W61" s="8">
        <f>AttachedRetailTradeSpace!FK16</f>
        <v>0</v>
      </c>
      <c r="Y61" s="8"/>
      <c r="Z61" s="7"/>
      <c r="AA61" s="7" t="s">
        <v>75</v>
      </c>
      <c r="AB61" s="7"/>
      <c r="AC61" s="8">
        <f>AttachedTransWarehouseSpace!W16</f>
        <v>0</v>
      </c>
      <c r="AD61" s="8">
        <f>AttachedTransWarehouseSpace!AU16</f>
        <v>0</v>
      </c>
      <c r="AE61" s="8">
        <f>AttachedTransWarehouseSpace!BS16</f>
        <v>0.1</v>
      </c>
      <c r="AF61" s="8">
        <f>AttachedTransWarehouseSpace!CQ16</f>
        <v>0</v>
      </c>
      <c r="AG61" s="8">
        <f>AttachedTransWarehouseSpace!DO16</f>
        <v>0</v>
      </c>
      <c r="AH61" s="8">
        <f>AttachedTransWarehouseSpace!EM16</f>
        <v>0</v>
      </c>
      <c r="AI61" s="8">
        <f>AttachedTransWarehouseSpace!FK16</f>
        <v>0</v>
      </c>
      <c r="AJ61" s="8"/>
      <c r="AK61" s="8"/>
      <c r="AL61" s="7"/>
      <c r="AM61" s="7" t="s">
        <v>75</v>
      </c>
      <c r="AN61" s="7"/>
      <c r="AO61" s="8">
        <f>AttachedInformCultIndSpace!W16</f>
        <v>0</v>
      </c>
      <c r="AP61" s="8">
        <f>AttachedInformCultIndSpace!AU16</f>
        <v>0</v>
      </c>
      <c r="AQ61" s="8">
        <f>AttachedInformCultIndSpace!BS16</f>
        <v>0</v>
      </c>
      <c r="AR61" s="8">
        <f>AttachedInformCultIndSpace!CQ16</f>
        <v>0</v>
      </c>
      <c r="AS61" s="8">
        <f>AttachedInformCultIndSpace!DO16</f>
        <v>0</v>
      </c>
      <c r="AT61" s="8">
        <f>AttachedInformCultIndSpace!EM16</f>
        <v>0</v>
      </c>
      <c r="AU61" s="8">
        <f>AttachedInformCultIndSpace!FK16</f>
        <v>0</v>
      </c>
      <c r="AX61" s="7"/>
      <c r="AY61" s="7" t="s">
        <v>75</v>
      </c>
      <c r="AZ61" s="7"/>
      <c r="BA61" s="8">
        <f>AttachedOfficesSpace!W16</f>
        <v>0</v>
      </c>
      <c r="BB61" s="8">
        <f>AttachedOfficesSpace!AU16</f>
        <v>0.3</v>
      </c>
      <c r="BC61" s="8">
        <f>AttachedOfficesSpace!BS16</f>
        <v>0.6</v>
      </c>
      <c r="BD61" s="8">
        <f>AttachedOfficesSpace!CQ16</f>
        <v>0</v>
      </c>
      <c r="BE61" s="8">
        <f>AttachedOfficesSpace!DO16</f>
        <v>0</v>
      </c>
      <c r="BF61" s="8">
        <f>AttachedOfficesSpace!EM16</f>
        <v>0.1</v>
      </c>
      <c r="BG61" s="8">
        <f>AttachedOfficesSpace!FK16</f>
        <v>0.2</v>
      </c>
      <c r="BJ61" s="7"/>
      <c r="BK61" s="7" t="s">
        <v>75</v>
      </c>
      <c r="BL61" s="7"/>
      <c r="BM61" s="8">
        <f>EducServSpace!W16</f>
        <v>0</v>
      </c>
      <c r="BN61" s="8">
        <f>EducServSpace!AU16</f>
        <v>0.1</v>
      </c>
      <c r="BO61" s="8">
        <f>EducServSpace!BS16</f>
        <v>0.2</v>
      </c>
      <c r="BP61" s="8">
        <f>EducServSpace!CQ16</f>
        <v>0</v>
      </c>
      <c r="BQ61" s="8">
        <f>EducServSpace!DO16</f>
        <v>0</v>
      </c>
      <c r="BR61" s="8">
        <f>EducServSpace!EM16</f>
        <v>0</v>
      </c>
      <c r="BS61" s="8">
        <f>EducServSpace!FK16</f>
        <v>0</v>
      </c>
      <c r="BV61" s="7"/>
      <c r="BW61" s="7" t="s">
        <v>75</v>
      </c>
      <c r="BX61" s="7"/>
      <c r="BY61" s="8">
        <f>HeaSocSpace!W16</f>
        <v>0</v>
      </c>
      <c r="BZ61" s="8">
        <f>HeaSocSpace!AU16</f>
        <v>0.1</v>
      </c>
      <c r="CA61" s="8">
        <f>HeaSocSpace!BS16</f>
        <v>0.2</v>
      </c>
      <c r="CB61" s="8">
        <f>HeaSocSpace!CQ16</f>
        <v>0</v>
      </c>
      <c r="CC61" s="8">
        <f>HeaSocSpace!DO16</f>
        <v>0</v>
      </c>
      <c r="CD61" s="8">
        <f>HeaSocSpace!EM16</f>
        <v>0</v>
      </c>
      <c r="CE61" s="8">
        <f>HeaSocSpace!FK16</f>
        <v>0</v>
      </c>
      <c r="CH61" s="7"/>
      <c r="CI61" s="7" t="s">
        <v>75</v>
      </c>
      <c r="CJ61" s="7"/>
      <c r="CK61" s="8">
        <f>ArtsSpace!W16</f>
        <v>0</v>
      </c>
      <c r="CL61" s="8">
        <f>ArtsSpace!AU16</f>
        <v>0</v>
      </c>
      <c r="CM61" s="8">
        <f>ArtsSpace!BS16</f>
        <v>0</v>
      </c>
      <c r="CN61" s="8">
        <f>ArtsSpace!CQ16</f>
        <v>0</v>
      </c>
      <c r="CO61" s="8">
        <f>ArtsSpace!DO16</f>
        <v>0</v>
      </c>
      <c r="CP61" s="8">
        <f>ArtsSpace!EM16</f>
        <v>0</v>
      </c>
      <c r="CQ61" s="8">
        <f>ArtsSpace!FK16</f>
        <v>0</v>
      </c>
      <c r="CT61" s="7"/>
      <c r="CU61" s="7" t="s">
        <v>75</v>
      </c>
      <c r="CV61" s="7"/>
      <c r="CW61" s="8">
        <f>AcommFoodSpace!W16</f>
        <v>0</v>
      </c>
      <c r="CX61" s="8">
        <f>AcommFoodSpace!AU16</f>
        <v>0</v>
      </c>
      <c r="CY61" s="8">
        <f>AcommFoodSpace!BS16</f>
        <v>0.1</v>
      </c>
      <c r="CZ61" s="8">
        <f>AcommFoodSpace!CQ16</f>
        <v>0</v>
      </c>
      <c r="DA61" s="8">
        <f>AcommFoodSpace!DO16</f>
        <v>0</v>
      </c>
      <c r="DB61" s="8">
        <f>AcommFoodSpace!EM16</f>
        <v>0</v>
      </c>
      <c r="DC61" s="8">
        <f>AcommFoodSpace!FK16</f>
        <v>0</v>
      </c>
      <c r="DF61" s="7"/>
      <c r="DG61" s="7" t="s">
        <v>75</v>
      </c>
      <c r="DH61" s="7"/>
      <c r="DI61" s="8">
        <f>OthersSpace!W16</f>
        <v>0</v>
      </c>
      <c r="DJ61" s="8">
        <f>OthersSpace!AU16</f>
        <v>0</v>
      </c>
      <c r="DK61" s="8">
        <f>OthersSpace!BS16</f>
        <v>0</v>
      </c>
      <c r="DL61" s="8">
        <f>OthersSpace!CQ16</f>
        <v>0</v>
      </c>
      <c r="DM61" s="8">
        <f>OthersSpace!DO16</f>
        <v>0</v>
      </c>
      <c r="DN61" s="8">
        <f>OthersSpace!EM16</f>
        <v>0</v>
      </c>
      <c r="DO61" s="8">
        <f>OthersSpace!FK16</f>
        <v>0</v>
      </c>
    </row>
    <row r="62" spans="1:119" ht="15">
      <c r="B62" s="7" t="s">
        <v>27</v>
      </c>
      <c r="C62" s="10" t="s">
        <v>201</v>
      </c>
      <c r="D62" s="7"/>
      <c r="E62" s="17">
        <f>Attached_WholesaleTradeSp!W28</f>
        <v>1.3</v>
      </c>
      <c r="F62" s="17">
        <f>Attached_WholesaleTradeSp!AU28</f>
        <v>4.4000000000000004</v>
      </c>
      <c r="G62" s="17">
        <f>Attached_WholesaleTradeSp!BS28</f>
        <v>16.5</v>
      </c>
      <c r="H62" s="17">
        <f>Attached_WholesaleTradeSp!CQ28</f>
        <v>2.1</v>
      </c>
      <c r="I62" s="17">
        <f>Attached_WholesaleTradeSp!DO28</f>
        <v>2.2000000000000002</v>
      </c>
      <c r="J62" s="17">
        <f>Attached_WholesaleTradeSp!EM28</f>
        <v>7.9</v>
      </c>
      <c r="K62" s="17">
        <f>Attached_WholesaleTradeSp!FK28</f>
        <v>2.9</v>
      </c>
      <c r="L62" s="17"/>
      <c r="N62" s="7" t="s">
        <v>27</v>
      </c>
      <c r="O62" s="10" t="s">
        <v>204</v>
      </c>
      <c r="P62" s="7"/>
      <c r="Q62" s="17">
        <f>AttachedRetailTradeSpace!W28</f>
        <v>4.2</v>
      </c>
      <c r="R62" s="17">
        <f>AttachedRetailTradeSpace!AU28</f>
        <v>12.8</v>
      </c>
      <c r="S62" s="17">
        <f>AttachedRetailTradeSpace!BS28</f>
        <v>45.4</v>
      </c>
      <c r="T62" s="17">
        <f>AttachedRetailTradeSpace!CQ28</f>
        <v>5.4</v>
      </c>
      <c r="U62" s="17">
        <f>AttachedRetailTradeSpace!DO28</f>
        <v>4.7</v>
      </c>
      <c r="V62" s="17">
        <f>AttachedRetailTradeSpace!EM28</f>
        <v>23.4</v>
      </c>
      <c r="W62" s="17">
        <f>AttachedRetailTradeSpace!FK28</f>
        <v>9.1999999999999993</v>
      </c>
      <c r="Y62" s="17"/>
      <c r="Z62" s="7" t="s">
        <v>27</v>
      </c>
      <c r="AA62" s="10" t="s">
        <v>206</v>
      </c>
      <c r="AB62" s="7"/>
      <c r="AC62" s="17">
        <f>AttachedTransWarehouseSpace!W28</f>
        <v>1</v>
      </c>
      <c r="AD62" s="17">
        <f>AttachedTransWarehouseSpace!AU28</f>
        <v>2.8</v>
      </c>
      <c r="AE62" s="17">
        <f>AttachedTransWarehouseSpace!BS28</f>
        <v>13.1</v>
      </c>
      <c r="AF62" s="17">
        <f>AttachedTransWarehouseSpace!CQ28</f>
        <v>2</v>
      </c>
      <c r="AG62" s="17">
        <f>AttachedTransWarehouseSpace!DO28</f>
        <v>2.2999999999999998</v>
      </c>
      <c r="AH62" s="17">
        <f>AttachedTransWarehouseSpace!EM28</f>
        <v>7.1</v>
      </c>
      <c r="AI62" s="17">
        <f>AttachedTransWarehouseSpace!FK28</f>
        <v>2.6</v>
      </c>
      <c r="AJ62" s="17"/>
      <c r="AK62" s="17"/>
      <c r="AL62" s="7" t="s">
        <v>27</v>
      </c>
      <c r="AM62" s="10" t="s">
        <v>208</v>
      </c>
      <c r="AN62" s="7"/>
      <c r="AO62" s="17">
        <f>AttachedInformCultIndSpace!W28</f>
        <v>0.5</v>
      </c>
      <c r="AP62" s="17">
        <f>AttachedInformCultIndSpace!AU28</f>
        <v>2.2999999999999998</v>
      </c>
      <c r="AQ62" s="17">
        <f>AttachedInformCultIndSpace!BS28</f>
        <v>5.9</v>
      </c>
      <c r="AR62" s="17">
        <f>AttachedInformCultIndSpace!CQ28</f>
        <v>0.7</v>
      </c>
      <c r="AS62" s="17">
        <f>AttachedInformCultIndSpace!DO28</f>
        <v>0.5</v>
      </c>
      <c r="AT62" s="17">
        <f>AttachedInformCultIndSpace!EM28</f>
        <v>3.1</v>
      </c>
      <c r="AU62" s="17">
        <f>AttachedInformCultIndSpace!FK28</f>
        <v>0.8</v>
      </c>
      <c r="AX62" s="7" t="s">
        <v>27</v>
      </c>
      <c r="AY62" s="10" t="s">
        <v>210</v>
      </c>
      <c r="AZ62" s="7"/>
      <c r="BA62" s="17">
        <f>AttachedOfficesSpace!W28</f>
        <v>7.1</v>
      </c>
      <c r="BB62" s="17">
        <f>AttachedOfficesSpace!AU28</f>
        <v>29.4</v>
      </c>
      <c r="BC62" s="17">
        <f>AttachedOfficesSpace!BS28</f>
        <v>110.3</v>
      </c>
      <c r="BD62" s="17">
        <f>AttachedOfficesSpace!CQ28</f>
        <v>11.3</v>
      </c>
      <c r="BE62" s="17">
        <f>AttachedOfficesSpace!DO28</f>
        <v>9.9</v>
      </c>
      <c r="BF62" s="17">
        <f>AttachedOfficesSpace!EM28</f>
        <v>48.7</v>
      </c>
      <c r="BG62" s="17">
        <f>AttachedOfficesSpace!FK28</f>
        <v>19.899999999999999</v>
      </c>
      <c r="BJ62" s="7" t="s">
        <v>27</v>
      </c>
      <c r="BK62" s="10" t="s">
        <v>219</v>
      </c>
      <c r="BL62" s="7"/>
      <c r="BM62" s="17">
        <f>EducServSpace!W28</f>
        <v>3.7</v>
      </c>
      <c r="BN62" s="17">
        <f>EducServSpace!AU28</f>
        <v>12.2</v>
      </c>
      <c r="BO62" s="17">
        <f>EducServSpace!BS28</f>
        <v>36.299999999999997</v>
      </c>
      <c r="BP62" s="17">
        <f>EducServSpace!CQ28</f>
        <v>5.3</v>
      </c>
      <c r="BQ62" s="17">
        <f>EducServSpace!DO28</f>
        <v>5.0999999999999996</v>
      </c>
      <c r="BR62" s="17">
        <f>EducServSpace!EM28</f>
        <v>20.2</v>
      </c>
      <c r="BS62" s="17">
        <f>EducServSpace!FK28</f>
        <v>8</v>
      </c>
      <c r="BV62" s="7" t="s">
        <v>27</v>
      </c>
      <c r="BW62" s="10" t="s">
        <v>221</v>
      </c>
      <c r="BX62" s="7"/>
      <c r="BY62" s="17">
        <f>HeaSocSpace!W28</f>
        <v>4.2</v>
      </c>
      <c r="BZ62" s="17">
        <f>HeaSocSpace!AU28</f>
        <v>17.399999999999999</v>
      </c>
      <c r="CA62" s="17">
        <f>HeaSocSpace!BS28</f>
        <v>40.4</v>
      </c>
      <c r="CB62" s="17">
        <f>HeaSocSpace!CQ28</f>
        <v>4.5</v>
      </c>
      <c r="CC62" s="17">
        <f>HeaSocSpace!DO28</f>
        <v>4.7</v>
      </c>
      <c r="CD62" s="17">
        <f>HeaSocSpace!EM28</f>
        <v>15.8</v>
      </c>
      <c r="CE62" s="17">
        <f>HeaSocSpace!FK28</f>
        <v>9.9</v>
      </c>
      <c r="CH62" s="7" t="s">
        <v>27</v>
      </c>
      <c r="CI62" s="10" t="s">
        <v>223</v>
      </c>
      <c r="CJ62" s="7"/>
      <c r="CK62" s="17">
        <f>ArtsSpace!W28</f>
        <v>0.5</v>
      </c>
      <c r="CL62" s="17">
        <f>ArtsSpace!AU28</f>
        <v>2.6</v>
      </c>
      <c r="CM62" s="17">
        <f>ArtsSpace!BS28</f>
        <v>6.4</v>
      </c>
      <c r="CN62" s="17">
        <f>ArtsSpace!CQ28</f>
        <v>0.6</v>
      </c>
      <c r="CO62" s="17">
        <f>ArtsSpace!DO28</f>
        <v>0.6</v>
      </c>
      <c r="CP62" s="17">
        <f>ArtsSpace!EM28</f>
        <v>3.3</v>
      </c>
      <c r="CQ62" s="17">
        <f>ArtsSpace!FK28</f>
        <v>1.8</v>
      </c>
      <c r="CT62" s="7" t="s">
        <v>27</v>
      </c>
      <c r="CU62" s="10" t="s">
        <v>225</v>
      </c>
      <c r="CV62" s="7"/>
      <c r="CW62" s="17">
        <f>AcommFoodSpace!W28</f>
        <v>1.8</v>
      </c>
      <c r="CX62" s="17">
        <f>AcommFoodSpace!AU28</f>
        <v>7.1</v>
      </c>
      <c r="CY62" s="17">
        <f>AcommFoodSpace!BS28</f>
        <v>18.399999999999999</v>
      </c>
      <c r="CZ62" s="17">
        <f>AcommFoodSpace!CQ28</f>
        <v>2.2000000000000002</v>
      </c>
      <c r="DA62" s="17">
        <f>AcommFoodSpace!DO28</f>
        <v>2</v>
      </c>
      <c r="DB62" s="17">
        <f>AcommFoodSpace!EM28</f>
        <v>12.4</v>
      </c>
      <c r="DC62" s="17">
        <f>AcommFoodSpace!FK28</f>
        <v>6.7</v>
      </c>
      <c r="DF62" s="7" t="s">
        <v>27</v>
      </c>
      <c r="DG62" s="10" t="s">
        <v>227</v>
      </c>
      <c r="DH62" s="7"/>
      <c r="DI62" s="17">
        <f>OthersSpace!W28</f>
        <v>0.4</v>
      </c>
      <c r="DJ62" s="17">
        <f>OthersSpace!AU28</f>
        <v>1.1000000000000001</v>
      </c>
      <c r="DK62" s="17">
        <f>OthersSpace!BS28</f>
        <v>4.7</v>
      </c>
      <c r="DL62" s="17">
        <f>OthersSpace!CQ28</f>
        <v>0.6</v>
      </c>
      <c r="DM62" s="17">
        <f>OthersSpace!DO28</f>
        <v>0.5</v>
      </c>
      <c r="DN62" s="17">
        <f>OthersSpace!EM28</f>
        <v>2.2999999999999998</v>
      </c>
      <c r="DO62" s="17">
        <f>OthersSpace!FK28</f>
        <v>0.8</v>
      </c>
    </row>
    <row r="63" spans="1:119" ht="15">
      <c r="B63" s="7"/>
      <c r="C63" s="39" t="s">
        <v>74</v>
      </c>
      <c r="D63" s="7"/>
      <c r="E63" s="11">
        <f>Attached_WholesaleTradeSp!W30</f>
        <v>0.5</v>
      </c>
      <c r="F63" s="11">
        <f>Attached_WholesaleTradeSp!AU30</f>
        <v>1</v>
      </c>
      <c r="G63" s="11">
        <f>Attached_WholesaleTradeSp!BS30</f>
        <v>1</v>
      </c>
      <c r="H63" s="11">
        <f>Attached_WholesaleTradeSp!CQ30</f>
        <v>0.3</v>
      </c>
      <c r="I63" s="11">
        <f>Attached_WholesaleTradeSp!DO30</f>
        <v>0.3</v>
      </c>
      <c r="J63" s="11">
        <f>Attached_WholesaleTradeSp!EM30</f>
        <v>0.1</v>
      </c>
      <c r="K63" s="11">
        <f>Attached_WholesaleTradeSp!FK30</f>
        <v>0.5</v>
      </c>
      <c r="L63" s="11"/>
      <c r="N63" s="7"/>
      <c r="O63" s="39" t="s">
        <v>74</v>
      </c>
      <c r="P63" s="7"/>
      <c r="Q63" s="11">
        <f>AttachedRetailTradeSpace!W30</f>
        <v>2</v>
      </c>
      <c r="R63" s="11">
        <f>AttachedRetailTradeSpace!AU30</f>
        <v>3.7</v>
      </c>
      <c r="S63" s="11">
        <f>AttachedRetailTradeSpace!BS30</f>
        <v>3.4</v>
      </c>
      <c r="T63" s="11">
        <f>AttachedRetailTradeSpace!CQ30</f>
        <v>1</v>
      </c>
      <c r="U63" s="11">
        <f>AttachedRetailTradeSpace!DO30</f>
        <v>0.7</v>
      </c>
      <c r="V63" s="11">
        <f>AttachedRetailTradeSpace!EM30</f>
        <v>1.4</v>
      </c>
      <c r="W63" s="11">
        <f>AttachedRetailTradeSpace!FK30</f>
        <v>1.7</v>
      </c>
      <c r="Y63" s="11"/>
      <c r="Z63" s="7"/>
      <c r="AA63" s="39" t="s">
        <v>74</v>
      </c>
      <c r="AB63" s="7"/>
      <c r="AC63" s="11">
        <f>AttachedTransWarehouseSpace!W30</f>
        <v>0.4</v>
      </c>
      <c r="AD63" s="11">
        <f>AttachedTransWarehouseSpace!AU30</f>
        <v>0.6</v>
      </c>
      <c r="AE63" s="11">
        <f>AttachedTransWarehouseSpace!BS30</f>
        <v>0.8</v>
      </c>
      <c r="AF63" s="11">
        <f>AttachedTransWarehouseSpace!CQ30</f>
        <v>0.3</v>
      </c>
      <c r="AG63" s="11">
        <f>AttachedTransWarehouseSpace!DO30</f>
        <v>0.3</v>
      </c>
      <c r="AH63" s="11">
        <f>AttachedTransWarehouseSpace!EM30</f>
        <v>0.1</v>
      </c>
      <c r="AI63" s="11">
        <f>AttachedTransWarehouseSpace!FK30</f>
        <v>0.4</v>
      </c>
      <c r="AJ63" s="11"/>
      <c r="AK63" s="11"/>
      <c r="AL63" s="7"/>
      <c r="AM63" s="39" t="s">
        <v>74</v>
      </c>
      <c r="AN63" s="7"/>
      <c r="AO63" s="11">
        <f>AttachedInformCultIndSpace!W30</f>
        <v>0.2</v>
      </c>
      <c r="AP63" s="11">
        <f>AttachedInformCultIndSpace!AU30</f>
        <v>0.5</v>
      </c>
      <c r="AQ63" s="11">
        <f>AttachedInformCultIndSpace!BS30</f>
        <v>0.3</v>
      </c>
      <c r="AR63" s="11">
        <f>AttachedInformCultIndSpace!CQ30</f>
        <v>0.1</v>
      </c>
      <c r="AS63" s="11">
        <f>AttachedInformCultIndSpace!DO30</f>
        <v>0.1</v>
      </c>
      <c r="AT63" s="11">
        <f>AttachedInformCultIndSpace!EM30</f>
        <v>0</v>
      </c>
      <c r="AU63" s="11">
        <f>AttachedInformCultIndSpace!FK30</f>
        <v>0.1</v>
      </c>
      <c r="AX63" s="7"/>
      <c r="AY63" s="39" t="s">
        <v>74</v>
      </c>
      <c r="AZ63" s="7"/>
      <c r="BA63" s="11">
        <f>AttachedOfficesSpace!W30</f>
        <v>0.7</v>
      </c>
      <c r="BB63" s="11">
        <f>AttachedOfficesSpace!AU30</f>
        <v>15.9</v>
      </c>
      <c r="BC63" s="11">
        <f>AttachedOfficesSpace!BS30</f>
        <v>9.6</v>
      </c>
      <c r="BD63" s="11">
        <f>AttachedOfficesSpace!CQ30</f>
        <v>2.1</v>
      </c>
      <c r="BE63" s="11">
        <f>AttachedOfficesSpace!DO30</f>
        <v>1.4</v>
      </c>
      <c r="BF63" s="11">
        <f>AttachedOfficesSpace!EM30</f>
        <v>2.8</v>
      </c>
      <c r="BG63" s="11">
        <f>AttachedOfficesSpace!FK30</f>
        <v>3.7</v>
      </c>
      <c r="BJ63" s="7"/>
      <c r="BK63" s="39" t="s">
        <v>74</v>
      </c>
      <c r="BL63" s="7"/>
      <c r="BM63" s="11">
        <f>EducServSpace!W30</f>
        <v>1.1000000000000001</v>
      </c>
      <c r="BN63" s="11">
        <f>EducServSpace!AU30</f>
        <v>2.9</v>
      </c>
      <c r="BO63" s="11">
        <f>EducServSpace!BS30</f>
        <v>2.1</v>
      </c>
      <c r="BP63" s="11">
        <f>EducServSpace!CQ30</f>
        <v>0.9</v>
      </c>
      <c r="BQ63" s="11">
        <f>EducServSpace!DO30</f>
        <v>0.6</v>
      </c>
      <c r="BR63" s="11">
        <f>EducServSpace!EM30</f>
        <v>0.2</v>
      </c>
      <c r="BS63" s="11">
        <f>EducServSpace!FK30</f>
        <v>1.3</v>
      </c>
      <c r="BV63" s="7"/>
      <c r="BW63" s="39" t="s">
        <v>74</v>
      </c>
      <c r="BX63" s="7"/>
      <c r="BY63" s="11">
        <f>HeaSocSpace!W30</f>
        <v>0.7</v>
      </c>
      <c r="BZ63" s="11">
        <f>HeaSocSpace!AU30</f>
        <v>4.3</v>
      </c>
      <c r="CA63" s="11">
        <f>HeaSocSpace!BS30</f>
        <v>2.2999999999999998</v>
      </c>
      <c r="CB63" s="11">
        <f>HeaSocSpace!CQ30</f>
        <v>1.4</v>
      </c>
      <c r="CC63" s="11">
        <f>HeaSocSpace!DO30</f>
        <v>0.6</v>
      </c>
      <c r="CD63" s="11">
        <f>HeaSocSpace!EM30</f>
        <v>0.1</v>
      </c>
      <c r="CE63" s="11">
        <f>HeaSocSpace!FK30</f>
        <v>1.6</v>
      </c>
      <c r="CH63" s="7"/>
      <c r="CI63" s="39" t="s">
        <v>74</v>
      </c>
      <c r="CJ63" s="7"/>
      <c r="CK63" s="11">
        <f>ArtsSpace!W30</f>
        <v>0.2</v>
      </c>
      <c r="CL63" s="11">
        <f>ArtsSpace!AU30</f>
        <v>0.6</v>
      </c>
      <c r="CM63" s="11">
        <f>ArtsSpace!BS30</f>
        <v>0.4</v>
      </c>
      <c r="CN63" s="11">
        <f>ArtsSpace!CQ30</f>
        <v>0.1</v>
      </c>
      <c r="CO63" s="11">
        <f>ArtsSpace!DO30</f>
        <v>0.1</v>
      </c>
      <c r="CP63" s="11">
        <f>ArtsSpace!EM30</f>
        <v>0</v>
      </c>
      <c r="CQ63" s="11">
        <f>ArtsSpace!FK30</f>
        <v>0.3</v>
      </c>
      <c r="CT63" s="7"/>
      <c r="CU63" s="39" t="s">
        <v>74</v>
      </c>
      <c r="CV63" s="7"/>
      <c r="CW63" s="11">
        <f>AcommFoodSpace!W30</f>
        <v>0.4</v>
      </c>
      <c r="CX63" s="11">
        <f>AcommFoodSpace!AU30</f>
        <v>1.7</v>
      </c>
      <c r="CY63" s="11">
        <f>AcommFoodSpace!BS30</f>
        <v>1.1000000000000001</v>
      </c>
      <c r="CZ63" s="11">
        <f>AcommFoodSpace!CQ30</f>
        <v>0.3</v>
      </c>
      <c r="DA63" s="11">
        <f>AcommFoodSpace!DO30</f>
        <v>0.2</v>
      </c>
      <c r="DB63" s="11">
        <f>AcommFoodSpace!EM30</f>
        <v>0.1</v>
      </c>
      <c r="DC63" s="11">
        <f>AcommFoodSpace!FK30</f>
        <v>1.1000000000000001</v>
      </c>
      <c r="DF63" s="7"/>
      <c r="DG63" s="39" t="s">
        <v>74</v>
      </c>
      <c r="DH63" s="7"/>
      <c r="DI63" s="11">
        <f>OthersSpace!W30</f>
        <v>0.2</v>
      </c>
      <c r="DJ63" s="11">
        <f>OthersSpace!AU30</f>
        <v>0.3</v>
      </c>
      <c r="DK63" s="11">
        <f>OthersSpace!BS30</f>
        <v>0.3</v>
      </c>
      <c r="DL63" s="11">
        <f>OthersSpace!CQ30</f>
        <v>0.1</v>
      </c>
      <c r="DM63" s="11">
        <f>OthersSpace!DO30</f>
        <v>0.1</v>
      </c>
      <c r="DN63" s="11">
        <f>OthersSpace!EM30</f>
        <v>0</v>
      </c>
      <c r="DO63" s="11">
        <f>OthersSpace!FK30</f>
        <v>0.1</v>
      </c>
    </row>
    <row r="64" spans="1:119" ht="15">
      <c r="A64" s="38"/>
      <c r="B64" s="13"/>
      <c r="C64" s="39" t="s">
        <v>75</v>
      </c>
      <c r="D64" s="7"/>
      <c r="E64" s="11">
        <f>Attached_WholesaleTradeSp!W31</f>
        <v>0.7</v>
      </c>
      <c r="F64" s="11">
        <f>Attached_WholesaleTradeSp!AU31</f>
        <v>3</v>
      </c>
      <c r="G64" s="11">
        <f>Attached_WholesaleTradeSp!BS31</f>
        <v>15.1</v>
      </c>
      <c r="H64" s="11">
        <f>Attached_WholesaleTradeSp!CQ31</f>
        <v>1.7</v>
      </c>
      <c r="I64" s="11">
        <f>Attached_WholesaleTradeSp!DO31</f>
        <v>1.9</v>
      </c>
      <c r="J64" s="11">
        <f>Attached_WholesaleTradeSp!EM31</f>
        <v>7.4</v>
      </c>
      <c r="K64" s="11">
        <f>Attached_WholesaleTradeSp!FK31</f>
        <v>2.4</v>
      </c>
      <c r="L64" s="11"/>
      <c r="M64" s="38"/>
      <c r="N64" s="13"/>
      <c r="O64" s="39" t="s">
        <v>75</v>
      </c>
      <c r="P64" s="7"/>
      <c r="Q64" s="11">
        <f>AttachedRetailTradeSpace!W31</f>
        <v>1.9</v>
      </c>
      <c r="R64" s="11">
        <f>AttachedRetailTradeSpace!AU31</f>
        <v>8</v>
      </c>
      <c r="S64" s="11">
        <f>AttachedRetailTradeSpace!BS31</f>
        <v>40.4</v>
      </c>
      <c r="T64" s="11">
        <f>AttachedRetailTradeSpace!CQ31</f>
        <v>4.2</v>
      </c>
      <c r="U64" s="11">
        <f>AttachedRetailTradeSpace!DO31</f>
        <v>4</v>
      </c>
      <c r="V64" s="11">
        <f>AttachedRetailTradeSpace!EM31</f>
        <v>20.8</v>
      </c>
      <c r="W64" s="11">
        <f>AttachedRetailTradeSpace!FK31</f>
        <v>7.5</v>
      </c>
      <c r="Y64" s="11"/>
      <c r="Z64" s="13"/>
      <c r="AA64" s="39" t="s">
        <v>75</v>
      </c>
      <c r="AB64" s="7"/>
      <c r="AC64" s="11">
        <f>AttachedTransWarehouseSpace!W31</f>
        <v>0.5</v>
      </c>
      <c r="AD64" s="11">
        <f>AttachedTransWarehouseSpace!AU31</f>
        <v>1.9</v>
      </c>
      <c r="AE64" s="11">
        <f>AttachedTransWarehouseSpace!BS31</f>
        <v>11.8</v>
      </c>
      <c r="AF64" s="11">
        <f>AttachedTransWarehouseSpace!CQ31</f>
        <v>1.6</v>
      </c>
      <c r="AG64" s="11">
        <f>AttachedTransWarehouseSpace!DO31</f>
        <v>2</v>
      </c>
      <c r="AH64" s="11">
        <f>AttachedTransWarehouseSpace!EM31</f>
        <v>6.6</v>
      </c>
      <c r="AI64" s="11">
        <f>AttachedTransWarehouseSpace!FK31</f>
        <v>2.1</v>
      </c>
      <c r="AJ64" s="11"/>
      <c r="AK64" s="11"/>
      <c r="AL64" s="13"/>
      <c r="AM64" s="39" t="s">
        <v>75</v>
      </c>
      <c r="AN64" s="7"/>
      <c r="AO64" s="11">
        <f>AttachedInformCultIndSpace!W31</f>
        <v>0.2</v>
      </c>
      <c r="AP64" s="11">
        <f>AttachedInformCultIndSpace!AU31</f>
        <v>1.5</v>
      </c>
      <c r="AQ64" s="11">
        <f>AttachedInformCultIndSpace!BS31</f>
        <v>5.4</v>
      </c>
      <c r="AR64" s="11">
        <f>AttachedInformCultIndSpace!CQ31</f>
        <v>0.5</v>
      </c>
      <c r="AS64" s="11">
        <f>AttachedInformCultIndSpace!DO31</f>
        <v>0.5</v>
      </c>
      <c r="AT64" s="11">
        <f>AttachedInformCultIndSpace!EM31</f>
        <v>3</v>
      </c>
      <c r="AU64" s="11">
        <f>AttachedInformCultIndSpace!FK31</f>
        <v>0.6</v>
      </c>
      <c r="AX64" s="13"/>
      <c r="AY64" s="39" t="s">
        <v>75</v>
      </c>
      <c r="AZ64" s="7"/>
      <c r="BA64" s="11">
        <f>AttachedOfficesSpace!W31</f>
        <v>3.9</v>
      </c>
      <c r="BB64" s="11">
        <f>AttachedOfficesSpace!AU31</f>
        <v>11.6</v>
      </c>
      <c r="BC64" s="11">
        <f>AttachedOfficesSpace!BS31</f>
        <v>97.8</v>
      </c>
      <c r="BD64" s="11">
        <f>AttachedOfficesSpace!CQ31</f>
        <v>8.6</v>
      </c>
      <c r="BE64" s="11">
        <f>AttachedOfficesSpace!DO31</f>
        <v>8.5</v>
      </c>
      <c r="BF64" s="11">
        <f>AttachedOfficesSpace!EM31</f>
        <v>43.4</v>
      </c>
      <c r="BG64" s="11">
        <f>AttachedOfficesSpace!FK31</f>
        <v>15.7</v>
      </c>
      <c r="BJ64" s="13"/>
      <c r="BK64" s="39" t="s">
        <v>75</v>
      </c>
      <c r="BL64" s="7"/>
      <c r="BM64" s="11">
        <f>EducServSpace!W31</f>
        <v>2.2000000000000002</v>
      </c>
      <c r="BN64" s="11">
        <f>EducServSpace!AU31</f>
        <v>8.1</v>
      </c>
      <c r="BO64" s="11">
        <f>EducServSpace!BS31</f>
        <v>32.700000000000003</v>
      </c>
      <c r="BP64" s="11">
        <f>EducServSpace!CQ31</f>
        <v>4.2</v>
      </c>
      <c r="BQ64" s="11">
        <f>EducServSpace!DO31</f>
        <v>4.4000000000000004</v>
      </c>
      <c r="BR64" s="11">
        <f>EducServSpace!EM31</f>
        <v>18.899999999999999</v>
      </c>
      <c r="BS64" s="11">
        <f>EducServSpace!FK31</f>
        <v>6.6</v>
      </c>
      <c r="BV64" s="13"/>
      <c r="BW64" s="39" t="s">
        <v>75</v>
      </c>
      <c r="BX64" s="7"/>
      <c r="BY64" s="11">
        <f>HeaSocSpace!W31</f>
        <v>0.6</v>
      </c>
      <c r="BZ64" s="11">
        <f>HeaSocSpace!AU31</f>
        <v>11.6</v>
      </c>
      <c r="CA64" s="11">
        <f>HeaSocSpace!BS31</f>
        <v>36.200000000000003</v>
      </c>
      <c r="CB64" s="11">
        <f>HeaSocSpace!CQ31</f>
        <v>2.9</v>
      </c>
      <c r="CC64" s="11">
        <f>HeaSocSpace!DO31</f>
        <v>4.2</v>
      </c>
      <c r="CD64" s="11">
        <f>HeaSocSpace!EM31</f>
        <v>14.8</v>
      </c>
      <c r="CE64" s="11">
        <f>HeaSocSpace!FK31</f>
        <v>8.1999999999999993</v>
      </c>
      <c r="CH64" s="13"/>
      <c r="CI64" s="39" t="s">
        <v>75</v>
      </c>
      <c r="CJ64" s="7"/>
      <c r="CK64" s="11">
        <f>ArtsSpace!W31</f>
        <v>0.2</v>
      </c>
      <c r="CL64" s="11">
        <f>ArtsSpace!AU31</f>
        <v>1.7</v>
      </c>
      <c r="CM64" s="11">
        <f>ArtsSpace!BS31</f>
        <v>5.8</v>
      </c>
      <c r="CN64" s="11">
        <f>ArtsSpace!CQ31</f>
        <v>0.5</v>
      </c>
      <c r="CO64" s="11">
        <f>ArtsSpace!DO31</f>
        <v>0.6</v>
      </c>
      <c r="CP64" s="11">
        <f>ArtsSpace!EM31</f>
        <v>3.1</v>
      </c>
      <c r="CQ64" s="11">
        <f>ArtsSpace!FK31</f>
        <v>1.4</v>
      </c>
      <c r="CT64" s="13"/>
      <c r="CU64" s="39" t="s">
        <v>75</v>
      </c>
      <c r="CV64" s="7"/>
      <c r="CW64" s="11">
        <f>AcommFoodSpace!W31</f>
        <v>0.3</v>
      </c>
      <c r="CX64" s="11">
        <f>AcommFoodSpace!AU31</f>
        <v>4.7</v>
      </c>
      <c r="CY64" s="11">
        <f>AcommFoodSpace!BS31</f>
        <v>16.600000000000001</v>
      </c>
      <c r="CZ64" s="11">
        <f>AcommFoodSpace!CQ31</f>
        <v>1.7</v>
      </c>
      <c r="DA64" s="11">
        <f>AcommFoodSpace!DO31</f>
        <v>1.8</v>
      </c>
      <c r="DB64" s="11">
        <f>AcommFoodSpace!EM31</f>
        <v>11.6</v>
      </c>
      <c r="DC64" s="11">
        <f>AcommFoodSpace!FK31</f>
        <v>5.2</v>
      </c>
      <c r="DF64" s="13"/>
      <c r="DG64" s="39" t="s">
        <v>75</v>
      </c>
      <c r="DH64" s="7"/>
      <c r="DI64" s="11">
        <f>OthersSpace!W31</f>
        <v>0.2</v>
      </c>
      <c r="DJ64" s="11">
        <f>OthersSpace!AU31</f>
        <v>0.8</v>
      </c>
      <c r="DK64" s="11">
        <f>OthersSpace!BS31</f>
        <v>4.3</v>
      </c>
      <c r="DL64" s="11">
        <f>OthersSpace!CQ31</f>
        <v>0.5</v>
      </c>
      <c r="DM64" s="11">
        <f>OthersSpace!DO31</f>
        <v>0.4</v>
      </c>
      <c r="DN64" s="11">
        <f>OthersSpace!EM31</f>
        <v>2.1</v>
      </c>
      <c r="DO64" s="11">
        <f>OthersSpace!FK31</f>
        <v>0.7</v>
      </c>
    </row>
    <row r="65" spans="1:119" ht="15">
      <c r="A65" s="7"/>
      <c r="B65" s="7"/>
      <c r="C65" s="21" t="s">
        <v>82</v>
      </c>
      <c r="D65" s="7"/>
      <c r="E65" s="11">
        <f>Attached_WholesaleTradeSp!W32</f>
        <v>0.1</v>
      </c>
      <c r="F65" s="11">
        <f>Attached_WholesaleTradeSp!AU32</f>
        <v>0.3</v>
      </c>
      <c r="G65" s="11">
        <f>Attached_WholesaleTradeSp!BS32</f>
        <v>0</v>
      </c>
      <c r="H65" s="11">
        <f>Attached_WholesaleTradeSp!CQ32</f>
        <v>0</v>
      </c>
      <c r="I65" s="11">
        <f>Attached_WholesaleTradeSp!DO32</f>
        <v>0</v>
      </c>
      <c r="J65" s="11">
        <f>Attached_WholesaleTradeSp!EM32</f>
        <v>0</v>
      </c>
      <c r="K65" s="11">
        <f>Attached_WholesaleTradeSp!FK32</f>
        <v>0</v>
      </c>
      <c r="L65" s="8"/>
      <c r="M65" s="7"/>
      <c r="N65" s="7"/>
      <c r="O65" s="21" t="s">
        <v>82</v>
      </c>
      <c r="P65" s="7"/>
      <c r="Q65" s="11">
        <f>AttachedRetailTradeSpace!W32</f>
        <v>0.2</v>
      </c>
      <c r="R65" s="11">
        <f>AttachedRetailTradeSpace!AU32</f>
        <v>0.7</v>
      </c>
      <c r="S65" s="11">
        <f>AttachedRetailTradeSpace!BS32</f>
        <v>0.3</v>
      </c>
      <c r="T65" s="11">
        <f>AttachedRetailTradeSpace!CQ32</f>
        <v>0</v>
      </c>
      <c r="U65" s="11">
        <f>AttachedRetailTradeSpace!DO32</f>
        <v>0</v>
      </c>
      <c r="V65" s="11">
        <f>AttachedRetailTradeSpace!EM32</f>
        <v>0</v>
      </c>
      <c r="W65" s="11">
        <f>AttachedRetailTradeSpace!FK32</f>
        <v>0</v>
      </c>
      <c r="Y65" s="8"/>
      <c r="Z65" s="7"/>
      <c r="AA65" s="21" t="s">
        <v>82</v>
      </c>
      <c r="AB65" s="7"/>
      <c r="AC65" s="11">
        <f>AttachedTransWarehouseSpace!W32</f>
        <v>0.1</v>
      </c>
      <c r="AD65" s="11">
        <f>AttachedTransWarehouseSpace!AU32</f>
        <v>0.2</v>
      </c>
      <c r="AE65" s="11">
        <f>AttachedTransWarehouseSpace!BS32</f>
        <v>0.2</v>
      </c>
      <c r="AF65" s="11">
        <f>AttachedTransWarehouseSpace!CQ32</f>
        <v>0</v>
      </c>
      <c r="AG65" s="11">
        <f>AttachedTransWarehouseSpace!DO32</f>
        <v>0</v>
      </c>
      <c r="AH65" s="11">
        <f>AttachedTransWarehouseSpace!EM32</f>
        <v>0</v>
      </c>
      <c r="AI65" s="11">
        <f>AttachedTransWarehouseSpace!FK32</f>
        <v>0</v>
      </c>
      <c r="AJ65" s="8"/>
      <c r="AK65" s="8"/>
      <c r="AL65" s="7"/>
      <c r="AM65" s="21" t="s">
        <v>82</v>
      </c>
      <c r="AN65" s="7"/>
      <c r="AO65" s="11">
        <f>AttachedInformCultIndSpace!W32</f>
        <v>0</v>
      </c>
      <c r="AP65" s="11">
        <f>AttachedInformCultIndSpace!AU32</f>
        <v>0.1</v>
      </c>
      <c r="AQ65" s="11">
        <f>AttachedInformCultIndSpace!BS32</f>
        <v>0</v>
      </c>
      <c r="AR65" s="11">
        <f>AttachedInformCultIndSpace!CQ32</f>
        <v>0.1</v>
      </c>
      <c r="AS65" s="11">
        <f>AttachedInformCultIndSpace!DO32</f>
        <v>0</v>
      </c>
      <c r="AT65" s="11">
        <f>AttachedInformCultIndSpace!EM32</f>
        <v>0</v>
      </c>
      <c r="AU65" s="11">
        <f>AttachedInformCultIndSpace!FK32</f>
        <v>0</v>
      </c>
      <c r="AX65" s="7"/>
      <c r="AY65" s="21" t="s">
        <v>82</v>
      </c>
      <c r="AZ65" s="7"/>
      <c r="BA65" s="11">
        <f>AttachedOfficesSpace!W32</f>
        <v>2.4</v>
      </c>
      <c r="BB65" s="11">
        <f>AttachedOfficesSpace!AU32</f>
        <v>1.2</v>
      </c>
      <c r="BC65" s="11">
        <f>AttachedOfficesSpace!BS32</f>
        <v>0.5</v>
      </c>
      <c r="BD65" s="11">
        <f>AttachedOfficesSpace!CQ32</f>
        <v>0.3</v>
      </c>
      <c r="BE65" s="11">
        <f>AttachedOfficesSpace!DO32</f>
        <v>0</v>
      </c>
      <c r="BF65" s="11">
        <f>AttachedOfficesSpace!EM32</f>
        <v>0</v>
      </c>
      <c r="BG65" s="11">
        <f>AttachedOfficesSpace!FK32</f>
        <v>0.4</v>
      </c>
      <c r="BJ65" s="7"/>
      <c r="BK65" s="21" t="s">
        <v>82</v>
      </c>
      <c r="BL65" s="7"/>
      <c r="BM65" s="11">
        <f>EducServSpace!W32</f>
        <v>0.2</v>
      </c>
      <c r="BN65" s="11">
        <f>EducServSpace!AU32</f>
        <v>0.7</v>
      </c>
      <c r="BO65" s="11">
        <f>EducServSpace!BS32</f>
        <v>0.3</v>
      </c>
      <c r="BP65" s="11">
        <f>EducServSpace!CQ32</f>
        <v>0</v>
      </c>
      <c r="BQ65" s="11">
        <f>EducServSpace!DO32</f>
        <v>0</v>
      </c>
      <c r="BR65" s="11">
        <f>EducServSpace!EM32</f>
        <v>0</v>
      </c>
      <c r="BS65" s="11">
        <f>EducServSpace!FK32</f>
        <v>0</v>
      </c>
      <c r="BV65" s="7"/>
      <c r="BW65" s="21" t="s">
        <v>82</v>
      </c>
      <c r="BX65" s="7"/>
      <c r="BY65" s="11">
        <f>HeaSocSpace!W32</f>
        <v>2.9</v>
      </c>
      <c r="BZ65" s="11">
        <f>HeaSocSpace!AU32</f>
        <v>0.9</v>
      </c>
      <c r="CA65" s="11">
        <f>HeaSocSpace!BS32</f>
        <v>0.5</v>
      </c>
      <c r="CB65" s="11">
        <f>HeaSocSpace!CQ32</f>
        <v>0</v>
      </c>
      <c r="CC65" s="11">
        <f>HeaSocSpace!DO32</f>
        <v>0</v>
      </c>
      <c r="CD65" s="11">
        <f>HeaSocSpace!EM32</f>
        <v>0</v>
      </c>
      <c r="CE65" s="11">
        <f>HeaSocSpace!FK32</f>
        <v>0</v>
      </c>
      <c r="CH65" s="7"/>
      <c r="CI65" s="21" t="s">
        <v>82</v>
      </c>
      <c r="CJ65" s="7"/>
      <c r="CK65" s="11">
        <f>ArtsSpace!W32</f>
        <v>0</v>
      </c>
      <c r="CL65" s="11">
        <f>ArtsSpace!AU32</f>
        <v>0.2</v>
      </c>
      <c r="CM65" s="11">
        <f>ArtsSpace!BS32</f>
        <v>0</v>
      </c>
      <c r="CN65" s="11">
        <f>ArtsSpace!CQ32</f>
        <v>0</v>
      </c>
      <c r="CO65" s="11">
        <f>ArtsSpace!DO32</f>
        <v>0</v>
      </c>
      <c r="CP65" s="11">
        <f>ArtsSpace!EM32</f>
        <v>0</v>
      </c>
      <c r="CQ65" s="11">
        <f>ArtsSpace!FK32</f>
        <v>0</v>
      </c>
      <c r="CT65" s="7"/>
      <c r="CU65" s="21" t="s">
        <v>82</v>
      </c>
      <c r="CV65" s="7"/>
      <c r="CW65" s="11">
        <f>AcommFoodSpace!W32</f>
        <v>1.2</v>
      </c>
      <c r="CX65" s="11">
        <f>AcommFoodSpace!AU32</f>
        <v>0.4</v>
      </c>
      <c r="CY65" s="11">
        <f>AcommFoodSpace!BS32</f>
        <v>0.2</v>
      </c>
      <c r="CZ65" s="11">
        <f>AcommFoodSpace!CQ32</f>
        <v>0</v>
      </c>
      <c r="DA65" s="11">
        <f>AcommFoodSpace!DO32</f>
        <v>0</v>
      </c>
      <c r="DB65" s="11">
        <f>AcommFoodSpace!EM32</f>
        <v>0</v>
      </c>
      <c r="DC65" s="11">
        <f>AcommFoodSpace!FK32</f>
        <v>0.1</v>
      </c>
      <c r="DF65" s="7"/>
      <c r="DG65" s="21" t="s">
        <v>82</v>
      </c>
      <c r="DH65" s="7"/>
      <c r="DI65" s="11">
        <f>OthersSpace!W32</f>
        <v>0</v>
      </c>
      <c r="DJ65" s="11">
        <f>OthersSpace!AU32</f>
        <v>0</v>
      </c>
      <c r="DK65" s="11">
        <f>OthersSpace!BS32</f>
        <v>0</v>
      </c>
      <c r="DL65" s="11">
        <f>OthersSpace!CQ32</f>
        <v>0</v>
      </c>
      <c r="DM65" s="11">
        <f>OthersSpace!DO32</f>
        <v>0</v>
      </c>
      <c r="DN65" s="11">
        <f>OthersSpace!EM32</f>
        <v>0</v>
      </c>
      <c r="DO65" s="11">
        <f>OthersSpace!FK32</f>
        <v>0</v>
      </c>
    </row>
    <row r="66" spans="1:119" ht="15">
      <c r="A66" s="7"/>
      <c r="B66" s="7"/>
      <c r="C66" s="12" t="s">
        <v>83</v>
      </c>
      <c r="D66" s="7"/>
      <c r="E66" s="11">
        <f>Attached_WholesaleTradeSp!W33</f>
        <v>0</v>
      </c>
      <c r="F66" s="11">
        <f>Attached_WholesaleTradeSp!AU33</f>
        <v>0</v>
      </c>
      <c r="G66" s="11">
        <f>Attached_WholesaleTradeSp!BS33</f>
        <v>0</v>
      </c>
      <c r="H66" s="11">
        <f>Attached_WholesaleTradeSp!CQ33</f>
        <v>0</v>
      </c>
      <c r="I66" s="11">
        <f>Attached_WholesaleTradeSp!DO33</f>
        <v>0</v>
      </c>
      <c r="J66" s="11">
        <f>Attached_WholesaleTradeSp!EM33</f>
        <v>0</v>
      </c>
      <c r="K66" s="11">
        <f>Attached_WholesaleTradeSp!FK33</f>
        <v>0</v>
      </c>
      <c r="L66" s="8"/>
      <c r="M66" s="7"/>
      <c r="N66" s="7"/>
      <c r="O66" s="12" t="s">
        <v>83</v>
      </c>
      <c r="P66" s="7"/>
      <c r="Q66" s="11">
        <f>AttachedRetailTradeSpace!W33</f>
        <v>0</v>
      </c>
      <c r="R66" s="11">
        <f>AttachedRetailTradeSpace!AU33</f>
        <v>0</v>
      </c>
      <c r="S66" s="11">
        <f>AttachedRetailTradeSpace!BS33</f>
        <v>0</v>
      </c>
      <c r="T66" s="11">
        <f>AttachedRetailTradeSpace!CQ33</f>
        <v>0</v>
      </c>
      <c r="U66" s="11">
        <f>AttachedRetailTradeSpace!DO33</f>
        <v>0</v>
      </c>
      <c r="V66" s="11">
        <f>AttachedRetailTradeSpace!EM33</f>
        <v>0</v>
      </c>
      <c r="W66" s="11">
        <f>AttachedRetailTradeSpace!FK33</f>
        <v>0</v>
      </c>
      <c r="Y66" s="8"/>
      <c r="Z66" s="7"/>
      <c r="AA66" s="12" t="s">
        <v>83</v>
      </c>
      <c r="AB66" s="7"/>
      <c r="AC66" s="11">
        <f>AttachedTransWarehouseSpace!W33</f>
        <v>0</v>
      </c>
      <c r="AD66" s="11">
        <f>AttachedTransWarehouseSpace!AU33</f>
        <v>0</v>
      </c>
      <c r="AE66" s="11">
        <f>AttachedTransWarehouseSpace!BS33</f>
        <v>0</v>
      </c>
      <c r="AF66" s="11">
        <f>AttachedTransWarehouseSpace!CQ33</f>
        <v>0</v>
      </c>
      <c r="AG66" s="11">
        <f>AttachedTransWarehouseSpace!DO33</f>
        <v>0</v>
      </c>
      <c r="AH66" s="11">
        <f>AttachedTransWarehouseSpace!EM33</f>
        <v>0</v>
      </c>
      <c r="AI66" s="11">
        <f>AttachedTransWarehouseSpace!FK33</f>
        <v>0</v>
      </c>
      <c r="AJ66" s="8"/>
      <c r="AK66" s="8"/>
      <c r="AL66" s="7"/>
      <c r="AM66" s="12" t="s">
        <v>83</v>
      </c>
      <c r="AN66" s="7"/>
      <c r="AO66" s="11">
        <f>AttachedInformCultIndSpace!W33</f>
        <v>0</v>
      </c>
      <c r="AP66" s="11">
        <f>AttachedInformCultIndSpace!AU33</f>
        <v>0</v>
      </c>
      <c r="AQ66" s="11">
        <f>AttachedInformCultIndSpace!BS33</f>
        <v>0</v>
      </c>
      <c r="AR66" s="11">
        <f>AttachedInformCultIndSpace!CQ33</f>
        <v>0</v>
      </c>
      <c r="AS66" s="11">
        <f>AttachedInformCultIndSpace!DO33</f>
        <v>0</v>
      </c>
      <c r="AT66" s="11">
        <f>AttachedInformCultIndSpace!EM33</f>
        <v>0</v>
      </c>
      <c r="AU66" s="11">
        <f>AttachedInformCultIndSpace!FK33</f>
        <v>0</v>
      </c>
      <c r="AX66" s="7"/>
      <c r="AY66" s="12" t="s">
        <v>83</v>
      </c>
      <c r="AZ66" s="7"/>
      <c r="BA66" s="11">
        <f>AttachedOfficesSpace!W33</f>
        <v>0</v>
      </c>
      <c r="BB66" s="11">
        <f>AttachedOfficesSpace!AU33</f>
        <v>0.1</v>
      </c>
      <c r="BC66" s="11">
        <f>AttachedOfficesSpace!BS33</f>
        <v>0</v>
      </c>
      <c r="BD66" s="11">
        <f>AttachedOfficesSpace!CQ33</f>
        <v>0</v>
      </c>
      <c r="BE66" s="11">
        <f>AttachedOfficesSpace!DO33</f>
        <v>0</v>
      </c>
      <c r="BF66" s="11">
        <f>AttachedOfficesSpace!EM33</f>
        <v>0</v>
      </c>
      <c r="BG66" s="11">
        <f>AttachedOfficesSpace!FK33</f>
        <v>0</v>
      </c>
      <c r="BJ66" s="7"/>
      <c r="BK66" s="12" t="s">
        <v>83</v>
      </c>
      <c r="BL66" s="7"/>
      <c r="BM66" s="11">
        <f>EducServSpace!W33</f>
        <v>0</v>
      </c>
      <c r="BN66" s="11">
        <f>EducServSpace!AU33</f>
        <v>0</v>
      </c>
      <c r="BO66" s="11">
        <f>EducServSpace!BS33</f>
        <v>0</v>
      </c>
      <c r="BP66" s="11">
        <f>EducServSpace!CQ33</f>
        <v>0</v>
      </c>
      <c r="BQ66" s="11">
        <f>EducServSpace!DO33</f>
        <v>0</v>
      </c>
      <c r="BR66" s="11">
        <f>EducServSpace!EM33</f>
        <v>0</v>
      </c>
      <c r="BS66" s="11">
        <f>EducServSpace!FK33</f>
        <v>0</v>
      </c>
      <c r="BV66" s="7"/>
      <c r="BW66" s="12" t="s">
        <v>83</v>
      </c>
      <c r="BX66" s="7"/>
      <c r="BY66" s="11">
        <f>HeaSocSpace!W33</f>
        <v>0</v>
      </c>
      <c r="BZ66" s="11">
        <f>HeaSocSpace!AU33</f>
        <v>0</v>
      </c>
      <c r="CA66" s="11">
        <f>HeaSocSpace!BS33</f>
        <v>0</v>
      </c>
      <c r="CB66" s="11">
        <f>HeaSocSpace!CQ33</f>
        <v>0</v>
      </c>
      <c r="CC66" s="11">
        <f>HeaSocSpace!DO33</f>
        <v>0</v>
      </c>
      <c r="CD66" s="11">
        <f>HeaSocSpace!EM33</f>
        <v>0</v>
      </c>
      <c r="CE66" s="11">
        <f>HeaSocSpace!FK33</f>
        <v>0</v>
      </c>
      <c r="CH66" s="7"/>
      <c r="CI66" s="12" t="s">
        <v>83</v>
      </c>
      <c r="CJ66" s="7"/>
      <c r="CK66" s="11">
        <f>ArtsSpace!W33</f>
        <v>0</v>
      </c>
      <c r="CL66" s="11">
        <f>ArtsSpace!AU33</f>
        <v>0</v>
      </c>
      <c r="CM66" s="11">
        <f>ArtsSpace!BS33</f>
        <v>0</v>
      </c>
      <c r="CN66" s="11">
        <f>ArtsSpace!CQ33</f>
        <v>0</v>
      </c>
      <c r="CO66" s="11">
        <f>ArtsSpace!DO33</f>
        <v>0</v>
      </c>
      <c r="CP66" s="11">
        <f>ArtsSpace!EM33</f>
        <v>0</v>
      </c>
      <c r="CQ66" s="11">
        <f>ArtsSpace!FK33</f>
        <v>0</v>
      </c>
      <c r="CT66" s="7"/>
      <c r="CU66" s="12" t="s">
        <v>83</v>
      </c>
      <c r="CV66" s="7"/>
      <c r="CW66" s="11">
        <f>AcommFoodSpace!W33</f>
        <v>0</v>
      </c>
      <c r="CX66" s="11">
        <f>AcommFoodSpace!AU33</f>
        <v>0</v>
      </c>
      <c r="CY66" s="11">
        <f>AcommFoodSpace!BS33</f>
        <v>0</v>
      </c>
      <c r="CZ66" s="11">
        <f>AcommFoodSpace!CQ33</f>
        <v>0</v>
      </c>
      <c r="DA66" s="11">
        <f>AcommFoodSpace!DO33</f>
        <v>0</v>
      </c>
      <c r="DB66" s="11">
        <f>AcommFoodSpace!EM33</f>
        <v>0</v>
      </c>
      <c r="DC66" s="11">
        <f>AcommFoodSpace!FK33</f>
        <v>0</v>
      </c>
      <c r="DF66" s="7"/>
      <c r="DG66" s="12" t="s">
        <v>83</v>
      </c>
      <c r="DH66" s="7"/>
      <c r="DI66" s="11">
        <f>OthersSpace!W33</f>
        <v>0</v>
      </c>
      <c r="DJ66" s="11">
        <f>OthersSpace!AU33</f>
        <v>0</v>
      </c>
      <c r="DK66" s="11">
        <f>OthersSpace!BS33</f>
        <v>0</v>
      </c>
      <c r="DL66" s="11">
        <f>OthersSpace!CQ33</f>
        <v>0</v>
      </c>
      <c r="DM66" s="11">
        <f>OthersSpace!DO33</f>
        <v>0</v>
      </c>
      <c r="DN66" s="11">
        <f>OthersSpace!EM33</f>
        <v>0</v>
      </c>
      <c r="DO66" s="11">
        <f>OthersSpace!FK33</f>
        <v>0</v>
      </c>
    </row>
    <row r="67" spans="1:119" ht="15">
      <c r="A67" s="7"/>
      <c r="B67" s="7"/>
      <c r="C67" s="12" t="s">
        <v>84</v>
      </c>
      <c r="D67" s="7"/>
      <c r="E67" s="11">
        <f>Attached_WholesaleTradeSp!W34</f>
        <v>0</v>
      </c>
      <c r="F67" s="11">
        <f>Attached_WholesaleTradeSp!AU34</f>
        <v>0</v>
      </c>
      <c r="G67" s="11">
        <f>Attached_WholesaleTradeSp!BS34</f>
        <v>0</v>
      </c>
      <c r="H67" s="11">
        <f>Attached_WholesaleTradeSp!CQ34</f>
        <v>0</v>
      </c>
      <c r="I67" s="11">
        <f>Attached_WholesaleTradeSp!DO34</f>
        <v>0</v>
      </c>
      <c r="J67" s="11">
        <f>Attached_WholesaleTradeSp!EM34</f>
        <v>0</v>
      </c>
      <c r="K67" s="11">
        <f>Attached_WholesaleTradeSp!FK34</f>
        <v>0</v>
      </c>
      <c r="L67" s="8"/>
      <c r="M67" s="7"/>
      <c r="N67" s="7"/>
      <c r="O67" s="12" t="s">
        <v>84</v>
      </c>
      <c r="P67" s="7"/>
      <c r="Q67" s="11">
        <f>AttachedRetailTradeSpace!W34</f>
        <v>0</v>
      </c>
      <c r="R67" s="11">
        <f>AttachedRetailTradeSpace!AU34</f>
        <v>0</v>
      </c>
      <c r="S67" s="11">
        <f>AttachedRetailTradeSpace!BS34</f>
        <v>0</v>
      </c>
      <c r="T67" s="11">
        <f>AttachedRetailTradeSpace!CQ34</f>
        <v>0</v>
      </c>
      <c r="U67" s="11">
        <f>AttachedRetailTradeSpace!DO34</f>
        <v>0</v>
      </c>
      <c r="V67" s="11">
        <f>AttachedRetailTradeSpace!EM34</f>
        <v>0</v>
      </c>
      <c r="W67" s="11">
        <f>AttachedRetailTradeSpace!FK34</f>
        <v>0</v>
      </c>
      <c r="Y67" s="8"/>
      <c r="Z67" s="7"/>
      <c r="AA67" s="12" t="s">
        <v>84</v>
      </c>
      <c r="AB67" s="7"/>
      <c r="AC67" s="11">
        <f>AttachedTransWarehouseSpace!W34</f>
        <v>0</v>
      </c>
      <c r="AD67" s="11">
        <f>AttachedTransWarehouseSpace!AU34</f>
        <v>0</v>
      </c>
      <c r="AE67" s="11">
        <f>AttachedTransWarehouseSpace!BS34</f>
        <v>0</v>
      </c>
      <c r="AF67" s="11">
        <f>AttachedTransWarehouseSpace!CQ34</f>
        <v>0</v>
      </c>
      <c r="AG67" s="11">
        <f>AttachedTransWarehouseSpace!DO34</f>
        <v>0</v>
      </c>
      <c r="AH67" s="11">
        <f>AttachedTransWarehouseSpace!EM34</f>
        <v>0</v>
      </c>
      <c r="AI67" s="11">
        <f>AttachedTransWarehouseSpace!FK34</f>
        <v>0</v>
      </c>
      <c r="AJ67" s="8"/>
      <c r="AK67" s="8"/>
      <c r="AL67" s="7"/>
      <c r="AM67" s="12" t="s">
        <v>84</v>
      </c>
      <c r="AN67" s="7"/>
      <c r="AO67" s="11">
        <f>AttachedInformCultIndSpace!W34</f>
        <v>0</v>
      </c>
      <c r="AP67" s="11">
        <f>AttachedInformCultIndSpace!AU34</f>
        <v>0</v>
      </c>
      <c r="AQ67" s="11">
        <f>AttachedInformCultIndSpace!BS34</f>
        <v>0</v>
      </c>
      <c r="AR67" s="11">
        <f>AttachedInformCultIndSpace!CQ34</f>
        <v>0</v>
      </c>
      <c r="AS67" s="11">
        <f>AttachedInformCultIndSpace!DO34</f>
        <v>0</v>
      </c>
      <c r="AT67" s="11">
        <f>AttachedInformCultIndSpace!EM34</f>
        <v>0</v>
      </c>
      <c r="AU67" s="11">
        <f>AttachedInformCultIndSpace!FK34</f>
        <v>0</v>
      </c>
      <c r="AX67" s="7"/>
      <c r="AY67" s="12" t="s">
        <v>84</v>
      </c>
      <c r="AZ67" s="7"/>
      <c r="BA67" s="11">
        <f>AttachedOfficesSpace!W34</f>
        <v>0</v>
      </c>
      <c r="BB67" s="11">
        <f>AttachedOfficesSpace!AU34</f>
        <v>0</v>
      </c>
      <c r="BC67" s="11">
        <f>AttachedOfficesSpace!BS34</f>
        <v>0.4</v>
      </c>
      <c r="BD67" s="11">
        <f>AttachedOfficesSpace!CQ34</f>
        <v>0</v>
      </c>
      <c r="BE67" s="11">
        <f>AttachedOfficesSpace!DO34</f>
        <v>0</v>
      </c>
      <c r="BF67" s="11">
        <f>AttachedOfficesSpace!EM34</f>
        <v>0</v>
      </c>
      <c r="BG67" s="11">
        <f>AttachedOfficesSpace!FK34</f>
        <v>0</v>
      </c>
      <c r="BJ67" s="7"/>
      <c r="BK67" s="12" t="s">
        <v>84</v>
      </c>
      <c r="BL67" s="7"/>
      <c r="BM67" s="11">
        <f>EducServSpace!W34</f>
        <v>0</v>
      </c>
      <c r="BN67" s="11">
        <f>EducServSpace!AU34</f>
        <v>0</v>
      </c>
      <c r="BO67" s="11">
        <f>EducServSpace!BS34</f>
        <v>0</v>
      </c>
      <c r="BP67" s="11">
        <f>EducServSpace!CQ34</f>
        <v>0</v>
      </c>
      <c r="BQ67" s="11">
        <f>EducServSpace!DO34</f>
        <v>0</v>
      </c>
      <c r="BR67" s="11">
        <f>EducServSpace!EM34</f>
        <v>0</v>
      </c>
      <c r="BS67" s="11">
        <f>EducServSpace!FK34</f>
        <v>0</v>
      </c>
      <c r="BV67" s="7"/>
      <c r="BW67" s="12" t="s">
        <v>84</v>
      </c>
      <c r="BX67" s="7"/>
      <c r="BY67" s="11">
        <f>HeaSocSpace!W34</f>
        <v>0</v>
      </c>
      <c r="BZ67" s="11">
        <f>HeaSocSpace!AU34</f>
        <v>0</v>
      </c>
      <c r="CA67" s="11">
        <f>HeaSocSpace!BS34</f>
        <v>0</v>
      </c>
      <c r="CB67" s="11">
        <f>HeaSocSpace!CQ34</f>
        <v>0</v>
      </c>
      <c r="CC67" s="11">
        <f>HeaSocSpace!DO34</f>
        <v>0</v>
      </c>
      <c r="CD67" s="11">
        <f>HeaSocSpace!EM34</f>
        <v>0</v>
      </c>
      <c r="CE67" s="11">
        <f>HeaSocSpace!FK34</f>
        <v>0</v>
      </c>
      <c r="CH67" s="7"/>
      <c r="CI67" s="12" t="s">
        <v>84</v>
      </c>
      <c r="CJ67" s="7"/>
      <c r="CK67" s="11">
        <f>ArtsSpace!W34</f>
        <v>0</v>
      </c>
      <c r="CL67" s="11">
        <f>ArtsSpace!AU34</f>
        <v>0</v>
      </c>
      <c r="CM67" s="11">
        <f>ArtsSpace!BS34</f>
        <v>0</v>
      </c>
      <c r="CN67" s="11">
        <f>ArtsSpace!CQ34</f>
        <v>0</v>
      </c>
      <c r="CO67" s="11">
        <f>ArtsSpace!DO34</f>
        <v>0</v>
      </c>
      <c r="CP67" s="11">
        <f>ArtsSpace!EM34</f>
        <v>0</v>
      </c>
      <c r="CQ67" s="11">
        <f>ArtsSpace!FK34</f>
        <v>0</v>
      </c>
      <c r="CT67" s="7"/>
      <c r="CU67" s="12" t="s">
        <v>84</v>
      </c>
      <c r="CV67" s="7"/>
      <c r="CW67" s="11">
        <f>AcommFoodSpace!W34</f>
        <v>0</v>
      </c>
      <c r="CX67" s="11">
        <f>AcommFoodSpace!AU34</f>
        <v>0</v>
      </c>
      <c r="CY67" s="11">
        <f>AcommFoodSpace!BS34</f>
        <v>0</v>
      </c>
      <c r="CZ67" s="11">
        <f>AcommFoodSpace!CQ34</f>
        <v>0</v>
      </c>
      <c r="DA67" s="11">
        <f>AcommFoodSpace!DO34</f>
        <v>0</v>
      </c>
      <c r="DB67" s="11">
        <f>AcommFoodSpace!EM34</f>
        <v>0</v>
      </c>
      <c r="DC67" s="11">
        <f>AcommFoodSpace!FK34</f>
        <v>0</v>
      </c>
      <c r="DF67" s="7"/>
      <c r="DG67" s="12" t="s">
        <v>84</v>
      </c>
      <c r="DH67" s="7"/>
      <c r="DI67" s="11">
        <f>OthersSpace!W34</f>
        <v>0</v>
      </c>
      <c r="DJ67" s="11">
        <f>OthersSpace!AU34</f>
        <v>0</v>
      </c>
      <c r="DK67" s="11">
        <f>OthersSpace!BS34</f>
        <v>0</v>
      </c>
      <c r="DL67" s="11">
        <f>OthersSpace!CQ34</f>
        <v>0</v>
      </c>
      <c r="DM67" s="11">
        <f>OthersSpace!DO34</f>
        <v>0</v>
      </c>
      <c r="DN67" s="11">
        <f>OthersSpace!EM34</f>
        <v>0</v>
      </c>
      <c r="DO67" s="11">
        <f>OthersSpace!FK34</f>
        <v>0</v>
      </c>
    </row>
    <row r="68" spans="1:119" ht="15">
      <c r="A68" s="16"/>
      <c r="B68" s="16"/>
      <c r="C68" s="40" t="s">
        <v>85</v>
      </c>
      <c r="D68" s="16"/>
      <c r="E68" s="11">
        <f>Attached_WholesaleTradeSp!W35</f>
        <v>0</v>
      </c>
      <c r="F68" s="11">
        <f>Attached_WholesaleTradeSp!AU35</f>
        <v>0.2</v>
      </c>
      <c r="G68" s="11">
        <f>Attached_WholesaleTradeSp!BS35</f>
        <v>0.5</v>
      </c>
      <c r="H68" s="11">
        <f>Attached_WholesaleTradeSp!CQ35</f>
        <v>0.1</v>
      </c>
      <c r="I68" s="11">
        <f>Attached_WholesaleTradeSp!DO35</f>
        <v>0</v>
      </c>
      <c r="J68" s="11">
        <f>Attached_WholesaleTradeSp!EM35</f>
        <v>0.4</v>
      </c>
      <c r="K68" s="11">
        <f>Attached_WholesaleTradeSp!FK35</f>
        <v>0</v>
      </c>
      <c r="L68" s="8"/>
      <c r="M68" s="7"/>
      <c r="N68" s="7"/>
      <c r="O68" s="12" t="s">
        <v>85</v>
      </c>
      <c r="P68" s="7"/>
      <c r="Q68" s="11">
        <f>AttachedRetailTradeSpace!W35</f>
        <v>0.1</v>
      </c>
      <c r="R68" s="11">
        <f>AttachedRetailTradeSpace!AU35</f>
        <v>0.4</v>
      </c>
      <c r="S68" s="11">
        <f>AttachedRetailTradeSpace!BS35</f>
        <v>1.3</v>
      </c>
      <c r="T68" s="11">
        <f>AttachedRetailTradeSpace!CQ35</f>
        <v>0.2</v>
      </c>
      <c r="U68" s="11">
        <f>AttachedRetailTradeSpace!DO35</f>
        <v>0</v>
      </c>
      <c r="V68" s="11">
        <f>AttachedRetailTradeSpace!EM35</f>
        <v>1.2</v>
      </c>
      <c r="W68" s="11">
        <f>AttachedRetailTradeSpace!FK35</f>
        <v>0.1</v>
      </c>
      <c r="Y68" s="8"/>
      <c r="Z68" s="7"/>
      <c r="AA68" s="12" t="s">
        <v>85</v>
      </c>
      <c r="AB68" s="7"/>
      <c r="AC68" s="11">
        <f>AttachedTransWarehouseSpace!W35</f>
        <v>0</v>
      </c>
      <c r="AD68" s="11">
        <f>AttachedTransWarehouseSpace!AU35</f>
        <v>0.1</v>
      </c>
      <c r="AE68" s="11">
        <f>AttachedTransWarehouseSpace!BS35</f>
        <v>0.4</v>
      </c>
      <c r="AF68" s="11">
        <f>AttachedTransWarehouseSpace!CQ35</f>
        <v>0.1</v>
      </c>
      <c r="AG68" s="11">
        <f>AttachedTransWarehouseSpace!DO35</f>
        <v>0</v>
      </c>
      <c r="AH68" s="11">
        <f>AttachedTransWarehouseSpace!EM35</f>
        <v>0.4</v>
      </c>
      <c r="AI68" s="11">
        <f>AttachedTransWarehouseSpace!FK35</f>
        <v>0</v>
      </c>
      <c r="AJ68" s="8"/>
      <c r="AK68" s="8"/>
      <c r="AL68" s="7"/>
      <c r="AM68" s="12" t="s">
        <v>85</v>
      </c>
      <c r="AN68" s="7"/>
      <c r="AO68" s="11">
        <f>AttachedInformCultIndSpace!W35</f>
        <v>0</v>
      </c>
      <c r="AP68" s="11">
        <f>AttachedInformCultIndSpace!AU35</f>
        <v>0.1</v>
      </c>
      <c r="AQ68" s="11">
        <f>AttachedInformCultIndSpace!BS35</f>
        <v>0.2</v>
      </c>
      <c r="AR68" s="11">
        <f>AttachedInformCultIndSpace!CQ35</f>
        <v>0</v>
      </c>
      <c r="AS68" s="11">
        <f>AttachedInformCultIndSpace!DO35</f>
        <v>0</v>
      </c>
      <c r="AT68" s="11">
        <f>AttachedInformCultIndSpace!EM35</f>
        <v>0.2</v>
      </c>
      <c r="AU68" s="11">
        <f>AttachedInformCultIndSpace!FK35</f>
        <v>0</v>
      </c>
      <c r="AX68" s="7"/>
      <c r="AY68" s="12" t="s">
        <v>85</v>
      </c>
      <c r="AZ68" s="7"/>
      <c r="BA68" s="11">
        <f>AttachedOfficesSpace!W35</f>
        <v>0</v>
      </c>
      <c r="BB68" s="11">
        <f>AttachedOfficesSpace!AU35</f>
        <v>0.7</v>
      </c>
      <c r="BC68" s="11">
        <f>AttachedOfficesSpace!BS35</f>
        <v>2</v>
      </c>
      <c r="BD68" s="11">
        <f>AttachedOfficesSpace!CQ35</f>
        <v>0.3</v>
      </c>
      <c r="BE68" s="11">
        <f>AttachedOfficesSpace!DO35</f>
        <v>0</v>
      </c>
      <c r="BF68" s="11">
        <f>AttachedOfficesSpace!EM35</f>
        <v>2.4</v>
      </c>
      <c r="BG68" s="11">
        <f>AttachedOfficesSpace!FK35</f>
        <v>0.1</v>
      </c>
      <c r="BJ68" s="7"/>
      <c r="BK68" s="12" t="s">
        <v>85</v>
      </c>
      <c r="BL68" s="7"/>
      <c r="BM68" s="11">
        <f>EducServSpace!W35</f>
        <v>0.2</v>
      </c>
      <c r="BN68" s="11">
        <f>EducServSpace!AU35</f>
        <v>0.4</v>
      </c>
      <c r="BO68" s="11">
        <f>EducServSpace!BS35</f>
        <v>1.1000000000000001</v>
      </c>
      <c r="BP68" s="11">
        <f>EducServSpace!CQ35</f>
        <v>0.2</v>
      </c>
      <c r="BQ68" s="11">
        <f>EducServSpace!DO35</f>
        <v>0</v>
      </c>
      <c r="BR68" s="11">
        <f>EducServSpace!EM35</f>
        <v>1.1000000000000001</v>
      </c>
      <c r="BS68" s="11">
        <f>EducServSpace!FK35</f>
        <v>0.1</v>
      </c>
      <c r="BV68" s="7"/>
      <c r="BW68" s="12" t="s">
        <v>85</v>
      </c>
      <c r="BX68" s="7"/>
      <c r="BY68" s="11">
        <f>HeaSocSpace!W35</f>
        <v>0</v>
      </c>
      <c r="BZ68" s="11">
        <f>HeaSocSpace!AU35</f>
        <v>0.5</v>
      </c>
      <c r="CA68" s="11">
        <f>HeaSocSpace!BS35</f>
        <v>1.3</v>
      </c>
      <c r="CB68" s="11">
        <f>HeaSocSpace!CQ35</f>
        <v>0.2</v>
      </c>
      <c r="CC68" s="11">
        <f>HeaSocSpace!DO35</f>
        <v>0</v>
      </c>
      <c r="CD68" s="11">
        <f>HeaSocSpace!EM35</f>
        <v>0.9</v>
      </c>
      <c r="CE68" s="11">
        <f>HeaSocSpace!FK35</f>
        <v>0.1</v>
      </c>
      <c r="CH68" s="7"/>
      <c r="CI68" s="12" t="s">
        <v>85</v>
      </c>
      <c r="CJ68" s="7"/>
      <c r="CK68" s="11">
        <f>ArtsSpace!W35</f>
        <v>0</v>
      </c>
      <c r="CL68" s="11">
        <f>ArtsSpace!AU35</f>
        <v>0.1</v>
      </c>
      <c r="CM68" s="11">
        <f>ArtsSpace!BS35</f>
        <v>0.2</v>
      </c>
      <c r="CN68" s="11">
        <f>ArtsSpace!CQ35</f>
        <v>0</v>
      </c>
      <c r="CO68" s="11">
        <f>ArtsSpace!DO35</f>
        <v>0</v>
      </c>
      <c r="CP68" s="11">
        <f>ArtsSpace!EM35</f>
        <v>0.2</v>
      </c>
      <c r="CQ68" s="11">
        <f>ArtsSpace!FK35</f>
        <v>0.1</v>
      </c>
      <c r="CT68" s="7"/>
      <c r="CU68" s="12" t="s">
        <v>85</v>
      </c>
      <c r="CV68" s="7"/>
      <c r="CW68" s="11">
        <f>AcommFoodSpace!W35</f>
        <v>0</v>
      </c>
      <c r="CX68" s="11">
        <f>AcommFoodSpace!AU35</f>
        <v>0.3</v>
      </c>
      <c r="CY68" s="11">
        <f>AcommFoodSpace!BS35</f>
        <v>0.6</v>
      </c>
      <c r="CZ68" s="11">
        <f>AcommFoodSpace!CQ35</f>
        <v>0.1</v>
      </c>
      <c r="DA68" s="11">
        <f>AcommFoodSpace!DO35</f>
        <v>0</v>
      </c>
      <c r="DB68" s="11">
        <f>AcommFoodSpace!EM35</f>
        <v>0.7</v>
      </c>
      <c r="DC68" s="11">
        <f>AcommFoodSpace!FK35</f>
        <v>0.3</v>
      </c>
      <c r="DF68" s="7"/>
      <c r="DG68" s="12" t="s">
        <v>85</v>
      </c>
      <c r="DH68" s="7"/>
      <c r="DI68" s="11">
        <f>OthersSpace!W35</f>
        <v>0</v>
      </c>
      <c r="DJ68" s="11">
        <f>OthersSpace!AU35</f>
        <v>0</v>
      </c>
      <c r="DK68" s="11">
        <f>OthersSpace!BS35</f>
        <v>0.1</v>
      </c>
      <c r="DL68" s="11">
        <f>OthersSpace!CQ35</f>
        <v>0</v>
      </c>
      <c r="DM68" s="11">
        <f>OthersSpace!DO35</f>
        <v>0</v>
      </c>
      <c r="DN68" s="11">
        <f>OthersSpace!EM35</f>
        <v>0.1</v>
      </c>
      <c r="DO68" s="11">
        <f>OthersSpace!FK35</f>
        <v>0</v>
      </c>
    </row>
    <row r="69" spans="1:119" ht="15">
      <c r="A69" s="37"/>
      <c r="B69" s="16"/>
      <c r="C69" s="7"/>
      <c r="D69" s="7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1"/>
    </row>
    <row r="70" spans="1:119" ht="15">
      <c r="A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</row>
    <row r="71" spans="1:119" ht="15">
      <c r="A71" s="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</row>
    <row r="72" spans="1:119" ht="15">
      <c r="A72" s="7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</row>
    <row r="73" spans="1:119" ht="15">
      <c r="A73" s="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</row>
    <row r="74" spans="1:119" ht="15"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</row>
    <row r="75" spans="1:119" ht="15"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</row>
    <row r="76" spans="1:119" ht="15"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</row>
    <row r="77" spans="1:119" ht="15"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</row>
    <row r="78" spans="1:119" ht="15"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</row>
    <row r="79" spans="1:119" ht="15"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</row>
    <row r="80" spans="1:119" ht="15"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</row>
    <row r="81" spans="1:41" ht="15"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</row>
    <row r="82" spans="1:41" ht="15">
      <c r="A82" s="8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</row>
    <row r="83" spans="1:41" ht="15">
      <c r="A83" s="7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</row>
    <row r="84" spans="1:41" ht="15">
      <c r="A84" s="7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</row>
    <row r="85" spans="1:41" ht="15">
      <c r="A85" s="7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</row>
    <row r="86" spans="1:41" ht="15">
      <c r="A86" s="7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</row>
    <row r="87" spans="1:41" ht="15">
      <c r="A87" s="7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</row>
    <row r="88" spans="1:41" ht="15">
      <c r="A88" s="7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</row>
    <row r="89" spans="1:41" ht="15">
      <c r="A89" s="16"/>
      <c r="B89" s="16"/>
      <c r="C89" s="7"/>
      <c r="D89" s="7"/>
      <c r="E89" s="8"/>
      <c r="F89" s="8"/>
      <c r="G89" s="7"/>
      <c r="H89" s="7"/>
      <c r="I89" s="7"/>
      <c r="J89" s="7"/>
      <c r="K89" s="7"/>
    </row>
    <row r="90" spans="1:41" ht="15"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</row>
    <row r="91" spans="1:41" ht="15"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</row>
    <row r="92" spans="1:41" ht="15"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</row>
    <row r="93" spans="1:41" ht="15"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</row>
    <row r="94" spans="1:41" ht="15"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</row>
    <row r="95" spans="1:41" ht="15"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</row>
    <row r="96" spans="1:41" ht="15"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</row>
    <row r="97" spans="1:41" ht="15"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</row>
    <row r="98" spans="1:41" ht="15"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</row>
    <row r="99" spans="1:41" ht="15"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</row>
    <row r="100" spans="1:41" ht="15"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</row>
    <row r="101" spans="1:41" ht="15">
      <c r="A101" s="7"/>
      <c r="B101" s="7"/>
      <c r="C101" s="7"/>
      <c r="D101" s="7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</row>
    <row r="102" spans="1:41" ht="15">
      <c r="A102" s="7"/>
      <c r="B102" s="7"/>
      <c r="C102" s="7"/>
      <c r="D102" s="7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</row>
    <row r="103" spans="1:41" ht="15">
      <c r="A103" s="7"/>
      <c r="B103" s="7"/>
      <c r="C103" s="7"/>
      <c r="D103" s="7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</row>
    <row r="104" spans="1:41" ht="15">
      <c r="A104" s="7"/>
      <c r="B104" s="7"/>
      <c r="C104" s="7"/>
      <c r="D104" s="7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</row>
    <row r="105" spans="1:41" ht="15">
      <c r="A105" s="7"/>
      <c r="B105" s="7"/>
      <c r="C105" s="7"/>
      <c r="D105" s="7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</row>
    <row r="106" spans="1:41" ht="15">
      <c r="A106" s="7"/>
      <c r="B106" s="7"/>
      <c r="C106" s="7"/>
      <c r="D106" s="7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</row>
    <row r="107" spans="1:41" ht="15">
      <c r="A107" s="7"/>
      <c r="B107" s="7"/>
      <c r="C107" s="7"/>
      <c r="D107" s="7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</row>
    <row r="108" spans="1:41" ht="15">
      <c r="A108" s="7"/>
      <c r="B108" s="7"/>
      <c r="C108" s="10"/>
      <c r="D108" s="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</row>
    <row r="109" spans="1:41" ht="15">
      <c r="A109" s="7"/>
      <c r="B109" s="7"/>
      <c r="C109" s="7"/>
      <c r="D109" s="7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</row>
    <row r="110" spans="1:41" ht="15">
      <c r="A110" s="7"/>
      <c r="B110" s="7"/>
      <c r="C110" s="7"/>
      <c r="D110" s="7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</row>
    <row r="111" spans="1:41" ht="15">
      <c r="A111" s="7"/>
      <c r="B111" s="7"/>
      <c r="C111" s="7"/>
      <c r="D111" s="7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</row>
    <row r="112" spans="1:41" ht="15">
      <c r="A112" s="7"/>
      <c r="B112" s="7"/>
      <c r="C112" s="7"/>
      <c r="D112" s="7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</row>
    <row r="113" spans="1:41" ht="15">
      <c r="A113" s="7"/>
      <c r="B113" s="7"/>
      <c r="C113" s="7"/>
      <c r="D113" s="7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</row>
    <row r="114" spans="1:41" ht="15">
      <c r="A114" s="7"/>
      <c r="B114" s="7"/>
      <c r="C114" s="7"/>
      <c r="D114" s="7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</row>
    <row r="115" spans="1:41" ht="15">
      <c r="A115" s="7"/>
      <c r="B115" s="7"/>
      <c r="C115" s="7"/>
      <c r="D115" s="7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</row>
    <row r="116" spans="1:41" ht="15">
      <c r="A116" s="16"/>
      <c r="B116" s="16"/>
      <c r="C116" s="7"/>
      <c r="D116" s="7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</row>
    <row r="118" spans="1:41" ht="15"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</row>
    <row r="119" spans="1:41" ht="15">
      <c r="B119" s="7"/>
      <c r="C119" s="10"/>
      <c r="D119" s="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</row>
    <row r="120" spans="1:41" ht="15">
      <c r="B120" s="7"/>
      <c r="C120" s="7"/>
      <c r="D120" s="7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</row>
    <row r="121" spans="1:41" ht="15">
      <c r="B121" s="7"/>
      <c r="C121" s="7"/>
      <c r="D121" s="7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</row>
    <row r="122" spans="1:41" ht="15">
      <c r="B122" s="7"/>
      <c r="C122" s="7"/>
      <c r="D122" s="7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</row>
    <row r="123" spans="1:41" ht="15">
      <c r="B123" s="7"/>
      <c r="C123" s="7"/>
      <c r="D123" s="7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</row>
    <row r="124" spans="1:41" ht="15">
      <c r="B124" s="7"/>
      <c r="C124" s="10"/>
      <c r="D124" s="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</row>
    <row r="125" spans="1:41" ht="15">
      <c r="B125" s="7"/>
      <c r="C125" s="7"/>
      <c r="D125" s="7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</row>
    <row r="126" spans="1:41" ht="15">
      <c r="B126" s="7"/>
      <c r="C126" s="7"/>
      <c r="D126" s="7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</row>
    <row r="127" spans="1:41" ht="15">
      <c r="B127" s="7"/>
      <c r="C127" s="10"/>
      <c r="D127" s="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</row>
    <row r="128" spans="1:41" ht="15">
      <c r="B128" s="7"/>
      <c r="C128" s="7"/>
      <c r="D128" s="7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</row>
    <row r="129" spans="1:41" ht="15">
      <c r="B129" s="7"/>
      <c r="C129" s="7"/>
      <c r="D129" s="7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</row>
    <row r="130" spans="1:41" ht="15">
      <c r="B130" s="7"/>
      <c r="C130" s="7"/>
      <c r="D130" s="7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</row>
    <row r="131" spans="1:41" ht="15">
      <c r="B131" s="7"/>
      <c r="C131" s="7"/>
      <c r="D131" s="7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</row>
    <row r="132" spans="1:41" ht="15">
      <c r="B132" s="7"/>
      <c r="C132" s="7"/>
      <c r="D132" s="7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</row>
    <row r="133" spans="1:41" ht="15">
      <c r="A133" s="7"/>
      <c r="B133" s="7"/>
      <c r="C133" s="7"/>
      <c r="D133" s="7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</row>
    <row r="134" spans="1:41" ht="15">
      <c r="A134" s="7"/>
      <c r="B134" s="7"/>
      <c r="C134" s="7"/>
      <c r="D134" s="7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</row>
    <row r="135" spans="1:41" ht="15">
      <c r="A135" s="7"/>
      <c r="B135" s="7"/>
      <c r="C135" s="7"/>
      <c r="D135" s="7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</row>
    <row r="136" spans="1:41" ht="15">
      <c r="A136" s="7"/>
      <c r="B136" s="7"/>
      <c r="C136" s="10"/>
      <c r="D136" s="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</row>
    <row r="137" spans="1:41" ht="15">
      <c r="A137" s="7"/>
      <c r="B137" s="7"/>
      <c r="C137" s="7"/>
      <c r="D137" s="7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</row>
    <row r="138" spans="1:41" ht="15">
      <c r="A138" s="7"/>
      <c r="B138" s="7"/>
      <c r="C138" s="7"/>
      <c r="D138" s="7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</row>
    <row r="139" spans="1:41" ht="15">
      <c r="A139" s="7"/>
      <c r="B139" s="7"/>
      <c r="C139" s="7"/>
      <c r="D139" s="7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</row>
    <row r="140" spans="1:41" ht="15">
      <c r="A140" s="7"/>
      <c r="B140" s="7"/>
      <c r="C140" s="7"/>
      <c r="D140" s="7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</row>
    <row r="141" spans="1:41" ht="15">
      <c r="A141" s="7"/>
      <c r="B141" s="7"/>
      <c r="C141" s="7"/>
      <c r="D141" s="7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</row>
    <row r="142" spans="1:41" ht="15">
      <c r="A142" s="7"/>
      <c r="B142" s="7"/>
      <c r="C142" s="7"/>
      <c r="D142" s="7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</row>
    <row r="143" spans="1:41" ht="15">
      <c r="A143" s="7"/>
      <c r="B143" s="7"/>
      <c r="C143" s="7"/>
      <c r="D143" s="7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</row>
    <row r="144" spans="1:41" ht="15">
      <c r="A144" s="16"/>
      <c r="B144" s="16"/>
      <c r="C144" s="7"/>
      <c r="D144" s="7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</row>
    <row r="146" spans="1:41" ht="1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</row>
    <row r="147" spans="1:41" ht="15">
      <c r="A147" s="7"/>
      <c r="B147" s="7"/>
      <c r="C147" s="10"/>
      <c r="D147" s="7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  <c r="AJ147" s="17"/>
      <c r="AK147" s="17"/>
      <c r="AL147" s="17"/>
      <c r="AM147" s="17"/>
      <c r="AN147" s="17"/>
      <c r="AO147" s="17"/>
    </row>
    <row r="148" spans="1:41" ht="15">
      <c r="A148" s="7"/>
      <c r="B148" s="7"/>
      <c r="C148" s="7"/>
      <c r="D148" s="7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</row>
    <row r="149" spans="1:41" ht="15">
      <c r="B149" s="7"/>
      <c r="C149" s="7"/>
      <c r="D149" s="7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</row>
    <row r="150" spans="1:41" ht="15">
      <c r="B150" s="7"/>
      <c r="C150" s="7"/>
      <c r="D150" s="7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</row>
    <row r="151" spans="1:41" ht="15">
      <c r="B151" s="7"/>
      <c r="C151" s="7"/>
      <c r="D151" s="7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</row>
    <row r="152" spans="1:41" ht="15">
      <c r="B152" s="7"/>
      <c r="C152" s="10"/>
      <c r="D152" s="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  <c r="AI152" s="17"/>
      <c r="AJ152" s="17"/>
      <c r="AK152" s="17"/>
      <c r="AL152" s="17"/>
      <c r="AM152" s="17"/>
      <c r="AN152" s="17"/>
      <c r="AO152" s="17"/>
    </row>
    <row r="153" spans="1:41" ht="15">
      <c r="B153" s="7"/>
      <c r="C153" s="7"/>
      <c r="D153" s="7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</row>
    <row r="154" spans="1:41" ht="15">
      <c r="B154" s="7"/>
      <c r="C154" s="7"/>
      <c r="D154" s="7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</row>
    <row r="155" spans="1:41" ht="15">
      <c r="B155" s="7"/>
      <c r="C155" s="10"/>
      <c r="D155" s="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17"/>
      <c r="AK155" s="17"/>
      <c r="AL155" s="17"/>
      <c r="AM155" s="17"/>
      <c r="AN155" s="17"/>
      <c r="AO155" s="17"/>
    </row>
    <row r="156" spans="1:41" ht="15">
      <c r="B156" s="7"/>
      <c r="C156" s="7"/>
      <c r="D156" s="7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</row>
    <row r="157" spans="1:41" ht="15">
      <c r="B157" s="7"/>
      <c r="C157" s="7"/>
      <c r="D157" s="7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</row>
    <row r="158" spans="1:41" ht="15">
      <c r="B158" s="7"/>
      <c r="C158" s="7"/>
      <c r="D158" s="7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</row>
    <row r="159" spans="1:41" ht="15">
      <c r="B159" s="7"/>
      <c r="C159" s="7"/>
      <c r="D159" s="7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</row>
    <row r="160" spans="1:41" ht="15">
      <c r="B160" s="7"/>
      <c r="C160" s="7"/>
      <c r="D160" s="7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</row>
    <row r="161" spans="1:41" ht="15">
      <c r="B161" s="7"/>
      <c r="C161" s="7"/>
      <c r="D161" s="7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</row>
    <row r="162" spans="1:41" ht="15">
      <c r="B162" s="7"/>
      <c r="C162" s="7"/>
      <c r="D162" s="7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</row>
    <row r="163" spans="1:41" ht="15">
      <c r="B163" s="7"/>
      <c r="C163" s="7"/>
      <c r="D163" s="7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</row>
    <row r="164" spans="1:41" ht="15">
      <c r="B164" s="7"/>
      <c r="C164" s="10"/>
      <c r="D164" s="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/>
    </row>
    <row r="165" spans="1:41" ht="15">
      <c r="A165" s="7"/>
      <c r="B165" s="7"/>
      <c r="C165" s="7"/>
      <c r="D165" s="7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</row>
    <row r="166" spans="1:41" ht="15">
      <c r="A166" s="7"/>
      <c r="B166" s="7"/>
      <c r="C166" s="7"/>
      <c r="D166" s="7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</row>
    <row r="167" spans="1:41" ht="15">
      <c r="A167" s="7"/>
      <c r="B167" s="7"/>
      <c r="C167" s="7"/>
      <c r="D167" s="7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</row>
    <row r="168" spans="1:41" ht="15">
      <c r="A168" s="7"/>
      <c r="B168" s="7"/>
      <c r="C168" s="7"/>
      <c r="D168" s="7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</row>
    <row r="169" spans="1:41" ht="15">
      <c r="A169" s="7"/>
      <c r="B169" s="7"/>
      <c r="C169" s="7"/>
      <c r="D169" s="7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</row>
    <row r="170" spans="1:41" ht="15">
      <c r="A170" s="7"/>
      <c r="B170" s="7"/>
      <c r="C170" s="7"/>
      <c r="D170" s="7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</row>
    <row r="171" spans="1:41" ht="15">
      <c r="A171" s="7"/>
      <c r="B171" s="7"/>
      <c r="C171" s="7"/>
      <c r="D171" s="7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</row>
    <row r="172" spans="1:41" ht="15">
      <c r="A172" s="16"/>
      <c r="B172" s="16"/>
      <c r="C172" s="7"/>
      <c r="D172" s="7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B09F0-3CDA-4A14-84FA-D144D1E2C288}">
  <dimension ref="A1:FS135"/>
  <sheetViews>
    <sheetView topLeftCell="A4" workbookViewId="0">
      <selection activeCell="W15" sqref="W15"/>
    </sheetView>
  </sheetViews>
  <sheetFormatPr defaultRowHeight="12.75"/>
  <cols>
    <col min="2" max="2" width="44.85546875" bestFit="1" customWidth="1"/>
    <col min="4" max="22" width="0" hidden="1" customWidth="1"/>
    <col min="28" max="46" width="0" hidden="1" customWidth="1"/>
    <col min="52" max="70" width="0" hidden="1" customWidth="1"/>
    <col min="76" max="94" width="0" hidden="1" customWidth="1"/>
    <col min="98" max="98" width="44.85546875" bestFit="1" customWidth="1"/>
    <col min="100" max="118" width="0" hidden="1" customWidth="1"/>
    <col min="124" max="142" width="0" hidden="1" customWidth="1"/>
    <col min="148" max="166" width="0" hidden="1" customWidth="1"/>
  </cols>
  <sheetData>
    <row r="1" spans="1:175" ht="15">
      <c r="A1" s="135"/>
      <c r="B1" s="135"/>
      <c r="C1" s="23"/>
      <c r="D1" s="23"/>
      <c r="E1" s="23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70"/>
      <c r="R1" s="70"/>
      <c r="S1" s="70"/>
      <c r="T1" s="70"/>
      <c r="U1" s="70"/>
      <c r="V1" s="70"/>
      <c r="W1" s="70"/>
      <c r="X1" s="70"/>
      <c r="Y1" s="135"/>
      <c r="Z1" s="135"/>
      <c r="AA1" s="23"/>
      <c r="AB1" s="23"/>
      <c r="AC1" s="23"/>
      <c r="AD1" s="70"/>
      <c r="AE1" s="70"/>
      <c r="AF1" s="70"/>
      <c r="AG1" s="70"/>
      <c r="AH1" s="70"/>
      <c r="AI1" s="70"/>
      <c r="AJ1" s="70"/>
      <c r="AK1" s="70"/>
      <c r="AL1" s="70"/>
      <c r="AM1" s="70"/>
      <c r="AN1" s="70"/>
      <c r="AO1" s="70"/>
      <c r="AP1" s="70"/>
      <c r="AQ1" s="70"/>
      <c r="AR1" s="70"/>
      <c r="AS1" s="70"/>
      <c r="AT1" s="70"/>
      <c r="AU1" s="70"/>
      <c r="AV1" s="70"/>
      <c r="AW1" s="135"/>
      <c r="AX1" s="135"/>
      <c r="AY1" s="23"/>
      <c r="AZ1" s="23"/>
      <c r="BA1" s="23"/>
      <c r="BB1" s="70"/>
      <c r="BC1" s="70"/>
      <c r="BD1" s="70"/>
      <c r="BE1" s="70"/>
      <c r="BF1" s="70"/>
      <c r="BG1" s="70"/>
      <c r="BH1" s="70"/>
      <c r="BI1" s="70"/>
      <c r="BJ1" s="70"/>
      <c r="BK1" s="70"/>
      <c r="BL1" s="70"/>
      <c r="BM1" s="70"/>
      <c r="BN1" s="70"/>
      <c r="BO1" s="70"/>
      <c r="BP1" s="70"/>
      <c r="BQ1" s="70"/>
      <c r="BR1" s="70"/>
      <c r="BS1" s="70"/>
      <c r="BT1" s="70"/>
      <c r="BU1" s="135"/>
      <c r="BV1" s="135"/>
      <c r="BW1" s="23"/>
      <c r="BX1" s="23"/>
      <c r="BY1" s="23"/>
      <c r="BZ1" s="70"/>
      <c r="CA1" s="70"/>
      <c r="CB1" s="70"/>
      <c r="CC1" s="70"/>
      <c r="CD1" s="70"/>
      <c r="CE1" s="70"/>
      <c r="CF1" s="70"/>
      <c r="CG1" s="70"/>
      <c r="CH1" s="70"/>
      <c r="CI1" s="70"/>
      <c r="CJ1" s="70"/>
      <c r="CK1" s="70"/>
      <c r="CL1" s="70"/>
      <c r="CM1" s="70"/>
      <c r="CN1" s="70"/>
      <c r="CO1" s="70"/>
      <c r="CP1" s="70"/>
      <c r="CQ1" s="70"/>
      <c r="CR1" s="70"/>
      <c r="CS1" s="135"/>
      <c r="CT1" s="135"/>
      <c r="CU1" s="23"/>
      <c r="CV1" s="23"/>
      <c r="CW1" s="23"/>
      <c r="CX1" s="70"/>
      <c r="CY1" s="70"/>
      <c r="CZ1" s="70"/>
      <c r="DA1" s="70"/>
      <c r="DB1" s="70"/>
      <c r="DC1" s="70"/>
      <c r="DD1" s="70"/>
      <c r="DE1" s="70"/>
      <c r="DF1" s="70"/>
      <c r="DG1" s="70"/>
      <c r="DH1" s="70"/>
      <c r="DI1" s="70"/>
      <c r="DJ1" s="70"/>
      <c r="DK1" s="70"/>
      <c r="DL1" s="70"/>
      <c r="DM1" s="70"/>
      <c r="DN1" s="70"/>
      <c r="DO1" s="70"/>
      <c r="DP1" s="70"/>
      <c r="DQ1" s="135"/>
      <c r="DR1" s="135"/>
      <c r="DS1" s="23"/>
      <c r="DT1" s="23"/>
      <c r="DU1" s="23"/>
      <c r="DV1" s="70"/>
      <c r="DW1" s="70"/>
      <c r="DX1" s="70"/>
      <c r="DY1" s="70"/>
      <c r="DZ1" s="70"/>
      <c r="EA1" s="70"/>
      <c r="EB1" s="70"/>
      <c r="EC1" s="70"/>
      <c r="ED1" s="70"/>
      <c r="EE1" s="70"/>
      <c r="EF1" s="70"/>
      <c r="EG1" s="70"/>
      <c r="EH1" s="70"/>
      <c r="EI1" s="70"/>
      <c r="EJ1" s="70"/>
      <c r="EK1" s="70"/>
      <c r="EL1" s="70"/>
      <c r="EM1" s="70"/>
      <c r="EN1" s="70"/>
      <c r="EO1" s="135"/>
      <c r="EP1" s="135"/>
      <c r="EQ1" s="23"/>
      <c r="ER1" s="23"/>
      <c r="ES1" s="23"/>
      <c r="ET1" s="70"/>
      <c r="EU1" s="70"/>
      <c r="EV1" s="70"/>
      <c r="EW1" s="70"/>
      <c r="EX1" s="70"/>
      <c r="EY1" s="70"/>
      <c r="EZ1" s="70"/>
      <c r="FA1" s="70"/>
      <c r="FB1" s="70"/>
      <c r="FC1" s="70"/>
      <c r="FD1" s="70"/>
      <c r="FE1" s="70"/>
      <c r="FF1" s="70"/>
      <c r="FG1" s="70"/>
      <c r="FH1" s="70"/>
      <c r="FI1" s="70"/>
      <c r="FJ1" s="70"/>
      <c r="FK1" s="70"/>
      <c r="FL1" s="70"/>
      <c r="FM1" s="70"/>
      <c r="FN1" s="70"/>
      <c r="FO1" s="70"/>
      <c r="FP1" s="70"/>
      <c r="FQ1" s="70"/>
      <c r="FR1" s="70"/>
      <c r="FS1" s="70"/>
    </row>
    <row r="2" spans="1:175" ht="15">
      <c r="A2" s="135"/>
      <c r="B2" s="135"/>
      <c r="C2" s="23"/>
      <c r="D2" s="23"/>
      <c r="E2" s="23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135"/>
      <c r="Z2" s="135"/>
      <c r="AA2" s="23"/>
      <c r="AB2" s="23"/>
      <c r="AC2" s="23"/>
      <c r="AD2" s="70"/>
      <c r="AE2" s="70"/>
      <c r="AF2" s="70"/>
      <c r="AG2" s="70"/>
      <c r="AH2" s="70"/>
      <c r="AI2" s="70"/>
      <c r="AJ2" s="70"/>
      <c r="AK2" s="70"/>
      <c r="AL2" s="70"/>
      <c r="AM2" s="70"/>
      <c r="AN2" s="70"/>
      <c r="AO2" s="70"/>
      <c r="AP2" s="70"/>
      <c r="AQ2" s="70"/>
      <c r="AR2" s="70"/>
      <c r="AS2" s="70"/>
      <c r="AT2" s="70"/>
      <c r="AU2" s="70"/>
      <c r="AV2" s="70"/>
      <c r="AW2" s="135"/>
      <c r="AX2" s="135"/>
      <c r="AY2" s="23"/>
      <c r="AZ2" s="23"/>
      <c r="BA2" s="23"/>
      <c r="BB2" s="70"/>
      <c r="BC2" s="70"/>
      <c r="BD2" s="70"/>
      <c r="BE2" s="70"/>
      <c r="BF2" s="70"/>
      <c r="BG2" s="70"/>
      <c r="BH2" s="70"/>
      <c r="BI2" s="70"/>
      <c r="BJ2" s="70"/>
      <c r="BK2" s="70"/>
      <c r="BL2" s="70"/>
      <c r="BM2" s="70"/>
      <c r="BN2" s="70"/>
      <c r="BO2" s="70"/>
      <c r="BP2" s="70"/>
      <c r="BQ2" s="70"/>
      <c r="BR2" s="70"/>
      <c r="BS2" s="70"/>
      <c r="BT2" s="70"/>
      <c r="BU2" s="135"/>
      <c r="BV2" s="135"/>
      <c r="BW2" s="23"/>
      <c r="BX2" s="23"/>
      <c r="BY2" s="23"/>
      <c r="BZ2" s="70"/>
      <c r="CA2" s="70"/>
      <c r="CB2" s="70"/>
      <c r="CC2" s="70"/>
      <c r="CD2" s="70"/>
      <c r="CE2" s="70"/>
      <c r="CF2" s="70"/>
      <c r="CG2" s="70"/>
      <c r="CH2" s="70"/>
      <c r="CI2" s="70"/>
      <c r="CJ2" s="70"/>
      <c r="CK2" s="70"/>
      <c r="CL2" s="70"/>
      <c r="CM2" s="70"/>
      <c r="CN2" s="70"/>
      <c r="CO2" s="70"/>
      <c r="CP2" s="70"/>
      <c r="CQ2" s="70"/>
      <c r="CR2" s="70"/>
      <c r="CS2" s="135"/>
      <c r="CT2" s="135"/>
      <c r="CU2" s="23"/>
      <c r="CV2" s="23"/>
      <c r="CW2" s="23"/>
      <c r="CX2" s="70"/>
      <c r="CY2" s="70"/>
      <c r="CZ2" s="70"/>
      <c r="DA2" s="70"/>
      <c r="DB2" s="70"/>
      <c r="DC2" s="70"/>
      <c r="DD2" s="70"/>
      <c r="DE2" s="70"/>
      <c r="DF2" s="70"/>
      <c r="DG2" s="70"/>
      <c r="DH2" s="70"/>
      <c r="DI2" s="70"/>
      <c r="DJ2" s="70"/>
      <c r="DK2" s="70"/>
      <c r="DL2" s="70"/>
      <c r="DM2" s="70"/>
      <c r="DN2" s="70"/>
      <c r="DO2" s="70"/>
      <c r="DP2" s="70"/>
      <c r="DQ2" s="135"/>
      <c r="DR2" s="135"/>
      <c r="DS2" s="23"/>
      <c r="DT2" s="23"/>
      <c r="DU2" s="23"/>
      <c r="DV2" s="70"/>
      <c r="DW2" s="70"/>
      <c r="DX2" s="70"/>
      <c r="DY2" s="70"/>
      <c r="DZ2" s="70"/>
      <c r="EA2" s="70"/>
      <c r="EB2" s="70"/>
      <c r="EC2" s="70"/>
      <c r="ED2" s="70"/>
      <c r="EE2" s="70"/>
      <c r="EF2" s="70"/>
      <c r="EG2" s="70"/>
      <c r="EH2" s="70"/>
      <c r="EI2" s="70"/>
      <c r="EJ2" s="70"/>
      <c r="EK2" s="70"/>
      <c r="EL2" s="70"/>
      <c r="EM2" s="70"/>
      <c r="EN2" s="70"/>
      <c r="EO2" s="135"/>
      <c r="EP2" s="135"/>
      <c r="EQ2" s="23"/>
      <c r="ER2" s="23"/>
      <c r="ES2" s="23"/>
      <c r="ET2" s="70"/>
      <c r="EU2" s="70"/>
      <c r="EV2" s="70"/>
      <c r="EW2" s="70"/>
      <c r="EX2" s="70"/>
      <c r="EY2" s="70"/>
      <c r="EZ2" s="70"/>
      <c r="FA2" s="70"/>
      <c r="FB2" s="70"/>
      <c r="FC2" s="70"/>
      <c r="FD2" s="70"/>
      <c r="FE2" s="70"/>
      <c r="FF2" s="70"/>
      <c r="FG2" s="70"/>
      <c r="FH2" s="70"/>
      <c r="FI2" s="70"/>
      <c r="FJ2" s="70"/>
      <c r="FK2" s="70"/>
      <c r="FL2" s="70"/>
      <c r="FM2" s="70"/>
      <c r="FN2" s="70"/>
      <c r="FO2" s="70"/>
      <c r="FP2" s="70"/>
      <c r="FQ2" s="70"/>
      <c r="FR2" s="70"/>
      <c r="FS2" s="70"/>
    </row>
    <row r="3" spans="1:175" ht="15">
      <c r="A3" s="135"/>
      <c r="B3" s="135"/>
      <c r="C3" s="23"/>
      <c r="D3" s="23"/>
      <c r="E3" s="23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135"/>
      <c r="Z3" s="135"/>
      <c r="AA3" s="23"/>
      <c r="AB3" s="23"/>
      <c r="AC3" s="23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135"/>
      <c r="AX3" s="135"/>
      <c r="AY3" s="23"/>
      <c r="AZ3" s="23"/>
      <c r="BA3" s="23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  <c r="BN3" s="70"/>
      <c r="BO3" s="70"/>
      <c r="BP3" s="70"/>
      <c r="BQ3" s="70"/>
      <c r="BR3" s="70"/>
      <c r="BS3" s="70"/>
      <c r="BT3" s="70"/>
      <c r="BU3" s="135"/>
      <c r="BV3" s="135"/>
      <c r="BW3" s="23"/>
      <c r="BX3" s="23"/>
      <c r="BY3" s="23"/>
      <c r="BZ3" s="70"/>
      <c r="CA3" s="70"/>
      <c r="CB3" s="70"/>
      <c r="CC3" s="70"/>
      <c r="CD3" s="70"/>
      <c r="CE3" s="70"/>
      <c r="CF3" s="70"/>
      <c r="CG3" s="70"/>
      <c r="CH3" s="70"/>
      <c r="CI3" s="70"/>
      <c r="CJ3" s="70"/>
      <c r="CK3" s="70"/>
      <c r="CL3" s="70"/>
      <c r="CM3" s="70"/>
      <c r="CN3" s="70"/>
      <c r="CO3" s="70"/>
      <c r="CP3" s="70"/>
      <c r="CQ3" s="70"/>
      <c r="CR3" s="70"/>
      <c r="CS3" s="135"/>
      <c r="CT3" s="135"/>
      <c r="CU3" s="23"/>
      <c r="CV3" s="23"/>
      <c r="CW3" s="23"/>
      <c r="CX3" s="70"/>
      <c r="CY3" s="70"/>
      <c r="CZ3" s="70"/>
      <c r="DA3" s="70"/>
      <c r="DB3" s="70"/>
      <c r="DC3" s="70"/>
      <c r="DD3" s="70"/>
      <c r="DE3" s="70"/>
      <c r="DF3" s="70"/>
      <c r="DG3" s="70"/>
      <c r="DH3" s="70"/>
      <c r="DI3" s="70"/>
      <c r="DJ3" s="70"/>
      <c r="DK3" s="70"/>
      <c r="DL3" s="70"/>
      <c r="DM3" s="70"/>
      <c r="DN3" s="70"/>
      <c r="DO3" s="70"/>
      <c r="DP3" s="70"/>
      <c r="DQ3" s="135"/>
      <c r="DR3" s="135"/>
      <c r="DS3" s="23"/>
      <c r="DT3" s="23"/>
      <c r="DU3" s="23"/>
      <c r="DV3" s="70"/>
      <c r="DW3" s="70"/>
      <c r="DX3" s="70"/>
      <c r="DY3" s="70"/>
      <c r="DZ3" s="70"/>
      <c r="EA3" s="70"/>
      <c r="EB3" s="70"/>
      <c r="EC3" s="70"/>
      <c r="ED3" s="70"/>
      <c r="EE3" s="70"/>
      <c r="EF3" s="70"/>
      <c r="EG3" s="70"/>
      <c r="EH3" s="70"/>
      <c r="EI3" s="70"/>
      <c r="EJ3" s="70"/>
      <c r="EK3" s="70"/>
      <c r="EL3" s="70"/>
      <c r="EM3" s="70"/>
      <c r="EN3" s="70"/>
      <c r="EO3" s="135"/>
      <c r="EP3" s="135"/>
      <c r="EQ3" s="23"/>
      <c r="ER3" s="23"/>
      <c r="ES3" s="23"/>
      <c r="ET3" s="70"/>
      <c r="EU3" s="70"/>
      <c r="EV3" s="70"/>
      <c r="EW3" s="70"/>
      <c r="EX3" s="70"/>
      <c r="EY3" s="70"/>
      <c r="EZ3" s="70"/>
      <c r="FA3" s="70"/>
      <c r="FB3" s="70"/>
      <c r="FC3" s="70"/>
      <c r="FD3" s="70"/>
      <c r="FE3" s="70"/>
      <c r="FF3" s="70"/>
      <c r="FG3" s="70"/>
      <c r="FH3" s="70"/>
      <c r="FI3" s="70"/>
      <c r="FJ3" s="70"/>
      <c r="FK3" s="70"/>
      <c r="FL3" s="70"/>
      <c r="FM3" s="70"/>
      <c r="FN3" s="70"/>
      <c r="FO3" s="70"/>
      <c r="FP3" s="70"/>
      <c r="FQ3" s="70"/>
      <c r="FR3" s="70"/>
      <c r="FS3" s="70"/>
    </row>
    <row r="4" spans="1:175" ht="15">
      <c r="A4" s="135"/>
      <c r="B4" s="135"/>
      <c r="C4" s="23"/>
      <c r="D4" s="23"/>
      <c r="E4" s="23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135"/>
      <c r="Z4" s="135"/>
      <c r="AA4" s="23"/>
      <c r="AB4" s="23"/>
      <c r="AC4" s="23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135"/>
      <c r="AX4" s="135"/>
      <c r="AY4" s="23"/>
      <c r="AZ4" s="23"/>
      <c r="BA4" s="23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  <c r="BN4" s="70"/>
      <c r="BO4" s="70"/>
      <c r="BP4" s="70"/>
      <c r="BQ4" s="70"/>
      <c r="BR4" s="70"/>
      <c r="BS4" s="70"/>
      <c r="BT4" s="70"/>
      <c r="BU4" s="135"/>
      <c r="BV4" s="135"/>
      <c r="BW4" s="23"/>
      <c r="BX4" s="23"/>
      <c r="BY4" s="23"/>
      <c r="BZ4" s="70"/>
      <c r="CA4" s="70"/>
      <c r="CB4" s="70"/>
      <c r="CC4" s="70"/>
      <c r="CD4" s="70"/>
      <c r="CE4" s="70"/>
      <c r="CF4" s="70"/>
      <c r="CG4" s="70"/>
      <c r="CH4" s="70"/>
      <c r="CI4" s="70"/>
      <c r="CJ4" s="70"/>
      <c r="CK4" s="70"/>
      <c r="CL4" s="70"/>
      <c r="CM4" s="70"/>
      <c r="CN4" s="70"/>
      <c r="CO4" s="70"/>
      <c r="CP4" s="70"/>
      <c r="CQ4" s="70"/>
      <c r="CR4" s="70"/>
      <c r="CS4" s="135"/>
      <c r="CT4" s="135"/>
      <c r="CU4" s="23"/>
      <c r="CV4" s="23"/>
      <c r="CW4" s="23"/>
      <c r="CX4" s="70"/>
      <c r="CY4" s="70"/>
      <c r="CZ4" s="70"/>
      <c r="DA4" s="70"/>
      <c r="DB4" s="70"/>
      <c r="DC4" s="70"/>
      <c r="DD4" s="70"/>
      <c r="DE4" s="70"/>
      <c r="DF4" s="70"/>
      <c r="DG4" s="70"/>
      <c r="DH4" s="70"/>
      <c r="DI4" s="70"/>
      <c r="DJ4" s="70"/>
      <c r="DK4" s="70"/>
      <c r="DL4" s="70"/>
      <c r="DM4" s="70"/>
      <c r="DN4" s="70"/>
      <c r="DO4" s="70"/>
      <c r="DP4" s="70"/>
      <c r="DQ4" s="135"/>
      <c r="DR4" s="135"/>
      <c r="DS4" s="23"/>
      <c r="DT4" s="23"/>
      <c r="DU4" s="23"/>
      <c r="DV4" s="70"/>
      <c r="DW4" s="70"/>
      <c r="DX4" s="70"/>
      <c r="DY4" s="70"/>
      <c r="DZ4" s="70"/>
      <c r="EA4" s="70"/>
      <c r="EB4" s="70"/>
      <c r="EC4" s="70"/>
      <c r="ED4" s="70"/>
      <c r="EE4" s="70"/>
      <c r="EF4" s="70"/>
      <c r="EG4" s="70"/>
      <c r="EH4" s="70"/>
      <c r="EI4" s="70"/>
      <c r="EJ4" s="70"/>
      <c r="EK4" s="70"/>
      <c r="EL4" s="70"/>
      <c r="EM4" s="70"/>
      <c r="EN4" s="70"/>
      <c r="EO4" s="135"/>
      <c r="EP4" s="135"/>
      <c r="EQ4" s="23"/>
      <c r="ER4" s="23"/>
      <c r="ES4" s="23"/>
      <c r="ET4" s="70"/>
      <c r="EU4" s="70"/>
      <c r="EV4" s="70"/>
      <c r="EW4" s="70"/>
      <c r="EX4" s="70"/>
      <c r="EY4" s="70"/>
      <c r="EZ4" s="70"/>
      <c r="FA4" s="70"/>
      <c r="FB4" s="70"/>
      <c r="FC4" s="70"/>
      <c r="FD4" s="70"/>
      <c r="FE4" s="70"/>
      <c r="FF4" s="70"/>
      <c r="FG4" s="70"/>
      <c r="FH4" s="70"/>
      <c r="FI4" s="70"/>
      <c r="FJ4" s="70"/>
      <c r="FK4" s="70"/>
      <c r="FL4" s="70"/>
      <c r="FM4" s="70"/>
      <c r="FN4" s="70"/>
      <c r="FO4" s="70"/>
      <c r="FP4" s="70"/>
      <c r="FQ4" s="70"/>
      <c r="FR4" s="70"/>
      <c r="FS4" s="70"/>
    </row>
    <row r="5" spans="1:175" ht="18">
      <c r="A5" s="141" t="s">
        <v>87</v>
      </c>
      <c r="B5" s="141"/>
      <c r="C5" s="23"/>
      <c r="D5" s="23"/>
      <c r="E5" s="23"/>
      <c r="F5" s="23"/>
      <c r="G5" s="23"/>
      <c r="H5" s="23"/>
      <c r="I5" s="23"/>
      <c r="J5" s="23"/>
      <c r="K5" s="70"/>
      <c r="L5" s="70"/>
      <c r="M5" s="23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141" t="s">
        <v>87</v>
      </c>
      <c r="Z5" s="141"/>
      <c r="AA5" s="23"/>
      <c r="AB5" s="23"/>
      <c r="AC5" s="23"/>
      <c r="AD5" s="23"/>
      <c r="AE5" s="23"/>
      <c r="AF5" s="23"/>
      <c r="AG5" s="23"/>
      <c r="AH5" s="70"/>
      <c r="AI5" s="70"/>
      <c r="AJ5" s="70"/>
      <c r="AK5" s="23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141" t="s">
        <v>87</v>
      </c>
      <c r="AX5" s="141"/>
      <c r="AY5" s="23"/>
      <c r="AZ5" s="23"/>
      <c r="BA5" s="23"/>
      <c r="BB5" s="23"/>
      <c r="BC5" s="23"/>
      <c r="BD5" s="23"/>
      <c r="BE5" s="23"/>
      <c r="BF5" s="70"/>
      <c r="BG5" s="70"/>
      <c r="BH5" s="70"/>
      <c r="BI5" s="23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141" t="s">
        <v>87</v>
      </c>
      <c r="BV5" s="141"/>
      <c r="BW5" s="23"/>
      <c r="BX5" s="23"/>
      <c r="BY5" s="23"/>
      <c r="BZ5" s="23"/>
      <c r="CA5" s="23"/>
      <c r="CB5" s="23"/>
      <c r="CC5" s="23"/>
      <c r="CD5" s="70"/>
      <c r="CE5" s="70"/>
      <c r="CF5" s="70"/>
      <c r="CG5" s="23"/>
      <c r="CH5" s="70"/>
      <c r="CI5" s="70"/>
      <c r="CJ5" s="70"/>
      <c r="CK5" s="70"/>
      <c r="CL5" s="70"/>
      <c r="CM5" s="70"/>
      <c r="CN5" s="70"/>
      <c r="CO5" s="70"/>
      <c r="CP5" s="70"/>
      <c r="CQ5" s="70"/>
      <c r="CR5" s="70"/>
      <c r="CS5" s="141" t="s">
        <v>87</v>
      </c>
      <c r="CT5" s="141"/>
      <c r="CU5" s="23"/>
      <c r="CV5" s="23"/>
      <c r="CW5" s="23"/>
      <c r="CX5" s="23"/>
      <c r="CY5" s="23"/>
      <c r="CZ5" s="23"/>
      <c r="DA5" s="23"/>
      <c r="DB5" s="70"/>
      <c r="DC5" s="70"/>
      <c r="DD5" s="70"/>
      <c r="DE5" s="23"/>
      <c r="DF5" s="70"/>
      <c r="DG5" s="70"/>
      <c r="DH5" s="70"/>
      <c r="DI5" s="70"/>
      <c r="DJ5" s="70"/>
      <c r="DK5" s="70"/>
      <c r="DL5" s="70"/>
      <c r="DM5" s="70"/>
      <c r="DN5" s="70"/>
      <c r="DO5" s="70"/>
      <c r="DP5" s="70"/>
      <c r="DQ5" s="141" t="s">
        <v>87</v>
      </c>
      <c r="DR5" s="141"/>
      <c r="DS5" s="23"/>
      <c r="DT5" s="23"/>
      <c r="DU5" s="23"/>
      <c r="DV5" s="23"/>
      <c r="DW5" s="23"/>
      <c r="DX5" s="23"/>
      <c r="DY5" s="23"/>
      <c r="DZ5" s="23"/>
      <c r="EA5" s="70"/>
      <c r="EB5" s="70"/>
      <c r="EC5" s="23"/>
      <c r="ED5" s="70"/>
      <c r="EE5" s="70"/>
      <c r="EF5" s="70"/>
      <c r="EG5" s="70"/>
      <c r="EH5" s="70"/>
      <c r="EI5" s="70"/>
      <c r="EJ5" s="70"/>
      <c r="EK5" s="70"/>
      <c r="EL5" s="70"/>
      <c r="EM5" s="70"/>
      <c r="EN5" s="70"/>
      <c r="EO5" s="141" t="s">
        <v>87</v>
      </c>
      <c r="EP5" s="141"/>
      <c r="EQ5" s="23"/>
      <c r="ER5" s="23"/>
      <c r="ES5" s="23"/>
      <c r="ET5" s="23"/>
      <c r="EU5" s="23"/>
      <c r="EV5" s="23"/>
      <c r="EW5" s="23"/>
      <c r="EX5" s="70"/>
      <c r="EY5" s="70"/>
      <c r="EZ5" s="70"/>
      <c r="FA5" s="23"/>
      <c r="FB5" s="70"/>
      <c r="FC5" s="70"/>
      <c r="FD5" s="70"/>
      <c r="FE5" s="70"/>
      <c r="FF5" s="70"/>
      <c r="FG5" s="70"/>
      <c r="FH5" s="70"/>
      <c r="FI5" s="70"/>
      <c r="FJ5" s="70"/>
      <c r="FK5" s="70"/>
      <c r="FL5" s="70"/>
      <c r="FM5" s="70"/>
      <c r="FN5" s="70"/>
      <c r="FO5" s="70"/>
      <c r="FP5" s="70"/>
      <c r="FQ5" s="70"/>
      <c r="FR5" s="70"/>
      <c r="FS5" s="70"/>
    </row>
    <row r="6" spans="1:175" ht="15">
      <c r="A6" s="136"/>
      <c r="B6" s="136"/>
      <c r="C6" s="23"/>
      <c r="D6" s="23"/>
      <c r="E6" s="23"/>
      <c r="F6" s="70"/>
      <c r="G6" s="70"/>
      <c r="H6" s="70"/>
      <c r="I6" s="70"/>
      <c r="J6" s="70"/>
      <c r="K6" s="70"/>
      <c r="L6" s="70"/>
      <c r="M6" s="70"/>
      <c r="N6" s="70"/>
      <c r="O6" s="70"/>
      <c r="P6" s="70"/>
      <c r="Q6" s="70"/>
      <c r="R6" s="70"/>
      <c r="S6" s="70"/>
      <c r="T6" s="70"/>
      <c r="U6" s="70"/>
      <c r="V6" s="70"/>
      <c r="W6" s="70"/>
      <c r="X6" s="70"/>
      <c r="Y6" s="136"/>
      <c r="Z6" s="136"/>
      <c r="AA6" s="23"/>
      <c r="AB6" s="23"/>
      <c r="AC6" s="23"/>
      <c r="AD6" s="70"/>
      <c r="AE6" s="70"/>
      <c r="AF6" s="70"/>
      <c r="AG6" s="70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  <c r="AT6" s="70"/>
      <c r="AU6" s="70"/>
      <c r="AV6" s="70"/>
      <c r="AW6" s="136"/>
      <c r="AX6" s="136"/>
      <c r="AY6" s="23"/>
      <c r="AZ6" s="23"/>
      <c r="BA6" s="23"/>
      <c r="BB6" s="70"/>
      <c r="BC6" s="70"/>
      <c r="BD6" s="70"/>
      <c r="BE6" s="70"/>
      <c r="BF6" s="70"/>
      <c r="BG6" s="70"/>
      <c r="BH6" s="70"/>
      <c r="BI6" s="70"/>
      <c r="BJ6" s="70"/>
      <c r="BK6" s="70"/>
      <c r="BL6" s="70"/>
      <c r="BM6" s="70"/>
      <c r="BN6" s="70"/>
      <c r="BO6" s="70"/>
      <c r="BP6" s="70"/>
      <c r="BQ6" s="70"/>
      <c r="BR6" s="70"/>
      <c r="BS6" s="70"/>
      <c r="BT6" s="70"/>
      <c r="BU6" s="136"/>
      <c r="BV6" s="136"/>
      <c r="BW6" s="23"/>
      <c r="BX6" s="23"/>
      <c r="BY6" s="23"/>
      <c r="BZ6" s="70"/>
      <c r="CA6" s="70"/>
      <c r="CB6" s="70"/>
      <c r="CC6" s="70"/>
      <c r="CD6" s="70"/>
      <c r="CE6" s="70"/>
      <c r="CF6" s="70"/>
      <c r="CG6" s="70"/>
      <c r="CH6" s="70"/>
      <c r="CI6" s="70"/>
      <c r="CJ6" s="70"/>
      <c r="CK6" s="70"/>
      <c r="CL6" s="70"/>
      <c r="CM6" s="70"/>
      <c r="CN6" s="70"/>
      <c r="CO6" s="70"/>
      <c r="CP6" s="70"/>
      <c r="CQ6" s="70"/>
      <c r="CR6" s="70"/>
      <c r="CS6" s="136"/>
      <c r="CT6" s="136"/>
      <c r="CU6" s="23"/>
      <c r="CV6" s="23"/>
      <c r="CW6" s="23"/>
      <c r="CX6" s="70"/>
      <c r="CY6" s="70"/>
      <c r="CZ6" s="70"/>
      <c r="DA6" s="70"/>
      <c r="DB6" s="70"/>
      <c r="DC6" s="70"/>
      <c r="DD6" s="70"/>
      <c r="DE6" s="70"/>
      <c r="DF6" s="70"/>
      <c r="DG6" s="70"/>
      <c r="DH6" s="70"/>
      <c r="DI6" s="70"/>
      <c r="DJ6" s="70"/>
      <c r="DK6" s="70"/>
      <c r="DL6" s="70"/>
      <c r="DM6" s="70"/>
      <c r="DN6" s="70"/>
      <c r="DO6" s="70"/>
      <c r="DP6" s="70"/>
      <c r="DQ6" s="136"/>
      <c r="DR6" s="136"/>
      <c r="DS6" s="23"/>
      <c r="DT6" s="23"/>
      <c r="DU6" s="23"/>
      <c r="DV6" s="70"/>
      <c r="DW6" s="70"/>
      <c r="DX6" s="70"/>
      <c r="DY6" s="70"/>
      <c r="DZ6" s="70"/>
      <c r="EA6" s="70"/>
      <c r="EB6" s="70"/>
      <c r="EC6" s="70"/>
      <c r="ED6" s="70"/>
      <c r="EE6" s="70"/>
      <c r="EF6" s="70"/>
      <c r="EG6" s="70"/>
      <c r="EH6" s="70"/>
      <c r="EI6" s="70"/>
      <c r="EJ6" s="70"/>
      <c r="EK6" s="70"/>
      <c r="EL6" s="70"/>
      <c r="EM6" s="70"/>
      <c r="EN6" s="70"/>
      <c r="EO6" s="136"/>
      <c r="EP6" s="136"/>
      <c r="EQ6" s="23"/>
      <c r="ER6" s="23"/>
      <c r="ES6" s="23"/>
      <c r="ET6" s="70"/>
      <c r="EU6" s="70"/>
      <c r="EV6" s="70"/>
      <c r="EW6" s="70"/>
      <c r="EX6" s="70"/>
      <c r="EY6" s="70"/>
      <c r="EZ6" s="70"/>
      <c r="FA6" s="70"/>
      <c r="FB6" s="70"/>
      <c r="FC6" s="70"/>
      <c r="FD6" s="70"/>
      <c r="FE6" s="70"/>
      <c r="FF6" s="70"/>
      <c r="FG6" s="70"/>
      <c r="FH6" s="70"/>
      <c r="FI6" s="70"/>
      <c r="FJ6" s="70"/>
      <c r="FK6" s="70"/>
      <c r="FL6" s="70"/>
      <c r="FM6" s="70"/>
      <c r="FN6" s="70"/>
      <c r="FO6" s="70"/>
      <c r="FP6" s="70"/>
      <c r="FQ6" s="70"/>
      <c r="FR6" s="70"/>
      <c r="FS6" s="70"/>
    </row>
    <row r="7" spans="1:175" ht="18">
      <c r="A7" s="139" t="s">
        <v>552</v>
      </c>
      <c r="B7" s="139"/>
      <c r="C7" s="36"/>
      <c r="D7" s="36"/>
      <c r="E7" s="36"/>
      <c r="F7" s="72"/>
      <c r="G7" s="72"/>
      <c r="H7" s="72"/>
      <c r="I7" s="72"/>
      <c r="J7" s="72"/>
      <c r="K7" s="72"/>
      <c r="L7" s="72"/>
      <c r="M7" s="72"/>
      <c r="N7" s="72"/>
      <c r="O7" s="72"/>
      <c r="P7" s="72"/>
      <c r="Q7" s="72"/>
      <c r="R7" s="72"/>
      <c r="S7" s="72"/>
      <c r="T7" s="72"/>
      <c r="U7" s="72"/>
      <c r="V7" s="72"/>
      <c r="W7" s="72"/>
      <c r="X7" s="72"/>
      <c r="Y7" s="139" t="s">
        <v>189</v>
      </c>
      <c r="Z7" s="139"/>
      <c r="AA7" s="36"/>
      <c r="AB7" s="36"/>
      <c r="AC7" s="36"/>
      <c r="AD7" s="72"/>
      <c r="AE7" s="72"/>
      <c r="AF7" s="72"/>
      <c r="AG7" s="72"/>
      <c r="AH7" s="72"/>
      <c r="AI7" s="72"/>
      <c r="AJ7" s="72"/>
      <c r="AK7" s="72"/>
      <c r="AL7" s="72"/>
      <c r="AM7" s="72"/>
      <c r="AN7" s="72"/>
      <c r="AO7" s="72"/>
      <c r="AP7" s="72"/>
      <c r="AQ7" s="72"/>
      <c r="AR7" s="72"/>
      <c r="AS7" s="72"/>
      <c r="AT7" s="72"/>
      <c r="AU7" s="72"/>
      <c r="AV7" s="72"/>
      <c r="AW7" s="139" t="s">
        <v>563</v>
      </c>
      <c r="AX7" s="139"/>
      <c r="AY7" s="36"/>
      <c r="AZ7" s="36"/>
      <c r="BA7" s="36"/>
      <c r="BB7" s="72"/>
      <c r="BC7" s="72"/>
      <c r="BD7" s="72"/>
      <c r="BE7" s="72"/>
      <c r="BF7" s="72"/>
      <c r="BG7" s="72"/>
      <c r="BH7" s="72"/>
      <c r="BI7" s="72"/>
      <c r="BJ7" s="72"/>
      <c r="BK7" s="72"/>
      <c r="BL7" s="72"/>
      <c r="BM7" s="72"/>
      <c r="BN7" s="72"/>
      <c r="BO7" s="72"/>
      <c r="BP7" s="72"/>
      <c r="BQ7" s="72"/>
      <c r="BR7" s="72"/>
      <c r="BS7" s="72"/>
      <c r="BT7" s="72"/>
      <c r="BU7" s="139" t="s">
        <v>564</v>
      </c>
      <c r="BV7" s="139"/>
      <c r="BW7" s="36"/>
      <c r="BX7" s="36"/>
      <c r="BY7" s="36"/>
      <c r="BZ7" s="72"/>
      <c r="CA7" s="72"/>
      <c r="CB7" s="72"/>
      <c r="CC7" s="72"/>
      <c r="CD7" s="72"/>
      <c r="CE7" s="72"/>
      <c r="CF7" s="72"/>
      <c r="CG7" s="72"/>
      <c r="CH7" s="72"/>
      <c r="CI7" s="72"/>
      <c r="CJ7" s="72"/>
      <c r="CK7" s="72"/>
      <c r="CL7" s="72"/>
      <c r="CM7" s="72"/>
      <c r="CN7" s="72"/>
      <c r="CO7" s="72"/>
      <c r="CP7" s="72"/>
      <c r="CQ7" s="72"/>
      <c r="CR7" s="72"/>
      <c r="CS7" s="139" t="s">
        <v>565</v>
      </c>
      <c r="CT7" s="139"/>
      <c r="CU7" s="36"/>
      <c r="CV7" s="36"/>
      <c r="CW7" s="36"/>
      <c r="CX7" s="72"/>
      <c r="CY7" s="72"/>
      <c r="CZ7" s="72"/>
      <c r="DA7" s="72"/>
      <c r="DB7" s="72"/>
      <c r="DC7" s="72"/>
      <c r="DD7" s="72"/>
      <c r="DE7" s="72"/>
      <c r="DF7" s="72"/>
      <c r="DG7" s="72"/>
      <c r="DH7" s="72"/>
      <c r="DI7" s="72"/>
      <c r="DJ7" s="72"/>
      <c r="DK7" s="72"/>
      <c r="DL7" s="72"/>
      <c r="DM7" s="72"/>
      <c r="DN7" s="72"/>
      <c r="DO7" s="72"/>
      <c r="DP7" s="72"/>
      <c r="DQ7" s="139" t="s">
        <v>566</v>
      </c>
      <c r="DR7" s="139"/>
      <c r="DS7" s="36"/>
      <c r="DT7" s="36"/>
      <c r="DU7" s="36"/>
      <c r="DV7" s="72"/>
      <c r="DW7" s="72"/>
      <c r="DX7" s="72"/>
      <c r="DY7" s="72"/>
      <c r="DZ7" s="72"/>
      <c r="EA7" s="72"/>
      <c r="EB7" s="72"/>
      <c r="EC7" s="72"/>
      <c r="ED7" s="72"/>
      <c r="EE7" s="72"/>
      <c r="EF7" s="72"/>
      <c r="EG7" s="72"/>
      <c r="EH7" s="72"/>
      <c r="EI7" s="72"/>
      <c r="EJ7" s="72"/>
      <c r="EK7" s="72"/>
      <c r="EL7" s="72"/>
      <c r="EM7" s="72"/>
      <c r="EN7" s="72"/>
      <c r="EO7" s="139" t="s">
        <v>567</v>
      </c>
      <c r="EP7" s="139"/>
      <c r="EQ7" s="36"/>
      <c r="ER7" s="36"/>
      <c r="ES7" s="36"/>
      <c r="ET7" s="72"/>
      <c r="EU7" s="72"/>
      <c r="EV7" s="72"/>
      <c r="EW7" s="72"/>
      <c r="EX7" s="72"/>
      <c r="EY7" s="72"/>
      <c r="EZ7" s="72"/>
      <c r="FA7" s="72"/>
      <c r="FB7" s="72"/>
      <c r="FC7" s="72"/>
      <c r="FD7" s="72"/>
      <c r="FE7" s="72"/>
      <c r="FF7" s="72"/>
      <c r="FG7" s="72"/>
      <c r="FH7" s="72"/>
      <c r="FI7" s="72"/>
      <c r="FJ7" s="72"/>
      <c r="FK7" s="72"/>
      <c r="FL7" s="72"/>
      <c r="FM7" s="72"/>
      <c r="FN7" s="72"/>
      <c r="FO7" s="72"/>
      <c r="FP7" s="72"/>
      <c r="FQ7" s="72"/>
      <c r="FR7" s="72"/>
      <c r="FS7" s="72"/>
    </row>
    <row r="8" spans="1:175" ht="15.75">
      <c r="A8" s="140" t="s">
        <v>553</v>
      </c>
      <c r="B8" s="140"/>
      <c r="C8" s="25"/>
      <c r="D8" s="25"/>
      <c r="E8" s="25"/>
      <c r="F8" s="71"/>
      <c r="G8" s="71"/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140" t="s">
        <v>553</v>
      </c>
      <c r="Z8" s="140"/>
      <c r="AA8" s="25"/>
      <c r="AB8" s="25"/>
      <c r="AC8" s="25"/>
      <c r="AD8" s="71"/>
      <c r="AE8" s="71"/>
      <c r="AF8" s="71"/>
      <c r="AG8" s="71"/>
      <c r="AH8" s="71"/>
      <c r="AI8" s="71"/>
      <c r="AJ8" s="71"/>
      <c r="AK8" s="71"/>
      <c r="AL8" s="71"/>
      <c r="AM8" s="71"/>
      <c r="AN8" s="71"/>
      <c r="AO8" s="71"/>
      <c r="AP8" s="71"/>
      <c r="AQ8" s="71"/>
      <c r="AR8" s="71"/>
      <c r="AS8" s="71"/>
      <c r="AT8" s="71"/>
      <c r="AU8" s="71"/>
      <c r="AV8" s="71"/>
      <c r="AW8" s="140" t="s">
        <v>553</v>
      </c>
      <c r="AX8" s="140"/>
      <c r="AY8" s="25"/>
      <c r="AZ8" s="25"/>
      <c r="BA8" s="25"/>
      <c r="BB8" s="71"/>
      <c r="BC8" s="71"/>
      <c r="BD8" s="71"/>
      <c r="BE8" s="71"/>
      <c r="BF8" s="71"/>
      <c r="BG8" s="71"/>
      <c r="BH8" s="71"/>
      <c r="BI8" s="71"/>
      <c r="BJ8" s="71"/>
      <c r="BK8" s="71"/>
      <c r="BL8" s="71"/>
      <c r="BM8" s="71"/>
      <c r="BN8" s="71"/>
      <c r="BO8" s="71"/>
      <c r="BP8" s="71"/>
      <c r="BQ8" s="71"/>
      <c r="BR8" s="71"/>
      <c r="BS8" s="71"/>
      <c r="BT8" s="71"/>
      <c r="BU8" s="140" t="s">
        <v>553</v>
      </c>
      <c r="BV8" s="140"/>
      <c r="BW8" s="25"/>
      <c r="BX8" s="25"/>
      <c r="BY8" s="25"/>
      <c r="BZ8" s="71"/>
      <c r="CA8" s="71"/>
      <c r="CB8" s="71"/>
      <c r="CC8" s="71"/>
      <c r="CD8" s="71"/>
      <c r="CE8" s="71"/>
      <c r="CF8" s="71"/>
      <c r="CG8" s="71"/>
      <c r="CH8" s="71"/>
      <c r="CI8" s="71"/>
      <c r="CJ8" s="71"/>
      <c r="CK8" s="71"/>
      <c r="CL8" s="71"/>
      <c r="CM8" s="71"/>
      <c r="CN8" s="71"/>
      <c r="CO8" s="71"/>
      <c r="CP8" s="71"/>
      <c r="CQ8" s="71"/>
      <c r="CR8" s="71"/>
      <c r="CS8" s="140" t="s">
        <v>553</v>
      </c>
      <c r="CT8" s="140"/>
      <c r="CU8" s="25"/>
      <c r="CV8" s="25"/>
      <c r="CW8" s="25"/>
      <c r="CX8" s="71"/>
      <c r="CY8" s="71"/>
      <c r="CZ8" s="71"/>
      <c r="DA8" s="71"/>
      <c r="DB8" s="71"/>
      <c r="DC8" s="71"/>
      <c r="DD8" s="71"/>
      <c r="DE8" s="71"/>
      <c r="DF8" s="71"/>
      <c r="DG8" s="71"/>
      <c r="DH8" s="71"/>
      <c r="DI8" s="71"/>
      <c r="DJ8" s="71"/>
      <c r="DK8" s="71"/>
      <c r="DL8" s="71"/>
      <c r="DM8" s="71"/>
      <c r="DN8" s="71"/>
      <c r="DO8" s="71"/>
      <c r="DP8" s="71"/>
      <c r="DQ8" s="140" t="s">
        <v>553</v>
      </c>
      <c r="DR8" s="140"/>
      <c r="DS8" s="25"/>
      <c r="DT8" s="25"/>
      <c r="DU8" s="25"/>
      <c r="DV8" s="71"/>
      <c r="DW8" s="71"/>
      <c r="DX8" s="71"/>
      <c r="DY8" s="71"/>
      <c r="DZ8" s="71"/>
      <c r="EA8" s="71"/>
      <c r="EB8" s="71"/>
      <c r="EC8" s="71"/>
      <c r="ED8" s="71"/>
      <c r="EE8" s="71"/>
      <c r="EF8" s="71"/>
      <c r="EG8" s="71"/>
      <c r="EH8" s="71"/>
      <c r="EI8" s="71"/>
      <c r="EJ8" s="71"/>
      <c r="EK8" s="71"/>
      <c r="EL8" s="71"/>
      <c r="EM8" s="71"/>
      <c r="EN8" s="71"/>
      <c r="EO8" s="140" t="s">
        <v>553</v>
      </c>
      <c r="EP8" s="140"/>
      <c r="EQ8" s="25"/>
      <c r="ER8" s="25"/>
      <c r="ES8" s="25"/>
      <c r="ET8" s="71"/>
      <c r="EU8" s="71"/>
      <c r="EV8" s="71"/>
      <c r="EW8" s="71"/>
      <c r="EX8" s="71"/>
      <c r="EY8" s="71"/>
      <c r="EZ8" s="71"/>
      <c r="FA8" s="71"/>
      <c r="FB8" s="71"/>
      <c r="FC8" s="71"/>
      <c r="FD8" s="71"/>
      <c r="FE8" s="71"/>
      <c r="FF8" s="71"/>
      <c r="FG8" s="71"/>
      <c r="FH8" s="71"/>
      <c r="FI8" s="71"/>
      <c r="FJ8" s="71"/>
      <c r="FK8" s="71"/>
      <c r="FL8" s="71"/>
      <c r="FM8" s="71"/>
      <c r="FN8" s="71"/>
      <c r="FO8" s="71"/>
      <c r="FP8" s="71"/>
      <c r="FQ8" s="71"/>
      <c r="FR8" s="71"/>
      <c r="FS8" s="71"/>
    </row>
    <row r="9" spans="1:175" ht="15.75">
      <c r="A9" s="135"/>
      <c r="B9" s="135"/>
      <c r="C9" s="26"/>
      <c r="D9" s="26"/>
      <c r="E9" s="26"/>
      <c r="F9" s="70"/>
      <c r="G9" s="70"/>
      <c r="H9" s="70"/>
      <c r="I9" s="70"/>
      <c r="J9" s="70"/>
      <c r="K9" s="70"/>
      <c r="L9" s="70"/>
      <c r="M9" s="70"/>
      <c r="N9" s="70"/>
      <c r="O9" s="70"/>
      <c r="P9" s="70"/>
      <c r="Q9" s="70"/>
      <c r="R9" s="70"/>
      <c r="S9" s="70"/>
      <c r="T9" s="70"/>
      <c r="U9" s="70"/>
      <c r="V9" s="70"/>
      <c r="W9" s="70"/>
      <c r="X9" s="70"/>
      <c r="Y9" s="135"/>
      <c r="Z9" s="135"/>
      <c r="AA9" s="26"/>
      <c r="AB9" s="26"/>
      <c r="AC9" s="26"/>
      <c r="AD9" s="70"/>
      <c r="AE9" s="70"/>
      <c r="AF9" s="70"/>
      <c r="AG9" s="70"/>
      <c r="AH9" s="70"/>
      <c r="AI9" s="70"/>
      <c r="AJ9" s="70"/>
      <c r="AK9" s="70"/>
      <c r="AL9" s="70"/>
      <c r="AM9" s="70"/>
      <c r="AN9" s="70"/>
      <c r="AO9" s="70"/>
      <c r="AP9" s="70"/>
      <c r="AQ9" s="70"/>
      <c r="AR9" s="70"/>
      <c r="AS9" s="70"/>
      <c r="AT9" s="70"/>
      <c r="AU9" s="70"/>
      <c r="AV9" s="70"/>
      <c r="AW9" s="135"/>
      <c r="AX9" s="135"/>
      <c r="AY9" s="26"/>
      <c r="AZ9" s="26"/>
      <c r="BA9" s="26"/>
      <c r="BB9" s="70"/>
      <c r="BC9" s="70"/>
      <c r="BD9" s="70"/>
      <c r="BE9" s="70"/>
      <c r="BF9" s="70"/>
      <c r="BG9" s="70"/>
      <c r="BH9" s="70"/>
      <c r="BI9" s="70"/>
      <c r="BJ9" s="70"/>
      <c r="BK9" s="70"/>
      <c r="BL9" s="70"/>
      <c r="BM9" s="70"/>
      <c r="BN9" s="70"/>
      <c r="BO9" s="70"/>
      <c r="BP9" s="70"/>
      <c r="BQ9" s="70"/>
      <c r="BR9" s="70"/>
      <c r="BS9" s="70"/>
      <c r="BT9" s="70"/>
      <c r="BU9" s="135"/>
      <c r="BV9" s="135"/>
      <c r="BW9" s="26"/>
      <c r="BX9" s="26"/>
      <c r="BY9" s="26"/>
      <c r="BZ9" s="70"/>
      <c r="CA9" s="70"/>
      <c r="CB9" s="70"/>
      <c r="CC9" s="70"/>
      <c r="CD9" s="70"/>
      <c r="CE9" s="70"/>
      <c r="CF9" s="70"/>
      <c r="CG9" s="70"/>
      <c r="CH9" s="70"/>
      <c r="CI9" s="70"/>
      <c r="CJ9" s="70"/>
      <c r="CK9" s="70"/>
      <c r="CL9" s="70"/>
      <c r="CM9" s="70"/>
      <c r="CN9" s="70"/>
      <c r="CO9" s="70"/>
      <c r="CP9" s="70"/>
      <c r="CQ9" s="70"/>
      <c r="CR9" s="70"/>
      <c r="CS9" s="135"/>
      <c r="CT9" s="135"/>
      <c r="CU9" s="26"/>
      <c r="CV9" s="26"/>
      <c r="CW9" s="26"/>
      <c r="CX9" s="70"/>
      <c r="CY9" s="70"/>
      <c r="CZ9" s="70"/>
      <c r="DA9" s="70"/>
      <c r="DB9" s="70"/>
      <c r="DC9" s="70"/>
      <c r="DD9" s="70"/>
      <c r="DE9" s="70"/>
      <c r="DF9" s="70"/>
      <c r="DG9" s="70"/>
      <c r="DH9" s="70"/>
      <c r="DI9" s="70"/>
      <c r="DJ9" s="70"/>
      <c r="DK9" s="70"/>
      <c r="DL9" s="70"/>
      <c r="DM9" s="70"/>
      <c r="DN9" s="70"/>
      <c r="DO9" s="70"/>
      <c r="DP9" s="70"/>
      <c r="DQ9" s="135"/>
      <c r="DR9" s="135"/>
      <c r="DS9" s="26"/>
      <c r="DT9" s="26"/>
      <c r="DU9" s="26"/>
      <c r="DV9" s="70"/>
      <c r="DW9" s="70"/>
      <c r="DX9" s="70"/>
      <c r="DY9" s="70"/>
      <c r="DZ9" s="70"/>
      <c r="EA9" s="70"/>
      <c r="EB9" s="70"/>
      <c r="EC9" s="70"/>
      <c r="ED9" s="70"/>
      <c r="EE9" s="70"/>
      <c r="EF9" s="70"/>
      <c r="EG9" s="70"/>
      <c r="EH9" s="70"/>
      <c r="EI9" s="70"/>
      <c r="EJ9" s="70"/>
      <c r="EK9" s="70"/>
      <c r="EL9" s="70"/>
      <c r="EM9" s="70"/>
      <c r="EN9" s="70"/>
      <c r="EO9" s="135"/>
      <c r="EP9" s="135"/>
      <c r="EQ9" s="26"/>
      <c r="ER9" s="26"/>
      <c r="ES9" s="26"/>
      <c r="ET9" s="70"/>
      <c r="EU9" s="70"/>
      <c r="EV9" s="70"/>
      <c r="EW9" s="70"/>
      <c r="EX9" s="70"/>
      <c r="EY9" s="70"/>
      <c r="EZ9" s="70"/>
      <c r="FA9" s="70"/>
      <c r="FB9" s="70"/>
      <c r="FC9" s="70"/>
      <c r="FD9" s="70"/>
      <c r="FE9" s="70"/>
      <c r="FF9" s="70"/>
      <c r="FG9" s="70"/>
      <c r="FH9" s="70"/>
      <c r="FI9" s="70"/>
      <c r="FJ9" s="70"/>
      <c r="FK9" s="70"/>
      <c r="FL9" s="70"/>
      <c r="FM9" s="70"/>
      <c r="FN9" s="70"/>
      <c r="FO9" s="70"/>
      <c r="FP9" s="70"/>
      <c r="FQ9" s="70"/>
      <c r="FR9" s="70"/>
      <c r="FS9" s="70"/>
    </row>
    <row r="10" spans="1:175" ht="15">
      <c r="A10" s="135"/>
      <c r="B10" s="135"/>
      <c r="C10" s="23"/>
      <c r="D10" s="23"/>
      <c r="E10" s="23"/>
      <c r="F10" s="70"/>
      <c r="G10" s="70"/>
      <c r="H10" s="70"/>
      <c r="I10" s="70"/>
      <c r="J10" s="70"/>
      <c r="K10" s="70"/>
      <c r="L10" s="70"/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135"/>
      <c r="Z10" s="135"/>
      <c r="AA10" s="23"/>
      <c r="AB10" s="23"/>
      <c r="AC10" s="23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135"/>
      <c r="AX10" s="135"/>
      <c r="AY10" s="23"/>
      <c r="AZ10" s="23"/>
      <c r="BA10" s="23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70"/>
      <c r="BN10" s="70"/>
      <c r="BO10" s="70"/>
      <c r="BP10" s="70"/>
      <c r="BQ10" s="70"/>
      <c r="BR10" s="70"/>
      <c r="BS10" s="70"/>
      <c r="BT10" s="70"/>
      <c r="BU10" s="135"/>
      <c r="BV10" s="135"/>
      <c r="BW10" s="23"/>
      <c r="BX10" s="23"/>
      <c r="BY10" s="23"/>
      <c r="BZ10" s="70"/>
      <c r="CA10" s="70"/>
      <c r="CB10" s="70"/>
      <c r="CC10" s="70"/>
      <c r="CD10" s="70"/>
      <c r="CE10" s="70"/>
      <c r="CF10" s="70"/>
      <c r="CG10" s="70"/>
      <c r="CH10" s="70"/>
      <c r="CI10" s="70"/>
      <c r="CJ10" s="70"/>
      <c r="CK10" s="70"/>
      <c r="CL10" s="70"/>
      <c r="CM10" s="70"/>
      <c r="CN10" s="70"/>
      <c r="CO10" s="70"/>
      <c r="CP10" s="70"/>
      <c r="CQ10" s="70"/>
      <c r="CR10" s="70"/>
      <c r="CS10" s="135"/>
      <c r="CT10" s="135"/>
      <c r="CU10" s="23"/>
      <c r="CV10" s="23"/>
      <c r="CW10" s="23"/>
      <c r="CX10" s="70"/>
      <c r="CY10" s="70"/>
      <c r="CZ10" s="70"/>
      <c r="DA10" s="70"/>
      <c r="DB10" s="70"/>
      <c r="DC10" s="70"/>
      <c r="DD10" s="70"/>
      <c r="DE10" s="70"/>
      <c r="DF10" s="70"/>
      <c r="DG10" s="70"/>
      <c r="DH10" s="70"/>
      <c r="DI10" s="70"/>
      <c r="DJ10" s="70"/>
      <c r="DK10" s="70"/>
      <c r="DL10" s="70"/>
      <c r="DM10" s="70"/>
      <c r="DN10" s="70"/>
      <c r="DO10" s="70"/>
      <c r="DP10" s="70"/>
      <c r="DQ10" s="135"/>
      <c r="DR10" s="135"/>
      <c r="DS10" s="23"/>
      <c r="DT10" s="23"/>
      <c r="DU10" s="23"/>
      <c r="DV10" s="70"/>
      <c r="DW10" s="70"/>
      <c r="DX10" s="70"/>
      <c r="DY10" s="70"/>
      <c r="DZ10" s="70"/>
      <c r="EA10" s="70"/>
      <c r="EB10" s="70"/>
      <c r="EC10" s="70"/>
      <c r="ED10" s="70"/>
      <c r="EE10" s="70"/>
      <c r="EF10" s="70"/>
      <c r="EG10" s="70"/>
      <c r="EH10" s="70"/>
      <c r="EI10" s="70"/>
      <c r="EJ10" s="70"/>
      <c r="EK10" s="70"/>
      <c r="EL10" s="70"/>
      <c r="EM10" s="70"/>
      <c r="EN10" s="70"/>
      <c r="EO10" s="135"/>
      <c r="EP10" s="135"/>
      <c r="EQ10" s="23"/>
      <c r="ER10" s="23"/>
      <c r="ES10" s="23"/>
      <c r="ET10" s="70"/>
      <c r="EU10" s="70"/>
      <c r="EV10" s="70"/>
      <c r="EW10" s="70"/>
      <c r="EX10" s="70"/>
      <c r="EY10" s="70"/>
      <c r="EZ10" s="70"/>
      <c r="FA10" s="70"/>
      <c r="FB10" s="70"/>
      <c r="FC10" s="70"/>
      <c r="FD10" s="70"/>
      <c r="FE10" s="70"/>
      <c r="FF10" s="70"/>
      <c r="FG10" s="70"/>
      <c r="FH10" s="70"/>
      <c r="FI10" s="70"/>
      <c r="FJ10" s="70"/>
      <c r="FK10" s="70"/>
      <c r="FL10" s="70"/>
      <c r="FM10" s="70"/>
      <c r="FN10" s="70"/>
      <c r="FO10" s="70"/>
      <c r="FP10" s="70"/>
      <c r="FQ10" s="70"/>
      <c r="FR10" s="70"/>
      <c r="FS10" s="70"/>
    </row>
    <row r="11" spans="1:175" ht="15.75" thickBot="1">
      <c r="A11" s="135"/>
      <c r="B11" s="135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X11" s="70"/>
      <c r="Y11" s="135"/>
      <c r="Z11" s="135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V11" s="70"/>
      <c r="AW11" s="135"/>
      <c r="AX11" s="135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T11" s="70"/>
      <c r="BU11" s="135"/>
      <c r="BV11" s="135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R11" s="70"/>
      <c r="CS11" s="135"/>
      <c r="CT11" s="135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P11" s="70"/>
      <c r="DQ11" s="135"/>
      <c r="DR11" s="135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N11" s="70"/>
      <c r="EO11" s="135"/>
      <c r="EP11" s="135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  <c r="FL11" s="70"/>
      <c r="FM11" s="70"/>
      <c r="FN11" s="70"/>
      <c r="FO11" s="70"/>
      <c r="FP11" s="70"/>
      <c r="FQ11" s="70"/>
      <c r="FR11" s="70"/>
      <c r="FS11" s="70"/>
    </row>
    <row r="12" spans="1:175" ht="15">
      <c r="A12" s="135"/>
      <c r="B12" s="135"/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70"/>
      <c r="N12" s="25"/>
      <c r="O12" s="25"/>
      <c r="P12" s="25"/>
      <c r="Q12" s="70"/>
      <c r="R12" s="70"/>
      <c r="S12" s="70"/>
      <c r="T12" s="70"/>
      <c r="U12" s="70"/>
      <c r="V12" s="70"/>
      <c r="W12" s="70"/>
      <c r="X12" s="70"/>
      <c r="Y12" s="135"/>
      <c r="Z12" s="13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70"/>
      <c r="AL12" s="25"/>
      <c r="AM12" s="25"/>
      <c r="AN12" s="25"/>
      <c r="AO12" s="70"/>
      <c r="AP12" s="70"/>
      <c r="AQ12" s="70"/>
      <c r="AR12" s="70"/>
      <c r="AS12" s="70"/>
      <c r="AT12" s="70"/>
      <c r="AU12" s="70"/>
      <c r="AV12" s="70"/>
      <c r="AW12" s="135"/>
      <c r="AX12" s="13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70"/>
      <c r="BJ12" s="25"/>
      <c r="BK12" s="25"/>
      <c r="BL12" s="25"/>
      <c r="BM12" s="70"/>
      <c r="BN12" s="70"/>
      <c r="BO12" s="70"/>
      <c r="BP12" s="70"/>
      <c r="BQ12" s="70"/>
      <c r="BR12" s="70"/>
      <c r="BS12" s="70"/>
      <c r="BT12" s="70"/>
      <c r="BU12" s="135"/>
      <c r="BV12" s="135"/>
      <c r="BW12" s="25"/>
      <c r="BX12" s="25"/>
      <c r="BY12" s="25"/>
      <c r="BZ12" s="25"/>
      <c r="CA12" s="25"/>
      <c r="CB12" s="25"/>
      <c r="CC12" s="25"/>
      <c r="CD12" s="25"/>
      <c r="CE12" s="25"/>
      <c r="CF12" s="25"/>
      <c r="CG12" s="70"/>
      <c r="CH12" s="25"/>
      <c r="CI12" s="25"/>
      <c r="CJ12" s="25"/>
      <c r="CK12" s="70"/>
      <c r="CL12" s="70"/>
      <c r="CM12" s="70"/>
      <c r="CN12" s="70"/>
      <c r="CO12" s="70"/>
      <c r="CP12" s="70"/>
      <c r="CQ12" s="70"/>
      <c r="CR12" s="70"/>
      <c r="CS12" s="135"/>
      <c r="CT12" s="135"/>
      <c r="CU12" s="25"/>
      <c r="CV12" s="25"/>
      <c r="CW12" s="25"/>
      <c r="CX12" s="25"/>
      <c r="CY12" s="25"/>
      <c r="CZ12" s="25"/>
      <c r="DA12" s="25"/>
      <c r="DB12" s="25"/>
      <c r="DC12" s="25"/>
      <c r="DD12" s="25"/>
      <c r="DE12" s="70"/>
      <c r="DF12" s="25"/>
      <c r="DG12" s="25"/>
      <c r="DH12" s="25"/>
      <c r="DI12" s="70"/>
      <c r="DJ12" s="70"/>
      <c r="DK12" s="70"/>
      <c r="DL12" s="70"/>
      <c r="DM12" s="70"/>
      <c r="DN12" s="70"/>
      <c r="DO12" s="70"/>
      <c r="DP12" s="70"/>
      <c r="DQ12" s="135"/>
      <c r="DR12" s="135"/>
      <c r="DS12" s="25"/>
      <c r="DT12" s="25"/>
      <c r="DU12" s="25"/>
      <c r="DV12" s="25"/>
      <c r="DW12" s="25"/>
      <c r="DX12" s="25"/>
      <c r="DY12" s="25"/>
      <c r="DZ12" s="25"/>
      <c r="EA12" s="25"/>
      <c r="EB12" s="25"/>
      <c r="EC12" s="70"/>
      <c r="ED12" s="25"/>
      <c r="EE12" s="25"/>
      <c r="EF12" s="25"/>
      <c r="EG12" s="25"/>
      <c r="EH12" s="70"/>
      <c r="EI12" s="25"/>
      <c r="EJ12" s="25"/>
      <c r="EK12" s="25"/>
      <c r="EL12" s="25"/>
      <c r="EM12" s="25"/>
      <c r="EN12" s="70"/>
      <c r="EO12" s="135"/>
      <c r="EP12" s="135"/>
      <c r="EQ12" s="25"/>
      <c r="ER12" s="25"/>
      <c r="ES12" s="25"/>
      <c r="ET12" s="25"/>
      <c r="EU12" s="25"/>
      <c r="EV12" s="25"/>
      <c r="EW12" s="25"/>
      <c r="EX12" s="25"/>
      <c r="EY12" s="25"/>
      <c r="EZ12" s="25"/>
      <c r="FA12" s="70"/>
      <c r="FB12" s="25"/>
      <c r="FC12" s="25"/>
      <c r="FD12" s="25"/>
      <c r="FE12" s="25"/>
      <c r="FF12" s="25"/>
      <c r="FG12" s="25"/>
      <c r="FH12" s="25"/>
      <c r="FI12" s="25"/>
      <c r="FJ12" s="25"/>
      <c r="FK12" s="25"/>
      <c r="FL12" s="70"/>
      <c r="FM12" s="70"/>
      <c r="FN12" s="70"/>
      <c r="FO12" s="70"/>
      <c r="FP12" s="70"/>
      <c r="FQ12" s="70"/>
      <c r="FR12" s="70"/>
      <c r="FS12" s="70"/>
    </row>
    <row r="13" spans="1:175">
      <c r="A13" s="71"/>
      <c r="B13" s="71" t="s">
        <v>554</v>
      </c>
      <c r="C13" s="25">
        <v>57.2</v>
      </c>
      <c r="D13" s="25">
        <v>58.4</v>
      </c>
      <c r="E13" s="25">
        <v>57.6</v>
      </c>
      <c r="F13" s="25">
        <v>61.8</v>
      </c>
      <c r="G13" s="25">
        <v>67.599999999999994</v>
      </c>
      <c r="H13" s="25">
        <v>63</v>
      </c>
      <c r="I13" s="25">
        <v>56.3</v>
      </c>
      <c r="J13" s="25">
        <v>63.6</v>
      </c>
      <c r="K13" s="25">
        <v>60.6</v>
      </c>
      <c r="L13" s="25">
        <v>54.3</v>
      </c>
      <c r="M13" s="25">
        <v>52.7</v>
      </c>
      <c r="N13" s="25">
        <v>61.6</v>
      </c>
      <c r="O13" s="25">
        <v>59.5</v>
      </c>
      <c r="P13" s="25">
        <v>54.7</v>
      </c>
      <c r="Q13" s="25">
        <v>60.1</v>
      </c>
      <c r="R13" s="25">
        <v>61.5</v>
      </c>
      <c r="S13" s="25">
        <v>59.3</v>
      </c>
      <c r="T13" s="25">
        <v>57.4</v>
      </c>
      <c r="U13" s="25">
        <v>55.5</v>
      </c>
      <c r="V13" s="25">
        <v>59.5</v>
      </c>
      <c r="W13" s="25">
        <v>55.4</v>
      </c>
      <c r="X13" s="71"/>
      <c r="Y13" s="71"/>
      <c r="Z13" s="71" t="s">
        <v>554</v>
      </c>
      <c r="AA13" s="25">
        <v>218.3</v>
      </c>
      <c r="AB13" s="25">
        <v>214</v>
      </c>
      <c r="AC13" s="25">
        <v>227</v>
      </c>
      <c r="AD13" s="25">
        <v>240</v>
      </c>
      <c r="AE13" s="25">
        <v>229.9</v>
      </c>
      <c r="AF13" s="25">
        <v>224.8</v>
      </c>
      <c r="AG13" s="25">
        <v>211</v>
      </c>
      <c r="AH13" s="25">
        <v>218.8</v>
      </c>
      <c r="AI13" s="25">
        <v>219.1</v>
      </c>
      <c r="AJ13" s="25">
        <v>231.4</v>
      </c>
      <c r="AK13" s="25">
        <v>226.1</v>
      </c>
      <c r="AL13" s="25">
        <v>225</v>
      </c>
      <c r="AM13" s="25">
        <v>209.3</v>
      </c>
      <c r="AN13" s="25">
        <v>211.9</v>
      </c>
      <c r="AO13" s="25">
        <v>219.8</v>
      </c>
      <c r="AP13" s="25">
        <v>223.5</v>
      </c>
      <c r="AQ13" s="25">
        <v>224</v>
      </c>
      <c r="AR13" s="25">
        <v>229.4</v>
      </c>
      <c r="AS13" s="25">
        <v>231.7</v>
      </c>
      <c r="AT13" s="25">
        <v>235</v>
      </c>
      <c r="AU13" s="25">
        <v>214.6</v>
      </c>
      <c r="AV13" s="71"/>
      <c r="AW13" s="71"/>
      <c r="AX13" s="71" t="s">
        <v>554</v>
      </c>
      <c r="AY13" s="25">
        <v>354.1</v>
      </c>
      <c r="AZ13" s="25">
        <v>366.4</v>
      </c>
      <c r="BA13" s="25">
        <v>377.3</v>
      </c>
      <c r="BB13" s="25">
        <v>399.4</v>
      </c>
      <c r="BC13" s="25">
        <v>393.5</v>
      </c>
      <c r="BD13" s="25">
        <v>387.8</v>
      </c>
      <c r="BE13" s="25">
        <v>355.8</v>
      </c>
      <c r="BF13" s="25">
        <v>365</v>
      </c>
      <c r="BG13" s="25">
        <v>372.7</v>
      </c>
      <c r="BH13" s="25">
        <v>359</v>
      </c>
      <c r="BI13" s="25">
        <v>362.9</v>
      </c>
      <c r="BJ13" s="25">
        <v>390.2</v>
      </c>
      <c r="BK13" s="25">
        <v>364.5</v>
      </c>
      <c r="BL13" s="25">
        <v>399.3</v>
      </c>
      <c r="BM13" s="25">
        <v>429.2</v>
      </c>
      <c r="BN13" s="25">
        <v>420.8</v>
      </c>
      <c r="BO13" s="25">
        <v>423.5</v>
      </c>
      <c r="BP13" s="25">
        <v>454.2</v>
      </c>
      <c r="BQ13" s="25">
        <v>483.1</v>
      </c>
      <c r="BR13" s="25">
        <v>504.8</v>
      </c>
      <c r="BS13" s="25">
        <v>501.3</v>
      </c>
      <c r="BT13" s="71"/>
      <c r="BU13" s="71"/>
      <c r="BV13" s="71" t="s">
        <v>554</v>
      </c>
      <c r="BW13" s="25">
        <v>46.7</v>
      </c>
      <c r="BX13" s="25">
        <v>45.2</v>
      </c>
      <c r="BY13" s="25">
        <v>46.8</v>
      </c>
      <c r="BZ13" s="25">
        <v>46.8</v>
      </c>
      <c r="CA13" s="25">
        <v>46.7</v>
      </c>
      <c r="CB13" s="25">
        <v>45.7</v>
      </c>
      <c r="CC13" s="25">
        <v>42.3</v>
      </c>
      <c r="CD13" s="25">
        <v>43.3</v>
      </c>
      <c r="CE13" s="25">
        <v>44.8</v>
      </c>
      <c r="CF13" s="25">
        <v>43.5</v>
      </c>
      <c r="CG13" s="25">
        <v>39.6</v>
      </c>
      <c r="CH13" s="25">
        <v>41.1</v>
      </c>
      <c r="CI13" s="25">
        <v>38.5</v>
      </c>
      <c r="CJ13" s="25">
        <v>45.8</v>
      </c>
      <c r="CK13" s="25">
        <v>49.2</v>
      </c>
      <c r="CL13" s="25">
        <v>46.8</v>
      </c>
      <c r="CM13" s="25">
        <v>45.3</v>
      </c>
      <c r="CN13" s="25">
        <v>47.7</v>
      </c>
      <c r="CO13" s="25">
        <v>51.4</v>
      </c>
      <c r="CP13" s="25">
        <v>51.8</v>
      </c>
      <c r="CQ13" s="25">
        <v>49.1</v>
      </c>
      <c r="CR13" s="71"/>
      <c r="CS13" s="71"/>
      <c r="CT13" s="71" t="s">
        <v>554</v>
      </c>
      <c r="CU13" s="25">
        <v>47.9</v>
      </c>
      <c r="CV13" s="25">
        <v>43.1</v>
      </c>
      <c r="CW13" s="25">
        <v>51.2</v>
      </c>
      <c r="CX13" s="25">
        <v>46.9</v>
      </c>
      <c r="CY13" s="25">
        <v>44.2</v>
      </c>
      <c r="CZ13" s="25">
        <v>44.2</v>
      </c>
      <c r="DA13" s="25">
        <v>44.2</v>
      </c>
      <c r="DB13" s="25">
        <v>43.5</v>
      </c>
      <c r="DC13" s="25">
        <v>47.1</v>
      </c>
      <c r="DD13" s="25">
        <v>49</v>
      </c>
      <c r="DE13" s="25">
        <v>41.5</v>
      </c>
      <c r="DF13" s="25">
        <v>40.1</v>
      </c>
      <c r="DG13" s="25">
        <v>38.700000000000003</v>
      </c>
      <c r="DH13" s="25">
        <v>39.1</v>
      </c>
      <c r="DI13" s="25">
        <v>42.5</v>
      </c>
      <c r="DJ13" s="25">
        <v>42.4</v>
      </c>
      <c r="DK13" s="25">
        <v>46.9</v>
      </c>
      <c r="DL13" s="25">
        <v>49.5</v>
      </c>
      <c r="DM13" s="25">
        <v>52.8</v>
      </c>
      <c r="DN13" s="25">
        <v>56.6</v>
      </c>
      <c r="DO13" s="25">
        <v>52.6</v>
      </c>
      <c r="DP13" s="71"/>
      <c r="DQ13" s="71"/>
      <c r="DR13" s="71" t="s">
        <v>554</v>
      </c>
      <c r="DS13" s="25">
        <v>145.30000000000001</v>
      </c>
      <c r="DT13" s="25">
        <v>133.4</v>
      </c>
      <c r="DU13" s="25">
        <v>152.4</v>
      </c>
      <c r="DV13" s="25">
        <v>163.6</v>
      </c>
      <c r="DW13" s="25">
        <v>160.4</v>
      </c>
      <c r="DX13" s="25">
        <v>149.80000000000001</v>
      </c>
      <c r="DY13" s="25">
        <v>149.19999999999999</v>
      </c>
      <c r="DZ13" s="25">
        <v>151.19999999999999</v>
      </c>
      <c r="EA13" s="25">
        <v>156.5</v>
      </c>
      <c r="EB13" s="25">
        <v>166.5</v>
      </c>
      <c r="EC13" s="25">
        <v>162.80000000000001</v>
      </c>
      <c r="ED13" s="25">
        <v>171.5</v>
      </c>
      <c r="EE13" s="25">
        <v>174.1</v>
      </c>
      <c r="EF13" s="25">
        <v>172.1</v>
      </c>
      <c r="EG13" s="25">
        <v>177.4</v>
      </c>
      <c r="EH13" s="25">
        <v>166.8</v>
      </c>
      <c r="EI13" s="25">
        <v>184.5</v>
      </c>
      <c r="EJ13" s="25">
        <v>219.1</v>
      </c>
      <c r="EK13" s="25">
        <v>223.6</v>
      </c>
      <c r="EL13" s="25">
        <v>232.6</v>
      </c>
      <c r="EM13" s="25">
        <v>219.8</v>
      </c>
      <c r="EN13" s="71"/>
      <c r="EO13" s="71"/>
      <c r="EP13" s="71" t="s">
        <v>554</v>
      </c>
      <c r="EQ13" s="25">
        <v>120.8</v>
      </c>
      <c r="ER13" s="25">
        <v>122.7</v>
      </c>
      <c r="ES13" s="25">
        <v>132.80000000000001</v>
      </c>
      <c r="ET13" s="25">
        <v>118.4</v>
      </c>
      <c r="EU13" s="25">
        <v>113.5</v>
      </c>
      <c r="EV13" s="25">
        <v>112.2</v>
      </c>
      <c r="EW13" s="25">
        <v>112</v>
      </c>
      <c r="EX13" s="25">
        <v>123.1</v>
      </c>
      <c r="EY13" s="25">
        <v>125.6</v>
      </c>
      <c r="EZ13" s="25">
        <v>119</v>
      </c>
      <c r="FA13" s="25">
        <v>115.9</v>
      </c>
      <c r="FB13" s="25">
        <v>117.5</v>
      </c>
      <c r="FC13" s="25">
        <v>120.4</v>
      </c>
      <c r="FD13" s="25">
        <v>117.8</v>
      </c>
      <c r="FE13" s="25">
        <v>116.7</v>
      </c>
      <c r="FF13" s="25">
        <v>111.3</v>
      </c>
      <c r="FG13" s="25">
        <v>115.7</v>
      </c>
      <c r="FH13" s="25">
        <v>119.8</v>
      </c>
      <c r="FI13" s="25">
        <v>119.1</v>
      </c>
      <c r="FJ13" s="25">
        <v>123.7</v>
      </c>
      <c r="FK13" s="25">
        <v>122.7</v>
      </c>
      <c r="FL13" s="71"/>
      <c r="FM13" s="71"/>
      <c r="FN13" s="71"/>
      <c r="FO13" s="71"/>
      <c r="FP13" s="71"/>
      <c r="FQ13" s="71"/>
      <c r="FR13" s="71"/>
      <c r="FS13" s="71"/>
    </row>
    <row r="14" spans="1:175" ht="15">
      <c r="A14" s="70"/>
      <c r="B14" s="31" t="s">
        <v>97</v>
      </c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70"/>
      <c r="Y14" s="70"/>
      <c r="Z14" s="31" t="s">
        <v>97</v>
      </c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70"/>
      <c r="AW14" s="70"/>
      <c r="AX14" s="31" t="s">
        <v>97</v>
      </c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T14" s="70"/>
      <c r="BU14" s="70"/>
      <c r="BV14" s="31" t="s">
        <v>97</v>
      </c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R14" s="70"/>
      <c r="CS14" s="70"/>
      <c r="CT14" s="31" t="s">
        <v>97</v>
      </c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P14" s="70"/>
      <c r="DQ14" s="70"/>
      <c r="DR14" s="31" t="s">
        <v>97</v>
      </c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N14" s="70"/>
      <c r="EO14" s="70"/>
      <c r="EP14" s="31" t="s">
        <v>97</v>
      </c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  <c r="FL14" s="70"/>
      <c r="FM14" s="70"/>
      <c r="FN14" s="70"/>
      <c r="FO14" s="70"/>
      <c r="FP14" s="70"/>
      <c r="FQ14" s="70"/>
      <c r="FR14" s="70"/>
      <c r="FS14" s="70"/>
    </row>
    <row r="15" spans="1:175" ht="15">
      <c r="A15" s="70"/>
      <c r="B15" s="29" t="s">
        <v>74</v>
      </c>
      <c r="C15" s="23">
        <v>29.9</v>
      </c>
      <c r="D15" s="23">
        <v>30.2</v>
      </c>
      <c r="E15" s="23">
        <v>31.1</v>
      </c>
      <c r="F15" s="23">
        <v>31.7</v>
      </c>
      <c r="G15" s="23">
        <v>32</v>
      </c>
      <c r="H15" s="23">
        <v>30.9</v>
      </c>
      <c r="I15" s="23">
        <v>27.7</v>
      </c>
      <c r="J15" s="23">
        <v>33.5</v>
      </c>
      <c r="K15" s="23">
        <v>33.6</v>
      </c>
      <c r="L15" s="23">
        <v>33.200000000000003</v>
      </c>
      <c r="M15" s="23">
        <v>31.3</v>
      </c>
      <c r="N15" s="23">
        <v>32.9</v>
      </c>
      <c r="O15" s="23">
        <v>33.299999999999997</v>
      </c>
      <c r="P15" s="23">
        <v>30.4</v>
      </c>
      <c r="Q15" s="23">
        <v>34.6</v>
      </c>
      <c r="R15" s="23">
        <v>34.299999999999997</v>
      </c>
      <c r="S15" s="23">
        <v>35.1</v>
      </c>
      <c r="T15" s="23">
        <v>34.9</v>
      </c>
      <c r="U15" s="23">
        <v>36.1</v>
      </c>
      <c r="V15" s="23">
        <v>36.1</v>
      </c>
      <c r="W15" s="23">
        <v>33.6</v>
      </c>
      <c r="X15" s="70"/>
      <c r="Y15" s="70"/>
      <c r="Z15" s="29" t="s">
        <v>74</v>
      </c>
      <c r="AA15" s="23">
        <v>117.8</v>
      </c>
      <c r="AB15" s="23">
        <v>118.5</v>
      </c>
      <c r="AC15" s="23">
        <v>123.4</v>
      </c>
      <c r="AD15" s="23">
        <v>126</v>
      </c>
      <c r="AE15" s="23">
        <v>127.2</v>
      </c>
      <c r="AF15" s="23">
        <v>127.3</v>
      </c>
      <c r="AG15" s="23">
        <v>123.9</v>
      </c>
      <c r="AH15" s="23">
        <v>132.4</v>
      </c>
      <c r="AI15" s="23">
        <v>138.30000000000001</v>
      </c>
      <c r="AJ15" s="23">
        <v>130.30000000000001</v>
      </c>
      <c r="AK15" s="23">
        <v>129.30000000000001</v>
      </c>
      <c r="AL15" s="23">
        <v>128.30000000000001</v>
      </c>
      <c r="AM15" s="23">
        <v>130</v>
      </c>
      <c r="AN15" s="23">
        <v>131.5</v>
      </c>
      <c r="AO15" s="23">
        <v>133.5</v>
      </c>
      <c r="AP15" s="23">
        <v>132.9</v>
      </c>
      <c r="AQ15" s="23">
        <v>132.30000000000001</v>
      </c>
      <c r="AR15" s="23">
        <v>132.80000000000001</v>
      </c>
      <c r="AS15" s="23">
        <v>141</v>
      </c>
      <c r="AT15" s="23">
        <v>143</v>
      </c>
      <c r="AU15" s="23">
        <v>136.5</v>
      </c>
      <c r="AV15" s="70"/>
      <c r="AW15" s="70"/>
      <c r="AX15" s="29" t="s">
        <v>74</v>
      </c>
      <c r="AY15" s="23">
        <v>104.2</v>
      </c>
      <c r="AZ15" s="23">
        <v>110.9</v>
      </c>
      <c r="BA15" s="23">
        <v>137.9</v>
      </c>
      <c r="BB15" s="23">
        <v>143.30000000000001</v>
      </c>
      <c r="BC15" s="23">
        <v>143.5</v>
      </c>
      <c r="BD15" s="23">
        <v>140.5</v>
      </c>
      <c r="BE15" s="23">
        <v>133.9</v>
      </c>
      <c r="BF15" s="23">
        <v>127.9</v>
      </c>
      <c r="BG15" s="23">
        <v>136.19999999999999</v>
      </c>
      <c r="BH15" s="23">
        <v>135.1</v>
      </c>
      <c r="BI15" s="23">
        <v>148.4</v>
      </c>
      <c r="BJ15" s="23">
        <v>159.5</v>
      </c>
      <c r="BK15" s="23">
        <v>150.1</v>
      </c>
      <c r="BL15" s="23">
        <v>163</v>
      </c>
      <c r="BM15" s="23">
        <v>169.4</v>
      </c>
      <c r="BN15" s="23">
        <v>170.3</v>
      </c>
      <c r="BO15" s="23">
        <v>165.8</v>
      </c>
      <c r="BP15" s="23">
        <v>187.4</v>
      </c>
      <c r="BQ15" s="23">
        <v>193.7</v>
      </c>
      <c r="BR15" s="23">
        <v>191.8</v>
      </c>
      <c r="BS15" s="23">
        <v>185.4</v>
      </c>
      <c r="BT15" s="70"/>
      <c r="BU15" s="70"/>
      <c r="BV15" s="29" t="s">
        <v>74</v>
      </c>
      <c r="BW15" s="23">
        <v>14.4</v>
      </c>
      <c r="BX15" s="23">
        <v>14.7</v>
      </c>
      <c r="BY15" s="23">
        <v>13.8</v>
      </c>
      <c r="BZ15" s="23">
        <v>15.9</v>
      </c>
      <c r="CA15" s="23">
        <v>15.8</v>
      </c>
      <c r="CB15" s="23">
        <v>17.600000000000001</v>
      </c>
      <c r="CC15" s="23">
        <v>17.100000000000001</v>
      </c>
      <c r="CD15" s="23">
        <v>15.8</v>
      </c>
      <c r="CE15" s="23">
        <v>15.6</v>
      </c>
      <c r="CF15" s="23">
        <v>16.100000000000001</v>
      </c>
      <c r="CG15" s="23">
        <v>15.7</v>
      </c>
      <c r="CH15" s="23">
        <v>16.5</v>
      </c>
      <c r="CI15" s="23">
        <v>14.8</v>
      </c>
      <c r="CJ15" s="23">
        <v>17.8</v>
      </c>
      <c r="CK15" s="23">
        <v>19.7</v>
      </c>
      <c r="CL15" s="23">
        <v>20.3</v>
      </c>
      <c r="CM15" s="23">
        <v>19.7</v>
      </c>
      <c r="CN15" s="23">
        <v>20</v>
      </c>
      <c r="CO15" s="23">
        <v>20.7</v>
      </c>
      <c r="CP15" s="23">
        <v>20.3</v>
      </c>
      <c r="CQ15" s="23">
        <v>19.100000000000001</v>
      </c>
      <c r="CR15" s="70"/>
      <c r="CS15" s="70"/>
      <c r="CT15" s="29" t="s">
        <v>74</v>
      </c>
      <c r="CU15" s="23">
        <v>15.7</v>
      </c>
      <c r="CV15" s="23">
        <v>14.1</v>
      </c>
      <c r="CW15" s="23">
        <v>14.9</v>
      </c>
      <c r="CX15" s="23">
        <v>14</v>
      </c>
      <c r="CY15" s="23">
        <v>13.6</v>
      </c>
      <c r="CZ15" s="23">
        <v>12</v>
      </c>
      <c r="DA15" s="23">
        <v>15</v>
      </c>
      <c r="DB15" s="23">
        <v>15.3</v>
      </c>
      <c r="DC15" s="23">
        <v>16.3</v>
      </c>
      <c r="DD15" s="23">
        <v>15.1</v>
      </c>
      <c r="DE15" s="23">
        <v>13.6</v>
      </c>
      <c r="DF15" s="23">
        <v>14.3</v>
      </c>
      <c r="DG15" s="23">
        <v>16.2</v>
      </c>
      <c r="DH15" s="23">
        <v>15.9</v>
      </c>
      <c r="DI15" s="23">
        <v>19</v>
      </c>
      <c r="DJ15" s="23">
        <v>18.899999999999999</v>
      </c>
      <c r="DK15" s="23">
        <v>18.7</v>
      </c>
      <c r="DL15" s="23">
        <v>19</v>
      </c>
      <c r="DM15" s="23">
        <v>19.100000000000001</v>
      </c>
      <c r="DN15" s="23">
        <v>21.3</v>
      </c>
      <c r="DO15" s="23">
        <v>20.6</v>
      </c>
      <c r="DP15" s="70"/>
      <c r="DQ15" s="70"/>
      <c r="DR15" s="29" t="s">
        <v>74</v>
      </c>
      <c r="DS15" s="23">
        <v>42.3</v>
      </c>
      <c r="DT15" s="23">
        <v>41.3</v>
      </c>
      <c r="DU15" s="23">
        <v>40.5</v>
      </c>
      <c r="DV15" s="23">
        <v>44.4</v>
      </c>
      <c r="DW15" s="23">
        <v>41.8</v>
      </c>
      <c r="DX15" s="23">
        <v>41.8</v>
      </c>
      <c r="DY15" s="23">
        <v>46.2</v>
      </c>
      <c r="DZ15" s="23">
        <v>46</v>
      </c>
      <c r="EA15" s="23">
        <v>48.5</v>
      </c>
      <c r="EB15" s="23">
        <v>58.2</v>
      </c>
      <c r="EC15" s="23">
        <v>56.7</v>
      </c>
      <c r="ED15" s="23">
        <v>59.6</v>
      </c>
      <c r="EE15" s="23">
        <v>58.5</v>
      </c>
      <c r="EF15" s="23">
        <v>55.7</v>
      </c>
      <c r="EG15" s="23">
        <v>55.2</v>
      </c>
      <c r="EH15" s="23">
        <v>55.7</v>
      </c>
      <c r="EI15" s="23">
        <v>60.1</v>
      </c>
      <c r="EJ15" s="23">
        <v>70.400000000000006</v>
      </c>
      <c r="EK15" s="23">
        <v>63.4</v>
      </c>
      <c r="EL15" s="23">
        <v>68.400000000000006</v>
      </c>
      <c r="EM15" s="23">
        <v>64</v>
      </c>
      <c r="EN15" s="70"/>
      <c r="EO15" s="70"/>
      <c r="EP15" s="29" t="s">
        <v>74</v>
      </c>
      <c r="EQ15" s="23">
        <v>52</v>
      </c>
      <c r="ER15" s="23">
        <v>53.5</v>
      </c>
      <c r="ES15" s="23">
        <v>53.4</v>
      </c>
      <c r="ET15" s="23">
        <v>52.5</v>
      </c>
      <c r="EU15" s="23">
        <v>49.7</v>
      </c>
      <c r="EV15" s="23">
        <v>50.6</v>
      </c>
      <c r="EW15" s="23">
        <v>51.3</v>
      </c>
      <c r="EX15" s="23">
        <v>63</v>
      </c>
      <c r="EY15" s="23">
        <v>60</v>
      </c>
      <c r="EZ15" s="23">
        <v>60.1</v>
      </c>
      <c r="FA15" s="23">
        <v>62</v>
      </c>
      <c r="FB15" s="23">
        <v>56.9</v>
      </c>
      <c r="FC15" s="23">
        <v>59.7</v>
      </c>
      <c r="FD15" s="23">
        <v>59.6</v>
      </c>
      <c r="FE15" s="23">
        <v>60.3</v>
      </c>
      <c r="FF15" s="23">
        <v>59.4</v>
      </c>
      <c r="FG15" s="23">
        <v>59.9</v>
      </c>
      <c r="FH15" s="23">
        <v>61.3</v>
      </c>
      <c r="FI15" s="23">
        <v>62.8</v>
      </c>
      <c r="FJ15" s="23">
        <v>63.9</v>
      </c>
      <c r="FK15" s="23">
        <v>61.5</v>
      </c>
      <c r="FL15" s="70"/>
      <c r="FM15" s="70"/>
      <c r="FN15" s="70"/>
      <c r="FO15" s="70"/>
      <c r="FP15" s="70"/>
      <c r="FQ15" s="70"/>
      <c r="FR15" s="70"/>
      <c r="FS15" s="70"/>
    </row>
    <row r="16" spans="1:175" ht="15">
      <c r="A16" s="70"/>
      <c r="B16" s="29" t="s">
        <v>98</v>
      </c>
      <c r="C16" s="23">
        <v>0</v>
      </c>
      <c r="D16" s="23">
        <v>0</v>
      </c>
      <c r="E16" s="23">
        <v>0</v>
      </c>
      <c r="F16" s="23">
        <v>0.8</v>
      </c>
      <c r="G16" s="23">
        <v>1</v>
      </c>
      <c r="H16" s="23">
        <v>1.6</v>
      </c>
      <c r="I16" s="23">
        <v>1.5</v>
      </c>
      <c r="J16" s="23">
        <v>1.6</v>
      </c>
      <c r="K16" s="23">
        <v>2.5</v>
      </c>
      <c r="L16" s="23">
        <v>2.7</v>
      </c>
      <c r="M16" s="23">
        <v>2.8</v>
      </c>
      <c r="N16" s="23">
        <v>5.3</v>
      </c>
      <c r="O16" s="23">
        <v>5.5</v>
      </c>
      <c r="P16" s="23">
        <v>6.6</v>
      </c>
      <c r="Q16" s="23">
        <v>6.7</v>
      </c>
      <c r="R16" s="23">
        <v>7.3</v>
      </c>
      <c r="S16" s="23">
        <v>8.1</v>
      </c>
      <c r="T16" s="23">
        <v>9.6</v>
      </c>
      <c r="U16" s="23">
        <v>10.1</v>
      </c>
      <c r="V16" s="23">
        <v>13.6</v>
      </c>
      <c r="W16" s="23">
        <v>12.9</v>
      </c>
      <c r="X16" s="70"/>
      <c r="Y16" s="70"/>
      <c r="Z16" s="29" t="s">
        <v>98</v>
      </c>
      <c r="AA16" s="23">
        <v>73.099999999999994</v>
      </c>
      <c r="AB16" s="23">
        <v>65.900000000000006</v>
      </c>
      <c r="AC16" s="23">
        <v>70.400000000000006</v>
      </c>
      <c r="AD16" s="23">
        <v>72.900000000000006</v>
      </c>
      <c r="AE16" s="23">
        <v>73</v>
      </c>
      <c r="AF16" s="23">
        <v>70.900000000000006</v>
      </c>
      <c r="AG16" s="23">
        <v>66.8</v>
      </c>
      <c r="AH16" s="23">
        <v>66.2</v>
      </c>
      <c r="AI16" s="23">
        <v>64.900000000000006</v>
      </c>
      <c r="AJ16" s="23">
        <v>87.8</v>
      </c>
      <c r="AK16" s="23">
        <v>84.3</v>
      </c>
      <c r="AL16" s="23">
        <v>83.4</v>
      </c>
      <c r="AM16" s="23">
        <v>66.8</v>
      </c>
      <c r="AN16" s="23">
        <v>60.2</v>
      </c>
      <c r="AO16" s="23">
        <v>67.3</v>
      </c>
      <c r="AP16" s="23">
        <v>71.5</v>
      </c>
      <c r="AQ16" s="23">
        <v>74.599999999999994</v>
      </c>
      <c r="AR16" s="23">
        <v>78.8</v>
      </c>
      <c r="AS16" s="23">
        <v>72.599999999999994</v>
      </c>
      <c r="AT16" s="23">
        <v>72.7</v>
      </c>
      <c r="AU16" s="23">
        <v>62.6</v>
      </c>
      <c r="AV16" s="70"/>
      <c r="AW16" s="70"/>
      <c r="AX16" s="29" t="s">
        <v>98</v>
      </c>
      <c r="AY16" s="23">
        <v>220.9</v>
      </c>
      <c r="AZ16" s="23">
        <v>226.6</v>
      </c>
      <c r="BA16" s="23">
        <v>213</v>
      </c>
      <c r="BB16" s="23">
        <v>226.6</v>
      </c>
      <c r="BC16" s="23">
        <v>218.6</v>
      </c>
      <c r="BD16" s="23">
        <v>221.7</v>
      </c>
      <c r="BE16" s="23">
        <v>199.9</v>
      </c>
      <c r="BF16" s="23">
        <v>213.2</v>
      </c>
      <c r="BG16" s="23">
        <v>214.8</v>
      </c>
      <c r="BH16" s="23">
        <v>207.3</v>
      </c>
      <c r="BI16" s="23">
        <v>197.3</v>
      </c>
      <c r="BJ16" s="23">
        <v>210.9</v>
      </c>
      <c r="BK16" s="23">
        <v>192.7</v>
      </c>
      <c r="BL16" s="23">
        <v>219.7</v>
      </c>
      <c r="BM16" s="23">
        <v>240.8</v>
      </c>
      <c r="BN16" s="23">
        <v>231.2</v>
      </c>
      <c r="BO16" s="23">
        <v>235.4</v>
      </c>
      <c r="BP16" s="23">
        <v>245.4</v>
      </c>
      <c r="BQ16" s="23">
        <v>272</v>
      </c>
      <c r="BR16" s="23">
        <v>297</v>
      </c>
      <c r="BS16" s="23">
        <v>300</v>
      </c>
      <c r="BT16" s="70"/>
      <c r="BU16" s="70"/>
      <c r="BV16" s="29" t="s">
        <v>98</v>
      </c>
      <c r="BW16" s="23">
        <v>28.5</v>
      </c>
      <c r="BX16" s="23">
        <v>27</v>
      </c>
      <c r="BY16" s="23">
        <v>29.6</v>
      </c>
      <c r="BZ16" s="23">
        <v>28.9</v>
      </c>
      <c r="CA16" s="23">
        <v>28.9</v>
      </c>
      <c r="CB16" s="23">
        <v>26.6</v>
      </c>
      <c r="CC16" s="23">
        <v>23.4</v>
      </c>
      <c r="CD16" s="23">
        <v>25.3</v>
      </c>
      <c r="CE16" s="23">
        <v>27</v>
      </c>
      <c r="CF16" s="23">
        <v>25.8</v>
      </c>
      <c r="CG16" s="23">
        <v>22.8</v>
      </c>
      <c r="CH16" s="23">
        <v>23.6</v>
      </c>
      <c r="CI16" s="23">
        <v>22.5</v>
      </c>
      <c r="CJ16" s="23">
        <v>26.5</v>
      </c>
      <c r="CK16" s="23">
        <v>28.3</v>
      </c>
      <c r="CL16" s="23">
        <v>25.5</v>
      </c>
      <c r="CM16" s="23">
        <v>24.6</v>
      </c>
      <c r="CN16" s="23">
        <v>26.4</v>
      </c>
      <c r="CO16" s="23">
        <v>29.2</v>
      </c>
      <c r="CP16" s="23">
        <v>29.9</v>
      </c>
      <c r="CQ16" s="23">
        <v>28.1</v>
      </c>
      <c r="CR16" s="70"/>
      <c r="CS16" s="70"/>
      <c r="CT16" s="29" t="s">
        <v>98</v>
      </c>
      <c r="CU16" s="23">
        <v>28.4</v>
      </c>
      <c r="CV16" s="23">
        <v>25</v>
      </c>
      <c r="CW16" s="23">
        <v>31.4</v>
      </c>
      <c r="CX16" s="23">
        <v>27.6</v>
      </c>
      <c r="CY16" s="23">
        <v>27.1</v>
      </c>
      <c r="CZ16" s="23">
        <v>27.4</v>
      </c>
      <c r="DA16" s="23">
        <v>24.7</v>
      </c>
      <c r="DB16" s="23">
        <v>22.9</v>
      </c>
      <c r="DC16" s="23">
        <v>26</v>
      </c>
      <c r="DD16" s="23">
        <v>29.9</v>
      </c>
      <c r="DE16" s="23">
        <v>25.6</v>
      </c>
      <c r="DF16" s="23">
        <v>23.8</v>
      </c>
      <c r="DG16" s="23">
        <v>20.3</v>
      </c>
      <c r="DH16" s="23">
        <v>22.3</v>
      </c>
      <c r="DI16" s="23">
        <v>22.5</v>
      </c>
      <c r="DJ16" s="23">
        <v>22.4</v>
      </c>
      <c r="DK16" s="23">
        <v>27.3</v>
      </c>
      <c r="DL16" s="23">
        <v>29.7</v>
      </c>
      <c r="DM16" s="23">
        <v>32.799999999999997</v>
      </c>
      <c r="DN16" s="23">
        <v>34.299999999999997</v>
      </c>
      <c r="DO16" s="23">
        <v>31.4</v>
      </c>
      <c r="DP16" s="70"/>
      <c r="DQ16" s="70"/>
      <c r="DR16" s="29" t="s">
        <v>98</v>
      </c>
      <c r="DS16" s="23">
        <v>92.3</v>
      </c>
      <c r="DT16" s="23">
        <v>81.5</v>
      </c>
      <c r="DU16" s="23">
        <v>102.8</v>
      </c>
      <c r="DV16" s="23">
        <v>111.2</v>
      </c>
      <c r="DW16" s="23">
        <v>110.2</v>
      </c>
      <c r="DX16" s="23">
        <v>102.5</v>
      </c>
      <c r="DY16" s="23">
        <v>97.5</v>
      </c>
      <c r="DZ16" s="23">
        <v>99.4</v>
      </c>
      <c r="EA16" s="23">
        <v>101</v>
      </c>
      <c r="EB16" s="23">
        <v>102.1</v>
      </c>
      <c r="EC16" s="23">
        <v>97.4</v>
      </c>
      <c r="ED16" s="23">
        <v>101.9</v>
      </c>
      <c r="EE16" s="23">
        <v>101.7</v>
      </c>
      <c r="EF16" s="23">
        <v>105</v>
      </c>
      <c r="EG16" s="23">
        <v>111.2</v>
      </c>
      <c r="EH16" s="23">
        <v>101.6</v>
      </c>
      <c r="EI16" s="23">
        <v>116.4</v>
      </c>
      <c r="EJ16" s="23">
        <v>138.80000000000001</v>
      </c>
      <c r="EK16" s="23">
        <v>150.6</v>
      </c>
      <c r="EL16" s="23">
        <v>153.9</v>
      </c>
      <c r="EM16" s="23">
        <v>146.4</v>
      </c>
      <c r="EN16" s="70"/>
      <c r="EO16" s="70"/>
      <c r="EP16" s="29" t="s">
        <v>98</v>
      </c>
      <c r="EQ16" s="23">
        <v>60.9</v>
      </c>
      <c r="ER16" s="23">
        <v>61.9</v>
      </c>
      <c r="ES16" s="23">
        <v>70</v>
      </c>
      <c r="ET16" s="23">
        <v>57.2</v>
      </c>
      <c r="EU16" s="23">
        <v>55.3</v>
      </c>
      <c r="EV16" s="23">
        <v>54.3</v>
      </c>
      <c r="EW16" s="23">
        <v>54.8</v>
      </c>
      <c r="EX16" s="23">
        <v>53.8</v>
      </c>
      <c r="EY16" s="23">
        <v>60.5</v>
      </c>
      <c r="EZ16" s="23">
        <v>55</v>
      </c>
      <c r="FA16" s="23">
        <v>49.9</v>
      </c>
      <c r="FB16" s="23">
        <v>56.5</v>
      </c>
      <c r="FC16" s="23">
        <v>56.5</v>
      </c>
      <c r="FD16" s="23">
        <v>52.9</v>
      </c>
      <c r="FE16" s="23">
        <v>51.7</v>
      </c>
      <c r="FF16" s="23">
        <v>47.4</v>
      </c>
      <c r="FG16" s="23">
        <v>53.5</v>
      </c>
      <c r="FH16" s="23">
        <v>56</v>
      </c>
      <c r="FI16" s="23">
        <v>52.7</v>
      </c>
      <c r="FJ16" s="23">
        <v>56.4</v>
      </c>
      <c r="FK16" s="23">
        <v>58.3</v>
      </c>
      <c r="FL16" s="70"/>
      <c r="FM16" s="70"/>
      <c r="FN16" s="70"/>
      <c r="FO16" s="70"/>
      <c r="FP16" s="70"/>
      <c r="FQ16" s="70"/>
      <c r="FR16" s="70"/>
      <c r="FS16" s="70"/>
    </row>
    <row r="17" spans="1:175" ht="15">
      <c r="A17" s="70"/>
      <c r="B17" s="29" t="s">
        <v>82</v>
      </c>
      <c r="C17" s="23">
        <v>15.6</v>
      </c>
      <c r="D17" s="23">
        <v>16.5</v>
      </c>
      <c r="E17" s="23">
        <v>16.5</v>
      </c>
      <c r="F17" s="23">
        <v>16.7</v>
      </c>
      <c r="G17" s="23">
        <v>19.2</v>
      </c>
      <c r="H17" s="23">
        <v>14.9</v>
      </c>
      <c r="I17" s="23">
        <v>12.2</v>
      </c>
      <c r="J17" s="23">
        <v>12.2</v>
      </c>
      <c r="K17" s="23">
        <v>10.3</v>
      </c>
      <c r="L17" s="23">
        <v>8.3000000000000007</v>
      </c>
      <c r="M17" s="23">
        <v>9.1999999999999993</v>
      </c>
      <c r="N17" s="23">
        <v>11.7</v>
      </c>
      <c r="O17" s="23">
        <v>8.6</v>
      </c>
      <c r="P17" s="23">
        <v>13.2</v>
      </c>
      <c r="Q17" s="23">
        <v>14</v>
      </c>
      <c r="R17" s="23">
        <v>14.5</v>
      </c>
      <c r="S17" s="23">
        <v>11.9</v>
      </c>
      <c r="T17" s="23">
        <v>9.6999999999999993</v>
      </c>
      <c r="U17" s="23">
        <v>7</v>
      </c>
      <c r="V17" s="23">
        <v>7.2</v>
      </c>
      <c r="W17" s="23">
        <v>7.1</v>
      </c>
      <c r="X17" s="70"/>
      <c r="Y17" s="70"/>
      <c r="Z17" s="29" t="s">
        <v>82</v>
      </c>
      <c r="AA17" s="23">
        <v>18.600000000000001</v>
      </c>
      <c r="AB17" s="23">
        <v>19.5</v>
      </c>
      <c r="AC17" s="23">
        <v>20.5</v>
      </c>
      <c r="AD17" s="23">
        <v>20.9</v>
      </c>
      <c r="AE17" s="23">
        <v>17.3</v>
      </c>
      <c r="AF17" s="23">
        <v>13.4</v>
      </c>
      <c r="AG17" s="23">
        <v>10.5</v>
      </c>
      <c r="AH17" s="23">
        <v>9.6</v>
      </c>
      <c r="AI17" s="23">
        <v>7.3</v>
      </c>
      <c r="AJ17" s="23">
        <v>5.3</v>
      </c>
      <c r="AK17" s="23">
        <v>5.5</v>
      </c>
      <c r="AL17" s="23">
        <v>5.9</v>
      </c>
      <c r="AM17" s="23">
        <v>5</v>
      </c>
      <c r="AN17" s="23">
        <v>12.4</v>
      </c>
      <c r="AO17" s="23">
        <v>11.2</v>
      </c>
      <c r="AP17" s="23">
        <v>11.3</v>
      </c>
      <c r="AQ17" s="23">
        <v>9.1</v>
      </c>
      <c r="AR17" s="23">
        <v>9.9</v>
      </c>
      <c r="AS17" s="23">
        <v>9.9</v>
      </c>
      <c r="AT17" s="23">
        <v>10.6</v>
      </c>
      <c r="AU17" s="23">
        <v>9</v>
      </c>
      <c r="AV17" s="70"/>
      <c r="AW17" s="70"/>
      <c r="AX17" s="29" t="s">
        <v>82</v>
      </c>
      <c r="AY17" s="23">
        <v>16.600000000000001</v>
      </c>
      <c r="AZ17" s="23">
        <v>14.2</v>
      </c>
      <c r="BA17" s="23">
        <v>13.6</v>
      </c>
      <c r="BB17" s="23">
        <v>12.9</v>
      </c>
      <c r="BC17" s="23">
        <v>15.7</v>
      </c>
      <c r="BD17" s="23">
        <v>11.3</v>
      </c>
      <c r="BE17" s="23">
        <v>7.5</v>
      </c>
      <c r="BF17" s="23">
        <v>8.5</v>
      </c>
      <c r="BG17" s="23">
        <v>5.7</v>
      </c>
      <c r="BH17" s="23">
        <v>2.9</v>
      </c>
      <c r="BI17" s="23">
        <v>3.3</v>
      </c>
      <c r="BJ17" s="23">
        <v>3.2</v>
      </c>
      <c r="BK17" s="23">
        <v>2.6</v>
      </c>
      <c r="BL17" s="23">
        <v>2.8</v>
      </c>
      <c r="BM17" s="23">
        <v>6.1</v>
      </c>
      <c r="BN17" s="23">
        <v>4.9000000000000004</v>
      </c>
      <c r="BO17" s="23">
        <v>4.2</v>
      </c>
      <c r="BP17" s="23">
        <v>3.5</v>
      </c>
      <c r="BQ17" s="23">
        <v>4</v>
      </c>
      <c r="BR17" s="23">
        <v>3.4</v>
      </c>
      <c r="BS17" s="23">
        <v>3.1</v>
      </c>
      <c r="BT17" s="70"/>
      <c r="BU17" s="70"/>
      <c r="BV17" s="29" t="s">
        <v>82</v>
      </c>
      <c r="BW17" s="23">
        <v>0.5</v>
      </c>
      <c r="BX17" s="23">
        <v>0.5</v>
      </c>
      <c r="BY17" s="23">
        <v>0.4</v>
      </c>
      <c r="BZ17" s="23">
        <v>0.4</v>
      </c>
      <c r="CA17" s="23">
        <v>0.3</v>
      </c>
      <c r="CB17" s="23">
        <v>0.3</v>
      </c>
      <c r="CC17" s="23">
        <v>0.2</v>
      </c>
      <c r="CD17" s="23">
        <v>0.2</v>
      </c>
      <c r="CE17" s="23">
        <v>0.2</v>
      </c>
      <c r="CF17" s="23">
        <v>0.2</v>
      </c>
      <c r="CG17" s="23">
        <v>0.2</v>
      </c>
      <c r="CH17" s="23">
        <v>0.1</v>
      </c>
      <c r="CI17" s="23">
        <v>0.2</v>
      </c>
      <c r="CJ17" s="23">
        <v>0.3</v>
      </c>
      <c r="CK17" s="23">
        <v>0.2</v>
      </c>
      <c r="CL17" s="23">
        <v>0.2</v>
      </c>
      <c r="CM17" s="23">
        <v>0.3</v>
      </c>
      <c r="CN17" s="23">
        <v>0.2</v>
      </c>
      <c r="CO17" s="23">
        <v>0.2</v>
      </c>
      <c r="CP17" s="23">
        <v>0.2</v>
      </c>
      <c r="CQ17" s="23">
        <v>0.4</v>
      </c>
      <c r="CR17" s="70"/>
      <c r="CS17" s="70"/>
      <c r="CT17" s="29" t="s">
        <v>82</v>
      </c>
      <c r="CU17" s="23">
        <v>0.3</v>
      </c>
      <c r="CV17" s="23">
        <v>0.2</v>
      </c>
      <c r="CW17" s="23">
        <v>0.2</v>
      </c>
      <c r="CX17" s="23">
        <v>0.2</v>
      </c>
      <c r="CY17" s="23">
        <v>0.2</v>
      </c>
      <c r="CZ17" s="23">
        <v>0.3</v>
      </c>
      <c r="DA17" s="23">
        <v>0.2</v>
      </c>
      <c r="DB17" s="23">
        <v>0.2</v>
      </c>
      <c r="DC17" s="23">
        <v>0.1</v>
      </c>
      <c r="DD17" s="23">
        <v>0.1</v>
      </c>
      <c r="DE17" s="23">
        <v>0.1</v>
      </c>
      <c r="DF17" s="23">
        <v>0.1</v>
      </c>
      <c r="DG17" s="23">
        <v>0.1</v>
      </c>
      <c r="DH17" s="23">
        <v>0.1</v>
      </c>
      <c r="DI17" s="23">
        <v>0.1</v>
      </c>
      <c r="DJ17" s="23">
        <v>0</v>
      </c>
      <c r="DK17" s="23">
        <v>0</v>
      </c>
      <c r="DL17" s="23">
        <v>0</v>
      </c>
      <c r="DM17" s="23">
        <v>0</v>
      </c>
      <c r="DN17" s="23">
        <v>0</v>
      </c>
      <c r="DO17" s="23">
        <v>0</v>
      </c>
      <c r="DP17" s="70"/>
      <c r="DQ17" s="70"/>
      <c r="DR17" s="29" t="s">
        <v>82</v>
      </c>
      <c r="DS17" s="23">
        <v>0.2</v>
      </c>
      <c r="DT17" s="23">
        <v>0.2</v>
      </c>
      <c r="DU17" s="23">
        <v>0.1</v>
      </c>
      <c r="DV17" s="23">
        <v>0.1</v>
      </c>
      <c r="DW17" s="23">
        <v>0.1</v>
      </c>
      <c r="DX17" s="23">
        <v>0.2</v>
      </c>
      <c r="DY17" s="23">
        <v>0.2</v>
      </c>
      <c r="DZ17" s="23">
        <v>0.2</v>
      </c>
      <c r="EA17" s="23">
        <v>0.2</v>
      </c>
      <c r="EB17" s="23">
        <v>0.1</v>
      </c>
      <c r="EC17" s="23">
        <v>0.2</v>
      </c>
      <c r="ED17" s="23">
        <v>0.3</v>
      </c>
      <c r="EE17" s="23">
        <v>0.2</v>
      </c>
      <c r="EF17" s="23">
        <v>0.2</v>
      </c>
      <c r="EG17" s="23">
        <v>0.1</v>
      </c>
      <c r="EH17" s="23">
        <v>0</v>
      </c>
      <c r="EI17" s="23">
        <v>0</v>
      </c>
      <c r="EJ17" s="23">
        <v>0</v>
      </c>
      <c r="EK17" s="23">
        <v>0.1</v>
      </c>
      <c r="EL17" s="23">
        <v>0.1</v>
      </c>
      <c r="EM17" s="23">
        <v>0</v>
      </c>
      <c r="EN17" s="70"/>
      <c r="EO17" s="70"/>
      <c r="EP17" s="29" t="s">
        <v>82</v>
      </c>
      <c r="EQ17" s="23">
        <v>3.9</v>
      </c>
      <c r="ER17" s="23">
        <v>2.8</v>
      </c>
      <c r="ES17" s="23">
        <v>5.7</v>
      </c>
      <c r="ET17" s="23">
        <v>5.4</v>
      </c>
      <c r="EU17" s="23">
        <v>5.5</v>
      </c>
      <c r="EV17" s="23">
        <v>4.3</v>
      </c>
      <c r="EW17" s="23">
        <v>3.5</v>
      </c>
      <c r="EX17" s="23">
        <v>3.2</v>
      </c>
      <c r="EY17" s="23">
        <v>1.4</v>
      </c>
      <c r="EZ17" s="23">
        <v>1.3</v>
      </c>
      <c r="FA17" s="23">
        <v>1.1000000000000001</v>
      </c>
      <c r="FB17" s="23">
        <v>1.3</v>
      </c>
      <c r="FC17" s="23">
        <v>1.6</v>
      </c>
      <c r="FD17" s="23">
        <v>3</v>
      </c>
      <c r="FE17" s="23">
        <v>2.8</v>
      </c>
      <c r="FF17" s="23">
        <v>2.6</v>
      </c>
      <c r="FG17" s="23">
        <v>0.7</v>
      </c>
      <c r="FH17" s="23">
        <v>0.7</v>
      </c>
      <c r="FI17" s="23">
        <v>0.7</v>
      </c>
      <c r="FJ17" s="23">
        <v>0.6</v>
      </c>
      <c r="FK17" s="23">
        <v>0.6</v>
      </c>
      <c r="FL17" s="70"/>
      <c r="FM17" s="70"/>
      <c r="FN17" s="70"/>
      <c r="FO17" s="70"/>
      <c r="FP17" s="70"/>
      <c r="FQ17" s="70"/>
      <c r="FR17" s="70"/>
      <c r="FS17" s="70"/>
    </row>
    <row r="18" spans="1:175" ht="15">
      <c r="A18" s="70"/>
      <c r="B18" s="29" t="s">
        <v>83</v>
      </c>
      <c r="C18" s="23">
        <v>7.2</v>
      </c>
      <c r="D18" s="23">
        <v>6.3</v>
      </c>
      <c r="E18" s="23">
        <v>4.9000000000000004</v>
      </c>
      <c r="F18" s="23">
        <v>7.7</v>
      </c>
      <c r="G18" s="23">
        <v>10.7</v>
      </c>
      <c r="H18" s="23">
        <v>11.4</v>
      </c>
      <c r="I18" s="23">
        <v>10.4</v>
      </c>
      <c r="J18" s="23">
        <v>11.5</v>
      </c>
      <c r="K18" s="23">
        <v>9</v>
      </c>
      <c r="L18" s="23">
        <v>5</v>
      </c>
      <c r="M18" s="23">
        <v>4.8</v>
      </c>
      <c r="N18" s="23">
        <v>7.6</v>
      </c>
      <c r="O18" s="23">
        <v>8.8000000000000007</v>
      </c>
      <c r="P18" s="23">
        <v>1.4</v>
      </c>
      <c r="Q18" s="23">
        <v>1.4</v>
      </c>
      <c r="R18" s="23">
        <v>1.5</v>
      </c>
      <c r="S18" s="23">
        <v>1</v>
      </c>
      <c r="T18" s="23">
        <v>0</v>
      </c>
      <c r="U18" s="23">
        <v>0</v>
      </c>
      <c r="V18" s="23">
        <v>0</v>
      </c>
      <c r="W18" s="23">
        <v>0</v>
      </c>
      <c r="X18" s="70"/>
      <c r="Y18" s="70"/>
      <c r="Z18" s="29" t="s">
        <v>83</v>
      </c>
      <c r="AA18" s="23">
        <v>3</v>
      </c>
      <c r="AB18" s="23">
        <v>4.8</v>
      </c>
      <c r="AC18" s="23">
        <v>6.2</v>
      </c>
      <c r="AD18" s="23">
        <v>14.6</v>
      </c>
      <c r="AE18" s="23">
        <v>6</v>
      </c>
      <c r="AF18" s="23">
        <v>6.4</v>
      </c>
      <c r="AG18" s="23">
        <v>4.4000000000000004</v>
      </c>
      <c r="AH18" s="23">
        <v>4</v>
      </c>
      <c r="AI18" s="23">
        <v>3.4</v>
      </c>
      <c r="AJ18" s="23">
        <v>3.1</v>
      </c>
      <c r="AK18" s="23">
        <v>0.9</v>
      </c>
      <c r="AL18" s="23">
        <v>1</v>
      </c>
      <c r="AM18" s="23">
        <v>0.5</v>
      </c>
      <c r="AN18" s="23">
        <v>0.5</v>
      </c>
      <c r="AO18" s="23">
        <v>0.6</v>
      </c>
      <c r="AP18" s="23">
        <v>0.2</v>
      </c>
      <c r="AQ18" s="23">
        <v>0.3</v>
      </c>
      <c r="AR18" s="23">
        <v>0.6</v>
      </c>
      <c r="AS18" s="23">
        <v>0.3</v>
      </c>
      <c r="AT18" s="23">
        <v>0.4</v>
      </c>
      <c r="AU18" s="23">
        <v>0.2</v>
      </c>
      <c r="AV18" s="70"/>
      <c r="AW18" s="70"/>
      <c r="AX18" s="29" t="s">
        <v>83</v>
      </c>
      <c r="AY18" s="23">
        <v>3.1</v>
      </c>
      <c r="AZ18" s="23">
        <v>6</v>
      </c>
      <c r="BA18" s="23">
        <v>4.2</v>
      </c>
      <c r="BB18" s="23">
        <v>6.9</v>
      </c>
      <c r="BC18" s="23">
        <v>5</v>
      </c>
      <c r="BD18" s="23">
        <v>4.0999999999999996</v>
      </c>
      <c r="BE18" s="23">
        <v>2.8</v>
      </c>
      <c r="BF18" s="23">
        <v>2</v>
      </c>
      <c r="BG18" s="23">
        <v>1.5</v>
      </c>
      <c r="BH18" s="23">
        <v>1.1000000000000001</v>
      </c>
      <c r="BI18" s="23">
        <v>0.4</v>
      </c>
      <c r="BJ18" s="23">
        <v>0.6</v>
      </c>
      <c r="BK18" s="23">
        <v>0.4</v>
      </c>
      <c r="BL18" s="23">
        <v>0.6</v>
      </c>
      <c r="BM18" s="23">
        <v>0.5</v>
      </c>
      <c r="BN18" s="23">
        <v>0.4</v>
      </c>
      <c r="BO18" s="23">
        <v>0.1</v>
      </c>
      <c r="BP18" s="23">
        <v>0</v>
      </c>
      <c r="BQ18" s="23">
        <v>0.1</v>
      </c>
      <c r="BR18" s="23">
        <v>0.1</v>
      </c>
      <c r="BS18" s="23">
        <v>0.1</v>
      </c>
      <c r="BT18" s="70"/>
      <c r="BU18" s="70"/>
      <c r="BV18" s="29" t="s">
        <v>83</v>
      </c>
      <c r="BW18" s="23">
        <v>0.5</v>
      </c>
      <c r="BX18" s="23">
        <v>0.4</v>
      </c>
      <c r="BY18" s="23">
        <v>0.1</v>
      </c>
      <c r="BZ18" s="23">
        <v>0.2</v>
      </c>
      <c r="CA18" s="23">
        <v>0.1</v>
      </c>
      <c r="CB18" s="23">
        <v>0.2</v>
      </c>
      <c r="CC18" s="23">
        <v>0.5</v>
      </c>
      <c r="CD18" s="23">
        <v>0.6</v>
      </c>
      <c r="CE18" s="23">
        <v>0.5</v>
      </c>
      <c r="CF18" s="23">
        <v>0.1</v>
      </c>
      <c r="CG18" s="23">
        <v>0</v>
      </c>
      <c r="CH18" s="23">
        <v>0</v>
      </c>
      <c r="CI18" s="23">
        <v>0</v>
      </c>
      <c r="CJ18" s="23">
        <v>0</v>
      </c>
      <c r="CK18" s="23">
        <v>0</v>
      </c>
      <c r="CL18" s="23">
        <v>0</v>
      </c>
      <c r="CM18" s="23">
        <v>0</v>
      </c>
      <c r="CN18" s="23">
        <v>0</v>
      </c>
      <c r="CO18" s="23">
        <v>0</v>
      </c>
      <c r="CP18" s="23">
        <v>0</v>
      </c>
      <c r="CQ18" s="23">
        <v>0</v>
      </c>
      <c r="CR18" s="70"/>
      <c r="CS18" s="70"/>
      <c r="CT18" s="29" t="s">
        <v>83</v>
      </c>
      <c r="CU18" s="23">
        <v>2.7</v>
      </c>
      <c r="CV18" s="23">
        <v>2.8</v>
      </c>
      <c r="CW18" s="23">
        <v>3.8</v>
      </c>
      <c r="CX18" s="23">
        <v>4.5</v>
      </c>
      <c r="CY18" s="23">
        <v>2.6</v>
      </c>
      <c r="CZ18" s="23">
        <v>1.8</v>
      </c>
      <c r="DA18" s="23">
        <v>1.3</v>
      </c>
      <c r="DB18" s="23">
        <v>1</v>
      </c>
      <c r="DC18" s="23">
        <v>0.5</v>
      </c>
      <c r="DD18" s="23">
        <v>1.6</v>
      </c>
      <c r="DE18" s="23">
        <v>1.3</v>
      </c>
      <c r="DF18" s="23">
        <v>1.2</v>
      </c>
      <c r="DG18" s="23">
        <v>1</v>
      </c>
      <c r="DH18" s="23">
        <v>0</v>
      </c>
      <c r="DI18" s="23">
        <v>0</v>
      </c>
      <c r="DJ18" s="23">
        <v>0</v>
      </c>
      <c r="DK18" s="23">
        <v>0</v>
      </c>
      <c r="DL18" s="23">
        <v>0</v>
      </c>
      <c r="DM18" s="23">
        <v>0</v>
      </c>
      <c r="DN18" s="23">
        <v>0</v>
      </c>
      <c r="DO18" s="23">
        <v>0</v>
      </c>
      <c r="DP18" s="70"/>
      <c r="DQ18" s="70"/>
      <c r="DR18" s="29" t="s">
        <v>83</v>
      </c>
      <c r="DS18" s="23">
        <v>0.9</v>
      </c>
      <c r="DT18" s="23">
        <v>0.8</v>
      </c>
      <c r="DU18" s="23">
        <v>0.7</v>
      </c>
      <c r="DV18" s="23">
        <v>0.6</v>
      </c>
      <c r="DW18" s="23">
        <v>0.7</v>
      </c>
      <c r="DX18" s="23">
        <v>0.5</v>
      </c>
      <c r="DY18" s="23">
        <v>0.7</v>
      </c>
      <c r="DZ18" s="23">
        <v>0.6</v>
      </c>
      <c r="EA18" s="23">
        <v>0.3</v>
      </c>
      <c r="EB18" s="23">
        <v>0.2</v>
      </c>
      <c r="EC18" s="23">
        <v>0.4</v>
      </c>
      <c r="ED18" s="23">
        <v>0.4</v>
      </c>
      <c r="EE18" s="23">
        <v>1.3</v>
      </c>
      <c r="EF18" s="23">
        <v>1</v>
      </c>
      <c r="EG18" s="23">
        <v>1.3</v>
      </c>
      <c r="EH18" s="23">
        <v>0.6</v>
      </c>
      <c r="EI18" s="23">
        <v>0.2</v>
      </c>
      <c r="EJ18" s="23">
        <v>0.4</v>
      </c>
      <c r="EK18" s="23">
        <v>0.1</v>
      </c>
      <c r="EL18" s="23">
        <v>0.1</v>
      </c>
      <c r="EM18" s="23">
        <v>0</v>
      </c>
      <c r="EN18" s="70"/>
      <c r="EO18" s="70"/>
      <c r="EP18" s="29" t="s">
        <v>83</v>
      </c>
      <c r="EQ18" s="23">
        <v>0.5</v>
      </c>
      <c r="ER18" s="23">
        <v>0.8</v>
      </c>
      <c r="ES18" s="23">
        <v>0.6</v>
      </c>
      <c r="ET18" s="23">
        <v>0.4</v>
      </c>
      <c r="EU18" s="23">
        <v>0.4</v>
      </c>
      <c r="EV18" s="23">
        <v>0.3</v>
      </c>
      <c r="EW18" s="23">
        <v>0.2</v>
      </c>
      <c r="EX18" s="23">
        <v>0.1</v>
      </c>
      <c r="EY18" s="23">
        <v>0.1</v>
      </c>
      <c r="EZ18" s="23">
        <v>0</v>
      </c>
      <c r="FA18" s="23">
        <v>0</v>
      </c>
      <c r="FB18" s="23">
        <v>0</v>
      </c>
      <c r="FC18" s="23">
        <v>0</v>
      </c>
      <c r="FD18" s="23">
        <v>0</v>
      </c>
      <c r="FE18" s="23">
        <v>0</v>
      </c>
      <c r="FF18" s="23">
        <v>0</v>
      </c>
      <c r="FG18" s="23">
        <v>0</v>
      </c>
      <c r="FH18" s="23">
        <v>0</v>
      </c>
      <c r="FI18" s="23">
        <v>0</v>
      </c>
      <c r="FJ18" s="23">
        <v>0</v>
      </c>
      <c r="FK18" s="23">
        <v>0</v>
      </c>
      <c r="FL18" s="70"/>
      <c r="FM18" s="70"/>
      <c r="FN18" s="70"/>
      <c r="FO18" s="70"/>
      <c r="FP18" s="70"/>
      <c r="FQ18" s="70"/>
      <c r="FR18" s="70"/>
      <c r="FS18" s="70"/>
    </row>
    <row r="19" spans="1:175" ht="15">
      <c r="A19" s="70"/>
      <c r="B19" s="29" t="s">
        <v>84</v>
      </c>
      <c r="C19" s="23">
        <v>0</v>
      </c>
      <c r="D19" s="23">
        <v>0</v>
      </c>
      <c r="E19" s="23">
        <v>0</v>
      </c>
      <c r="F19" s="23">
        <v>0</v>
      </c>
      <c r="G19" s="23">
        <v>0</v>
      </c>
      <c r="H19" s="23">
        <v>0</v>
      </c>
      <c r="I19" s="23">
        <v>0</v>
      </c>
      <c r="J19" s="23">
        <v>0</v>
      </c>
      <c r="K19" s="23">
        <v>0</v>
      </c>
      <c r="L19" s="23">
        <v>0</v>
      </c>
      <c r="M19" s="23">
        <v>0</v>
      </c>
      <c r="N19" s="23">
        <v>0</v>
      </c>
      <c r="O19" s="23">
        <v>0</v>
      </c>
      <c r="P19" s="23">
        <v>0</v>
      </c>
      <c r="Q19" s="23">
        <v>0</v>
      </c>
      <c r="R19" s="23">
        <v>0</v>
      </c>
      <c r="S19" s="23">
        <v>0</v>
      </c>
      <c r="T19" s="23">
        <v>0</v>
      </c>
      <c r="U19" s="23">
        <v>0</v>
      </c>
      <c r="V19" s="23">
        <v>0</v>
      </c>
      <c r="W19" s="23">
        <v>0</v>
      </c>
      <c r="X19" s="70"/>
      <c r="Y19" s="70"/>
      <c r="Z19" s="29" t="s">
        <v>84</v>
      </c>
      <c r="AA19" s="23">
        <v>0</v>
      </c>
      <c r="AB19" s="23">
        <v>0</v>
      </c>
      <c r="AC19" s="23">
        <v>0</v>
      </c>
      <c r="AD19" s="23">
        <v>0</v>
      </c>
      <c r="AE19" s="23">
        <v>0</v>
      </c>
      <c r="AF19" s="23">
        <v>0</v>
      </c>
      <c r="AG19" s="23">
        <v>0</v>
      </c>
      <c r="AH19" s="23">
        <v>0</v>
      </c>
      <c r="AI19" s="23">
        <v>0</v>
      </c>
      <c r="AJ19" s="23">
        <v>0</v>
      </c>
      <c r="AK19" s="23">
        <v>0</v>
      </c>
      <c r="AL19" s="23">
        <v>0</v>
      </c>
      <c r="AM19" s="23">
        <v>0</v>
      </c>
      <c r="AN19" s="23">
        <v>0</v>
      </c>
      <c r="AO19" s="23">
        <v>0</v>
      </c>
      <c r="AP19" s="23">
        <v>0</v>
      </c>
      <c r="AQ19" s="23">
        <v>0</v>
      </c>
      <c r="AR19" s="23">
        <v>0</v>
      </c>
      <c r="AS19" s="23">
        <v>0</v>
      </c>
      <c r="AT19" s="23">
        <v>0</v>
      </c>
      <c r="AU19" s="23">
        <v>0</v>
      </c>
      <c r="AV19" s="70"/>
      <c r="AW19" s="70"/>
      <c r="AX19" s="29" t="s">
        <v>84</v>
      </c>
      <c r="AY19" s="23">
        <v>0.3</v>
      </c>
      <c r="AZ19" s="23">
        <v>0.3</v>
      </c>
      <c r="BA19" s="23">
        <v>0.3</v>
      </c>
      <c r="BB19" s="23">
        <v>0.3</v>
      </c>
      <c r="BC19" s="23">
        <v>0.5</v>
      </c>
      <c r="BD19" s="23">
        <v>0.5</v>
      </c>
      <c r="BE19" s="23">
        <v>0.3</v>
      </c>
      <c r="BF19" s="23">
        <v>0.5</v>
      </c>
      <c r="BG19" s="23">
        <v>0.5</v>
      </c>
      <c r="BH19" s="23">
        <v>0</v>
      </c>
      <c r="BI19" s="23">
        <v>0</v>
      </c>
      <c r="BJ19" s="23">
        <v>0</v>
      </c>
      <c r="BK19" s="23">
        <v>0</v>
      </c>
      <c r="BL19" s="23">
        <v>0.3</v>
      </c>
      <c r="BM19" s="23">
        <v>0.5</v>
      </c>
      <c r="BN19" s="23">
        <v>2.2999999999999998</v>
      </c>
      <c r="BO19" s="23">
        <v>2</v>
      </c>
      <c r="BP19" s="23">
        <v>1.4</v>
      </c>
      <c r="BQ19" s="23">
        <v>1.3</v>
      </c>
      <c r="BR19" s="23">
        <v>0.3</v>
      </c>
      <c r="BS19" s="23">
        <v>0.4</v>
      </c>
      <c r="BT19" s="70"/>
      <c r="BU19" s="70"/>
      <c r="BV19" s="29" t="s">
        <v>84</v>
      </c>
      <c r="BW19" s="23">
        <v>0</v>
      </c>
      <c r="BX19" s="23">
        <v>0</v>
      </c>
      <c r="BY19" s="23">
        <v>0</v>
      </c>
      <c r="BZ19" s="23">
        <v>0</v>
      </c>
      <c r="CA19" s="23">
        <v>0</v>
      </c>
      <c r="CB19" s="23">
        <v>0</v>
      </c>
      <c r="CC19" s="23">
        <v>0</v>
      </c>
      <c r="CD19" s="23">
        <v>0</v>
      </c>
      <c r="CE19" s="23">
        <v>0</v>
      </c>
      <c r="CF19" s="23">
        <v>0</v>
      </c>
      <c r="CG19" s="23">
        <v>0</v>
      </c>
      <c r="CH19" s="23">
        <v>0</v>
      </c>
      <c r="CI19" s="23">
        <v>0</v>
      </c>
      <c r="CJ19" s="23">
        <v>0</v>
      </c>
      <c r="CK19" s="23">
        <v>0</v>
      </c>
      <c r="CL19" s="23">
        <v>0</v>
      </c>
      <c r="CM19" s="23">
        <v>0</v>
      </c>
      <c r="CN19" s="23">
        <v>0</v>
      </c>
      <c r="CO19" s="23">
        <v>0</v>
      </c>
      <c r="CP19" s="23">
        <v>0</v>
      </c>
      <c r="CQ19" s="23">
        <v>0</v>
      </c>
      <c r="CR19" s="70"/>
      <c r="CS19" s="70"/>
      <c r="CT19" s="29" t="s">
        <v>84</v>
      </c>
      <c r="CU19" s="23">
        <v>0</v>
      </c>
      <c r="CV19" s="23">
        <v>0</v>
      </c>
      <c r="CW19" s="23">
        <v>0</v>
      </c>
      <c r="CX19" s="23">
        <v>0</v>
      </c>
      <c r="CY19" s="23">
        <v>0</v>
      </c>
      <c r="CZ19" s="23" t="s">
        <v>193</v>
      </c>
      <c r="DA19" s="23" t="s">
        <v>193</v>
      </c>
      <c r="DB19" s="23" t="s">
        <v>193</v>
      </c>
      <c r="DC19" s="23" t="s">
        <v>193</v>
      </c>
      <c r="DD19" s="23" t="s">
        <v>193</v>
      </c>
      <c r="DE19" s="23">
        <v>0</v>
      </c>
      <c r="DF19" s="23">
        <v>0</v>
      </c>
      <c r="DG19" s="23">
        <v>0</v>
      </c>
      <c r="DH19" s="23">
        <v>0</v>
      </c>
      <c r="DI19" s="23">
        <v>0</v>
      </c>
      <c r="DJ19" s="23">
        <v>0</v>
      </c>
      <c r="DK19" s="23">
        <v>0</v>
      </c>
      <c r="DL19" s="23">
        <v>0</v>
      </c>
      <c r="DM19" s="23">
        <v>0</v>
      </c>
      <c r="DN19" s="23">
        <v>0</v>
      </c>
      <c r="DO19" s="23">
        <v>0</v>
      </c>
      <c r="DP19" s="70"/>
      <c r="DQ19" s="70"/>
      <c r="DR19" s="29" t="s">
        <v>84</v>
      </c>
      <c r="DS19" s="23">
        <v>0</v>
      </c>
      <c r="DT19" s="23">
        <v>0</v>
      </c>
      <c r="DU19" s="23">
        <v>0</v>
      </c>
      <c r="DV19" s="23">
        <v>0</v>
      </c>
      <c r="DW19" s="23">
        <v>0</v>
      </c>
      <c r="DX19" s="23">
        <v>0</v>
      </c>
      <c r="DY19" s="23">
        <v>0</v>
      </c>
      <c r="DZ19" s="23">
        <v>0</v>
      </c>
      <c r="EA19" s="23">
        <v>0</v>
      </c>
      <c r="EB19" s="23">
        <v>0</v>
      </c>
      <c r="EC19" s="23">
        <v>0</v>
      </c>
      <c r="ED19" s="23">
        <v>0</v>
      </c>
      <c r="EE19" s="23">
        <v>0</v>
      </c>
      <c r="EF19" s="23">
        <v>0</v>
      </c>
      <c r="EG19" s="23">
        <v>0</v>
      </c>
      <c r="EH19" s="23">
        <v>0</v>
      </c>
      <c r="EI19" s="23">
        <v>0</v>
      </c>
      <c r="EJ19" s="23">
        <v>0</v>
      </c>
      <c r="EK19" s="23">
        <v>0</v>
      </c>
      <c r="EL19" s="23">
        <v>0</v>
      </c>
      <c r="EM19" s="23">
        <v>0</v>
      </c>
      <c r="EN19" s="70"/>
      <c r="EO19" s="70"/>
      <c r="EP19" s="29" t="s">
        <v>84</v>
      </c>
      <c r="EQ19" s="23">
        <v>0</v>
      </c>
      <c r="ER19" s="23">
        <v>0</v>
      </c>
      <c r="ES19" s="23">
        <v>0</v>
      </c>
      <c r="ET19" s="23">
        <v>0</v>
      </c>
      <c r="EU19" s="23">
        <v>0</v>
      </c>
      <c r="EV19" s="23">
        <v>0</v>
      </c>
      <c r="EW19" s="23">
        <v>0</v>
      </c>
      <c r="EX19" s="23">
        <v>0</v>
      </c>
      <c r="EY19" s="23">
        <v>0</v>
      </c>
      <c r="EZ19" s="23">
        <v>0</v>
      </c>
      <c r="FA19" s="23">
        <v>0</v>
      </c>
      <c r="FB19" s="23">
        <v>0</v>
      </c>
      <c r="FC19" s="23">
        <v>0</v>
      </c>
      <c r="FD19" s="23">
        <v>0</v>
      </c>
      <c r="FE19" s="23">
        <v>0</v>
      </c>
      <c r="FF19" s="23">
        <v>0</v>
      </c>
      <c r="FG19" s="23">
        <v>0</v>
      </c>
      <c r="FH19" s="23">
        <v>0</v>
      </c>
      <c r="FI19" s="23">
        <v>0</v>
      </c>
      <c r="FJ19" s="23">
        <v>0</v>
      </c>
      <c r="FK19" s="23">
        <v>0</v>
      </c>
      <c r="FL19" s="70"/>
      <c r="FM19" s="70"/>
      <c r="FN19" s="70"/>
      <c r="FO19" s="70"/>
      <c r="FP19" s="70"/>
      <c r="FQ19" s="70"/>
      <c r="FR19" s="70"/>
      <c r="FS19" s="70"/>
    </row>
    <row r="20" spans="1:175" ht="15">
      <c r="A20" s="70"/>
      <c r="B20" s="29" t="s">
        <v>99</v>
      </c>
      <c r="C20" s="23">
        <v>4.5</v>
      </c>
      <c r="D20" s="23">
        <v>5.4</v>
      </c>
      <c r="E20" s="23">
        <v>5.0999999999999996</v>
      </c>
      <c r="F20" s="23">
        <v>4.9000000000000004</v>
      </c>
      <c r="G20" s="23">
        <v>4.7</v>
      </c>
      <c r="H20" s="23">
        <v>4.0999999999999996</v>
      </c>
      <c r="I20" s="23">
        <v>4.5</v>
      </c>
      <c r="J20" s="23">
        <v>4.7</v>
      </c>
      <c r="K20" s="23">
        <v>5.3</v>
      </c>
      <c r="L20" s="23">
        <v>5</v>
      </c>
      <c r="M20" s="23">
        <v>4.5</v>
      </c>
      <c r="N20" s="23">
        <v>4</v>
      </c>
      <c r="O20" s="23">
        <v>3.2</v>
      </c>
      <c r="P20" s="23">
        <v>3.1</v>
      </c>
      <c r="Q20" s="23">
        <v>3.4</v>
      </c>
      <c r="R20" s="23">
        <v>3.9</v>
      </c>
      <c r="S20" s="23">
        <v>3.3</v>
      </c>
      <c r="T20" s="23">
        <v>3.1</v>
      </c>
      <c r="U20" s="23">
        <v>2.4</v>
      </c>
      <c r="V20" s="23">
        <v>2.6</v>
      </c>
      <c r="W20" s="23">
        <v>1.8</v>
      </c>
      <c r="X20" s="70"/>
      <c r="Y20" s="70"/>
      <c r="Z20" s="29" t="s">
        <v>99</v>
      </c>
      <c r="AA20" s="23">
        <v>5.8</v>
      </c>
      <c r="AB20" s="23">
        <v>5.3</v>
      </c>
      <c r="AC20" s="23">
        <v>6.6</v>
      </c>
      <c r="AD20" s="23">
        <v>5.6</v>
      </c>
      <c r="AE20" s="23">
        <v>6.5</v>
      </c>
      <c r="AF20" s="23">
        <v>6.9</v>
      </c>
      <c r="AG20" s="23">
        <v>5.4</v>
      </c>
      <c r="AH20" s="23">
        <v>6.5</v>
      </c>
      <c r="AI20" s="23">
        <v>5.4</v>
      </c>
      <c r="AJ20" s="23">
        <v>4.9000000000000004</v>
      </c>
      <c r="AK20" s="23">
        <v>6</v>
      </c>
      <c r="AL20" s="23">
        <v>6.3</v>
      </c>
      <c r="AM20" s="23">
        <v>7</v>
      </c>
      <c r="AN20" s="23">
        <v>7.3</v>
      </c>
      <c r="AO20" s="23">
        <v>7.2</v>
      </c>
      <c r="AP20" s="23">
        <v>7.5</v>
      </c>
      <c r="AQ20" s="23">
        <v>7.8</v>
      </c>
      <c r="AR20" s="23">
        <v>7.3</v>
      </c>
      <c r="AS20" s="23">
        <v>7.8</v>
      </c>
      <c r="AT20" s="23">
        <v>8.3000000000000007</v>
      </c>
      <c r="AU20" s="23">
        <v>6.2</v>
      </c>
      <c r="AV20" s="70"/>
      <c r="AW20" s="70"/>
      <c r="AX20" s="29" t="s">
        <v>99</v>
      </c>
      <c r="AY20" s="23">
        <v>9</v>
      </c>
      <c r="AZ20" s="23">
        <v>8.3000000000000007</v>
      </c>
      <c r="BA20" s="23">
        <v>8.3000000000000007</v>
      </c>
      <c r="BB20" s="23">
        <v>9.4</v>
      </c>
      <c r="BC20" s="23">
        <v>10.199999999999999</v>
      </c>
      <c r="BD20" s="23">
        <v>9.8000000000000007</v>
      </c>
      <c r="BE20" s="23">
        <v>11.4</v>
      </c>
      <c r="BF20" s="23">
        <v>12.9</v>
      </c>
      <c r="BG20" s="23">
        <v>14</v>
      </c>
      <c r="BH20" s="23">
        <v>12.6</v>
      </c>
      <c r="BI20" s="23">
        <v>13.4</v>
      </c>
      <c r="BJ20" s="23">
        <v>16</v>
      </c>
      <c r="BK20" s="23">
        <v>18.600000000000001</v>
      </c>
      <c r="BL20" s="23">
        <v>13.1</v>
      </c>
      <c r="BM20" s="23">
        <v>11.8</v>
      </c>
      <c r="BN20" s="23">
        <v>11.7</v>
      </c>
      <c r="BO20" s="23">
        <v>16.2</v>
      </c>
      <c r="BP20" s="23">
        <v>16.3</v>
      </c>
      <c r="BQ20" s="23">
        <v>12.1</v>
      </c>
      <c r="BR20" s="23">
        <v>12.2</v>
      </c>
      <c r="BS20" s="23">
        <v>12.4</v>
      </c>
      <c r="BT20" s="70"/>
      <c r="BU20" s="70"/>
      <c r="BV20" s="29" t="s">
        <v>99</v>
      </c>
      <c r="BW20" s="23">
        <v>2.9</v>
      </c>
      <c r="BX20" s="23">
        <v>2.6</v>
      </c>
      <c r="BY20" s="23">
        <v>2.9</v>
      </c>
      <c r="BZ20" s="23">
        <v>1.4</v>
      </c>
      <c r="CA20" s="23">
        <v>1.5</v>
      </c>
      <c r="CB20" s="23">
        <v>1</v>
      </c>
      <c r="CC20" s="23">
        <v>1.1000000000000001</v>
      </c>
      <c r="CD20" s="23">
        <v>1.3</v>
      </c>
      <c r="CE20" s="23">
        <v>1.5</v>
      </c>
      <c r="CF20" s="23">
        <v>1.3</v>
      </c>
      <c r="CG20" s="23">
        <v>0.9</v>
      </c>
      <c r="CH20" s="23">
        <v>0.9</v>
      </c>
      <c r="CI20" s="23">
        <v>1</v>
      </c>
      <c r="CJ20" s="23">
        <v>1.2</v>
      </c>
      <c r="CK20" s="23">
        <v>0.9</v>
      </c>
      <c r="CL20" s="23">
        <v>0.8</v>
      </c>
      <c r="CM20" s="23">
        <v>0.6</v>
      </c>
      <c r="CN20" s="23">
        <v>1.1000000000000001</v>
      </c>
      <c r="CO20" s="23">
        <v>1.3</v>
      </c>
      <c r="CP20" s="23">
        <v>1.4</v>
      </c>
      <c r="CQ20" s="23">
        <v>1.5</v>
      </c>
      <c r="CR20" s="70"/>
      <c r="CS20" s="70"/>
      <c r="CT20" s="29" t="s">
        <v>99</v>
      </c>
      <c r="CU20" s="23">
        <v>0.8</v>
      </c>
      <c r="CV20" s="23">
        <v>1</v>
      </c>
      <c r="CW20" s="23">
        <v>0.9</v>
      </c>
      <c r="CX20" s="23">
        <v>0.6</v>
      </c>
      <c r="CY20" s="23">
        <v>0.6</v>
      </c>
      <c r="CZ20" s="23">
        <v>0.7</v>
      </c>
      <c r="DA20" s="23">
        <v>0.7</v>
      </c>
      <c r="DB20" s="23">
        <v>0.7</v>
      </c>
      <c r="DC20" s="23">
        <v>0.8</v>
      </c>
      <c r="DD20" s="23">
        <v>0.9</v>
      </c>
      <c r="DE20" s="23">
        <v>0.9</v>
      </c>
      <c r="DF20" s="23">
        <v>0.8</v>
      </c>
      <c r="DG20" s="23">
        <v>1.1000000000000001</v>
      </c>
      <c r="DH20" s="23">
        <v>0.8</v>
      </c>
      <c r="DI20" s="23">
        <v>1</v>
      </c>
      <c r="DJ20" s="23">
        <v>1</v>
      </c>
      <c r="DK20" s="23">
        <v>0.8</v>
      </c>
      <c r="DL20" s="23">
        <v>0.8</v>
      </c>
      <c r="DM20" s="23">
        <v>0.9</v>
      </c>
      <c r="DN20" s="23">
        <v>1</v>
      </c>
      <c r="DO20" s="23">
        <v>0.6</v>
      </c>
      <c r="DP20" s="70"/>
      <c r="DQ20" s="70"/>
      <c r="DR20" s="29" t="s">
        <v>99</v>
      </c>
      <c r="DS20" s="23">
        <v>9.5</v>
      </c>
      <c r="DT20" s="23">
        <v>9.5</v>
      </c>
      <c r="DU20" s="23">
        <v>8.1999999999999993</v>
      </c>
      <c r="DV20" s="23">
        <v>7.2</v>
      </c>
      <c r="DW20" s="23">
        <v>7.5</v>
      </c>
      <c r="DX20" s="23">
        <v>4.8</v>
      </c>
      <c r="DY20" s="23">
        <v>4.7</v>
      </c>
      <c r="DZ20" s="23">
        <v>5.0999999999999996</v>
      </c>
      <c r="EA20" s="23">
        <v>6.5</v>
      </c>
      <c r="EB20" s="23">
        <v>6</v>
      </c>
      <c r="EC20" s="23">
        <v>8.1</v>
      </c>
      <c r="ED20" s="23">
        <v>9.3000000000000007</v>
      </c>
      <c r="EE20" s="23">
        <v>12.4</v>
      </c>
      <c r="EF20" s="23">
        <v>10.199999999999999</v>
      </c>
      <c r="EG20" s="23">
        <v>9.6</v>
      </c>
      <c r="EH20" s="23">
        <v>8.9</v>
      </c>
      <c r="EI20" s="23">
        <v>7.7</v>
      </c>
      <c r="EJ20" s="23">
        <v>9.4</v>
      </c>
      <c r="EK20" s="23">
        <v>9.4</v>
      </c>
      <c r="EL20" s="23">
        <v>10.1</v>
      </c>
      <c r="EM20" s="23">
        <v>9.5</v>
      </c>
      <c r="EN20" s="70"/>
      <c r="EO20" s="70"/>
      <c r="EP20" s="29" t="s">
        <v>99</v>
      </c>
      <c r="EQ20" s="23">
        <v>3.4</v>
      </c>
      <c r="ER20" s="23">
        <v>3.8</v>
      </c>
      <c r="ES20" s="23">
        <v>3.2</v>
      </c>
      <c r="ET20" s="23">
        <v>2.9</v>
      </c>
      <c r="EU20" s="23">
        <v>2.6</v>
      </c>
      <c r="EV20" s="23">
        <v>2.8</v>
      </c>
      <c r="EW20" s="23">
        <v>2.2000000000000002</v>
      </c>
      <c r="EX20" s="23">
        <v>3</v>
      </c>
      <c r="EY20" s="23">
        <v>3.6</v>
      </c>
      <c r="EZ20" s="23">
        <v>2.6</v>
      </c>
      <c r="FA20" s="23">
        <v>2.8</v>
      </c>
      <c r="FB20" s="23">
        <v>2.7</v>
      </c>
      <c r="FC20" s="23">
        <v>2.5</v>
      </c>
      <c r="FD20" s="23">
        <v>2.4</v>
      </c>
      <c r="FE20" s="23">
        <v>2</v>
      </c>
      <c r="FF20" s="23">
        <v>2</v>
      </c>
      <c r="FG20" s="23">
        <v>1.7</v>
      </c>
      <c r="FH20" s="23">
        <v>1.8</v>
      </c>
      <c r="FI20" s="23">
        <v>2.9</v>
      </c>
      <c r="FJ20" s="23">
        <v>2.9</v>
      </c>
      <c r="FK20" s="23">
        <v>2.2999999999999998</v>
      </c>
      <c r="FL20" s="70"/>
      <c r="FM20" s="70"/>
      <c r="FN20" s="70"/>
      <c r="FO20" s="70"/>
      <c r="FP20" s="70"/>
      <c r="FQ20" s="70"/>
      <c r="FR20" s="70"/>
      <c r="FS20" s="70"/>
    </row>
    <row r="21" spans="1:175" ht="15">
      <c r="A21" s="135"/>
      <c r="B21" s="135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70"/>
      <c r="Y21" s="135"/>
      <c r="Z21" s="135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70"/>
      <c r="AW21" s="135"/>
      <c r="AX21" s="135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70"/>
      <c r="BU21" s="135"/>
      <c r="BV21" s="135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70"/>
      <c r="CS21" s="135"/>
      <c r="CT21" s="135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P21" s="70"/>
      <c r="DQ21" s="135"/>
      <c r="DR21" s="135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N21" s="70"/>
      <c r="EO21" s="135"/>
      <c r="EP21" s="135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3"/>
      <c r="FE21" s="23"/>
      <c r="FF21" s="23"/>
      <c r="FG21" s="23"/>
      <c r="FH21" s="23"/>
      <c r="FI21" s="23"/>
      <c r="FJ21" s="23"/>
      <c r="FK21" s="23"/>
      <c r="FL21" s="70"/>
      <c r="FM21" s="70"/>
      <c r="FN21" s="70"/>
      <c r="FO21" s="70"/>
      <c r="FP21" s="70"/>
      <c r="FQ21" s="70"/>
      <c r="FR21" s="70"/>
      <c r="FS21" s="70"/>
    </row>
    <row r="22" spans="1:175" ht="15">
      <c r="A22" s="70"/>
      <c r="B22" s="31" t="s">
        <v>100</v>
      </c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70"/>
      <c r="Y22" s="70"/>
      <c r="Z22" s="31" t="s">
        <v>100</v>
      </c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V22" s="70"/>
      <c r="AW22" s="70"/>
      <c r="AX22" s="31" t="s">
        <v>100</v>
      </c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T22" s="70"/>
      <c r="BU22" s="70"/>
      <c r="BV22" s="31" t="s">
        <v>100</v>
      </c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R22" s="70"/>
      <c r="CS22" s="70"/>
      <c r="CT22" s="31" t="s">
        <v>100</v>
      </c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P22" s="70"/>
      <c r="DQ22" s="70"/>
      <c r="DR22" s="31" t="s">
        <v>100</v>
      </c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N22" s="70"/>
      <c r="EO22" s="70"/>
      <c r="EP22" s="31" t="s">
        <v>100</v>
      </c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  <c r="FL22" s="70"/>
      <c r="FM22" s="70"/>
      <c r="FN22" s="70"/>
      <c r="FO22" s="70"/>
      <c r="FP22" s="70"/>
      <c r="FQ22" s="70"/>
      <c r="FR22" s="70"/>
      <c r="FS22" s="70"/>
    </row>
    <row r="23" spans="1:175" ht="15">
      <c r="A23" s="70"/>
      <c r="B23" s="29" t="s">
        <v>74</v>
      </c>
      <c r="C23" s="23">
        <v>52.3</v>
      </c>
      <c r="D23" s="23">
        <v>51.6</v>
      </c>
      <c r="E23" s="23">
        <v>54</v>
      </c>
      <c r="F23" s="23">
        <v>51.3</v>
      </c>
      <c r="G23" s="23">
        <v>47.4</v>
      </c>
      <c r="H23" s="23">
        <v>49.1</v>
      </c>
      <c r="I23" s="23">
        <v>49.3</v>
      </c>
      <c r="J23" s="23">
        <v>52.7</v>
      </c>
      <c r="K23" s="23">
        <v>55.4</v>
      </c>
      <c r="L23" s="23">
        <v>61.2</v>
      </c>
      <c r="M23" s="23">
        <v>59.5</v>
      </c>
      <c r="N23" s="23">
        <v>53.5</v>
      </c>
      <c r="O23" s="23">
        <v>56</v>
      </c>
      <c r="P23" s="23">
        <v>55.6</v>
      </c>
      <c r="Q23" s="23">
        <v>57.6</v>
      </c>
      <c r="R23" s="23">
        <v>55.8</v>
      </c>
      <c r="S23" s="23">
        <v>59.1</v>
      </c>
      <c r="T23" s="23">
        <v>60.8</v>
      </c>
      <c r="U23" s="23">
        <v>65</v>
      </c>
      <c r="V23" s="23">
        <v>60.6</v>
      </c>
      <c r="W23" s="23">
        <v>60.6</v>
      </c>
      <c r="X23" s="70"/>
      <c r="Y23" s="70"/>
      <c r="Z23" s="29" t="s">
        <v>74</v>
      </c>
      <c r="AA23" s="23">
        <v>54</v>
      </c>
      <c r="AB23" s="23">
        <v>55.4</v>
      </c>
      <c r="AC23" s="23">
        <v>54.4</v>
      </c>
      <c r="AD23" s="23">
        <v>52.5</v>
      </c>
      <c r="AE23" s="23">
        <v>55.3</v>
      </c>
      <c r="AF23" s="23">
        <v>56.6</v>
      </c>
      <c r="AG23" s="23">
        <v>58.7</v>
      </c>
      <c r="AH23" s="23">
        <v>60.5</v>
      </c>
      <c r="AI23" s="23">
        <v>63.1</v>
      </c>
      <c r="AJ23" s="23">
        <v>56.3</v>
      </c>
      <c r="AK23" s="23">
        <v>57.2</v>
      </c>
      <c r="AL23" s="23">
        <v>57</v>
      </c>
      <c r="AM23" s="23">
        <v>62.1</v>
      </c>
      <c r="AN23" s="23">
        <v>62.1</v>
      </c>
      <c r="AO23" s="23">
        <v>60.7</v>
      </c>
      <c r="AP23" s="23">
        <v>59.5</v>
      </c>
      <c r="AQ23" s="23">
        <v>59.1</v>
      </c>
      <c r="AR23" s="23">
        <v>57.9</v>
      </c>
      <c r="AS23" s="23">
        <v>60.9</v>
      </c>
      <c r="AT23" s="23">
        <v>60.9</v>
      </c>
      <c r="AU23" s="23">
        <v>63.6</v>
      </c>
      <c r="AV23" s="70"/>
      <c r="AW23" s="70"/>
      <c r="AX23" s="29" t="s">
        <v>74</v>
      </c>
      <c r="AY23" s="23">
        <v>29.4</v>
      </c>
      <c r="AZ23" s="23">
        <v>30.3</v>
      </c>
      <c r="BA23" s="23">
        <v>36.6</v>
      </c>
      <c r="BB23" s="23">
        <v>35.9</v>
      </c>
      <c r="BC23" s="23">
        <v>36.5</v>
      </c>
      <c r="BD23" s="23">
        <v>36.200000000000003</v>
      </c>
      <c r="BE23" s="23">
        <v>37.6</v>
      </c>
      <c r="BF23" s="23">
        <v>35</v>
      </c>
      <c r="BG23" s="23">
        <v>36.6</v>
      </c>
      <c r="BH23" s="23">
        <v>37.6</v>
      </c>
      <c r="BI23" s="23">
        <v>40.9</v>
      </c>
      <c r="BJ23" s="23">
        <v>40.9</v>
      </c>
      <c r="BK23" s="23">
        <v>41.2</v>
      </c>
      <c r="BL23" s="23">
        <v>40.799999999999997</v>
      </c>
      <c r="BM23" s="23">
        <v>39.5</v>
      </c>
      <c r="BN23" s="23">
        <v>40.5</v>
      </c>
      <c r="BO23" s="23">
        <v>39.1</v>
      </c>
      <c r="BP23" s="23">
        <v>41.3</v>
      </c>
      <c r="BQ23" s="23">
        <v>40.1</v>
      </c>
      <c r="BR23" s="23">
        <v>38</v>
      </c>
      <c r="BS23" s="23">
        <v>37</v>
      </c>
      <c r="BT23" s="70"/>
      <c r="BU23" s="70"/>
      <c r="BV23" s="29" t="s">
        <v>74</v>
      </c>
      <c r="BW23" s="23">
        <v>30.8</v>
      </c>
      <c r="BX23" s="23">
        <v>32.5</v>
      </c>
      <c r="BY23" s="23">
        <v>29.4</v>
      </c>
      <c r="BZ23" s="23">
        <v>34</v>
      </c>
      <c r="CA23" s="23">
        <v>33.799999999999997</v>
      </c>
      <c r="CB23" s="23">
        <v>38.4</v>
      </c>
      <c r="CC23" s="23">
        <v>40.4</v>
      </c>
      <c r="CD23" s="23">
        <v>36.6</v>
      </c>
      <c r="CE23" s="23">
        <v>34.799999999999997</v>
      </c>
      <c r="CF23" s="23">
        <v>37.1</v>
      </c>
      <c r="CG23" s="23">
        <v>39.6</v>
      </c>
      <c r="CH23" s="23">
        <v>40.200000000000003</v>
      </c>
      <c r="CI23" s="23">
        <v>38.5</v>
      </c>
      <c r="CJ23" s="23">
        <v>38.799999999999997</v>
      </c>
      <c r="CK23" s="23">
        <v>40.1</v>
      </c>
      <c r="CL23" s="23">
        <v>43.3</v>
      </c>
      <c r="CM23" s="23">
        <v>43.6</v>
      </c>
      <c r="CN23" s="23">
        <v>42</v>
      </c>
      <c r="CO23" s="23">
        <v>40.200000000000003</v>
      </c>
      <c r="CP23" s="23">
        <v>39.200000000000003</v>
      </c>
      <c r="CQ23" s="23">
        <v>39</v>
      </c>
      <c r="CR23" s="70"/>
      <c r="CS23" s="70"/>
      <c r="CT23" s="29" t="s">
        <v>74</v>
      </c>
      <c r="CU23" s="23">
        <v>32.799999999999997</v>
      </c>
      <c r="CV23" s="23">
        <v>32.700000000000003</v>
      </c>
      <c r="CW23" s="23">
        <v>29.1</v>
      </c>
      <c r="CX23" s="23">
        <v>29.8</v>
      </c>
      <c r="CY23" s="23">
        <v>30.7</v>
      </c>
      <c r="CZ23" s="23">
        <v>27.1</v>
      </c>
      <c r="DA23" s="23">
        <v>34</v>
      </c>
      <c r="DB23" s="23">
        <v>35.299999999999997</v>
      </c>
      <c r="DC23" s="23">
        <v>34.700000000000003</v>
      </c>
      <c r="DD23" s="23">
        <v>30.8</v>
      </c>
      <c r="DE23" s="23">
        <v>32.9</v>
      </c>
      <c r="DF23" s="23">
        <v>35.6</v>
      </c>
      <c r="DG23" s="23">
        <v>42</v>
      </c>
      <c r="DH23" s="23">
        <v>40.6</v>
      </c>
      <c r="DI23" s="23">
        <v>44.6</v>
      </c>
      <c r="DJ23" s="23">
        <v>44.7</v>
      </c>
      <c r="DK23" s="23">
        <v>39.9</v>
      </c>
      <c r="DL23" s="23">
        <v>38.299999999999997</v>
      </c>
      <c r="DM23" s="23">
        <v>36.1</v>
      </c>
      <c r="DN23" s="23">
        <v>37.6</v>
      </c>
      <c r="DO23" s="23">
        <v>39.1</v>
      </c>
      <c r="DP23" s="70"/>
      <c r="DQ23" s="70"/>
      <c r="DR23" s="29" t="s">
        <v>74</v>
      </c>
      <c r="DS23" s="23">
        <v>29.1</v>
      </c>
      <c r="DT23" s="23">
        <v>30.9</v>
      </c>
      <c r="DU23" s="23">
        <v>26.6</v>
      </c>
      <c r="DV23" s="23">
        <v>27.2</v>
      </c>
      <c r="DW23" s="23">
        <v>26.1</v>
      </c>
      <c r="DX23" s="23">
        <v>27.9</v>
      </c>
      <c r="DY23" s="23">
        <v>30.9</v>
      </c>
      <c r="DZ23" s="23">
        <v>30.4</v>
      </c>
      <c r="EA23" s="23">
        <v>31</v>
      </c>
      <c r="EB23" s="23">
        <v>34.9</v>
      </c>
      <c r="EC23" s="23">
        <v>34.799999999999997</v>
      </c>
      <c r="ED23" s="23">
        <v>34.700000000000003</v>
      </c>
      <c r="EE23" s="23">
        <v>33.6</v>
      </c>
      <c r="EF23" s="23">
        <v>32.4</v>
      </c>
      <c r="EG23" s="23">
        <v>31.1</v>
      </c>
      <c r="EH23" s="23">
        <v>33.4</v>
      </c>
      <c r="EI23" s="23">
        <v>32.6</v>
      </c>
      <c r="EJ23" s="23">
        <v>32.1</v>
      </c>
      <c r="EK23" s="23">
        <v>28.4</v>
      </c>
      <c r="EL23" s="23">
        <v>29.4</v>
      </c>
      <c r="EM23" s="23">
        <v>29.1</v>
      </c>
      <c r="EN23" s="70"/>
      <c r="EO23" s="70"/>
      <c r="EP23" s="29" t="s">
        <v>74</v>
      </c>
      <c r="EQ23" s="23">
        <v>43.1</v>
      </c>
      <c r="ER23" s="23">
        <v>43.6</v>
      </c>
      <c r="ES23" s="23">
        <v>40.200000000000003</v>
      </c>
      <c r="ET23" s="23">
        <v>44.3</v>
      </c>
      <c r="EU23" s="23">
        <v>43.8</v>
      </c>
      <c r="EV23" s="23">
        <v>45.1</v>
      </c>
      <c r="EW23" s="23">
        <v>45.8</v>
      </c>
      <c r="EX23" s="23">
        <v>51.2</v>
      </c>
      <c r="EY23" s="23">
        <v>47.8</v>
      </c>
      <c r="EZ23" s="23">
        <v>50.5</v>
      </c>
      <c r="FA23" s="23">
        <v>53.5</v>
      </c>
      <c r="FB23" s="23">
        <v>48.5</v>
      </c>
      <c r="FC23" s="23">
        <v>49.6</v>
      </c>
      <c r="FD23" s="23">
        <v>50.6</v>
      </c>
      <c r="FE23" s="23">
        <v>51.6</v>
      </c>
      <c r="FF23" s="23">
        <v>53.3</v>
      </c>
      <c r="FG23" s="23">
        <v>51.7</v>
      </c>
      <c r="FH23" s="23">
        <v>51.2</v>
      </c>
      <c r="FI23" s="23">
        <v>52.8</v>
      </c>
      <c r="FJ23" s="23">
        <v>51.7</v>
      </c>
      <c r="FK23" s="23">
        <v>50.1</v>
      </c>
      <c r="FL23" s="70"/>
      <c r="FM23" s="70"/>
      <c r="FN23" s="70"/>
      <c r="FO23" s="70"/>
      <c r="FP23" s="70"/>
      <c r="FQ23" s="70"/>
      <c r="FR23" s="70"/>
      <c r="FS23" s="70"/>
    </row>
    <row r="24" spans="1:175" ht="15">
      <c r="A24" s="70"/>
      <c r="B24" s="29" t="s">
        <v>98</v>
      </c>
      <c r="C24" s="23">
        <v>0</v>
      </c>
      <c r="D24" s="23">
        <v>0</v>
      </c>
      <c r="E24" s="23">
        <v>0</v>
      </c>
      <c r="F24" s="23">
        <v>1.3</v>
      </c>
      <c r="G24" s="23">
        <v>1.4</v>
      </c>
      <c r="H24" s="23">
        <v>2.6</v>
      </c>
      <c r="I24" s="23">
        <v>2.6</v>
      </c>
      <c r="J24" s="23">
        <v>2.6</v>
      </c>
      <c r="K24" s="23">
        <v>4.2</v>
      </c>
      <c r="L24" s="23">
        <v>5</v>
      </c>
      <c r="M24" s="23">
        <v>5.4</v>
      </c>
      <c r="N24" s="23">
        <v>8.6</v>
      </c>
      <c r="O24" s="23">
        <v>9.3000000000000007</v>
      </c>
      <c r="P24" s="23">
        <v>12.1</v>
      </c>
      <c r="Q24" s="23">
        <v>11.1</v>
      </c>
      <c r="R24" s="23">
        <v>11.8</v>
      </c>
      <c r="S24" s="23">
        <v>13.6</v>
      </c>
      <c r="T24" s="23">
        <v>16.8</v>
      </c>
      <c r="U24" s="23">
        <v>18.100000000000001</v>
      </c>
      <c r="V24" s="23">
        <v>22.8</v>
      </c>
      <c r="W24" s="23">
        <v>23.3</v>
      </c>
      <c r="X24" s="70"/>
      <c r="Y24" s="70"/>
      <c r="Z24" s="29" t="s">
        <v>98</v>
      </c>
      <c r="AA24" s="23">
        <v>33.5</v>
      </c>
      <c r="AB24" s="23">
        <v>30.8</v>
      </c>
      <c r="AC24" s="23">
        <v>31</v>
      </c>
      <c r="AD24" s="23">
        <v>30.4</v>
      </c>
      <c r="AE24" s="23">
        <v>31.7</v>
      </c>
      <c r="AF24" s="23">
        <v>31.5</v>
      </c>
      <c r="AG24" s="23">
        <v>31.7</v>
      </c>
      <c r="AH24" s="23">
        <v>30.2</v>
      </c>
      <c r="AI24" s="23">
        <v>29.6</v>
      </c>
      <c r="AJ24" s="23">
        <v>37.9</v>
      </c>
      <c r="AK24" s="23">
        <v>37.299999999999997</v>
      </c>
      <c r="AL24" s="23">
        <v>37.1</v>
      </c>
      <c r="AM24" s="23">
        <v>31.9</v>
      </c>
      <c r="AN24" s="23">
        <v>28.4</v>
      </c>
      <c r="AO24" s="23">
        <v>30.6</v>
      </c>
      <c r="AP24" s="23">
        <v>32</v>
      </c>
      <c r="AQ24" s="23">
        <v>33.299999999999997</v>
      </c>
      <c r="AR24" s="23">
        <v>34.299999999999997</v>
      </c>
      <c r="AS24" s="23">
        <v>31.4</v>
      </c>
      <c r="AT24" s="23">
        <v>31</v>
      </c>
      <c r="AU24" s="23">
        <v>29.2</v>
      </c>
      <c r="AV24" s="70"/>
      <c r="AW24" s="70"/>
      <c r="AX24" s="29" t="s">
        <v>98</v>
      </c>
      <c r="AY24" s="23">
        <v>62.4</v>
      </c>
      <c r="AZ24" s="23">
        <v>61.9</v>
      </c>
      <c r="BA24" s="23">
        <v>56.5</v>
      </c>
      <c r="BB24" s="23">
        <v>56.7</v>
      </c>
      <c r="BC24" s="23">
        <v>55.5</v>
      </c>
      <c r="BD24" s="23">
        <v>57.2</v>
      </c>
      <c r="BE24" s="23">
        <v>56.2</v>
      </c>
      <c r="BF24" s="23">
        <v>58.4</v>
      </c>
      <c r="BG24" s="23">
        <v>57.6</v>
      </c>
      <c r="BH24" s="23">
        <v>57.7</v>
      </c>
      <c r="BI24" s="23">
        <v>54.4</v>
      </c>
      <c r="BJ24" s="23">
        <v>54</v>
      </c>
      <c r="BK24" s="23">
        <v>52.9</v>
      </c>
      <c r="BL24" s="23">
        <v>55</v>
      </c>
      <c r="BM24" s="23">
        <v>56.1</v>
      </c>
      <c r="BN24" s="23">
        <v>55</v>
      </c>
      <c r="BO24" s="23">
        <v>55.6</v>
      </c>
      <c r="BP24" s="23">
        <v>54</v>
      </c>
      <c r="BQ24" s="23">
        <v>56.3</v>
      </c>
      <c r="BR24" s="23">
        <v>58.8</v>
      </c>
      <c r="BS24" s="23">
        <v>59.8</v>
      </c>
      <c r="BT24" s="70"/>
      <c r="BU24" s="70"/>
      <c r="BV24" s="29" t="s">
        <v>98</v>
      </c>
      <c r="BW24" s="23">
        <v>61</v>
      </c>
      <c r="BX24" s="23">
        <v>59.7</v>
      </c>
      <c r="BY24" s="23">
        <v>63.2</v>
      </c>
      <c r="BZ24" s="23">
        <v>61.7</v>
      </c>
      <c r="CA24" s="23">
        <v>61.9</v>
      </c>
      <c r="CB24" s="23">
        <v>58.2</v>
      </c>
      <c r="CC24" s="23">
        <v>55.5</v>
      </c>
      <c r="CD24" s="23">
        <v>58.4</v>
      </c>
      <c r="CE24" s="23">
        <v>60.3</v>
      </c>
      <c r="CF24" s="23">
        <v>59.2</v>
      </c>
      <c r="CG24" s="23">
        <v>57.6</v>
      </c>
      <c r="CH24" s="23">
        <v>57.4</v>
      </c>
      <c r="CI24" s="23">
        <v>58.5</v>
      </c>
      <c r="CJ24" s="23">
        <v>57.9</v>
      </c>
      <c r="CK24" s="23">
        <v>57.5</v>
      </c>
      <c r="CL24" s="23">
        <v>54.5</v>
      </c>
      <c r="CM24" s="23">
        <v>54.3</v>
      </c>
      <c r="CN24" s="23">
        <v>55.3</v>
      </c>
      <c r="CO24" s="23">
        <v>56.7</v>
      </c>
      <c r="CP24" s="23">
        <v>57.7</v>
      </c>
      <c r="CQ24" s="23">
        <v>57.2</v>
      </c>
      <c r="CR24" s="70"/>
      <c r="CS24" s="70"/>
      <c r="CT24" s="29" t="s">
        <v>98</v>
      </c>
      <c r="CU24" s="23">
        <v>59.3</v>
      </c>
      <c r="CV24" s="23">
        <v>58.1</v>
      </c>
      <c r="CW24" s="23">
        <v>61.4</v>
      </c>
      <c r="CX24" s="23">
        <v>58.8</v>
      </c>
      <c r="CY24" s="23">
        <v>61.4</v>
      </c>
      <c r="CZ24" s="23">
        <v>61.9</v>
      </c>
      <c r="DA24" s="23">
        <v>55.9</v>
      </c>
      <c r="DB24" s="23">
        <v>52.6</v>
      </c>
      <c r="DC24" s="23">
        <v>55.3</v>
      </c>
      <c r="DD24" s="23">
        <v>60.9</v>
      </c>
      <c r="DE24" s="23">
        <v>61.8</v>
      </c>
      <c r="DF24" s="23">
        <v>59.3</v>
      </c>
      <c r="DG24" s="23">
        <v>52.3</v>
      </c>
      <c r="DH24" s="23">
        <v>57.2</v>
      </c>
      <c r="DI24" s="23">
        <v>52.9</v>
      </c>
      <c r="DJ24" s="23">
        <v>52.8</v>
      </c>
      <c r="DK24" s="23">
        <v>58.3</v>
      </c>
      <c r="DL24" s="23">
        <v>60</v>
      </c>
      <c r="DM24" s="23">
        <v>62.1</v>
      </c>
      <c r="DN24" s="23">
        <v>60.6</v>
      </c>
      <c r="DO24" s="23">
        <v>59.7</v>
      </c>
      <c r="DP24" s="70"/>
      <c r="DQ24" s="70"/>
      <c r="DR24" s="29" t="s">
        <v>98</v>
      </c>
      <c r="DS24" s="23">
        <v>63.5</v>
      </c>
      <c r="DT24" s="23">
        <v>61.1</v>
      </c>
      <c r="DU24" s="23">
        <v>67.5</v>
      </c>
      <c r="DV24" s="23">
        <v>67.900000000000006</v>
      </c>
      <c r="DW24" s="23">
        <v>68.7</v>
      </c>
      <c r="DX24" s="23">
        <v>68.400000000000006</v>
      </c>
      <c r="DY24" s="23">
        <v>65.3</v>
      </c>
      <c r="DZ24" s="23">
        <v>65.7</v>
      </c>
      <c r="EA24" s="23">
        <v>64.599999999999994</v>
      </c>
      <c r="EB24" s="23">
        <v>61.3</v>
      </c>
      <c r="EC24" s="23">
        <v>59.8</v>
      </c>
      <c r="ED24" s="23">
        <v>59.4</v>
      </c>
      <c r="EE24" s="23">
        <v>58.4</v>
      </c>
      <c r="EF24" s="23">
        <v>61</v>
      </c>
      <c r="EG24" s="23">
        <v>62.7</v>
      </c>
      <c r="EH24" s="23">
        <v>60.9</v>
      </c>
      <c r="EI24" s="23">
        <v>63.1</v>
      </c>
      <c r="EJ24" s="23">
        <v>63.4</v>
      </c>
      <c r="EK24" s="23">
        <v>67.3</v>
      </c>
      <c r="EL24" s="23">
        <v>66.2</v>
      </c>
      <c r="EM24" s="23">
        <v>66.599999999999994</v>
      </c>
      <c r="EN24" s="70"/>
      <c r="EO24" s="70"/>
      <c r="EP24" s="29" t="s">
        <v>98</v>
      </c>
      <c r="EQ24" s="23">
        <v>50.4</v>
      </c>
      <c r="ER24" s="23">
        <v>50.4</v>
      </c>
      <c r="ES24" s="23">
        <v>52.7</v>
      </c>
      <c r="ET24" s="23">
        <v>48.3</v>
      </c>
      <c r="EU24" s="23">
        <v>48.7</v>
      </c>
      <c r="EV24" s="23">
        <v>48.4</v>
      </c>
      <c r="EW24" s="23">
        <v>48.9</v>
      </c>
      <c r="EX24" s="23">
        <v>43.7</v>
      </c>
      <c r="EY24" s="23">
        <v>48.2</v>
      </c>
      <c r="EZ24" s="23">
        <v>46.2</v>
      </c>
      <c r="FA24" s="23">
        <v>43.1</v>
      </c>
      <c r="FB24" s="23">
        <v>48.1</v>
      </c>
      <c r="FC24" s="23">
        <v>47</v>
      </c>
      <c r="FD24" s="23">
        <v>44.9</v>
      </c>
      <c r="FE24" s="23">
        <v>44.3</v>
      </c>
      <c r="FF24" s="23">
        <v>42.6</v>
      </c>
      <c r="FG24" s="23">
        <v>46.2</v>
      </c>
      <c r="FH24" s="23">
        <v>46.7</v>
      </c>
      <c r="FI24" s="23">
        <v>44.3</v>
      </c>
      <c r="FJ24" s="23">
        <v>45.6</v>
      </c>
      <c r="FK24" s="23">
        <v>47.5</v>
      </c>
      <c r="FL24" s="70"/>
      <c r="FM24" s="70"/>
      <c r="FN24" s="70"/>
      <c r="FO24" s="70"/>
      <c r="FP24" s="70"/>
      <c r="FQ24" s="70"/>
      <c r="FR24" s="70"/>
      <c r="FS24" s="70"/>
    </row>
    <row r="25" spans="1:175" ht="15">
      <c r="A25" s="70"/>
      <c r="B25" s="29" t="s">
        <v>82</v>
      </c>
      <c r="C25" s="23">
        <v>27.3</v>
      </c>
      <c r="D25" s="23">
        <v>28.3</v>
      </c>
      <c r="E25" s="23">
        <v>28.6</v>
      </c>
      <c r="F25" s="23">
        <v>26.9</v>
      </c>
      <c r="G25" s="23">
        <v>28.5</v>
      </c>
      <c r="H25" s="23">
        <v>23.7</v>
      </c>
      <c r="I25" s="23">
        <v>21.7</v>
      </c>
      <c r="J25" s="23">
        <v>19.3</v>
      </c>
      <c r="K25" s="23">
        <v>16.899999999999999</v>
      </c>
      <c r="L25" s="23">
        <v>15.3</v>
      </c>
      <c r="M25" s="23">
        <v>17.5</v>
      </c>
      <c r="N25" s="23">
        <v>19</v>
      </c>
      <c r="O25" s="23">
        <v>14.5</v>
      </c>
      <c r="P25" s="23">
        <v>24.1</v>
      </c>
      <c r="Q25" s="23">
        <v>23.4</v>
      </c>
      <c r="R25" s="23">
        <v>23.5</v>
      </c>
      <c r="S25" s="23">
        <v>20</v>
      </c>
      <c r="T25" s="23">
        <v>16.899999999999999</v>
      </c>
      <c r="U25" s="23">
        <v>12.6</v>
      </c>
      <c r="V25" s="23">
        <v>12.1</v>
      </c>
      <c r="W25" s="23">
        <v>12.9</v>
      </c>
      <c r="X25" s="70"/>
      <c r="Y25" s="70"/>
      <c r="Z25" s="29" t="s">
        <v>82</v>
      </c>
      <c r="AA25" s="23">
        <v>8.5</v>
      </c>
      <c r="AB25" s="23">
        <v>9.1</v>
      </c>
      <c r="AC25" s="23">
        <v>9</v>
      </c>
      <c r="AD25" s="23">
        <v>8.6999999999999993</v>
      </c>
      <c r="AE25" s="23">
        <v>7.5</v>
      </c>
      <c r="AF25" s="23">
        <v>6</v>
      </c>
      <c r="AG25" s="23">
        <v>5</v>
      </c>
      <c r="AH25" s="23">
        <v>4.4000000000000004</v>
      </c>
      <c r="AI25" s="23">
        <v>3.3</v>
      </c>
      <c r="AJ25" s="23">
        <v>2.2999999999999998</v>
      </c>
      <c r="AK25" s="23">
        <v>2.4</v>
      </c>
      <c r="AL25" s="23">
        <v>2.6</v>
      </c>
      <c r="AM25" s="23">
        <v>2.4</v>
      </c>
      <c r="AN25" s="23">
        <v>5.8</v>
      </c>
      <c r="AO25" s="23">
        <v>5.0999999999999996</v>
      </c>
      <c r="AP25" s="23">
        <v>5.0999999999999996</v>
      </c>
      <c r="AQ25" s="23">
        <v>4</v>
      </c>
      <c r="AR25" s="23">
        <v>4.3</v>
      </c>
      <c r="AS25" s="23">
        <v>4.3</v>
      </c>
      <c r="AT25" s="23">
        <v>4.5</v>
      </c>
      <c r="AU25" s="23">
        <v>4.2</v>
      </c>
      <c r="AV25" s="70"/>
      <c r="AW25" s="70"/>
      <c r="AX25" s="29" t="s">
        <v>82</v>
      </c>
      <c r="AY25" s="23">
        <v>4.7</v>
      </c>
      <c r="AZ25" s="23">
        <v>3.9</v>
      </c>
      <c r="BA25" s="23">
        <v>3.6</v>
      </c>
      <c r="BB25" s="23">
        <v>3.2</v>
      </c>
      <c r="BC25" s="23">
        <v>4</v>
      </c>
      <c r="BD25" s="23">
        <v>2.9</v>
      </c>
      <c r="BE25" s="23">
        <v>2.1</v>
      </c>
      <c r="BF25" s="23">
        <v>2.2999999999999998</v>
      </c>
      <c r="BG25" s="23">
        <v>1.5</v>
      </c>
      <c r="BH25" s="23">
        <v>0.8</v>
      </c>
      <c r="BI25" s="23">
        <v>0.9</v>
      </c>
      <c r="BJ25" s="23">
        <v>0.8</v>
      </c>
      <c r="BK25" s="23">
        <v>0.7</v>
      </c>
      <c r="BL25" s="23">
        <v>0.7</v>
      </c>
      <c r="BM25" s="23">
        <v>1.4</v>
      </c>
      <c r="BN25" s="23">
        <v>1.2</v>
      </c>
      <c r="BO25" s="23">
        <v>1</v>
      </c>
      <c r="BP25" s="23">
        <v>0.8</v>
      </c>
      <c r="BQ25" s="23">
        <v>0.8</v>
      </c>
      <c r="BR25" s="23">
        <v>0.7</v>
      </c>
      <c r="BS25" s="23">
        <v>0.6</v>
      </c>
      <c r="BT25" s="70"/>
      <c r="BU25" s="70"/>
      <c r="BV25" s="29" t="s">
        <v>82</v>
      </c>
      <c r="BW25" s="23">
        <v>1</v>
      </c>
      <c r="BX25" s="23">
        <v>1.1000000000000001</v>
      </c>
      <c r="BY25" s="23">
        <v>0.9</v>
      </c>
      <c r="BZ25" s="23">
        <v>0.8</v>
      </c>
      <c r="CA25" s="23">
        <v>0.7</v>
      </c>
      <c r="CB25" s="23">
        <v>0.6</v>
      </c>
      <c r="CC25" s="23">
        <v>0.5</v>
      </c>
      <c r="CD25" s="23">
        <v>0.5</v>
      </c>
      <c r="CE25" s="23">
        <v>0.5</v>
      </c>
      <c r="CF25" s="23">
        <v>0.4</v>
      </c>
      <c r="CG25" s="23">
        <v>0.6</v>
      </c>
      <c r="CH25" s="23">
        <v>0.3</v>
      </c>
      <c r="CI25" s="23">
        <v>0.4</v>
      </c>
      <c r="CJ25" s="23">
        <v>0.8</v>
      </c>
      <c r="CK25" s="23">
        <v>0.5</v>
      </c>
      <c r="CL25" s="23">
        <v>0.5</v>
      </c>
      <c r="CM25" s="23">
        <v>0.7</v>
      </c>
      <c r="CN25" s="23">
        <v>0.4</v>
      </c>
      <c r="CO25" s="23">
        <v>0.5</v>
      </c>
      <c r="CP25" s="23">
        <v>0.4</v>
      </c>
      <c r="CQ25" s="23">
        <v>0.8</v>
      </c>
      <c r="CR25" s="70"/>
      <c r="CS25" s="70"/>
      <c r="CT25" s="29" t="s">
        <v>82</v>
      </c>
      <c r="CU25" s="23">
        <v>0.6</v>
      </c>
      <c r="CV25" s="23">
        <v>0.4</v>
      </c>
      <c r="CW25" s="23">
        <v>0.4</v>
      </c>
      <c r="CX25" s="23">
        <v>0.4</v>
      </c>
      <c r="CY25" s="23">
        <v>0.5</v>
      </c>
      <c r="CZ25" s="23">
        <v>0.6</v>
      </c>
      <c r="DA25" s="23">
        <v>0.4</v>
      </c>
      <c r="DB25" s="23">
        <v>0.4</v>
      </c>
      <c r="DC25" s="23">
        <v>0.1</v>
      </c>
      <c r="DD25" s="23">
        <v>0.1</v>
      </c>
      <c r="DE25" s="23">
        <v>0.1</v>
      </c>
      <c r="DF25" s="23">
        <v>0.1</v>
      </c>
      <c r="DG25" s="23">
        <v>0.2</v>
      </c>
      <c r="DH25" s="23">
        <v>0.2</v>
      </c>
      <c r="DI25" s="23">
        <v>0.2</v>
      </c>
      <c r="DJ25" s="23">
        <v>0.1</v>
      </c>
      <c r="DK25" s="23">
        <v>0.1</v>
      </c>
      <c r="DL25" s="23">
        <v>0.1</v>
      </c>
      <c r="DM25" s="23">
        <v>0</v>
      </c>
      <c r="DN25" s="23">
        <v>0</v>
      </c>
      <c r="DO25" s="23">
        <v>0</v>
      </c>
      <c r="DP25" s="70"/>
      <c r="DQ25" s="70"/>
      <c r="DR25" s="29" t="s">
        <v>82</v>
      </c>
      <c r="DS25" s="23">
        <v>0.2</v>
      </c>
      <c r="DT25" s="23">
        <v>0.2</v>
      </c>
      <c r="DU25" s="23">
        <v>0.1</v>
      </c>
      <c r="DV25" s="23">
        <v>0.1</v>
      </c>
      <c r="DW25" s="23">
        <v>0.1</v>
      </c>
      <c r="DX25" s="23">
        <v>0.1</v>
      </c>
      <c r="DY25" s="23">
        <v>0.1</v>
      </c>
      <c r="DZ25" s="23">
        <v>0.1</v>
      </c>
      <c r="EA25" s="23">
        <v>0.1</v>
      </c>
      <c r="EB25" s="23">
        <v>0.1</v>
      </c>
      <c r="EC25" s="23">
        <v>0.1</v>
      </c>
      <c r="ED25" s="23">
        <v>0.2</v>
      </c>
      <c r="EE25" s="23">
        <v>0.1</v>
      </c>
      <c r="EF25" s="23">
        <v>0.1</v>
      </c>
      <c r="EG25" s="23">
        <v>0.1</v>
      </c>
      <c r="EH25" s="23">
        <v>0</v>
      </c>
      <c r="EI25" s="23">
        <v>0</v>
      </c>
      <c r="EJ25" s="23">
        <v>0</v>
      </c>
      <c r="EK25" s="23">
        <v>0</v>
      </c>
      <c r="EL25" s="23">
        <v>0</v>
      </c>
      <c r="EM25" s="23">
        <v>0</v>
      </c>
      <c r="EN25" s="70"/>
      <c r="EO25" s="70"/>
      <c r="EP25" s="29" t="s">
        <v>82</v>
      </c>
      <c r="EQ25" s="23">
        <v>3.2</v>
      </c>
      <c r="ER25" s="23">
        <v>2.2000000000000002</v>
      </c>
      <c r="ES25" s="23">
        <v>4.3</v>
      </c>
      <c r="ET25" s="23">
        <v>4.5999999999999996</v>
      </c>
      <c r="EU25" s="23">
        <v>4.9000000000000004</v>
      </c>
      <c r="EV25" s="23">
        <v>3.8</v>
      </c>
      <c r="EW25" s="23">
        <v>3.1</v>
      </c>
      <c r="EX25" s="23">
        <v>2.6</v>
      </c>
      <c r="EY25" s="23">
        <v>1.1000000000000001</v>
      </c>
      <c r="EZ25" s="23">
        <v>1.1000000000000001</v>
      </c>
      <c r="FA25" s="23">
        <v>1</v>
      </c>
      <c r="FB25" s="23">
        <v>1.1000000000000001</v>
      </c>
      <c r="FC25" s="23">
        <v>1.3</v>
      </c>
      <c r="FD25" s="23">
        <v>2.5</v>
      </c>
      <c r="FE25" s="23">
        <v>2.4</v>
      </c>
      <c r="FF25" s="23">
        <v>2.2999999999999998</v>
      </c>
      <c r="FG25" s="23">
        <v>0.6</v>
      </c>
      <c r="FH25" s="23">
        <v>0.6</v>
      </c>
      <c r="FI25" s="23">
        <v>0.6</v>
      </c>
      <c r="FJ25" s="23">
        <v>0.5</v>
      </c>
      <c r="FK25" s="23">
        <v>0.5</v>
      </c>
      <c r="FL25" s="70"/>
      <c r="FM25" s="70"/>
      <c r="FN25" s="70"/>
      <c r="FO25" s="70"/>
      <c r="FP25" s="70"/>
      <c r="FQ25" s="70"/>
      <c r="FR25" s="70"/>
      <c r="FS25" s="70"/>
    </row>
    <row r="26" spans="1:175" ht="15">
      <c r="A26" s="70"/>
      <c r="B26" s="29" t="s">
        <v>83</v>
      </c>
      <c r="C26" s="23">
        <v>12.6</v>
      </c>
      <c r="D26" s="23">
        <v>10.8</v>
      </c>
      <c r="E26" s="23">
        <v>8.5</v>
      </c>
      <c r="F26" s="23">
        <v>12.4</v>
      </c>
      <c r="G26" s="23">
        <v>15.8</v>
      </c>
      <c r="H26" s="23">
        <v>18.100000000000001</v>
      </c>
      <c r="I26" s="23">
        <v>18.399999999999999</v>
      </c>
      <c r="J26" s="23">
        <v>18.100000000000001</v>
      </c>
      <c r="K26" s="23">
        <v>14.8</v>
      </c>
      <c r="L26" s="23">
        <v>9.3000000000000007</v>
      </c>
      <c r="M26" s="23">
        <v>9.1999999999999993</v>
      </c>
      <c r="N26" s="23">
        <v>12.3</v>
      </c>
      <c r="O26" s="23">
        <v>14.8</v>
      </c>
      <c r="P26" s="23">
        <v>2.6</v>
      </c>
      <c r="Q26" s="23">
        <v>2.2999999999999998</v>
      </c>
      <c r="R26" s="23">
        <v>2.5</v>
      </c>
      <c r="S26" s="23">
        <v>1.6</v>
      </c>
      <c r="T26" s="23">
        <v>0</v>
      </c>
      <c r="U26" s="23">
        <v>0</v>
      </c>
      <c r="V26" s="23">
        <v>0</v>
      </c>
      <c r="W26" s="23">
        <v>0</v>
      </c>
      <c r="X26" s="70"/>
      <c r="Y26" s="70"/>
      <c r="Z26" s="29" t="s">
        <v>83</v>
      </c>
      <c r="AA26" s="23">
        <v>1.4</v>
      </c>
      <c r="AB26" s="23">
        <v>2.2999999999999998</v>
      </c>
      <c r="AC26" s="23">
        <v>2.7</v>
      </c>
      <c r="AD26" s="23">
        <v>6.1</v>
      </c>
      <c r="AE26" s="23">
        <v>2.6</v>
      </c>
      <c r="AF26" s="23">
        <v>2.8</v>
      </c>
      <c r="AG26" s="23">
        <v>2.1</v>
      </c>
      <c r="AH26" s="23">
        <v>1.8</v>
      </c>
      <c r="AI26" s="23">
        <v>1.5</v>
      </c>
      <c r="AJ26" s="23">
        <v>1.3</v>
      </c>
      <c r="AK26" s="23">
        <v>0.4</v>
      </c>
      <c r="AL26" s="23">
        <v>0.4</v>
      </c>
      <c r="AM26" s="23">
        <v>0.2</v>
      </c>
      <c r="AN26" s="23">
        <v>0.3</v>
      </c>
      <c r="AO26" s="23">
        <v>0.3</v>
      </c>
      <c r="AP26" s="23">
        <v>0.1</v>
      </c>
      <c r="AQ26" s="23">
        <v>0.1</v>
      </c>
      <c r="AR26" s="23">
        <v>0.3</v>
      </c>
      <c r="AS26" s="23">
        <v>0.1</v>
      </c>
      <c r="AT26" s="23">
        <v>0.2</v>
      </c>
      <c r="AU26" s="23">
        <v>0.1</v>
      </c>
      <c r="AV26" s="70"/>
      <c r="AW26" s="70"/>
      <c r="AX26" s="29" t="s">
        <v>83</v>
      </c>
      <c r="AY26" s="23">
        <v>0.9</v>
      </c>
      <c r="AZ26" s="23">
        <v>1.6</v>
      </c>
      <c r="BA26" s="23">
        <v>1.1000000000000001</v>
      </c>
      <c r="BB26" s="23">
        <v>1.7</v>
      </c>
      <c r="BC26" s="23">
        <v>1.3</v>
      </c>
      <c r="BD26" s="23">
        <v>1.1000000000000001</v>
      </c>
      <c r="BE26" s="23">
        <v>0.8</v>
      </c>
      <c r="BF26" s="23">
        <v>0.6</v>
      </c>
      <c r="BG26" s="23">
        <v>0.4</v>
      </c>
      <c r="BH26" s="23">
        <v>0.3</v>
      </c>
      <c r="BI26" s="23">
        <v>0.1</v>
      </c>
      <c r="BJ26" s="23">
        <v>0.2</v>
      </c>
      <c r="BK26" s="23">
        <v>0.1</v>
      </c>
      <c r="BL26" s="23">
        <v>0.1</v>
      </c>
      <c r="BM26" s="23">
        <v>0.1</v>
      </c>
      <c r="BN26" s="23">
        <v>0.1</v>
      </c>
      <c r="BO26" s="23">
        <v>0</v>
      </c>
      <c r="BP26" s="23">
        <v>0</v>
      </c>
      <c r="BQ26" s="23">
        <v>0</v>
      </c>
      <c r="BR26" s="23">
        <v>0</v>
      </c>
      <c r="BS26" s="23">
        <v>0</v>
      </c>
      <c r="BT26" s="70"/>
      <c r="BU26" s="70"/>
      <c r="BV26" s="29" t="s">
        <v>83</v>
      </c>
      <c r="BW26" s="23">
        <v>1</v>
      </c>
      <c r="BX26" s="23">
        <v>0.9</v>
      </c>
      <c r="BY26" s="23">
        <v>0.3</v>
      </c>
      <c r="BZ26" s="23">
        <v>0.5</v>
      </c>
      <c r="CA26" s="23">
        <v>0.3</v>
      </c>
      <c r="CB26" s="23">
        <v>0.5</v>
      </c>
      <c r="CC26" s="23">
        <v>1.2</v>
      </c>
      <c r="CD26" s="23">
        <v>1.4</v>
      </c>
      <c r="CE26" s="23">
        <v>1.2</v>
      </c>
      <c r="CF26" s="23">
        <v>0.3</v>
      </c>
      <c r="CG26" s="23">
        <v>0</v>
      </c>
      <c r="CH26" s="23">
        <v>0</v>
      </c>
      <c r="CI26" s="23">
        <v>0</v>
      </c>
      <c r="CJ26" s="23">
        <v>0</v>
      </c>
      <c r="CK26" s="23">
        <v>0</v>
      </c>
      <c r="CL26" s="23">
        <v>0</v>
      </c>
      <c r="CM26" s="23">
        <v>0</v>
      </c>
      <c r="CN26" s="23">
        <v>0</v>
      </c>
      <c r="CO26" s="23">
        <v>0</v>
      </c>
      <c r="CP26" s="23">
        <v>0</v>
      </c>
      <c r="CQ26" s="23">
        <v>0</v>
      </c>
      <c r="CR26" s="70"/>
      <c r="CS26" s="70"/>
      <c r="CT26" s="29" t="s">
        <v>83</v>
      </c>
      <c r="CU26" s="23">
        <v>5.6</v>
      </c>
      <c r="CV26" s="23">
        <v>6.6</v>
      </c>
      <c r="CW26" s="23">
        <v>7.4</v>
      </c>
      <c r="CX26" s="23">
        <v>9.6999999999999993</v>
      </c>
      <c r="CY26" s="23">
        <v>5.9</v>
      </c>
      <c r="CZ26" s="23">
        <v>4.0999999999999996</v>
      </c>
      <c r="DA26" s="23">
        <v>3</v>
      </c>
      <c r="DB26" s="23">
        <v>2.4</v>
      </c>
      <c r="DC26" s="23">
        <v>1.1000000000000001</v>
      </c>
      <c r="DD26" s="23">
        <v>3.2</v>
      </c>
      <c r="DE26" s="23">
        <v>3.2</v>
      </c>
      <c r="DF26" s="23">
        <v>2.9</v>
      </c>
      <c r="DG26" s="23">
        <v>2.6</v>
      </c>
      <c r="DH26" s="23">
        <v>0</v>
      </c>
      <c r="DI26" s="23">
        <v>0</v>
      </c>
      <c r="DJ26" s="23">
        <v>0</v>
      </c>
      <c r="DK26" s="23">
        <v>0</v>
      </c>
      <c r="DL26" s="23">
        <v>0</v>
      </c>
      <c r="DM26" s="23">
        <v>0</v>
      </c>
      <c r="DN26" s="23">
        <v>0</v>
      </c>
      <c r="DO26" s="23">
        <v>0</v>
      </c>
      <c r="DP26" s="70"/>
      <c r="DQ26" s="70"/>
      <c r="DR26" s="29" t="s">
        <v>83</v>
      </c>
      <c r="DS26" s="23">
        <v>0.6</v>
      </c>
      <c r="DT26" s="23">
        <v>0.6</v>
      </c>
      <c r="DU26" s="23">
        <v>0.5</v>
      </c>
      <c r="DV26" s="23">
        <v>0.4</v>
      </c>
      <c r="DW26" s="23">
        <v>0.4</v>
      </c>
      <c r="DX26" s="23">
        <v>0.4</v>
      </c>
      <c r="DY26" s="23">
        <v>0.5</v>
      </c>
      <c r="DZ26" s="23">
        <v>0.4</v>
      </c>
      <c r="EA26" s="23">
        <v>0.2</v>
      </c>
      <c r="EB26" s="23">
        <v>0.1</v>
      </c>
      <c r="EC26" s="23">
        <v>0.3</v>
      </c>
      <c r="ED26" s="23">
        <v>0.2</v>
      </c>
      <c r="EE26" s="23">
        <v>0.8</v>
      </c>
      <c r="EF26" s="23">
        <v>0.6</v>
      </c>
      <c r="EG26" s="23">
        <v>0.8</v>
      </c>
      <c r="EH26" s="23">
        <v>0.3</v>
      </c>
      <c r="EI26" s="23">
        <v>0.1</v>
      </c>
      <c r="EJ26" s="23">
        <v>0.2</v>
      </c>
      <c r="EK26" s="23">
        <v>0</v>
      </c>
      <c r="EL26" s="23">
        <v>0</v>
      </c>
      <c r="EM26" s="23">
        <v>0</v>
      </c>
      <c r="EN26" s="70"/>
      <c r="EO26" s="70"/>
      <c r="EP26" s="29" t="s">
        <v>83</v>
      </c>
      <c r="EQ26" s="23">
        <v>0.4</v>
      </c>
      <c r="ER26" s="23">
        <v>0.6</v>
      </c>
      <c r="ES26" s="23">
        <v>0.4</v>
      </c>
      <c r="ET26" s="23">
        <v>0.3</v>
      </c>
      <c r="EU26" s="23">
        <v>0.3</v>
      </c>
      <c r="EV26" s="23">
        <v>0.3</v>
      </c>
      <c r="EW26" s="23">
        <v>0.2</v>
      </c>
      <c r="EX26" s="23">
        <v>0.1</v>
      </c>
      <c r="EY26" s="23">
        <v>0</v>
      </c>
      <c r="EZ26" s="23">
        <v>0</v>
      </c>
      <c r="FA26" s="23">
        <v>0</v>
      </c>
      <c r="FB26" s="23">
        <v>0</v>
      </c>
      <c r="FC26" s="23">
        <v>0</v>
      </c>
      <c r="FD26" s="23">
        <v>0</v>
      </c>
      <c r="FE26" s="23">
        <v>0</v>
      </c>
      <c r="FF26" s="23">
        <v>0</v>
      </c>
      <c r="FG26" s="23">
        <v>0</v>
      </c>
      <c r="FH26" s="23">
        <v>0</v>
      </c>
      <c r="FI26" s="23">
        <v>0</v>
      </c>
      <c r="FJ26" s="23">
        <v>0</v>
      </c>
      <c r="FK26" s="23">
        <v>0</v>
      </c>
      <c r="FL26" s="70"/>
      <c r="FM26" s="70"/>
      <c r="FN26" s="70"/>
      <c r="FO26" s="70"/>
      <c r="FP26" s="70"/>
      <c r="FQ26" s="70"/>
      <c r="FR26" s="70"/>
      <c r="FS26" s="70"/>
    </row>
    <row r="27" spans="1:175" ht="15">
      <c r="A27" s="70"/>
      <c r="B27" s="29" t="s">
        <v>84</v>
      </c>
      <c r="C27" s="23">
        <v>0</v>
      </c>
      <c r="D27" s="23">
        <v>0</v>
      </c>
      <c r="E27" s="23">
        <v>0</v>
      </c>
      <c r="F27" s="23">
        <v>0</v>
      </c>
      <c r="G27" s="23">
        <v>0</v>
      </c>
      <c r="H27" s="23">
        <v>0</v>
      </c>
      <c r="I27" s="23">
        <v>0</v>
      </c>
      <c r="J27" s="23">
        <v>0</v>
      </c>
      <c r="K27" s="23">
        <v>0</v>
      </c>
      <c r="L27" s="23">
        <v>0</v>
      </c>
      <c r="M27" s="23">
        <v>0</v>
      </c>
      <c r="N27" s="23">
        <v>0</v>
      </c>
      <c r="O27" s="23">
        <v>0</v>
      </c>
      <c r="P27" s="23">
        <v>0</v>
      </c>
      <c r="Q27" s="23">
        <v>0</v>
      </c>
      <c r="R27" s="23">
        <v>0</v>
      </c>
      <c r="S27" s="23">
        <v>0</v>
      </c>
      <c r="T27" s="23">
        <v>0</v>
      </c>
      <c r="U27" s="23">
        <v>0</v>
      </c>
      <c r="V27" s="23">
        <v>0</v>
      </c>
      <c r="W27" s="23">
        <v>0</v>
      </c>
      <c r="X27" s="70"/>
      <c r="Y27" s="70"/>
      <c r="Z27" s="29" t="s">
        <v>84</v>
      </c>
      <c r="AA27" s="23">
        <v>0</v>
      </c>
      <c r="AB27" s="23">
        <v>0</v>
      </c>
      <c r="AC27" s="23">
        <v>0</v>
      </c>
      <c r="AD27" s="23">
        <v>0</v>
      </c>
      <c r="AE27" s="23">
        <v>0</v>
      </c>
      <c r="AF27" s="23">
        <v>0</v>
      </c>
      <c r="AG27" s="23">
        <v>0</v>
      </c>
      <c r="AH27" s="23">
        <v>0</v>
      </c>
      <c r="AI27" s="23">
        <v>0</v>
      </c>
      <c r="AJ27" s="23">
        <v>0</v>
      </c>
      <c r="AK27" s="23">
        <v>0</v>
      </c>
      <c r="AL27" s="23">
        <v>0</v>
      </c>
      <c r="AM27" s="23">
        <v>0</v>
      </c>
      <c r="AN27" s="23">
        <v>0</v>
      </c>
      <c r="AO27" s="23">
        <v>0</v>
      </c>
      <c r="AP27" s="23">
        <v>0</v>
      </c>
      <c r="AQ27" s="23">
        <v>0</v>
      </c>
      <c r="AR27" s="23">
        <v>0</v>
      </c>
      <c r="AS27" s="23">
        <v>0</v>
      </c>
      <c r="AT27" s="23">
        <v>0</v>
      </c>
      <c r="AU27" s="23">
        <v>0</v>
      </c>
      <c r="AV27" s="70"/>
      <c r="AW27" s="70"/>
      <c r="AX27" s="29" t="s">
        <v>84</v>
      </c>
      <c r="AY27" s="23">
        <v>0.1</v>
      </c>
      <c r="AZ27" s="23">
        <v>0.1</v>
      </c>
      <c r="BA27" s="23">
        <v>0.1</v>
      </c>
      <c r="BB27" s="23">
        <v>0.1</v>
      </c>
      <c r="BC27" s="23">
        <v>0.1</v>
      </c>
      <c r="BD27" s="23">
        <v>0.1</v>
      </c>
      <c r="BE27" s="23">
        <v>0.1</v>
      </c>
      <c r="BF27" s="23">
        <v>0.1</v>
      </c>
      <c r="BG27" s="23">
        <v>0.1</v>
      </c>
      <c r="BH27" s="23">
        <v>0</v>
      </c>
      <c r="BI27" s="23">
        <v>0</v>
      </c>
      <c r="BJ27" s="23">
        <v>0</v>
      </c>
      <c r="BK27" s="23">
        <v>0</v>
      </c>
      <c r="BL27" s="23">
        <v>0.1</v>
      </c>
      <c r="BM27" s="23">
        <v>0.1</v>
      </c>
      <c r="BN27" s="23">
        <v>0.5</v>
      </c>
      <c r="BO27" s="23">
        <v>0.5</v>
      </c>
      <c r="BP27" s="23">
        <v>0.3</v>
      </c>
      <c r="BQ27" s="23">
        <v>0.3</v>
      </c>
      <c r="BR27" s="23">
        <v>0.1</v>
      </c>
      <c r="BS27" s="23">
        <v>0.1</v>
      </c>
      <c r="BT27" s="70"/>
      <c r="BU27" s="70"/>
      <c r="BV27" s="29" t="s">
        <v>84</v>
      </c>
      <c r="BW27" s="23">
        <v>0</v>
      </c>
      <c r="BX27" s="23">
        <v>0</v>
      </c>
      <c r="BY27" s="23">
        <v>0</v>
      </c>
      <c r="BZ27" s="23">
        <v>0</v>
      </c>
      <c r="CA27" s="23">
        <v>0</v>
      </c>
      <c r="CB27" s="23">
        <v>0</v>
      </c>
      <c r="CC27" s="23">
        <v>0</v>
      </c>
      <c r="CD27" s="23">
        <v>0</v>
      </c>
      <c r="CE27" s="23">
        <v>0</v>
      </c>
      <c r="CF27" s="23">
        <v>0</v>
      </c>
      <c r="CG27" s="23">
        <v>0</v>
      </c>
      <c r="CH27" s="23">
        <v>0</v>
      </c>
      <c r="CI27" s="23">
        <v>0</v>
      </c>
      <c r="CJ27" s="23">
        <v>0</v>
      </c>
      <c r="CK27" s="23">
        <v>0</v>
      </c>
      <c r="CL27" s="23">
        <v>0</v>
      </c>
      <c r="CM27" s="23">
        <v>0</v>
      </c>
      <c r="CN27" s="23">
        <v>0</v>
      </c>
      <c r="CO27" s="23">
        <v>0</v>
      </c>
      <c r="CP27" s="23">
        <v>0</v>
      </c>
      <c r="CQ27" s="23">
        <v>0</v>
      </c>
      <c r="CR27" s="70"/>
      <c r="CS27" s="70"/>
      <c r="CT27" s="29" t="s">
        <v>84</v>
      </c>
      <c r="CU27" s="23">
        <v>0</v>
      </c>
      <c r="CV27" s="23">
        <v>0</v>
      </c>
      <c r="CW27" s="23">
        <v>0</v>
      </c>
      <c r="CX27" s="23">
        <v>0</v>
      </c>
      <c r="CY27" s="23">
        <v>0</v>
      </c>
      <c r="CZ27" s="23" t="s">
        <v>193</v>
      </c>
      <c r="DA27" s="23" t="s">
        <v>193</v>
      </c>
      <c r="DB27" s="23" t="s">
        <v>193</v>
      </c>
      <c r="DC27" s="23" t="s">
        <v>193</v>
      </c>
      <c r="DD27" s="23" t="s">
        <v>193</v>
      </c>
      <c r="DE27" s="23">
        <v>0</v>
      </c>
      <c r="DF27" s="23">
        <v>0</v>
      </c>
      <c r="DG27" s="23">
        <v>0</v>
      </c>
      <c r="DH27" s="23">
        <v>0</v>
      </c>
      <c r="DI27" s="23">
        <v>0</v>
      </c>
      <c r="DJ27" s="23">
        <v>0</v>
      </c>
      <c r="DK27" s="23">
        <v>0</v>
      </c>
      <c r="DL27" s="23">
        <v>0</v>
      </c>
      <c r="DM27" s="23">
        <v>0</v>
      </c>
      <c r="DN27" s="23">
        <v>0</v>
      </c>
      <c r="DO27" s="23">
        <v>0</v>
      </c>
      <c r="DP27" s="70"/>
      <c r="DQ27" s="70"/>
      <c r="DR27" s="29" t="s">
        <v>84</v>
      </c>
      <c r="DS27" s="23">
        <v>0</v>
      </c>
      <c r="DT27" s="23">
        <v>0</v>
      </c>
      <c r="DU27" s="23">
        <v>0</v>
      </c>
      <c r="DV27" s="23">
        <v>0</v>
      </c>
      <c r="DW27" s="23">
        <v>0</v>
      </c>
      <c r="DX27" s="23">
        <v>0</v>
      </c>
      <c r="DY27" s="23">
        <v>0</v>
      </c>
      <c r="DZ27" s="23">
        <v>0</v>
      </c>
      <c r="EA27" s="23">
        <v>0</v>
      </c>
      <c r="EB27" s="23">
        <v>0</v>
      </c>
      <c r="EC27" s="23">
        <v>0</v>
      </c>
      <c r="ED27" s="23">
        <v>0</v>
      </c>
      <c r="EE27" s="23">
        <v>0</v>
      </c>
      <c r="EF27" s="23">
        <v>0</v>
      </c>
      <c r="EG27" s="23">
        <v>0</v>
      </c>
      <c r="EH27" s="23">
        <v>0</v>
      </c>
      <c r="EI27" s="23">
        <v>0</v>
      </c>
      <c r="EJ27" s="23">
        <v>0</v>
      </c>
      <c r="EK27" s="23">
        <v>0</v>
      </c>
      <c r="EL27" s="23">
        <v>0</v>
      </c>
      <c r="EM27" s="23">
        <v>0</v>
      </c>
      <c r="EN27" s="70"/>
      <c r="EO27" s="70"/>
      <c r="EP27" s="29" t="s">
        <v>84</v>
      </c>
      <c r="EQ27" s="23">
        <v>0</v>
      </c>
      <c r="ER27" s="23">
        <v>0</v>
      </c>
      <c r="ES27" s="23">
        <v>0</v>
      </c>
      <c r="ET27" s="23">
        <v>0</v>
      </c>
      <c r="EU27" s="23">
        <v>0</v>
      </c>
      <c r="EV27" s="23">
        <v>0</v>
      </c>
      <c r="EW27" s="23">
        <v>0</v>
      </c>
      <c r="EX27" s="23">
        <v>0</v>
      </c>
      <c r="EY27" s="23">
        <v>0</v>
      </c>
      <c r="EZ27" s="23">
        <v>0</v>
      </c>
      <c r="FA27" s="23">
        <v>0</v>
      </c>
      <c r="FB27" s="23">
        <v>0</v>
      </c>
      <c r="FC27" s="23">
        <v>0</v>
      </c>
      <c r="FD27" s="23">
        <v>0</v>
      </c>
      <c r="FE27" s="23">
        <v>0</v>
      </c>
      <c r="FF27" s="23">
        <v>0</v>
      </c>
      <c r="FG27" s="23">
        <v>0</v>
      </c>
      <c r="FH27" s="23">
        <v>0</v>
      </c>
      <c r="FI27" s="23">
        <v>0</v>
      </c>
      <c r="FJ27" s="23">
        <v>0</v>
      </c>
      <c r="FK27" s="23">
        <v>0</v>
      </c>
      <c r="FL27" s="70"/>
      <c r="FM27" s="70"/>
      <c r="FN27" s="70"/>
      <c r="FO27" s="70"/>
      <c r="FP27" s="70"/>
      <c r="FQ27" s="70"/>
      <c r="FR27" s="70"/>
      <c r="FS27" s="70"/>
    </row>
    <row r="28" spans="1:175" ht="15">
      <c r="A28" s="70"/>
      <c r="B28" s="29" t="s">
        <v>99</v>
      </c>
      <c r="C28" s="23">
        <v>7.8</v>
      </c>
      <c r="D28" s="23">
        <v>9.3000000000000007</v>
      </c>
      <c r="E28" s="23">
        <v>8.9</v>
      </c>
      <c r="F28" s="23">
        <v>8</v>
      </c>
      <c r="G28" s="23">
        <v>7</v>
      </c>
      <c r="H28" s="23">
        <v>6.5</v>
      </c>
      <c r="I28" s="23">
        <v>8</v>
      </c>
      <c r="J28" s="23">
        <v>7.3</v>
      </c>
      <c r="K28" s="23">
        <v>8.6999999999999993</v>
      </c>
      <c r="L28" s="23">
        <v>9.3000000000000007</v>
      </c>
      <c r="M28" s="23">
        <v>8.5</v>
      </c>
      <c r="N28" s="23">
        <v>6.5</v>
      </c>
      <c r="O28" s="23">
        <v>5.5</v>
      </c>
      <c r="P28" s="23">
        <v>5.6</v>
      </c>
      <c r="Q28" s="23">
        <v>5.7</v>
      </c>
      <c r="R28" s="23">
        <v>6.3</v>
      </c>
      <c r="S28" s="23">
        <v>5.6</v>
      </c>
      <c r="T28" s="23">
        <v>5.5</v>
      </c>
      <c r="U28" s="23">
        <v>4.3</v>
      </c>
      <c r="V28" s="23">
        <v>4.4000000000000004</v>
      </c>
      <c r="W28" s="23">
        <v>3.2</v>
      </c>
      <c r="X28" s="70"/>
      <c r="Y28" s="70"/>
      <c r="Z28" s="29" t="s">
        <v>99</v>
      </c>
      <c r="AA28" s="23">
        <v>2.6</v>
      </c>
      <c r="AB28" s="23">
        <v>2.5</v>
      </c>
      <c r="AC28" s="23">
        <v>2.9</v>
      </c>
      <c r="AD28" s="23">
        <v>2.2999999999999998</v>
      </c>
      <c r="AE28" s="23">
        <v>2.8</v>
      </c>
      <c r="AF28" s="23">
        <v>3.1</v>
      </c>
      <c r="AG28" s="23">
        <v>2.6</v>
      </c>
      <c r="AH28" s="23">
        <v>3</v>
      </c>
      <c r="AI28" s="23">
        <v>2.4</v>
      </c>
      <c r="AJ28" s="23">
        <v>2.1</v>
      </c>
      <c r="AK28" s="23">
        <v>2.7</v>
      </c>
      <c r="AL28" s="23">
        <v>2.8</v>
      </c>
      <c r="AM28" s="23">
        <v>3.3</v>
      </c>
      <c r="AN28" s="23">
        <v>3.4</v>
      </c>
      <c r="AO28" s="23">
        <v>3.3</v>
      </c>
      <c r="AP28" s="23">
        <v>3.3</v>
      </c>
      <c r="AQ28" s="23">
        <v>3.5</v>
      </c>
      <c r="AR28" s="23">
        <v>3.2</v>
      </c>
      <c r="AS28" s="23">
        <v>3.4</v>
      </c>
      <c r="AT28" s="23">
        <v>3.5</v>
      </c>
      <c r="AU28" s="23">
        <v>2.9</v>
      </c>
      <c r="AV28" s="70"/>
      <c r="AW28" s="70"/>
      <c r="AX28" s="29" t="s">
        <v>99</v>
      </c>
      <c r="AY28" s="23">
        <v>2.5</v>
      </c>
      <c r="AZ28" s="23">
        <v>2.2999999999999998</v>
      </c>
      <c r="BA28" s="23">
        <v>2.2000000000000002</v>
      </c>
      <c r="BB28" s="23">
        <v>2.4</v>
      </c>
      <c r="BC28" s="23">
        <v>2.6</v>
      </c>
      <c r="BD28" s="23">
        <v>2.5</v>
      </c>
      <c r="BE28" s="23">
        <v>3.2</v>
      </c>
      <c r="BF28" s="23">
        <v>3.5</v>
      </c>
      <c r="BG28" s="23">
        <v>3.7</v>
      </c>
      <c r="BH28" s="23">
        <v>3.5</v>
      </c>
      <c r="BI28" s="23">
        <v>3.7</v>
      </c>
      <c r="BJ28" s="23">
        <v>4.0999999999999996</v>
      </c>
      <c r="BK28" s="23">
        <v>5.0999999999999996</v>
      </c>
      <c r="BL28" s="23">
        <v>3.3</v>
      </c>
      <c r="BM28" s="23">
        <v>2.8</v>
      </c>
      <c r="BN28" s="23">
        <v>2.8</v>
      </c>
      <c r="BO28" s="23">
        <v>3.8</v>
      </c>
      <c r="BP28" s="23">
        <v>3.6</v>
      </c>
      <c r="BQ28" s="23">
        <v>2.5</v>
      </c>
      <c r="BR28" s="23">
        <v>2.4</v>
      </c>
      <c r="BS28" s="23">
        <v>2.5</v>
      </c>
      <c r="BT28" s="70"/>
      <c r="BU28" s="70"/>
      <c r="BV28" s="29" t="s">
        <v>99</v>
      </c>
      <c r="BW28" s="23">
        <v>6.1</v>
      </c>
      <c r="BX28" s="23">
        <v>5.8</v>
      </c>
      <c r="BY28" s="23">
        <v>6.1</v>
      </c>
      <c r="BZ28" s="23">
        <v>3.1</v>
      </c>
      <c r="CA28" s="23">
        <v>3.3</v>
      </c>
      <c r="CB28" s="23">
        <v>2.2999999999999998</v>
      </c>
      <c r="CC28" s="23">
        <v>2.5</v>
      </c>
      <c r="CD28" s="23">
        <v>3</v>
      </c>
      <c r="CE28" s="23">
        <v>3.3</v>
      </c>
      <c r="CF28" s="23">
        <v>3</v>
      </c>
      <c r="CG28" s="23">
        <v>2.2000000000000002</v>
      </c>
      <c r="CH28" s="23">
        <v>2.1</v>
      </c>
      <c r="CI28" s="23">
        <v>2.6</v>
      </c>
      <c r="CJ28" s="23">
        <v>2.6</v>
      </c>
      <c r="CK28" s="23">
        <v>1.9</v>
      </c>
      <c r="CL28" s="23">
        <v>1.8</v>
      </c>
      <c r="CM28" s="23">
        <v>1.4</v>
      </c>
      <c r="CN28" s="23">
        <v>2.2999999999999998</v>
      </c>
      <c r="CO28" s="23">
        <v>2.6</v>
      </c>
      <c r="CP28" s="23">
        <v>2.7</v>
      </c>
      <c r="CQ28" s="23">
        <v>3.1</v>
      </c>
      <c r="CR28" s="70"/>
      <c r="CS28" s="70"/>
      <c r="CT28" s="29" t="s">
        <v>99</v>
      </c>
      <c r="CU28" s="23">
        <v>1.7</v>
      </c>
      <c r="CV28" s="23">
        <v>2.2000000000000002</v>
      </c>
      <c r="CW28" s="23">
        <v>1.7</v>
      </c>
      <c r="CX28" s="23">
        <v>1.3</v>
      </c>
      <c r="CY28" s="23">
        <v>1.4</v>
      </c>
      <c r="CZ28" s="23">
        <v>1.7</v>
      </c>
      <c r="DA28" s="23">
        <v>1.7</v>
      </c>
      <c r="DB28" s="23">
        <v>1.7</v>
      </c>
      <c r="DC28" s="23">
        <v>1.7</v>
      </c>
      <c r="DD28" s="23">
        <v>1.9</v>
      </c>
      <c r="DE28" s="23">
        <v>2</v>
      </c>
      <c r="DF28" s="23">
        <v>2</v>
      </c>
      <c r="DG28" s="23">
        <v>2.8</v>
      </c>
      <c r="DH28" s="23">
        <v>2</v>
      </c>
      <c r="DI28" s="23">
        <v>2.4</v>
      </c>
      <c r="DJ28" s="23">
        <v>2.4</v>
      </c>
      <c r="DK28" s="23">
        <v>1.7</v>
      </c>
      <c r="DL28" s="23">
        <v>1.7</v>
      </c>
      <c r="DM28" s="23">
        <v>1.7</v>
      </c>
      <c r="DN28" s="23">
        <v>1.8</v>
      </c>
      <c r="DO28" s="23">
        <v>1.1000000000000001</v>
      </c>
      <c r="DP28" s="70"/>
      <c r="DQ28" s="70"/>
      <c r="DR28" s="29" t="s">
        <v>99</v>
      </c>
      <c r="DS28" s="23">
        <v>6.5</v>
      </c>
      <c r="DT28" s="23">
        <v>7.2</v>
      </c>
      <c r="DU28" s="23">
        <v>5.4</v>
      </c>
      <c r="DV28" s="23">
        <v>4.4000000000000004</v>
      </c>
      <c r="DW28" s="23">
        <v>4.7</v>
      </c>
      <c r="DX28" s="23">
        <v>3.2</v>
      </c>
      <c r="DY28" s="23">
        <v>3.1</v>
      </c>
      <c r="DZ28" s="23">
        <v>3.3</v>
      </c>
      <c r="EA28" s="23">
        <v>4.2</v>
      </c>
      <c r="EB28" s="23">
        <v>3.6</v>
      </c>
      <c r="EC28" s="23">
        <v>5</v>
      </c>
      <c r="ED28" s="23">
        <v>5.4</v>
      </c>
      <c r="EE28" s="23">
        <v>7.1</v>
      </c>
      <c r="EF28" s="23">
        <v>5.9</v>
      </c>
      <c r="EG28" s="23">
        <v>5.4</v>
      </c>
      <c r="EH28" s="23">
        <v>5.3</v>
      </c>
      <c r="EI28" s="23">
        <v>4.2</v>
      </c>
      <c r="EJ28" s="23">
        <v>4.3</v>
      </c>
      <c r="EK28" s="23">
        <v>4.2</v>
      </c>
      <c r="EL28" s="23">
        <v>4.3</v>
      </c>
      <c r="EM28" s="23">
        <v>4.3</v>
      </c>
      <c r="EN28" s="70"/>
      <c r="EO28" s="70"/>
      <c r="EP28" s="29" t="s">
        <v>99</v>
      </c>
      <c r="EQ28" s="23">
        <v>2.8</v>
      </c>
      <c r="ER28" s="23">
        <v>3.1</v>
      </c>
      <c r="ES28" s="23">
        <v>2.4</v>
      </c>
      <c r="ET28" s="23">
        <v>2.4</v>
      </c>
      <c r="EU28" s="23">
        <v>2.2999999999999998</v>
      </c>
      <c r="EV28" s="23">
        <v>2.5</v>
      </c>
      <c r="EW28" s="23">
        <v>2</v>
      </c>
      <c r="EX28" s="23">
        <v>2.4</v>
      </c>
      <c r="EY28" s="23">
        <v>2.9</v>
      </c>
      <c r="EZ28" s="23">
        <v>2.2000000000000002</v>
      </c>
      <c r="FA28" s="23">
        <v>2.5</v>
      </c>
      <c r="FB28" s="23">
        <v>2.2999999999999998</v>
      </c>
      <c r="FC28" s="23">
        <v>2.1</v>
      </c>
      <c r="FD28" s="23">
        <v>2</v>
      </c>
      <c r="FE28" s="23">
        <v>1.7</v>
      </c>
      <c r="FF28" s="23">
        <v>1.8</v>
      </c>
      <c r="FG28" s="23">
        <v>1.5</v>
      </c>
      <c r="FH28" s="23">
        <v>1.5</v>
      </c>
      <c r="FI28" s="23">
        <v>2.4</v>
      </c>
      <c r="FJ28" s="23">
        <v>2.2999999999999998</v>
      </c>
      <c r="FK28" s="23">
        <v>1.9</v>
      </c>
      <c r="FL28" s="70"/>
      <c r="FM28" s="70"/>
      <c r="FN28" s="70"/>
      <c r="FO28" s="70"/>
      <c r="FP28" s="70"/>
      <c r="FQ28" s="70"/>
      <c r="FR28" s="70"/>
      <c r="FS28" s="70"/>
    </row>
    <row r="29" spans="1:175" ht="15">
      <c r="A29" s="135"/>
      <c r="B29" s="135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70"/>
      <c r="Y29" s="135"/>
      <c r="Z29" s="135"/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V29" s="70"/>
      <c r="AW29" s="135"/>
      <c r="AX29" s="135"/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T29" s="70"/>
      <c r="BU29" s="135"/>
      <c r="BV29" s="135"/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R29" s="70"/>
      <c r="CS29" s="135"/>
      <c r="CT29" s="135"/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P29" s="70"/>
      <c r="DQ29" s="135"/>
      <c r="DR29" s="135"/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N29" s="70"/>
      <c r="EO29" s="135"/>
      <c r="EP29" s="135"/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3"/>
      <c r="FE29" s="23"/>
      <c r="FF29" s="23"/>
      <c r="FG29" s="23"/>
      <c r="FH29" s="23"/>
      <c r="FI29" s="23"/>
      <c r="FJ29" s="23"/>
      <c r="FK29" s="23"/>
      <c r="FL29" s="70"/>
      <c r="FM29" s="70"/>
      <c r="FN29" s="70"/>
      <c r="FO29" s="70"/>
      <c r="FP29" s="70"/>
      <c r="FQ29" s="70"/>
      <c r="FR29" s="70"/>
      <c r="FS29" s="70"/>
    </row>
    <row r="30" spans="1:175" ht="15">
      <c r="A30" s="70"/>
      <c r="B30" s="71" t="s">
        <v>95</v>
      </c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70"/>
      <c r="Y30" s="70"/>
      <c r="Z30" s="71" t="s">
        <v>95</v>
      </c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V30" s="70"/>
      <c r="AW30" s="70"/>
      <c r="AX30" s="71" t="s">
        <v>95</v>
      </c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T30" s="70"/>
      <c r="BU30" s="70"/>
      <c r="BV30" s="71" t="s">
        <v>95</v>
      </c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R30" s="70"/>
      <c r="CS30" s="70"/>
      <c r="CT30" s="71" t="s">
        <v>95</v>
      </c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P30" s="70"/>
      <c r="DQ30" s="70"/>
      <c r="DR30" s="71" t="s">
        <v>95</v>
      </c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N30" s="70"/>
      <c r="EO30" s="70"/>
      <c r="EP30" s="71" t="s">
        <v>95</v>
      </c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3"/>
      <c r="FE30" s="23"/>
      <c r="FF30" s="23"/>
      <c r="FG30" s="23"/>
      <c r="FH30" s="23"/>
      <c r="FI30" s="23"/>
      <c r="FJ30" s="23"/>
      <c r="FK30" s="23"/>
      <c r="FL30" s="70"/>
      <c r="FM30" s="70"/>
      <c r="FN30" s="70"/>
      <c r="FO30" s="70"/>
      <c r="FP30" s="70"/>
      <c r="FQ30" s="70"/>
      <c r="FR30" s="70"/>
      <c r="FS30" s="70"/>
    </row>
    <row r="31" spans="1:175" ht="15">
      <c r="A31" s="70"/>
      <c r="B31" s="29" t="s">
        <v>555</v>
      </c>
      <c r="C31" s="23">
        <v>41.9</v>
      </c>
      <c r="D31" s="23">
        <v>42.7</v>
      </c>
      <c r="E31" s="23">
        <v>43.1</v>
      </c>
      <c r="F31" s="23">
        <v>43.8</v>
      </c>
      <c r="G31" s="23">
        <v>44.4</v>
      </c>
      <c r="H31" s="23">
        <v>45.1</v>
      </c>
      <c r="I31" s="23">
        <v>45.8</v>
      </c>
      <c r="J31" s="23">
        <v>46.3</v>
      </c>
      <c r="K31" s="23">
        <v>46.8</v>
      </c>
      <c r="L31" s="23">
        <v>47.4</v>
      </c>
      <c r="M31" s="23">
        <v>47.8</v>
      </c>
      <c r="N31" s="23">
        <v>48.3</v>
      </c>
      <c r="O31" s="23">
        <v>48.9</v>
      </c>
      <c r="P31" s="23">
        <v>49.2</v>
      </c>
      <c r="Q31" s="23">
        <v>49.2</v>
      </c>
      <c r="R31" s="23">
        <v>49.2</v>
      </c>
      <c r="S31" s="23">
        <v>49.1</v>
      </c>
      <c r="T31" s="23">
        <v>49.3</v>
      </c>
      <c r="U31" s="23">
        <v>49.3</v>
      </c>
      <c r="V31" s="23">
        <v>49.1</v>
      </c>
      <c r="W31" s="23">
        <v>48.9</v>
      </c>
      <c r="X31" s="70"/>
      <c r="Y31" s="70"/>
      <c r="Z31" s="29" t="s">
        <v>555</v>
      </c>
      <c r="AA31" s="23">
        <v>116.3</v>
      </c>
      <c r="AB31" s="23">
        <v>117.8</v>
      </c>
      <c r="AC31" s="23">
        <v>119.5</v>
      </c>
      <c r="AD31" s="23">
        <v>121.1</v>
      </c>
      <c r="AE31" s="23">
        <v>122.8</v>
      </c>
      <c r="AF31" s="23">
        <v>124.9</v>
      </c>
      <c r="AG31" s="23">
        <v>127.2</v>
      </c>
      <c r="AH31" s="23">
        <v>129.1</v>
      </c>
      <c r="AI31" s="23">
        <v>131.5</v>
      </c>
      <c r="AJ31" s="23">
        <v>133.19999999999999</v>
      </c>
      <c r="AK31" s="23">
        <v>135</v>
      </c>
      <c r="AL31" s="23">
        <v>136.19999999999999</v>
      </c>
      <c r="AM31" s="23">
        <v>138.69999999999999</v>
      </c>
      <c r="AN31" s="23">
        <v>141.4</v>
      </c>
      <c r="AO31" s="23">
        <v>142.69999999999999</v>
      </c>
      <c r="AP31" s="23">
        <v>143.5</v>
      </c>
      <c r="AQ31" s="23">
        <v>143.69999999999999</v>
      </c>
      <c r="AR31" s="23">
        <v>145</v>
      </c>
      <c r="AS31" s="23">
        <v>144.6</v>
      </c>
      <c r="AT31" s="23">
        <v>145.4</v>
      </c>
      <c r="AU31" s="23">
        <v>146.4</v>
      </c>
      <c r="AV31" s="70"/>
      <c r="AW31" s="70"/>
      <c r="AX31" s="29" t="s">
        <v>555</v>
      </c>
      <c r="AY31" s="23">
        <v>227.2</v>
      </c>
      <c r="AZ31" s="23">
        <v>230.7</v>
      </c>
      <c r="BA31" s="23">
        <v>235</v>
      </c>
      <c r="BB31" s="23">
        <v>239.5</v>
      </c>
      <c r="BC31" s="23">
        <v>244.3</v>
      </c>
      <c r="BD31" s="23">
        <v>249.4</v>
      </c>
      <c r="BE31" s="23">
        <v>254.6</v>
      </c>
      <c r="BF31" s="23">
        <v>259.89999999999998</v>
      </c>
      <c r="BG31" s="23">
        <v>265.7</v>
      </c>
      <c r="BH31" s="23">
        <v>268.89999999999998</v>
      </c>
      <c r="BI31" s="23">
        <v>272.3</v>
      </c>
      <c r="BJ31" s="23">
        <v>275.89999999999998</v>
      </c>
      <c r="BK31" s="23">
        <v>280.2</v>
      </c>
      <c r="BL31" s="23">
        <v>283.2</v>
      </c>
      <c r="BM31" s="23">
        <v>285.10000000000002</v>
      </c>
      <c r="BN31" s="23">
        <v>287.39999999999998</v>
      </c>
      <c r="BO31" s="23">
        <v>288.8</v>
      </c>
      <c r="BP31" s="23">
        <v>291.39999999999998</v>
      </c>
      <c r="BQ31" s="23">
        <v>293.39999999999998</v>
      </c>
      <c r="BR31" s="23">
        <v>295.5</v>
      </c>
      <c r="BS31" s="23">
        <v>297.8</v>
      </c>
      <c r="BT31" s="70"/>
      <c r="BU31" s="70"/>
      <c r="BV31" s="29" t="s">
        <v>555</v>
      </c>
      <c r="BW31" s="23">
        <v>25.8</v>
      </c>
      <c r="BX31" s="23">
        <v>26</v>
      </c>
      <c r="BY31" s="23">
        <v>26.2</v>
      </c>
      <c r="BZ31" s="23">
        <v>26.4</v>
      </c>
      <c r="CA31" s="23">
        <v>26.6</v>
      </c>
      <c r="CB31" s="23">
        <v>26.7</v>
      </c>
      <c r="CC31" s="23">
        <v>26.9</v>
      </c>
      <c r="CD31" s="23">
        <v>27</v>
      </c>
      <c r="CE31" s="23">
        <v>27.3</v>
      </c>
      <c r="CF31" s="23">
        <v>27.5</v>
      </c>
      <c r="CG31" s="23">
        <v>27.8</v>
      </c>
      <c r="CH31" s="23">
        <v>27.8</v>
      </c>
      <c r="CI31" s="23">
        <v>27.9</v>
      </c>
      <c r="CJ31" s="23">
        <v>27.8</v>
      </c>
      <c r="CK31" s="23">
        <v>27.8</v>
      </c>
      <c r="CL31" s="23">
        <v>27.8</v>
      </c>
      <c r="CM31" s="23">
        <v>28</v>
      </c>
      <c r="CN31" s="23">
        <v>28</v>
      </c>
      <c r="CO31" s="23">
        <v>27.8</v>
      </c>
      <c r="CP31" s="23">
        <v>28</v>
      </c>
      <c r="CQ31" s="23">
        <v>27.9</v>
      </c>
      <c r="CR31" s="70"/>
      <c r="CS31" s="70"/>
      <c r="CT31" s="29" t="s">
        <v>555</v>
      </c>
      <c r="CU31" s="23">
        <v>23.5</v>
      </c>
      <c r="CV31" s="23">
        <v>23.6</v>
      </c>
      <c r="CW31" s="23">
        <v>23.7</v>
      </c>
      <c r="CX31" s="23">
        <v>23.7</v>
      </c>
      <c r="CY31" s="23">
        <v>23.7</v>
      </c>
      <c r="CZ31" s="23">
        <v>23.7</v>
      </c>
      <c r="DA31" s="23">
        <v>23.7</v>
      </c>
      <c r="DB31" s="23">
        <v>23.7</v>
      </c>
      <c r="DC31" s="23">
        <v>23.9</v>
      </c>
      <c r="DD31" s="23">
        <v>23.9</v>
      </c>
      <c r="DE31" s="23">
        <v>24.2</v>
      </c>
      <c r="DF31" s="23">
        <v>24.6</v>
      </c>
      <c r="DG31" s="23">
        <v>24.7</v>
      </c>
      <c r="DH31" s="23">
        <v>24.7</v>
      </c>
      <c r="DI31" s="23">
        <v>24.8</v>
      </c>
      <c r="DJ31" s="23">
        <v>25</v>
      </c>
      <c r="DK31" s="23">
        <v>25.1</v>
      </c>
      <c r="DL31" s="23">
        <v>25.1</v>
      </c>
      <c r="DM31" s="23">
        <v>25.1</v>
      </c>
      <c r="DN31" s="23">
        <v>24.8</v>
      </c>
      <c r="DO31" s="23">
        <v>24.7</v>
      </c>
      <c r="DP31" s="70"/>
      <c r="DQ31" s="70"/>
      <c r="DR31" s="29" t="s">
        <v>555</v>
      </c>
      <c r="DS31" s="23">
        <v>87</v>
      </c>
      <c r="DT31" s="23">
        <v>88.2</v>
      </c>
      <c r="DU31" s="23">
        <v>89.8</v>
      </c>
      <c r="DV31" s="23">
        <v>91</v>
      </c>
      <c r="DW31" s="23">
        <v>92.5</v>
      </c>
      <c r="DX31" s="23">
        <v>94.5</v>
      </c>
      <c r="DY31" s="23">
        <v>96.5</v>
      </c>
      <c r="DZ31" s="23">
        <v>98.1</v>
      </c>
      <c r="EA31" s="23">
        <v>100.2</v>
      </c>
      <c r="EB31" s="23">
        <v>103.1</v>
      </c>
      <c r="EC31" s="23">
        <v>105.5</v>
      </c>
      <c r="ED31" s="23">
        <v>106.9</v>
      </c>
      <c r="EE31" s="23">
        <v>108.5</v>
      </c>
      <c r="EF31" s="23">
        <v>109</v>
      </c>
      <c r="EG31" s="23">
        <v>109</v>
      </c>
      <c r="EH31" s="23">
        <v>109.9</v>
      </c>
      <c r="EI31" s="23">
        <v>110.3</v>
      </c>
      <c r="EJ31" s="23">
        <v>111</v>
      </c>
      <c r="EK31" s="23">
        <v>111</v>
      </c>
      <c r="EL31" s="23">
        <v>110.3</v>
      </c>
      <c r="EM31" s="23">
        <v>109.8</v>
      </c>
      <c r="EN31" s="70"/>
      <c r="EO31" s="70"/>
      <c r="EP31" s="29" t="s">
        <v>555</v>
      </c>
      <c r="EQ31" s="23">
        <v>79.5</v>
      </c>
      <c r="ER31" s="23">
        <v>81.3</v>
      </c>
      <c r="ES31" s="23">
        <v>83.5</v>
      </c>
      <c r="ET31" s="23">
        <v>85.7</v>
      </c>
      <c r="EU31" s="23">
        <v>88.1</v>
      </c>
      <c r="EV31" s="23">
        <v>89.9</v>
      </c>
      <c r="EW31" s="23">
        <v>92.6</v>
      </c>
      <c r="EX31" s="23">
        <v>95.5</v>
      </c>
      <c r="EY31" s="23">
        <v>97.9</v>
      </c>
      <c r="EZ31" s="23">
        <v>99.8</v>
      </c>
      <c r="FA31" s="23">
        <v>101.2</v>
      </c>
      <c r="FB31" s="23">
        <v>102</v>
      </c>
      <c r="FC31" s="23">
        <v>103.2</v>
      </c>
      <c r="FD31" s="23">
        <v>103.8</v>
      </c>
      <c r="FE31" s="23">
        <v>104.6</v>
      </c>
      <c r="FF31" s="23">
        <v>104.7</v>
      </c>
      <c r="FG31" s="23">
        <v>105</v>
      </c>
      <c r="FH31" s="23">
        <v>105.5</v>
      </c>
      <c r="FI31" s="23">
        <v>105.2</v>
      </c>
      <c r="FJ31" s="23">
        <v>105.2</v>
      </c>
      <c r="FK31" s="23">
        <v>105.3</v>
      </c>
      <c r="FL31" s="70"/>
      <c r="FM31" s="70"/>
      <c r="FN31" s="70"/>
      <c r="FO31" s="70"/>
      <c r="FP31" s="70"/>
      <c r="FQ31" s="70"/>
      <c r="FR31" s="70"/>
      <c r="FS31" s="70"/>
    </row>
    <row r="32" spans="1:175" ht="15">
      <c r="A32" s="135"/>
      <c r="B32" s="135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70"/>
      <c r="Y32" s="135"/>
      <c r="Z32" s="135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70"/>
      <c r="AW32" s="135"/>
      <c r="AX32" s="135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70"/>
      <c r="BU32" s="135"/>
      <c r="BV32" s="135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70"/>
      <c r="CS32" s="135"/>
      <c r="CT32" s="135"/>
      <c r="CU32" s="23"/>
      <c r="CV32" s="23"/>
      <c r="CW32" s="23"/>
      <c r="CX32" s="23"/>
      <c r="CY32" s="23"/>
      <c r="CZ32" s="23"/>
      <c r="DA32" s="23"/>
      <c r="DB32" s="23"/>
      <c r="DC32" s="23"/>
      <c r="DD32" s="23"/>
      <c r="DE32" s="23"/>
      <c r="DF32" s="23"/>
      <c r="DG32" s="23"/>
      <c r="DH32" s="23"/>
      <c r="DI32" s="23"/>
      <c r="DJ32" s="23"/>
      <c r="DK32" s="23"/>
      <c r="DL32" s="23"/>
      <c r="DM32" s="23"/>
      <c r="DN32" s="23"/>
      <c r="DO32" s="23"/>
      <c r="DP32" s="70"/>
      <c r="DQ32" s="135"/>
      <c r="DR32" s="135"/>
      <c r="DS32" s="23"/>
      <c r="DT32" s="23"/>
      <c r="DU32" s="23"/>
      <c r="DV32" s="23"/>
      <c r="DW32" s="23"/>
      <c r="DX32" s="23"/>
      <c r="DY32" s="23"/>
      <c r="DZ32" s="23"/>
      <c r="EA32" s="23"/>
      <c r="EB32" s="23"/>
      <c r="EC32" s="23"/>
      <c r="ED32" s="23"/>
      <c r="EE32" s="23"/>
      <c r="EF32" s="23"/>
      <c r="EG32" s="23"/>
      <c r="EH32" s="23"/>
      <c r="EI32" s="23"/>
      <c r="EJ32" s="23"/>
      <c r="EK32" s="23"/>
      <c r="EL32" s="23"/>
      <c r="EM32" s="23"/>
      <c r="EN32" s="70"/>
      <c r="EO32" s="135"/>
      <c r="EP32" s="135"/>
      <c r="EQ32" s="23"/>
      <c r="ER32" s="23"/>
      <c r="ES32" s="23"/>
      <c r="ET32" s="23"/>
      <c r="EU32" s="23"/>
      <c r="EV32" s="23"/>
      <c r="EW32" s="23"/>
      <c r="EX32" s="23"/>
      <c r="EY32" s="23"/>
      <c r="EZ32" s="23"/>
      <c r="FA32" s="23"/>
      <c r="FB32" s="23"/>
      <c r="FC32" s="23"/>
      <c r="FD32" s="23"/>
      <c r="FE32" s="23"/>
      <c r="FF32" s="23"/>
      <c r="FG32" s="23"/>
      <c r="FH32" s="23"/>
      <c r="FI32" s="23"/>
      <c r="FJ32" s="23"/>
      <c r="FK32" s="23"/>
      <c r="FL32" s="70"/>
      <c r="FM32" s="70"/>
      <c r="FN32" s="70"/>
      <c r="FO32" s="70"/>
      <c r="FP32" s="70"/>
      <c r="FQ32" s="70"/>
      <c r="FR32" s="70"/>
      <c r="FS32" s="70"/>
    </row>
    <row r="33" spans="1:175" ht="14.25">
      <c r="A33" s="71"/>
      <c r="B33" s="71" t="s">
        <v>556</v>
      </c>
      <c r="C33" s="25">
        <v>1.35</v>
      </c>
      <c r="D33" s="25">
        <v>1.35</v>
      </c>
      <c r="E33" s="25">
        <v>1.32</v>
      </c>
      <c r="F33" s="25">
        <v>1.39</v>
      </c>
      <c r="G33" s="25">
        <v>1.5</v>
      </c>
      <c r="H33" s="25">
        <v>1.38</v>
      </c>
      <c r="I33" s="25">
        <v>1.21</v>
      </c>
      <c r="J33" s="25">
        <v>1.35</v>
      </c>
      <c r="K33" s="25">
        <v>1.28</v>
      </c>
      <c r="L33" s="25">
        <v>1.1299999999999999</v>
      </c>
      <c r="M33" s="25">
        <v>1.08</v>
      </c>
      <c r="N33" s="25">
        <v>1.26</v>
      </c>
      <c r="O33" s="25">
        <v>1.2</v>
      </c>
      <c r="P33" s="25">
        <v>1.0900000000000001</v>
      </c>
      <c r="Q33" s="25">
        <v>1.2</v>
      </c>
      <c r="R33" s="25">
        <v>1.23</v>
      </c>
      <c r="S33" s="25">
        <v>1.19</v>
      </c>
      <c r="T33" s="25">
        <v>1.1499999999999999</v>
      </c>
      <c r="U33" s="25">
        <v>1.1100000000000001</v>
      </c>
      <c r="V33" s="25">
        <v>1.2</v>
      </c>
      <c r="W33" s="25">
        <v>1.1200000000000001</v>
      </c>
      <c r="X33" s="71"/>
      <c r="Y33" s="71"/>
      <c r="Z33" s="71" t="s">
        <v>556</v>
      </c>
      <c r="AA33" s="25">
        <v>1.86</v>
      </c>
      <c r="AB33" s="25">
        <v>1.8</v>
      </c>
      <c r="AC33" s="25">
        <v>1.88</v>
      </c>
      <c r="AD33" s="25">
        <v>1.96</v>
      </c>
      <c r="AE33" s="25">
        <v>1.85</v>
      </c>
      <c r="AF33" s="25">
        <v>1.78</v>
      </c>
      <c r="AG33" s="25">
        <v>1.64</v>
      </c>
      <c r="AH33" s="25">
        <v>1.68</v>
      </c>
      <c r="AI33" s="25">
        <v>1.65</v>
      </c>
      <c r="AJ33" s="25">
        <v>1.72</v>
      </c>
      <c r="AK33" s="25">
        <v>1.66</v>
      </c>
      <c r="AL33" s="25">
        <v>1.63</v>
      </c>
      <c r="AM33" s="25">
        <v>1.49</v>
      </c>
      <c r="AN33" s="25">
        <v>1.48</v>
      </c>
      <c r="AO33" s="25">
        <v>1.52</v>
      </c>
      <c r="AP33" s="25">
        <v>1.54</v>
      </c>
      <c r="AQ33" s="25">
        <v>1.54</v>
      </c>
      <c r="AR33" s="25">
        <v>1.57</v>
      </c>
      <c r="AS33" s="25">
        <v>1.59</v>
      </c>
      <c r="AT33" s="25">
        <v>1.6</v>
      </c>
      <c r="AU33" s="25">
        <v>1.45</v>
      </c>
      <c r="AV33" s="71"/>
      <c r="AW33" s="71"/>
      <c r="AX33" s="71" t="s">
        <v>556</v>
      </c>
      <c r="AY33" s="25">
        <v>1.55</v>
      </c>
      <c r="AZ33" s="25">
        <v>1.58</v>
      </c>
      <c r="BA33" s="25">
        <v>1.59</v>
      </c>
      <c r="BB33" s="25">
        <v>1.66</v>
      </c>
      <c r="BC33" s="25">
        <v>1.6</v>
      </c>
      <c r="BD33" s="25">
        <v>1.54</v>
      </c>
      <c r="BE33" s="25">
        <v>1.39</v>
      </c>
      <c r="BF33" s="25">
        <v>1.39</v>
      </c>
      <c r="BG33" s="25">
        <v>1.39</v>
      </c>
      <c r="BH33" s="25">
        <v>1.33</v>
      </c>
      <c r="BI33" s="25">
        <v>1.32</v>
      </c>
      <c r="BJ33" s="25">
        <v>1.41</v>
      </c>
      <c r="BK33" s="25">
        <v>1.29</v>
      </c>
      <c r="BL33" s="25">
        <v>1.4</v>
      </c>
      <c r="BM33" s="25">
        <v>1.5</v>
      </c>
      <c r="BN33" s="25">
        <v>1.46</v>
      </c>
      <c r="BO33" s="25">
        <v>1.46</v>
      </c>
      <c r="BP33" s="25">
        <v>1.55</v>
      </c>
      <c r="BQ33" s="25">
        <v>1.64</v>
      </c>
      <c r="BR33" s="25">
        <v>1.7</v>
      </c>
      <c r="BS33" s="25">
        <v>1.68</v>
      </c>
      <c r="BT33" s="71"/>
      <c r="BU33" s="71"/>
      <c r="BV33" s="71" t="s">
        <v>556</v>
      </c>
      <c r="BW33" s="25">
        <v>1.8</v>
      </c>
      <c r="BX33" s="25">
        <v>1.73</v>
      </c>
      <c r="BY33" s="25">
        <v>1.78</v>
      </c>
      <c r="BZ33" s="25">
        <v>1.76</v>
      </c>
      <c r="CA33" s="25">
        <v>1.75</v>
      </c>
      <c r="CB33" s="25">
        <v>1.7</v>
      </c>
      <c r="CC33" s="25">
        <v>1.56</v>
      </c>
      <c r="CD33" s="25">
        <v>1.59</v>
      </c>
      <c r="CE33" s="25">
        <v>1.63</v>
      </c>
      <c r="CF33" s="25">
        <v>1.57</v>
      </c>
      <c r="CG33" s="25">
        <v>1.41</v>
      </c>
      <c r="CH33" s="25">
        <v>1.47</v>
      </c>
      <c r="CI33" s="25">
        <v>1.37</v>
      </c>
      <c r="CJ33" s="25">
        <v>1.63</v>
      </c>
      <c r="CK33" s="25">
        <v>1.76</v>
      </c>
      <c r="CL33" s="25">
        <v>1.67</v>
      </c>
      <c r="CM33" s="25">
        <v>1.61</v>
      </c>
      <c r="CN33" s="25">
        <v>1.69</v>
      </c>
      <c r="CO33" s="25">
        <v>1.84</v>
      </c>
      <c r="CP33" s="25">
        <v>1.84</v>
      </c>
      <c r="CQ33" s="25">
        <v>1.75</v>
      </c>
      <c r="CR33" s="71"/>
      <c r="CS33" s="71"/>
      <c r="CT33" s="71" t="s">
        <v>556</v>
      </c>
      <c r="CU33" s="25">
        <v>2.0299999999999998</v>
      </c>
      <c r="CV33" s="25">
        <v>1.81</v>
      </c>
      <c r="CW33" s="25">
        <v>2.15</v>
      </c>
      <c r="CX33" s="25">
        <v>1.97</v>
      </c>
      <c r="CY33" s="25">
        <v>1.85</v>
      </c>
      <c r="CZ33" s="25">
        <v>1.85</v>
      </c>
      <c r="DA33" s="25">
        <v>1.85</v>
      </c>
      <c r="DB33" s="25">
        <v>1.82</v>
      </c>
      <c r="DC33" s="25">
        <v>1.96</v>
      </c>
      <c r="DD33" s="25">
        <v>2.04</v>
      </c>
      <c r="DE33" s="25">
        <v>1.7</v>
      </c>
      <c r="DF33" s="25">
        <v>1.62</v>
      </c>
      <c r="DG33" s="25">
        <v>1.56</v>
      </c>
      <c r="DH33" s="25">
        <v>1.57</v>
      </c>
      <c r="DI33" s="25">
        <v>1.7</v>
      </c>
      <c r="DJ33" s="25">
        <v>1.69</v>
      </c>
      <c r="DK33" s="25">
        <v>1.86</v>
      </c>
      <c r="DL33" s="25">
        <v>1.96</v>
      </c>
      <c r="DM33" s="25">
        <v>2.09</v>
      </c>
      <c r="DN33" s="25">
        <v>2.27</v>
      </c>
      <c r="DO33" s="25">
        <v>2.12</v>
      </c>
      <c r="DP33" s="71"/>
      <c r="DQ33" s="71"/>
      <c r="DR33" s="71" t="s">
        <v>556</v>
      </c>
      <c r="DS33" s="25">
        <v>1.66</v>
      </c>
      <c r="DT33" s="25">
        <v>1.5</v>
      </c>
      <c r="DU33" s="25">
        <v>1.69</v>
      </c>
      <c r="DV33" s="25">
        <v>1.79</v>
      </c>
      <c r="DW33" s="25">
        <v>1.72</v>
      </c>
      <c r="DX33" s="25">
        <v>1.57</v>
      </c>
      <c r="DY33" s="25">
        <v>1.54</v>
      </c>
      <c r="DZ33" s="25">
        <v>1.53</v>
      </c>
      <c r="EA33" s="25">
        <v>1.55</v>
      </c>
      <c r="EB33" s="25">
        <v>1.6</v>
      </c>
      <c r="EC33" s="25">
        <v>1.53</v>
      </c>
      <c r="ED33" s="25">
        <v>1.59</v>
      </c>
      <c r="EE33" s="25">
        <v>1.59</v>
      </c>
      <c r="EF33" s="25">
        <v>1.57</v>
      </c>
      <c r="EG33" s="25">
        <v>1.62</v>
      </c>
      <c r="EH33" s="25">
        <v>1.51</v>
      </c>
      <c r="EI33" s="25">
        <v>1.67</v>
      </c>
      <c r="EJ33" s="25">
        <v>1.97</v>
      </c>
      <c r="EK33" s="25">
        <v>2.0099999999999998</v>
      </c>
      <c r="EL33" s="25">
        <v>2.1</v>
      </c>
      <c r="EM33" s="25">
        <v>2</v>
      </c>
      <c r="EN33" s="71"/>
      <c r="EO33" s="71"/>
      <c r="EP33" s="71" t="s">
        <v>556</v>
      </c>
      <c r="EQ33" s="25">
        <v>1.51</v>
      </c>
      <c r="ER33" s="25">
        <v>1.5</v>
      </c>
      <c r="ES33" s="25">
        <v>1.58</v>
      </c>
      <c r="ET33" s="25">
        <v>1.37</v>
      </c>
      <c r="EU33" s="25">
        <v>1.28</v>
      </c>
      <c r="EV33" s="25">
        <v>1.24</v>
      </c>
      <c r="EW33" s="25">
        <v>1.2</v>
      </c>
      <c r="EX33" s="25">
        <v>1.28</v>
      </c>
      <c r="EY33" s="25">
        <v>1.28</v>
      </c>
      <c r="EZ33" s="25">
        <v>1.19</v>
      </c>
      <c r="FA33" s="25">
        <v>1.1399999999999999</v>
      </c>
      <c r="FB33" s="25">
        <v>1.1499999999999999</v>
      </c>
      <c r="FC33" s="25">
        <v>1.1599999999999999</v>
      </c>
      <c r="FD33" s="25">
        <v>1.1299999999999999</v>
      </c>
      <c r="FE33" s="25">
        <v>1.1100000000000001</v>
      </c>
      <c r="FF33" s="25">
        <v>1.06</v>
      </c>
      <c r="FG33" s="25">
        <v>1.1000000000000001</v>
      </c>
      <c r="FH33" s="25">
        <v>1.1299999999999999</v>
      </c>
      <c r="FI33" s="25">
        <v>1.1299999999999999</v>
      </c>
      <c r="FJ33" s="25">
        <v>1.17</v>
      </c>
      <c r="FK33" s="25">
        <v>1.1599999999999999</v>
      </c>
      <c r="FL33" s="71"/>
      <c r="FM33" s="71"/>
      <c r="FN33" s="71"/>
      <c r="FO33" s="71"/>
      <c r="FP33" s="71"/>
      <c r="FQ33" s="71"/>
      <c r="FR33" s="71"/>
      <c r="FS33" s="71"/>
    </row>
    <row r="34" spans="1:175" ht="15">
      <c r="A34" s="135"/>
      <c r="B34" s="135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70"/>
      <c r="Y34" s="135"/>
      <c r="Z34" s="135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  <c r="AL34" s="23"/>
      <c r="AM34" s="23"/>
      <c r="AN34" s="23"/>
      <c r="AO34" s="23"/>
      <c r="AP34" s="23"/>
      <c r="AQ34" s="23"/>
      <c r="AR34" s="23"/>
      <c r="AS34" s="23"/>
      <c r="AT34" s="23"/>
      <c r="AU34" s="23"/>
      <c r="AV34" s="70"/>
      <c r="AW34" s="135"/>
      <c r="AX34" s="135"/>
      <c r="AY34" s="23"/>
      <c r="AZ34" s="23"/>
      <c r="BA34" s="23"/>
      <c r="BB34" s="23"/>
      <c r="BC34" s="23"/>
      <c r="BD34" s="23"/>
      <c r="BE34" s="23"/>
      <c r="BF34" s="23"/>
      <c r="BG34" s="23"/>
      <c r="BH34" s="23"/>
      <c r="BI34" s="23"/>
      <c r="BJ34" s="23"/>
      <c r="BK34" s="23"/>
      <c r="BL34" s="23"/>
      <c r="BM34" s="23"/>
      <c r="BN34" s="23"/>
      <c r="BO34" s="23"/>
      <c r="BP34" s="23"/>
      <c r="BQ34" s="23"/>
      <c r="BR34" s="23"/>
      <c r="BS34" s="23"/>
      <c r="BT34" s="70"/>
      <c r="BU34" s="135"/>
      <c r="BV34" s="135"/>
      <c r="BW34" s="23"/>
      <c r="BX34" s="23"/>
      <c r="BY34" s="23"/>
      <c r="BZ34" s="23"/>
      <c r="CA34" s="23"/>
      <c r="CB34" s="23"/>
      <c r="CC34" s="23"/>
      <c r="CD34" s="23"/>
      <c r="CE34" s="23"/>
      <c r="CF34" s="23"/>
      <c r="CG34" s="23"/>
      <c r="CH34" s="23"/>
      <c r="CI34" s="23"/>
      <c r="CJ34" s="23"/>
      <c r="CK34" s="23"/>
      <c r="CL34" s="23"/>
      <c r="CM34" s="23"/>
      <c r="CN34" s="23"/>
      <c r="CO34" s="23"/>
      <c r="CP34" s="23"/>
      <c r="CQ34" s="23"/>
      <c r="CR34" s="70"/>
      <c r="CS34" s="135"/>
      <c r="CT34" s="135"/>
      <c r="CU34" s="23"/>
      <c r="CV34" s="23"/>
      <c r="CW34" s="23"/>
      <c r="CX34" s="23"/>
      <c r="CY34" s="23"/>
      <c r="CZ34" s="23"/>
      <c r="DA34" s="23"/>
      <c r="DB34" s="23"/>
      <c r="DC34" s="23"/>
      <c r="DD34" s="23"/>
      <c r="DE34" s="23"/>
      <c r="DF34" s="23"/>
      <c r="DG34" s="23"/>
      <c r="DH34" s="23"/>
      <c r="DI34" s="23"/>
      <c r="DJ34" s="23"/>
      <c r="DK34" s="23"/>
      <c r="DL34" s="23"/>
      <c r="DM34" s="23"/>
      <c r="DN34" s="23"/>
      <c r="DO34" s="23"/>
      <c r="DP34" s="70"/>
      <c r="DQ34" s="135"/>
      <c r="DR34" s="135"/>
      <c r="DS34" s="23"/>
      <c r="DT34" s="23"/>
      <c r="DU34" s="23"/>
      <c r="DV34" s="23"/>
      <c r="DW34" s="23"/>
      <c r="DX34" s="23"/>
      <c r="DY34" s="23"/>
      <c r="DZ34" s="23"/>
      <c r="EA34" s="23"/>
      <c r="EB34" s="23"/>
      <c r="EC34" s="23"/>
      <c r="ED34" s="23"/>
      <c r="EE34" s="23"/>
      <c r="EF34" s="23"/>
      <c r="EG34" s="23"/>
      <c r="EH34" s="23"/>
      <c r="EI34" s="23"/>
      <c r="EJ34" s="23"/>
      <c r="EK34" s="23"/>
      <c r="EL34" s="23"/>
      <c r="EM34" s="23"/>
      <c r="EN34" s="70"/>
      <c r="EO34" s="135"/>
      <c r="EP34" s="135"/>
      <c r="EQ34" s="23"/>
      <c r="ER34" s="23"/>
      <c r="ES34" s="23"/>
      <c r="ET34" s="23"/>
      <c r="EU34" s="23"/>
      <c r="EV34" s="23"/>
      <c r="EW34" s="23"/>
      <c r="EX34" s="23"/>
      <c r="EY34" s="23"/>
      <c r="EZ34" s="23"/>
      <c r="FA34" s="23"/>
      <c r="FB34" s="23"/>
      <c r="FC34" s="23"/>
      <c r="FD34" s="23"/>
      <c r="FE34" s="23"/>
      <c r="FF34" s="23"/>
      <c r="FG34" s="23"/>
      <c r="FH34" s="23"/>
      <c r="FI34" s="23"/>
      <c r="FJ34" s="23"/>
      <c r="FK34" s="23"/>
      <c r="FL34" s="70"/>
      <c r="FM34" s="70"/>
      <c r="FN34" s="70"/>
      <c r="FO34" s="70"/>
      <c r="FP34" s="70"/>
      <c r="FQ34" s="70"/>
      <c r="FR34" s="70"/>
      <c r="FS34" s="70"/>
    </row>
    <row r="35" spans="1:175" ht="15">
      <c r="A35" s="135"/>
      <c r="B35" s="135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70"/>
      <c r="Y35" s="135"/>
      <c r="Z35" s="135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  <c r="AL35" s="23"/>
      <c r="AM35" s="23"/>
      <c r="AN35" s="23"/>
      <c r="AO35" s="23"/>
      <c r="AP35" s="23"/>
      <c r="AQ35" s="23"/>
      <c r="AR35" s="23"/>
      <c r="AS35" s="23"/>
      <c r="AT35" s="23"/>
      <c r="AU35" s="23"/>
      <c r="AV35" s="70"/>
      <c r="AW35" s="135"/>
      <c r="AX35" s="135"/>
      <c r="AY35" s="23"/>
      <c r="AZ35" s="23"/>
      <c r="BA35" s="23"/>
      <c r="BB35" s="23"/>
      <c r="BC35" s="23"/>
      <c r="BD35" s="23"/>
      <c r="BE35" s="23"/>
      <c r="BF35" s="23"/>
      <c r="BG35" s="23"/>
      <c r="BH35" s="23"/>
      <c r="BI35" s="23"/>
      <c r="BJ35" s="23"/>
      <c r="BK35" s="23"/>
      <c r="BL35" s="23"/>
      <c r="BM35" s="23"/>
      <c r="BN35" s="23"/>
      <c r="BO35" s="23"/>
      <c r="BP35" s="23"/>
      <c r="BQ35" s="23"/>
      <c r="BR35" s="23"/>
      <c r="BS35" s="23"/>
      <c r="BT35" s="70"/>
      <c r="BU35" s="135"/>
      <c r="BV35" s="135"/>
      <c r="BW35" s="23"/>
      <c r="BX35" s="23"/>
      <c r="BY35" s="23"/>
      <c r="BZ35" s="23"/>
      <c r="CA35" s="23"/>
      <c r="CB35" s="23"/>
      <c r="CC35" s="23"/>
      <c r="CD35" s="23"/>
      <c r="CE35" s="23"/>
      <c r="CF35" s="23"/>
      <c r="CG35" s="23"/>
      <c r="CH35" s="23"/>
      <c r="CI35" s="23"/>
      <c r="CJ35" s="23"/>
      <c r="CK35" s="23"/>
      <c r="CL35" s="23"/>
      <c r="CM35" s="23"/>
      <c r="CN35" s="23"/>
      <c r="CO35" s="23"/>
      <c r="CP35" s="23"/>
      <c r="CQ35" s="23"/>
      <c r="CR35" s="70"/>
      <c r="CS35" s="135"/>
      <c r="CT35" s="135"/>
      <c r="CU35" s="23"/>
      <c r="CV35" s="23"/>
      <c r="CW35" s="23"/>
      <c r="CX35" s="23"/>
      <c r="CY35" s="23"/>
      <c r="CZ35" s="23"/>
      <c r="DA35" s="23"/>
      <c r="DB35" s="23"/>
      <c r="DC35" s="23"/>
      <c r="DD35" s="23"/>
      <c r="DE35" s="23"/>
      <c r="DF35" s="23"/>
      <c r="DG35" s="23"/>
      <c r="DH35" s="23"/>
      <c r="DI35" s="23"/>
      <c r="DJ35" s="23"/>
      <c r="DK35" s="23"/>
      <c r="DL35" s="23"/>
      <c r="DM35" s="23"/>
      <c r="DN35" s="23"/>
      <c r="DO35" s="23"/>
      <c r="DP35" s="70"/>
      <c r="DQ35" s="135"/>
      <c r="DR35" s="135"/>
      <c r="DS35" s="23"/>
      <c r="DT35" s="23"/>
      <c r="DU35" s="23"/>
      <c r="DV35" s="23"/>
      <c r="DW35" s="23"/>
      <c r="DX35" s="23"/>
      <c r="DY35" s="23"/>
      <c r="DZ35" s="23"/>
      <c r="EA35" s="23"/>
      <c r="EB35" s="23"/>
      <c r="EC35" s="23"/>
      <c r="ED35" s="23"/>
      <c r="EE35" s="23"/>
      <c r="EF35" s="23"/>
      <c r="EG35" s="23"/>
      <c r="EH35" s="23"/>
      <c r="EI35" s="23"/>
      <c r="EJ35" s="23"/>
      <c r="EK35" s="23"/>
      <c r="EL35" s="23"/>
      <c r="EM35" s="23"/>
      <c r="EN35" s="70"/>
      <c r="EO35" s="135"/>
      <c r="EP35" s="135"/>
      <c r="EQ35" s="23"/>
      <c r="ER35" s="23"/>
      <c r="ES35" s="23"/>
      <c r="ET35" s="23"/>
      <c r="EU35" s="23"/>
      <c r="EV35" s="23"/>
      <c r="EW35" s="23"/>
      <c r="EX35" s="23"/>
      <c r="EY35" s="23"/>
      <c r="EZ35" s="23"/>
      <c r="FA35" s="23"/>
      <c r="FB35" s="23"/>
      <c r="FC35" s="23"/>
      <c r="FD35" s="23"/>
      <c r="FE35" s="23"/>
      <c r="FF35" s="23"/>
      <c r="FG35" s="23"/>
      <c r="FH35" s="23"/>
      <c r="FI35" s="23"/>
      <c r="FJ35" s="23"/>
      <c r="FK35" s="23"/>
      <c r="FL35" s="70"/>
      <c r="FM35" s="70"/>
      <c r="FN35" s="70"/>
      <c r="FO35" s="70"/>
      <c r="FP35" s="70"/>
      <c r="FQ35" s="70"/>
      <c r="FR35" s="70"/>
      <c r="FS35" s="70"/>
    </row>
    <row r="36" spans="1:175" ht="116.25">
      <c r="A36" s="71"/>
      <c r="B36" s="75" t="s">
        <v>557</v>
      </c>
      <c r="C36" s="25">
        <v>1.9</v>
      </c>
      <c r="D36" s="25">
        <v>2</v>
      </c>
      <c r="E36" s="25">
        <v>1.8</v>
      </c>
      <c r="F36" s="25">
        <v>2.1</v>
      </c>
      <c r="G36" s="25">
        <v>2.5</v>
      </c>
      <c r="H36" s="25">
        <v>2.2000000000000002</v>
      </c>
      <c r="I36" s="25">
        <v>2</v>
      </c>
      <c r="J36" s="25">
        <v>2.1</v>
      </c>
      <c r="K36" s="25">
        <v>1.8</v>
      </c>
      <c r="L36" s="25">
        <v>1.4</v>
      </c>
      <c r="M36" s="25">
        <v>1.4</v>
      </c>
      <c r="N36" s="25">
        <v>1.9</v>
      </c>
      <c r="O36" s="25">
        <v>1.7</v>
      </c>
      <c r="P36" s="25">
        <v>1.5</v>
      </c>
      <c r="Q36" s="25">
        <v>1.6</v>
      </c>
      <c r="R36" s="25">
        <v>1.7</v>
      </c>
      <c r="S36" s="25">
        <v>1.5</v>
      </c>
      <c r="T36" s="25">
        <v>1.3</v>
      </c>
      <c r="U36" s="25">
        <v>1.1000000000000001</v>
      </c>
      <c r="V36" s="25">
        <v>1.3</v>
      </c>
      <c r="W36" s="25">
        <v>1.2</v>
      </c>
      <c r="X36" s="71"/>
      <c r="Y36" s="71"/>
      <c r="Z36" s="75" t="s">
        <v>557</v>
      </c>
      <c r="AA36" s="25">
        <v>5.5</v>
      </c>
      <c r="AB36" s="25">
        <v>5.3</v>
      </c>
      <c r="AC36" s="25">
        <v>5.8</v>
      </c>
      <c r="AD36" s="25">
        <v>6.5</v>
      </c>
      <c r="AE36" s="25">
        <v>5.7</v>
      </c>
      <c r="AF36" s="25">
        <v>5.3</v>
      </c>
      <c r="AG36" s="25">
        <v>4.7</v>
      </c>
      <c r="AH36" s="25">
        <v>4.5999999999999996</v>
      </c>
      <c r="AI36" s="25">
        <v>4.3</v>
      </c>
      <c r="AJ36" s="25">
        <v>5.2</v>
      </c>
      <c r="AK36" s="25">
        <v>4.9000000000000004</v>
      </c>
      <c r="AL36" s="25">
        <v>4.9000000000000004</v>
      </c>
      <c r="AM36" s="25">
        <v>4.0999999999999996</v>
      </c>
      <c r="AN36" s="25">
        <v>4.3</v>
      </c>
      <c r="AO36" s="25">
        <v>4.5</v>
      </c>
      <c r="AP36" s="25">
        <v>4.8</v>
      </c>
      <c r="AQ36" s="25">
        <v>4.8</v>
      </c>
      <c r="AR36" s="25">
        <v>5.0999999999999996</v>
      </c>
      <c r="AS36" s="25">
        <v>4.8</v>
      </c>
      <c r="AT36" s="25">
        <v>4.9000000000000004</v>
      </c>
      <c r="AU36" s="25">
        <v>4.0999999999999996</v>
      </c>
      <c r="AV36" s="71"/>
      <c r="AW36" s="71"/>
      <c r="AX36" s="75" t="s">
        <v>557</v>
      </c>
      <c r="AY36" s="25">
        <v>12.9</v>
      </c>
      <c r="AZ36" s="25">
        <v>13.2</v>
      </c>
      <c r="BA36" s="25">
        <v>12.3</v>
      </c>
      <c r="BB36" s="25">
        <v>13.2</v>
      </c>
      <c r="BC36" s="25">
        <v>12.9</v>
      </c>
      <c r="BD36" s="25">
        <v>12.6</v>
      </c>
      <c r="BE36" s="25">
        <v>11.2</v>
      </c>
      <c r="BF36" s="25">
        <v>11.9</v>
      </c>
      <c r="BG36" s="25">
        <v>11.9</v>
      </c>
      <c r="BH36" s="25">
        <v>11.2</v>
      </c>
      <c r="BI36" s="25">
        <v>10.7</v>
      </c>
      <c r="BJ36" s="25">
        <v>11.6</v>
      </c>
      <c r="BK36" s="25">
        <v>10.8</v>
      </c>
      <c r="BL36" s="25">
        <v>11.8</v>
      </c>
      <c r="BM36" s="25">
        <v>13</v>
      </c>
      <c r="BN36" s="25">
        <v>12.4</v>
      </c>
      <c r="BO36" s="25">
        <v>12.9</v>
      </c>
      <c r="BP36" s="25">
        <v>13.4</v>
      </c>
      <c r="BQ36" s="25">
        <v>14.4</v>
      </c>
      <c r="BR36" s="25">
        <v>15.6</v>
      </c>
      <c r="BS36" s="25">
        <v>15.7</v>
      </c>
      <c r="BT36" s="71"/>
      <c r="BU36" s="71"/>
      <c r="BV36" s="75" t="s">
        <v>557</v>
      </c>
      <c r="BW36" s="25">
        <v>1.7</v>
      </c>
      <c r="BX36" s="25">
        <v>1.6</v>
      </c>
      <c r="BY36" s="25">
        <v>1.7</v>
      </c>
      <c r="BZ36" s="25">
        <v>1.6</v>
      </c>
      <c r="CA36" s="25">
        <v>1.6</v>
      </c>
      <c r="CB36" s="25">
        <v>1.4</v>
      </c>
      <c r="CC36" s="25">
        <v>1.3</v>
      </c>
      <c r="CD36" s="25">
        <v>1.4</v>
      </c>
      <c r="CE36" s="25">
        <v>1.5</v>
      </c>
      <c r="CF36" s="25">
        <v>1.4</v>
      </c>
      <c r="CG36" s="25">
        <v>1.2</v>
      </c>
      <c r="CH36" s="25">
        <v>1.2</v>
      </c>
      <c r="CI36" s="25">
        <v>1.2</v>
      </c>
      <c r="CJ36" s="25">
        <v>1.4</v>
      </c>
      <c r="CK36" s="25">
        <v>1.4</v>
      </c>
      <c r="CL36" s="25">
        <v>1.3</v>
      </c>
      <c r="CM36" s="25">
        <v>1.3</v>
      </c>
      <c r="CN36" s="25">
        <v>1.4</v>
      </c>
      <c r="CO36" s="25">
        <v>1.5</v>
      </c>
      <c r="CP36" s="25">
        <v>1.6</v>
      </c>
      <c r="CQ36" s="25">
        <v>1.5</v>
      </c>
      <c r="CR36" s="71"/>
      <c r="CS36" s="71"/>
      <c r="CT36" s="75" t="s">
        <v>557</v>
      </c>
      <c r="CU36" s="25">
        <v>1.7</v>
      </c>
      <c r="CV36" s="25">
        <v>1.5</v>
      </c>
      <c r="CW36" s="25">
        <v>1.9</v>
      </c>
      <c r="CX36" s="25">
        <v>1.7</v>
      </c>
      <c r="CY36" s="25">
        <v>1.6</v>
      </c>
      <c r="CZ36" s="25">
        <v>1.5</v>
      </c>
      <c r="DA36" s="25">
        <v>1.4</v>
      </c>
      <c r="DB36" s="25">
        <v>1.2</v>
      </c>
      <c r="DC36" s="25">
        <v>1.4</v>
      </c>
      <c r="DD36" s="25">
        <v>1.6</v>
      </c>
      <c r="DE36" s="25">
        <v>1.4</v>
      </c>
      <c r="DF36" s="25">
        <v>1.3</v>
      </c>
      <c r="DG36" s="25">
        <v>1.1000000000000001</v>
      </c>
      <c r="DH36" s="25">
        <v>1.1000000000000001</v>
      </c>
      <c r="DI36" s="25">
        <v>1.2</v>
      </c>
      <c r="DJ36" s="25">
        <v>1.1000000000000001</v>
      </c>
      <c r="DK36" s="25">
        <v>1.4</v>
      </c>
      <c r="DL36" s="25">
        <v>1.5</v>
      </c>
      <c r="DM36" s="25">
        <v>1.7</v>
      </c>
      <c r="DN36" s="25">
        <v>1.7</v>
      </c>
      <c r="DO36" s="25">
        <v>1.6</v>
      </c>
      <c r="DP36" s="71"/>
      <c r="DQ36" s="71"/>
      <c r="DR36" s="75" t="s">
        <v>557</v>
      </c>
      <c r="DS36" s="25">
        <v>5.4</v>
      </c>
      <c r="DT36" s="25">
        <v>4.8</v>
      </c>
      <c r="DU36" s="25">
        <v>5.8</v>
      </c>
      <c r="DV36" s="25">
        <v>6.1</v>
      </c>
      <c r="DW36" s="25">
        <v>6.1</v>
      </c>
      <c r="DX36" s="25">
        <v>5.5</v>
      </c>
      <c r="DY36" s="25">
        <v>5.2</v>
      </c>
      <c r="DZ36" s="25">
        <v>5.3</v>
      </c>
      <c r="EA36" s="25">
        <v>5.5</v>
      </c>
      <c r="EB36" s="25">
        <v>5.5</v>
      </c>
      <c r="EC36" s="25">
        <v>5.4</v>
      </c>
      <c r="ED36" s="25">
        <v>5.7</v>
      </c>
      <c r="EE36" s="25">
        <v>6</v>
      </c>
      <c r="EF36" s="25">
        <v>6</v>
      </c>
      <c r="EG36" s="25">
        <v>6.2</v>
      </c>
      <c r="EH36" s="25">
        <v>5.7</v>
      </c>
      <c r="EI36" s="25">
        <v>6.4</v>
      </c>
      <c r="EJ36" s="25">
        <v>7.6</v>
      </c>
      <c r="EK36" s="25">
        <v>8.1999999999999993</v>
      </c>
      <c r="EL36" s="25">
        <v>8.4</v>
      </c>
      <c r="EM36" s="25">
        <v>7.9</v>
      </c>
      <c r="EN36" s="71"/>
      <c r="EO36" s="71"/>
      <c r="EP36" s="75" t="s">
        <v>557</v>
      </c>
      <c r="EQ36" s="25">
        <v>3.6</v>
      </c>
      <c r="ER36" s="25">
        <v>3.6</v>
      </c>
      <c r="ES36" s="25">
        <v>4.2</v>
      </c>
      <c r="ET36" s="25">
        <v>3.5</v>
      </c>
      <c r="EU36" s="25">
        <v>3.4</v>
      </c>
      <c r="EV36" s="25">
        <v>3.2</v>
      </c>
      <c r="EW36" s="25">
        <v>3.1</v>
      </c>
      <c r="EX36" s="25">
        <v>3.1</v>
      </c>
      <c r="EY36" s="25">
        <v>3.4</v>
      </c>
      <c r="EZ36" s="25">
        <v>3</v>
      </c>
      <c r="FA36" s="25">
        <v>2.8</v>
      </c>
      <c r="FB36" s="25">
        <v>3.1</v>
      </c>
      <c r="FC36" s="25">
        <v>3.1</v>
      </c>
      <c r="FD36" s="25">
        <v>3</v>
      </c>
      <c r="FE36" s="25">
        <v>2.9</v>
      </c>
      <c r="FF36" s="25">
        <v>2.7</v>
      </c>
      <c r="FG36" s="25">
        <v>2.8</v>
      </c>
      <c r="FH36" s="25">
        <v>3</v>
      </c>
      <c r="FI36" s="25">
        <v>2.9</v>
      </c>
      <c r="FJ36" s="25">
        <v>3.1</v>
      </c>
      <c r="FK36" s="25">
        <v>3.1</v>
      </c>
      <c r="FL36" s="71"/>
      <c r="FM36" s="71"/>
      <c r="FN36" s="71"/>
      <c r="FO36" s="71"/>
      <c r="FP36" s="71"/>
      <c r="FQ36" s="71"/>
      <c r="FR36" s="71"/>
      <c r="FS36" s="71"/>
    </row>
    <row r="37" spans="1:175" ht="15">
      <c r="A37" s="70"/>
      <c r="B37" s="31" t="s">
        <v>558</v>
      </c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70"/>
      <c r="Y37" s="70"/>
      <c r="Z37" s="31" t="s">
        <v>558</v>
      </c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V37" s="70"/>
      <c r="AW37" s="70"/>
      <c r="AX37" s="31" t="s">
        <v>558</v>
      </c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T37" s="70"/>
      <c r="BU37" s="70"/>
      <c r="BV37" s="31" t="s">
        <v>558</v>
      </c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R37" s="70"/>
      <c r="CS37" s="70"/>
      <c r="CT37" s="31" t="s">
        <v>558</v>
      </c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P37" s="70"/>
      <c r="DQ37" s="70"/>
      <c r="DR37" s="31" t="s">
        <v>558</v>
      </c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N37" s="70"/>
      <c r="EO37" s="70"/>
      <c r="EP37" s="31" t="s">
        <v>558</v>
      </c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  <c r="FL37" s="70"/>
      <c r="FM37" s="70"/>
      <c r="FN37" s="70"/>
      <c r="FO37" s="70"/>
      <c r="FP37" s="70"/>
      <c r="FQ37" s="70"/>
      <c r="FR37" s="70"/>
      <c r="FS37" s="70"/>
    </row>
    <row r="38" spans="1:175" ht="15">
      <c r="A38" s="70"/>
      <c r="B38" s="29" t="s">
        <v>74</v>
      </c>
      <c r="C38" s="23" t="s">
        <v>559</v>
      </c>
      <c r="D38" s="23" t="s">
        <v>559</v>
      </c>
      <c r="E38" s="23" t="s">
        <v>559</v>
      </c>
      <c r="F38" s="23" t="s">
        <v>559</v>
      </c>
      <c r="G38" s="23" t="s">
        <v>559</v>
      </c>
      <c r="H38" s="23" t="s">
        <v>559</v>
      </c>
      <c r="I38" s="23" t="s">
        <v>559</v>
      </c>
      <c r="J38" s="23" t="s">
        <v>559</v>
      </c>
      <c r="K38" s="23" t="s">
        <v>559</v>
      </c>
      <c r="L38" s="23" t="s">
        <v>559</v>
      </c>
      <c r="M38" s="23" t="s">
        <v>559</v>
      </c>
      <c r="N38" s="23" t="s">
        <v>559</v>
      </c>
      <c r="O38" s="23" t="s">
        <v>559</v>
      </c>
      <c r="P38" s="23" t="s">
        <v>559</v>
      </c>
      <c r="Q38" s="23" t="s">
        <v>559</v>
      </c>
      <c r="R38" s="23" t="s">
        <v>559</v>
      </c>
      <c r="S38" s="23" t="s">
        <v>559</v>
      </c>
      <c r="T38" s="23" t="s">
        <v>559</v>
      </c>
      <c r="U38" s="23" t="s">
        <v>559</v>
      </c>
      <c r="V38" s="23" t="s">
        <v>559</v>
      </c>
      <c r="W38" s="23" t="s">
        <v>559</v>
      </c>
      <c r="X38" s="70"/>
      <c r="Y38" s="70"/>
      <c r="Z38" s="29" t="s">
        <v>74</v>
      </c>
      <c r="AA38" s="23" t="s">
        <v>559</v>
      </c>
      <c r="AB38" s="23" t="s">
        <v>559</v>
      </c>
      <c r="AC38" s="23" t="s">
        <v>559</v>
      </c>
      <c r="AD38" s="23" t="s">
        <v>559</v>
      </c>
      <c r="AE38" s="23" t="s">
        <v>559</v>
      </c>
      <c r="AF38" s="23" t="s">
        <v>559</v>
      </c>
      <c r="AG38" s="23" t="s">
        <v>559</v>
      </c>
      <c r="AH38" s="23" t="s">
        <v>559</v>
      </c>
      <c r="AI38" s="23" t="s">
        <v>559</v>
      </c>
      <c r="AJ38" s="23" t="s">
        <v>559</v>
      </c>
      <c r="AK38" s="23" t="s">
        <v>559</v>
      </c>
      <c r="AL38" s="23" t="s">
        <v>559</v>
      </c>
      <c r="AM38" s="23" t="s">
        <v>559</v>
      </c>
      <c r="AN38" s="23" t="s">
        <v>559</v>
      </c>
      <c r="AO38" s="23" t="s">
        <v>559</v>
      </c>
      <c r="AP38" s="23" t="s">
        <v>559</v>
      </c>
      <c r="AQ38" s="23" t="s">
        <v>559</v>
      </c>
      <c r="AR38" s="23" t="s">
        <v>559</v>
      </c>
      <c r="AS38" s="23" t="s">
        <v>559</v>
      </c>
      <c r="AT38" s="23" t="s">
        <v>559</v>
      </c>
      <c r="AU38" s="23" t="s">
        <v>559</v>
      </c>
      <c r="AV38" s="70"/>
      <c r="AW38" s="70"/>
      <c r="AX38" s="29" t="s">
        <v>74</v>
      </c>
      <c r="AY38" s="23" t="s">
        <v>559</v>
      </c>
      <c r="AZ38" s="23" t="s">
        <v>559</v>
      </c>
      <c r="BA38" s="23" t="s">
        <v>559</v>
      </c>
      <c r="BB38" s="23" t="s">
        <v>559</v>
      </c>
      <c r="BC38" s="23" t="s">
        <v>559</v>
      </c>
      <c r="BD38" s="23" t="s">
        <v>559</v>
      </c>
      <c r="BE38" s="23" t="s">
        <v>559</v>
      </c>
      <c r="BF38" s="23" t="s">
        <v>559</v>
      </c>
      <c r="BG38" s="23" t="s">
        <v>559</v>
      </c>
      <c r="BH38" s="23" t="s">
        <v>559</v>
      </c>
      <c r="BI38" s="23" t="s">
        <v>559</v>
      </c>
      <c r="BJ38" s="23" t="s">
        <v>559</v>
      </c>
      <c r="BK38" s="23" t="s">
        <v>559</v>
      </c>
      <c r="BL38" s="23" t="s">
        <v>559</v>
      </c>
      <c r="BM38" s="23" t="s">
        <v>559</v>
      </c>
      <c r="BN38" s="23" t="s">
        <v>559</v>
      </c>
      <c r="BO38" s="23" t="s">
        <v>559</v>
      </c>
      <c r="BP38" s="23" t="s">
        <v>559</v>
      </c>
      <c r="BQ38" s="23" t="s">
        <v>559</v>
      </c>
      <c r="BR38" s="23" t="s">
        <v>559</v>
      </c>
      <c r="BS38" s="23" t="s">
        <v>559</v>
      </c>
      <c r="BT38" s="70"/>
      <c r="BU38" s="70"/>
      <c r="BV38" s="29" t="s">
        <v>74</v>
      </c>
      <c r="BW38" s="23" t="s">
        <v>559</v>
      </c>
      <c r="BX38" s="23" t="s">
        <v>559</v>
      </c>
      <c r="BY38" s="23" t="s">
        <v>559</v>
      </c>
      <c r="BZ38" s="23" t="s">
        <v>559</v>
      </c>
      <c r="CA38" s="23" t="s">
        <v>559</v>
      </c>
      <c r="CB38" s="23" t="s">
        <v>559</v>
      </c>
      <c r="CC38" s="23" t="s">
        <v>559</v>
      </c>
      <c r="CD38" s="23" t="s">
        <v>559</v>
      </c>
      <c r="CE38" s="23" t="s">
        <v>559</v>
      </c>
      <c r="CF38" s="23" t="s">
        <v>559</v>
      </c>
      <c r="CG38" s="23" t="s">
        <v>559</v>
      </c>
      <c r="CH38" s="23" t="s">
        <v>559</v>
      </c>
      <c r="CI38" s="23" t="s">
        <v>559</v>
      </c>
      <c r="CJ38" s="23" t="s">
        <v>559</v>
      </c>
      <c r="CK38" s="23" t="s">
        <v>559</v>
      </c>
      <c r="CL38" s="23" t="s">
        <v>559</v>
      </c>
      <c r="CM38" s="23" t="s">
        <v>559</v>
      </c>
      <c r="CN38" s="23" t="s">
        <v>559</v>
      </c>
      <c r="CO38" s="23" t="s">
        <v>559</v>
      </c>
      <c r="CP38" s="23" t="s">
        <v>559</v>
      </c>
      <c r="CQ38" s="23" t="s">
        <v>559</v>
      </c>
      <c r="CR38" s="70"/>
      <c r="CS38" s="70"/>
      <c r="CT38" s="29" t="s">
        <v>74</v>
      </c>
      <c r="CU38" s="23" t="s">
        <v>559</v>
      </c>
      <c r="CV38" s="23" t="s">
        <v>559</v>
      </c>
      <c r="CW38" s="23" t="s">
        <v>559</v>
      </c>
      <c r="CX38" s="23" t="s">
        <v>559</v>
      </c>
      <c r="CY38" s="23" t="s">
        <v>559</v>
      </c>
      <c r="CZ38" s="23" t="s">
        <v>559</v>
      </c>
      <c r="DA38" s="23" t="s">
        <v>559</v>
      </c>
      <c r="DB38" s="23" t="s">
        <v>559</v>
      </c>
      <c r="DC38" s="23" t="s">
        <v>559</v>
      </c>
      <c r="DD38" s="23" t="s">
        <v>559</v>
      </c>
      <c r="DE38" s="23" t="s">
        <v>559</v>
      </c>
      <c r="DF38" s="23" t="s">
        <v>559</v>
      </c>
      <c r="DG38" s="23" t="s">
        <v>559</v>
      </c>
      <c r="DH38" s="23" t="s">
        <v>559</v>
      </c>
      <c r="DI38" s="23" t="s">
        <v>559</v>
      </c>
      <c r="DJ38" s="23" t="s">
        <v>559</v>
      </c>
      <c r="DK38" s="23" t="s">
        <v>559</v>
      </c>
      <c r="DL38" s="23" t="s">
        <v>559</v>
      </c>
      <c r="DM38" s="23" t="s">
        <v>559</v>
      </c>
      <c r="DN38" s="23" t="s">
        <v>559</v>
      </c>
      <c r="DO38" s="23" t="s">
        <v>559</v>
      </c>
      <c r="DP38" s="70"/>
      <c r="DQ38" s="70"/>
      <c r="DR38" s="29" t="s">
        <v>74</v>
      </c>
      <c r="DS38" s="23" t="s">
        <v>559</v>
      </c>
      <c r="DT38" s="23" t="s">
        <v>559</v>
      </c>
      <c r="DU38" s="23" t="s">
        <v>559</v>
      </c>
      <c r="DV38" s="23" t="s">
        <v>559</v>
      </c>
      <c r="DW38" s="23" t="s">
        <v>559</v>
      </c>
      <c r="DX38" s="23" t="s">
        <v>559</v>
      </c>
      <c r="DY38" s="23" t="s">
        <v>559</v>
      </c>
      <c r="DZ38" s="23" t="s">
        <v>559</v>
      </c>
      <c r="EA38" s="23" t="s">
        <v>559</v>
      </c>
      <c r="EB38" s="23" t="s">
        <v>559</v>
      </c>
      <c r="EC38" s="23" t="s">
        <v>559</v>
      </c>
      <c r="ED38" s="23" t="s">
        <v>559</v>
      </c>
      <c r="EE38" s="23" t="s">
        <v>559</v>
      </c>
      <c r="EF38" s="23" t="s">
        <v>559</v>
      </c>
      <c r="EG38" s="23" t="s">
        <v>559</v>
      </c>
      <c r="EH38" s="23" t="s">
        <v>559</v>
      </c>
      <c r="EI38" s="23" t="s">
        <v>559</v>
      </c>
      <c r="EJ38" s="23" t="s">
        <v>559</v>
      </c>
      <c r="EK38" s="23" t="s">
        <v>559</v>
      </c>
      <c r="EL38" s="23" t="s">
        <v>559</v>
      </c>
      <c r="EM38" s="23" t="s">
        <v>559</v>
      </c>
      <c r="EN38" s="70"/>
      <c r="EO38" s="70"/>
      <c r="EP38" s="29" t="s">
        <v>74</v>
      </c>
      <c r="EQ38" s="23" t="s">
        <v>559</v>
      </c>
      <c r="ER38" s="23" t="s">
        <v>559</v>
      </c>
      <c r="ES38" s="23" t="s">
        <v>559</v>
      </c>
      <c r="ET38" s="23" t="s">
        <v>559</v>
      </c>
      <c r="EU38" s="23" t="s">
        <v>559</v>
      </c>
      <c r="EV38" s="23" t="s">
        <v>559</v>
      </c>
      <c r="EW38" s="23" t="s">
        <v>559</v>
      </c>
      <c r="EX38" s="23" t="s">
        <v>559</v>
      </c>
      <c r="EY38" s="23" t="s">
        <v>559</v>
      </c>
      <c r="EZ38" s="23" t="s">
        <v>559</v>
      </c>
      <c r="FA38" s="23" t="s">
        <v>559</v>
      </c>
      <c r="FB38" s="23" t="s">
        <v>559</v>
      </c>
      <c r="FC38" s="23" t="s">
        <v>559</v>
      </c>
      <c r="FD38" s="23" t="s">
        <v>559</v>
      </c>
      <c r="FE38" s="23" t="s">
        <v>559</v>
      </c>
      <c r="FF38" s="23" t="s">
        <v>559</v>
      </c>
      <c r="FG38" s="23" t="s">
        <v>559</v>
      </c>
      <c r="FH38" s="23" t="s">
        <v>559</v>
      </c>
      <c r="FI38" s="23" t="s">
        <v>559</v>
      </c>
      <c r="FJ38" s="23" t="s">
        <v>559</v>
      </c>
      <c r="FK38" s="23" t="s">
        <v>559</v>
      </c>
      <c r="FL38" s="70"/>
      <c r="FM38" s="70"/>
      <c r="FN38" s="70"/>
      <c r="FO38" s="70"/>
      <c r="FP38" s="70"/>
      <c r="FQ38" s="70"/>
      <c r="FR38" s="70"/>
      <c r="FS38" s="70"/>
    </row>
    <row r="39" spans="1:175" ht="15">
      <c r="A39" s="70"/>
      <c r="B39" s="29" t="s">
        <v>98</v>
      </c>
      <c r="C39" s="23">
        <v>0</v>
      </c>
      <c r="D39" s="23">
        <v>0</v>
      </c>
      <c r="E39" s="23">
        <v>0</v>
      </c>
      <c r="F39" s="23">
        <v>0</v>
      </c>
      <c r="G39" s="23">
        <v>0</v>
      </c>
      <c r="H39" s="23">
        <v>0.1</v>
      </c>
      <c r="I39" s="23">
        <v>0.1</v>
      </c>
      <c r="J39" s="23">
        <v>0.1</v>
      </c>
      <c r="K39" s="23">
        <v>0.1</v>
      </c>
      <c r="L39" s="23">
        <v>0.1</v>
      </c>
      <c r="M39" s="23">
        <v>0.1</v>
      </c>
      <c r="N39" s="23">
        <v>0.3</v>
      </c>
      <c r="O39" s="23">
        <v>0.3</v>
      </c>
      <c r="P39" s="23">
        <v>0.3</v>
      </c>
      <c r="Q39" s="23">
        <v>0.3</v>
      </c>
      <c r="R39" s="23">
        <v>0.4</v>
      </c>
      <c r="S39" s="23">
        <v>0.4</v>
      </c>
      <c r="T39" s="23">
        <v>0.5</v>
      </c>
      <c r="U39" s="23">
        <v>0.5</v>
      </c>
      <c r="V39" s="23">
        <v>0.7</v>
      </c>
      <c r="W39" s="23">
        <v>0.6</v>
      </c>
      <c r="X39" s="70"/>
      <c r="Y39" s="70"/>
      <c r="Z39" s="29" t="s">
        <v>98</v>
      </c>
      <c r="AA39" s="23">
        <v>3.6</v>
      </c>
      <c r="AB39" s="23">
        <v>3.3</v>
      </c>
      <c r="AC39" s="23">
        <v>3.5</v>
      </c>
      <c r="AD39" s="23">
        <v>3.6</v>
      </c>
      <c r="AE39" s="23">
        <v>3.6</v>
      </c>
      <c r="AF39" s="23">
        <v>3.5</v>
      </c>
      <c r="AG39" s="23">
        <v>3.3</v>
      </c>
      <c r="AH39" s="23">
        <v>3.2</v>
      </c>
      <c r="AI39" s="23">
        <v>3.2</v>
      </c>
      <c r="AJ39" s="23">
        <v>4.3</v>
      </c>
      <c r="AK39" s="23">
        <v>4.0999999999999996</v>
      </c>
      <c r="AL39" s="23">
        <v>4.0999999999999996</v>
      </c>
      <c r="AM39" s="23">
        <v>3.3</v>
      </c>
      <c r="AN39" s="23">
        <v>2.9</v>
      </c>
      <c r="AO39" s="23">
        <v>3.3</v>
      </c>
      <c r="AP39" s="23">
        <v>3.5</v>
      </c>
      <c r="AQ39" s="23">
        <v>3.7</v>
      </c>
      <c r="AR39" s="23">
        <v>3.9</v>
      </c>
      <c r="AS39" s="23">
        <v>3.6</v>
      </c>
      <c r="AT39" s="23">
        <v>3.6</v>
      </c>
      <c r="AU39" s="23">
        <v>3.1</v>
      </c>
      <c r="AV39" s="70"/>
      <c r="AW39" s="70"/>
      <c r="AX39" s="29" t="s">
        <v>98</v>
      </c>
      <c r="AY39" s="23">
        <v>11</v>
      </c>
      <c r="AZ39" s="23">
        <v>11.3</v>
      </c>
      <c r="BA39" s="23">
        <v>10.5</v>
      </c>
      <c r="BB39" s="23">
        <v>11.2</v>
      </c>
      <c r="BC39" s="23">
        <v>10.8</v>
      </c>
      <c r="BD39" s="23">
        <v>10.9</v>
      </c>
      <c r="BE39" s="23">
        <v>9.8000000000000007</v>
      </c>
      <c r="BF39" s="23">
        <v>10.4</v>
      </c>
      <c r="BG39" s="23">
        <v>10.5</v>
      </c>
      <c r="BH39" s="23">
        <v>10.1</v>
      </c>
      <c r="BI39" s="23">
        <v>9.6</v>
      </c>
      <c r="BJ39" s="23">
        <v>10.3</v>
      </c>
      <c r="BK39" s="23">
        <v>9.5</v>
      </c>
      <c r="BL39" s="23">
        <v>10.8</v>
      </c>
      <c r="BM39" s="23">
        <v>11.8</v>
      </c>
      <c r="BN39" s="23">
        <v>11.3</v>
      </c>
      <c r="BO39" s="23">
        <v>11.6</v>
      </c>
      <c r="BP39" s="23">
        <v>12.1</v>
      </c>
      <c r="BQ39" s="23">
        <v>13.4</v>
      </c>
      <c r="BR39" s="23">
        <v>14.6</v>
      </c>
      <c r="BS39" s="23">
        <v>14.8</v>
      </c>
      <c r="BT39" s="70"/>
      <c r="BU39" s="70"/>
      <c r="BV39" s="29" t="s">
        <v>98</v>
      </c>
      <c r="BW39" s="23">
        <v>1.4</v>
      </c>
      <c r="BX39" s="23">
        <v>1.3</v>
      </c>
      <c r="BY39" s="23">
        <v>1.5</v>
      </c>
      <c r="BZ39" s="23">
        <v>1.4</v>
      </c>
      <c r="CA39" s="23">
        <v>1.4</v>
      </c>
      <c r="CB39" s="23">
        <v>1.3</v>
      </c>
      <c r="CC39" s="23">
        <v>1.1000000000000001</v>
      </c>
      <c r="CD39" s="23">
        <v>1.2</v>
      </c>
      <c r="CE39" s="23">
        <v>1.3</v>
      </c>
      <c r="CF39" s="23">
        <v>1.3</v>
      </c>
      <c r="CG39" s="23">
        <v>1.1000000000000001</v>
      </c>
      <c r="CH39" s="23">
        <v>1.1000000000000001</v>
      </c>
      <c r="CI39" s="23">
        <v>1.1000000000000001</v>
      </c>
      <c r="CJ39" s="23">
        <v>1.3</v>
      </c>
      <c r="CK39" s="23">
        <v>1.4</v>
      </c>
      <c r="CL39" s="23">
        <v>1.2</v>
      </c>
      <c r="CM39" s="23">
        <v>1.2</v>
      </c>
      <c r="CN39" s="23">
        <v>1.3</v>
      </c>
      <c r="CO39" s="23">
        <v>1.4</v>
      </c>
      <c r="CP39" s="23">
        <v>1.5</v>
      </c>
      <c r="CQ39" s="23">
        <v>1.4</v>
      </c>
      <c r="CR39" s="70"/>
      <c r="CS39" s="70"/>
      <c r="CT39" s="29" t="s">
        <v>98</v>
      </c>
      <c r="CU39" s="23">
        <v>1.4</v>
      </c>
      <c r="CV39" s="23">
        <v>1.2</v>
      </c>
      <c r="CW39" s="23">
        <v>1.5</v>
      </c>
      <c r="CX39" s="23">
        <v>1.3</v>
      </c>
      <c r="CY39" s="23">
        <v>1.3</v>
      </c>
      <c r="CZ39" s="23">
        <v>1.3</v>
      </c>
      <c r="DA39" s="23">
        <v>1.2</v>
      </c>
      <c r="DB39" s="23">
        <v>1.1000000000000001</v>
      </c>
      <c r="DC39" s="23">
        <v>1.3</v>
      </c>
      <c r="DD39" s="23">
        <v>1.5</v>
      </c>
      <c r="DE39" s="23">
        <v>1.2</v>
      </c>
      <c r="DF39" s="23">
        <v>1.2</v>
      </c>
      <c r="DG39" s="23">
        <v>1</v>
      </c>
      <c r="DH39" s="23">
        <v>1.1000000000000001</v>
      </c>
      <c r="DI39" s="23">
        <v>1.1000000000000001</v>
      </c>
      <c r="DJ39" s="23">
        <v>1.1000000000000001</v>
      </c>
      <c r="DK39" s="23">
        <v>1.3</v>
      </c>
      <c r="DL39" s="23">
        <v>1.5</v>
      </c>
      <c r="DM39" s="23">
        <v>1.6</v>
      </c>
      <c r="DN39" s="23">
        <v>1.7</v>
      </c>
      <c r="DO39" s="23">
        <v>1.5</v>
      </c>
      <c r="DP39" s="70"/>
      <c r="DQ39" s="70"/>
      <c r="DR39" s="29" t="s">
        <v>98</v>
      </c>
      <c r="DS39" s="23">
        <v>4.7</v>
      </c>
      <c r="DT39" s="23">
        <v>4.0999999999999996</v>
      </c>
      <c r="DU39" s="23">
        <v>5.2</v>
      </c>
      <c r="DV39" s="23">
        <v>5.6</v>
      </c>
      <c r="DW39" s="23">
        <v>5.6</v>
      </c>
      <c r="DX39" s="23">
        <v>5.0999999999999996</v>
      </c>
      <c r="DY39" s="23">
        <v>4.9000000000000004</v>
      </c>
      <c r="DZ39" s="23">
        <v>5</v>
      </c>
      <c r="EA39" s="23">
        <v>5.0999999999999996</v>
      </c>
      <c r="EB39" s="23">
        <v>5.0999999999999996</v>
      </c>
      <c r="EC39" s="23">
        <v>4.9000000000000004</v>
      </c>
      <c r="ED39" s="23">
        <v>5.0999999999999996</v>
      </c>
      <c r="EE39" s="23">
        <v>5.0999999999999996</v>
      </c>
      <c r="EF39" s="23">
        <v>5.3</v>
      </c>
      <c r="EG39" s="23">
        <v>5.6</v>
      </c>
      <c r="EH39" s="23">
        <v>5.0999999999999996</v>
      </c>
      <c r="EI39" s="23">
        <v>5.9</v>
      </c>
      <c r="EJ39" s="23">
        <v>7</v>
      </c>
      <c r="EK39" s="23">
        <v>7.6</v>
      </c>
      <c r="EL39" s="23">
        <v>7.7</v>
      </c>
      <c r="EM39" s="23">
        <v>7.4</v>
      </c>
      <c r="EN39" s="70"/>
      <c r="EO39" s="70"/>
      <c r="EP39" s="29" t="s">
        <v>98</v>
      </c>
      <c r="EQ39" s="23">
        <v>3.1</v>
      </c>
      <c r="ER39" s="23">
        <v>3.2</v>
      </c>
      <c r="ES39" s="23">
        <v>3.5</v>
      </c>
      <c r="ET39" s="23">
        <v>2.9</v>
      </c>
      <c r="EU39" s="23">
        <v>2.8</v>
      </c>
      <c r="EV39" s="23">
        <v>2.7</v>
      </c>
      <c r="EW39" s="23">
        <v>2.8</v>
      </c>
      <c r="EX39" s="23">
        <v>2.7</v>
      </c>
      <c r="EY39" s="23">
        <v>3.1</v>
      </c>
      <c r="EZ39" s="23">
        <v>2.8</v>
      </c>
      <c r="FA39" s="23">
        <v>2.5</v>
      </c>
      <c r="FB39" s="23">
        <v>2.8</v>
      </c>
      <c r="FC39" s="23">
        <v>2.8</v>
      </c>
      <c r="FD39" s="23">
        <v>2.6</v>
      </c>
      <c r="FE39" s="23">
        <v>2.5</v>
      </c>
      <c r="FF39" s="23">
        <v>2.4</v>
      </c>
      <c r="FG39" s="23">
        <v>2.7</v>
      </c>
      <c r="FH39" s="23">
        <v>2.8</v>
      </c>
      <c r="FI39" s="23">
        <v>2.7</v>
      </c>
      <c r="FJ39" s="23">
        <v>2.8</v>
      </c>
      <c r="FK39" s="23">
        <v>2.9</v>
      </c>
      <c r="FL39" s="70"/>
      <c r="FM39" s="70"/>
      <c r="FN39" s="70"/>
      <c r="FO39" s="70"/>
      <c r="FP39" s="70"/>
      <c r="FQ39" s="70"/>
      <c r="FR39" s="70"/>
      <c r="FS39" s="70"/>
    </row>
    <row r="40" spans="1:175" ht="15">
      <c r="A40" s="70"/>
      <c r="B40" s="29" t="s">
        <v>82</v>
      </c>
      <c r="C40" s="23">
        <v>1.1000000000000001</v>
      </c>
      <c r="D40" s="23">
        <v>1.2</v>
      </c>
      <c r="E40" s="23">
        <v>1.2</v>
      </c>
      <c r="F40" s="23">
        <v>1.2</v>
      </c>
      <c r="G40" s="23">
        <v>1.4</v>
      </c>
      <c r="H40" s="23">
        <v>1.1000000000000001</v>
      </c>
      <c r="I40" s="23">
        <v>0.9</v>
      </c>
      <c r="J40" s="23">
        <v>0.9</v>
      </c>
      <c r="K40" s="23">
        <v>0.7</v>
      </c>
      <c r="L40" s="23">
        <v>0.6</v>
      </c>
      <c r="M40" s="23">
        <v>0.7</v>
      </c>
      <c r="N40" s="23">
        <v>0.8</v>
      </c>
      <c r="O40" s="23">
        <v>0.6</v>
      </c>
      <c r="P40" s="23">
        <v>0.9</v>
      </c>
      <c r="Q40" s="23">
        <v>1</v>
      </c>
      <c r="R40" s="23">
        <v>1</v>
      </c>
      <c r="S40" s="23">
        <v>0.8</v>
      </c>
      <c r="T40" s="23">
        <v>0.7</v>
      </c>
      <c r="U40" s="23">
        <v>0.5</v>
      </c>
      <c r="V40" s="23">
        <v>0.5</v>
      </c>
      <c r="W40" s="23">
        <v>0.5</v>
      </c>
      <c r="X40" s="70"/>
      <c r="Y40" s="70"/>
      <c r="Z40" s="29" t="s">
        <v>82</v>
      </c>
      <c r="AA40" s="23">
        <v>1.3</v>
      </c>
      <c r="AB40" s="23">
        <v>1.4</v>
      </c>
      <c r="AC40" s="23">
        <v>1.5</v>
      </c>
      <c r="AD40" s="23">
        <v>1.5</v>
      </c>
      <c r="AE40" s="23">
        <v>1.2</v>
      </c>
      <c r="AF40" s="23">
        <v>0.9</v>
      </c>
      <c r="AG40" s="23">
        <v>0.7</v>
      </c>
      <c r="AH40" s="23">
        <v>0.7</v>
      </c>
      <c r="AI40" s="23">
        <v>0.5</v>
      </c>
      <c r="AJ40" s="23">
        <v>0.4</v>
      </c>
      <c r="AK40" s="23">
        <v>0.4</v>
      </c>
      <c r="AL40" s="23">
        <v>0.4</v>
      </c>
      <c r="AM40" s="23">
        <v>0.4</v>
      </c>
      <c r="AN40" s="23">
        <v>0.9</v>
      </c>
      <c r="AO40" s="23">
        <v>0.8</v>
      </c>
      <c r="AP40" s="23">
        <v>0.8</v>
      </c>
      <c r="AQ40" s="23">
        <v>0.6</v>
      </c>
      <c r="AR40" s="23">
        <v>0.7</v>
      </c>
      <c r="AS40" s="23">
        <v>0.7</v>
      </c>
      <c r="AT40" s="23">
        <v>0.7</v>
      </c>
      <c r="AU40" s="23">
        <v>0.6</v>
      </c>
      <c r="AV40" s="70"/>
      <c r="AW40" s="70"/>
      <c r="AX40" s="29" t="s">
        <v>82</v>
      </c>
      <c r="AY40" s="23">
        <v>1.2</v>
      </c>
      <c r="AZ40" s="23">
        <v>1</v>
      </c>
      <c r="BA40" s="23">
        <v>1</v>
      </c>
      <c r="BB40" s="23">
        <v>0.9</v>
      </c>
      <c r="BC40" s="23">
        <v>1.1000000000000001</v>
      </c>
      <c r="BD40" s="23">
        <v>0.8</v>
      </c>
      <c r="BE40" s="23">
        <v>0.5</v>
      </c>
      <c r="BF40" s="23">
        <v>0.6</v>
      </c>
      <c r="BG40" s="23">
        <v>0.4</v>
      </c>
      <c r="BH40" s="23">
        <v>0.2</v>
      </c>
      <c r="BI40" s="23">
        <v>0.2</v>
      </c>
      <c r="BJ40" s="23">
        <v>0.2</v>
      </c>
      <c r="BK40" s="23">
        <v>0.2</v>
      </c>
      <c r="BL40" s="23">
        <v>0.2</v>
      </c>
      <c r="BM40" s="23">
        <v>0.4</v>
      </c>
      <c r="BN40" s="23">
        <v>0.3</v>
      </c>
      <c r="BO40" s="23">
        <v>0.3</v>
      </c>
      <c r="BP40" s="23">
        <v>0.2</v>
      </c>
      <c r="BQ40" s="23">
        <v>0.3</v>
      </c>
      <c r="BR40" s="23">
        <v>0.2</v>
      </c>
      <c r="BS40" s="23">
        <v>0.2</v>
      </c>
      <c r="BT40" s="70"/>
      <c r="BU40" s="70"/>
      <c r="BV40" s="29" t="s">
        <v>82</v>
      </c>
      <c r="BW40" s="23">
        <v>0</v>
      </c>
      <c r="BX40" s="23">
        <v>0</v>
      </c>
      <c r="BY40" s="23">
        <v>0</v>
      </c>
      <c r="BZ40" s="23">
        <v>0</v>
      </c>
      <c r="CA40" s="23">
        <v>0</v>
      </c>
      <c r="CB40" s="23">
        <v>0</v>
      </c>
      <c r="CC40" s="23">
        <v>0</v>
      </c>
      <c r="CD40" s="23">
        <v>0</v>
      </c>
      <c r="CE40" s="23">
        <v>0</v>
      </c>
      <c r="CF40" s="23">
        <v>0</v>
      </c>
      <c r="CG40" s="23">
        <v>0</v>
      </c>
      <c r="CH40" s="23">
        <v>0</v>
      </c>
      <c r="CI40" s="23">
        <v>0</v>
      </c>
      <c r="CJ40" s="23">
        <v>0</v>
      </c>
      <c r="CK40" s="23">
        <v>0</v>
      </c>
      <c r="CL40" s="23">
        <v>0</v>
      </c>
      <c r="CM40" s="23">
        <v>0</v>
      </c>
      <c r="CN40" s="23">
        <v>0</v>
      </c>
      <c r="CO40" s="23">
        <v>0</v>
      </c>
      <c r="CP40" s="23">
        <v>0</v>
      </c>
      <c r="CQ40" s="23">
        <v>0</v>
      </c>
      <c r="CR40" s="70"/>
      <c r="CS40" s="70"/>
      <c r="CT40" s="29" t="s">
        <v>82</v>
      </c>
      <c r="CU40" s="23">
        <v>0</v>
      </c>
      <c r="CV40" s="23">
        <v>0</v>
      </c>
      <c r="CW40" s="23">
        <v>0</v>
      </c>
      <c r="CX40" s="23">
        <v>0</v>
      </c>
      <c r="CY40" s="23">
        <v>0</v>
      </c>
      <c r="CZ40" s="23">
        <v>0</v>
      </c>
      <c r="DA40" s="23">
        <v>0</v>
      </c>
      <c r="DB40" s="23">
        <v>0</v>
      </c>
      <c r="DC40" s="23">
        <v>0</v>
      </c>
      <c r="DD40" s="23">
        <v>0</v>
      </c>
      <c r="DE40" s="23">
        <v>0</v>
      </c>
      <c r="DF40" s="23">
        <v>0</v>
      </c>
      <c r="DG40" s="23">
        <v>0</v>
      </c>
      <c r="DH40" s="23">
        <v>0</v>
      </c>
      <c r="DI40" s="23">
        <v>0</v>
      </c>
      <c r="DJ40" s="23">
        <v>0</v>
      </c>
      <c r="DK40" s="23">
        <v>0</v>
      </c>
      <c r="DL40" s="23">
        <v>0</v>
      </c>
      <c r="DM40" s="23">
        <v>0</v>
      </c>
      <c r="DN40" s="23">
        <v>0</v>
      </c>
      <c r="DO40" s="23">
        <v>0</v>
      </c>
      <c r="DP40" s="70"/>
      <c r="DQ40" s="70"/>
      <c r="DR40" s="29" t="s">
        <v>82</v>
      </c>
      <c r="DS40" s="23">
        <v>0</v>
      </c>
      <c r="DT40" s="23">
        <v>0</v>
      </c>
      <c r="DU40" s="23">
        <v>0</v>
      </c>
      <c r="DV40" s="23">
        <v>0</v>
      </c>
      <c r="DW40" s="23">
        <v>0</v>
      </c>
      <c r="DX40" s="23">
        <v>0</v>
      </c>
      <c r="DY40" s="23">
        <v>0</v>
      </c>
      <c r="DZ40" s="23">
        <v>0</v>
      </c>
      <c r="EA40" s="23">
        <v>0</v>
      </c>
      <c r="EB40" s="23">
        <v>0</v>
      </c>
      <c r="EC40" s="23">
        <v>0</v>
      </c>
      <c r="ED40" s="23">
        <v>0</v>
      </c>
      <c r="EE40" s="23">
        <v>0</v>
      </c>
      <c r="EF40" s="23">
        <v>0</v>
      </c>
      <c r="EG40" s="23">
        <v>0</v>
      </c>
      <c r="EH40" s="23">
        <v>0</v>
      </c>
      <c r="EI40" s="23">
        <v>0</v>
      </c>
      <c r="EJ40" s="23">
        <v>0</v>
      </c>
      <c r="EK40" s="23">
        <v>0</v>
      </c>
      <c r="EL40" s="23">
        <v>0</v>
      </c>
      <c r="EM40" s="23">
        <v>0</v>
      </c>
      <c r="EN40" s="70"/>
      <c r="EO40" s="70"/>
      <c r="EP40" s="29" t="s">
        <v>82</v>
      </c>
      <c r="EQ40" s="23">
        <v>0.3</v>
      </c>
      <c r="ER40" s="23">
        <v>0.2</v>
      </c>
      <c r="ES40" s="23">
        <v>0.4</v>
      </c>
      <c r="ET40" s="23">
        <v>0.4</v>
      </c>
      <c r="EU40" s="23">
        <v>0.4</v>
      </c>
      <c r="EV40" s="23">
        <v>0.3</v>
      </c>
      <c r="EW40" s="23">
        <v>0.2</v>
      </c>
      <c r="EX40" s="23">
        <v>0.2</v>
      </c>
      <c r="EY40" s="23">
        <v>0.1</v>
      </c>
      <c r="EZ40" s="23">
        <v>0.1</v>
      </c>
      <c r="FA40" s="23">
        <v>0.1</v>
      </c>
      <c r="FB40" s="23">
        <v>0.1</v>
      </c>
      <c r="FC40" s="23">
        <v>0.1</v>
      </c>
      <c r="FD40" s="23">
        <v>0.2</v>
      </c>
      <c r="FE40" s="23">
        <v>0.2</v>
      </c>
      <c r="FF40" s="23">
        <v>0.2</v>
      </c>
      <c r="FG40" s="23">
        <v>0</v>
      </c>
      <c r="FH40" s="23">
        <v>0</v>
      </c>
      <c r="FI40" s="23">
        <v>0</v>
      </c>
      <c r="FJ40" s="23">
        <v>0</v>
      </c>
      <c r="FK40" s="23">
        <v>0</v>
      </c>
      <c r="FL40" s="70"/>
      <c r="FM40" s="70"/>
      <c r="FN40" s="70"/>
      <c r="FO40" s="70"/>
      <c r="FP40" s="70"/>
      <c r="FQ40" s="70"/>
      <c r="FR40" s="70"/>
      <c r="FS40" s="70"/>
    </row>
    <row r="41" spans="1:175" ht="15">
      <c r="A41" s="70"/>
      <c r="B41" s="29" t="s">
        <v>83</v>
      </c>
      <c r="C41" s="23">
        <v>0.5</v>
      </c>
      <c r="D41" s="23">
        <v>0.5</v>
      </c>
      <c r="E41" s="23">
        <v>0.4</v>
      </c>
      <c r="F41" s="23">
        <v>0.6</v>
      </c>
      <c r="G41" s="23">
        <v>0.8</v>
      </c>
      <c r="H41" s="23">
        <v>0.8</v>
      </c>
      <c r="I41" s="23">
        <v>0.8</v>
      </c>
      <c r="J41" s="23">
        <v>0.9</v>
      </c>
      <c r="K41" s="23">
        <v>0.7</v>
      </c>
      <c r="L41" s="23">
        <v>0.4</v>
      </c>
      <c r="M41" s="23">
        <v>0.4</v>
      </c>
      <c r="N41" s="23">
        <v>0.6</v>
      </c>
      <c r="O41" s="23">
        <v>0.7</v>
      </c>
      <c r="P41" s="23">
        <v>0.1</v>
      </c>
      <c r="Q41" s="23">
        <v>0.1</v>
      </c>
      <c r="R41" s="23">
        <v>0.1</v>
      </c>
      <c r="S41" s="23">
        <v>0.1</v>
      </c>
      <c r="T41" s="23">
        <v>0</v>
      </c>
      <c r="U41" s="23">
        <v>0</v>
      </c>
      <c r="V41" s="23">
        <v>0</v>
      </c>
      <c r="W41" s="23">
        <v>0</v>
      </c>
      <c r="X41" s="70"/>
      <c r="Y41" s="70"/>
      <c r="Z41" s="29" t="s">
        <v>83</v>
      </c>
      <c r="AA41" s="23">
        <v>0.2</v>
      </c>
      <c r="AB41" s="23">
        <v>0.4</v>
      </c>
      <c r="AC41" s="23">
        <v>0.5</v>
      </c>
      <c r="AD41" s="23">
        <v>1.1000000000000001</v>
      </c>
      <c r="AE41" s="23">
        <v>0.4</v>
      </c>
      <c r="AF41" s="23">
        <v>0.5</v>
      </c>
      <c r="AG41" s="23">
        <v>0.3</v>
      </c>
      <c r="AH41" s="23">
        <v>0.3</v>
      </c>
      <c r="AI41" s="23">
        <v>0.3</v>
      </c>
      <c r="AJ41" s="23">
        <v>0.2</v>
      </c>
      <c r="AK41" s="23">
        <v>0.1</v>
      </c>
      <c r="AL41" s="23">
        <v>0.1</v>
      </c>
      <c r="AM41" s="23">
        <v>0</v>
      </c>
      <c r="AN41" s="23">
        <v>0</v>
      </c>
      <c r="AO41" s="23">
        <v>0</v>
      </c>
      <c r="AP41" s="23">
        <v>0</v>
      </c>
      <c r="AQ41" s="23">
        <v>0</v>
      </c>
      <c r="AR41" s="23">
        <v>0</v>
      </c>
      <c r="AS41" s="23">
        <v>0</v>
      </c>
      <c r="AT41" s="23">
        <v>0</v>
      </c>
      <c r="AU41" s="23">
        <v>0</v>
      </c>
      <c r="AV41" s="70"/>
      <c r="AW41" s="70"/>
      <c r="AX41" s="29" t="s">
        <v>83</v>
      </c>
      <c r="AY41" s="23">
        <v>0.2</v>
      </c>
      <c r="AZ41" s="23">
        <v>0.4</v>
      </c>
      <c r="BA41" s="23">
        <v>0.3</v>
      </c>
      <c r="BB41" s="23">
        <v>0.5</v>
      </c>
      <c r="BC41" s="23">
        <v>0.4</v>
      </c>
      <c r="BD41" s="23">
        <v>0.3</v>
      </c>
      <c r="BE41" s="23">
        <v>0.2</v>
      </c>
      <c r="BF41" s="23">
        <v>0.2</v>
      </c>
      <c r="BG41" s="23">
        <v>0.1</v>
      </c>
      <c r="BH41" s="23">
        <v>0.1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T41" s="70"/>
      <c r="BU41" s="70"/>
      <c r="BV41" s="29" t="s">
        <v>83</v>
      </c>
      <c r="BW41" s="23">
        <v>0</v>
      </c>
      <c r="BX41" s="23">
        <v>0</v>
      </c>
      <c r="BY41" s="23">
        <v>0</v>
      </c>
      <c r="BZ41" s="23">
        <v>0</v>
      </c>
      <c r="CA41" s="23">
        <v>0</v>
      </c>
      <c r="CB41" s="23">
        <v>0</v>
      </c>
      <c r="CC41" s="23">
        <v>0</v>
      </c>
      <c r="CD41" s="23">
        <v>0</v>
      </c>
      <c r="CE41" s="23">
        <v>0</v>
      </c>
      <c r="CF41" s="23">
        <v>0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R41" s="70"/>
      <c r="CS41" s="70"/>
      <c r="CT41" s="29" t="s">
        <v>83</v>
      </c>
      <c r="CU41" s="23">
        <v>0.2</v>
      </c>
      <c r="CV41" s="23">
        <v>0.2</v>
      </c>
      <c r="CW41" s="23">
        <v>0.3</v>
      </c>
      <c r="CX41" s="23">
        <v>0.3</v>
      </c>
      <c r="CY41" s="23">
        <v>0.2</v>
      </c>
      <c r="CZ41" s="23">
        <v>0.1</v>
      </c>
      <c r="DA41" s="23">
        <v>0.1</v>
      </c>
      <c r="DB41" s="23">
        <v>0.1</v>
      </c>
      <c r="DC41" s="23">
        <v>0</v>
      </c>
      <c r="DD41" s="23">
        <v>0.1</v>
      </c>
      <c r="DE41" s="23">
        <v>0.1</v>
      </c>
      <c r="DF41" s="23">
        <v>0.1</v>
      </c>
      <c r="DG41" s="23">
        <v>0.1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P41" s="70"/>
      <c r="DQ41" s="70"/>
      <c r="DR41" s="29" t="s">
        <v>83</v>
      </c>
      <c r="DS41" s="23">
        <v>0.1</v>
      </c>
      <c r="DT41" s="23">
        <v>0.1</v>
      </c>
      <c r="DU41" s="23">
        <v>0.1</v>
      </c>
      <c r="DV41" s="23">
        <v>0</v>
      </c>
      <c r="DW41" s="23">
        <v>0.1</v>
      </c>
      <c r="DX41" s="23">
        <v>0</v>
      </c>
      <c r="DY41" s="23">
        <v>0.1</v>
      </c>
      <c r="DZ41" s="23">
        <v>0</v>
      </c>
      <c r="EA41" s="23">
        <v>0</v>
      </c>
      <c r="EB41" s="23">
        <v>0</v>
      </c>
      <c r="EC41" s="23">
        <v>0</v>
      </c>
      <c r="ED41" s="23">
        <v>0</v>
      </c>
      <c r="EE41" s="23">
        <v>0.1</v>
      </c>
      <c r="EF41" s="23">
        <v>0.1</v>
      </c>
      <c r="EG41" s="23">
        <v>0.1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N41" s="70"/>
      <c r="EO41" s="70"/>
      <c r="EP41" s="29" t="s">
        <v>83</v>
      </c>
      <c r="EQ41" s="23">
        <v>0</v>
      </c>
      <c r="ER41" s="23">
        <v>0.1</v>
      </c>
      <c r="ES41" s="23">
        <v>0</v>
      </c>
      <c r="ET41" s="23">
        <v>0</v>
      </c>
      <c r="EU41" s="23">
        <v>0</v>
      </c>
      <c r="EV41" s="23">
        <v>0</v>
      </c>
      <c r="EW41" s="23">
        <v>0</v>
      </c>
      <c r="EX41" s="23">
        <v>0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  <c r="FL41" s="70"/>
      <c r="FM41" s="70"/>
      <c r="FN41" s="70"/>
      <c r="FO41" s="70"/>
      <c r="FP41" s="70"/>
      <c r="FQ41" s="70"/>
      <c r="FR41" s="70"/>
      <c r="FS41" s="70"/>
    </row>
    <row r="42" spans="1:175" ht="15">
      <c r="A42" s="70"/>
      <c r="B42" s="29" t="s">
        <v>84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X42" s="70"/>
      <c r="Y42" s="70"/>
      <c r="Z42" s="29" t="s">
        <v>84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V42" s="70"/>
      <c r="AW42" s="70"/>
      <c r="AX42" s="29" t="s">
        <v>84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T42" s="70"/>
      <c r="BU42" s="70"/>
      <c r="BV42" s="29" t="s">
        <v>84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R42" s="70"/>
      <c r="CS42" s="70"/>
      <c r="CT42" s="29" t="s">
        <v>84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 t="s">
        <v>193</v>
      </c>
      <c r="DA42" s="23" t="s">
        <v>193</v>
      </c>
      <c r="DB42" s="23" t="s">
        <v>193</v>
      </c>
      <c r="DC42" s="23" t="s">
        <v>193</v>
      </c>
      <c r="DD42" s="23" t="s">
        <v>193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P42" s="70"/>
      <c r="DQ42" s="70"/>
      <c r="DR42" s="29" t="s">
        <v>84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N42" s="70"/>
      <c r="EO42" s="70"/>
      <c r="EP42" s="29" t="s">
        <v>84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  <c r="FL42" s="70"/>
      <c r="FM42" s="70"/>
      <c r="FN42" s="70"/>
      <c r="FO42" s="70"/>
      <c r="FP42" s="70"/>
      <c r="FQ42" s="70"/>
      <c r="FR42" s="70"/>
      <c r="FS42" s="70"/>
    </row>
    <row r="43" spans="1:175" ht="15">
      <c r="A43" s="70"/>
      <c r="B43" s="29" t="s">
        <v>99</v>
      </c>
      <c r="C43" s="23">
        <v>0.3</v>
      </c>
      <c r="D43" s="23">
        <v>0.3</v>
      </c>
      <c r="E43" s="23">
        <v>0.3</v>
      </c>
      <c r="F43" s="23">
        <v>0.3</v>
      </c>
      <c r="G43" s="23">
        <v>0.3</v>
      </c>
      <c r="H43" s="23">
        <v>0.3</v>
      </c>
      <c r="I43" s="23">
        <v>0.3</v>
      </c>
      <c r="J43" s="23">
        <v>0.3</v>
      </c>
      <c r="K43" s="23">
        <v>0.3</v>
      </c>
      <c r="L43" s="23">
        <v>0.3</v>
      </c>
      <c r="M43" s="23">
        <v>0.3</v>
      </c>
      <c r="N43" s="23">
        <v>0.2</v>
      </c>
      <c r="O43" s="23">
        <v>0.2</v>
      </c>
      <c r="P43" s="23">
        <v>0.2</v>
      </c>
      <c r="Q43" s="23">
        <v>0.2</v>
      </c>
      <c r="R43" s="23">
        <v>0.2</v>
      </c>
      <c r="S43" s="23">
        <v>0.2</v>
      </c>
      <c r="T43" s="23">
        <v>0.2</v>
      </c>
      <c r="U43" s="23">
        <v>0.1</v>
      </c>
      <c r="V43" s="23">
        <v>0.2</v>
      </c>
      <c r="W43" s="23">
        <v>0.1</v>
      </c>
      <c r="X43" s="70"/>
      <c r="Y43" s="70"/>
      <c r="Z43" s="29" t="s">
        <v>99</v>
      </c>
      <c r="AA43" s="23">
        <v>0.4</v>
      </c>
      <c r="AB43" s="23">
        <v>0.3</v>
      </c>
      <c r="AC43" s="23">
        <v>0.4</v>
      </c>
      <c r="AD43" s="23">
        <v>0.3</v>
      </c>
      <c r="AE43" s="23">
        <v>0.4</v>
      </c>
      <c r="AF43" s="23">
        <v>0.4</v>
      </c>
      <c r="AG43" s="23">
        <v>0.3</v>
      </c>
      <c r="AH43" s="23">
        <v>0.4</v>
      </c>
      <c r="AI43" s="23">
        <v>0.3</v>
      </c>
      <c r="AJ43" s="23">
        <v>0.3</v>
      </c>
      <c r="AK43" s="23">
        <v>0.4</v>
      </c>
      <c r="AL43" s="23">
        <v>0.4</v>
      </c>
      <c r="AM43" s="23">
        <v>0.4</v>
      </c>
      <c r="AN43" s="23">
        <v>0.4</v>
      </c>
      <c r="AO43" s="23">
        <v>0.4</v>
      </c>
      <c r="AP43" s="23">
        <v>0.5</v>
      </c>
      <c r="AQ43" s="23">
        <v>0.5</v>
      </c>
      <c r="AR43" s="23">
        <v>0.4</v>
      </c>
      <c r="AS43" s="23">
        <v>0.5</v>
      </c>
      <c r="AT43" s="23">
        <v>0.5</v>
      </c>
      <c r="AU43" s="23">
        <v>0.4</v>
      </c>
      <c r="AV43" s="70"/>
      <c r="AW43" s="70"/>
      <c r="AX43" s="29" t="s">
        <v>99</v>
      </c>
      <c r="AY43" s="23">
        <v>0.6</v>
      </c>
      <c r="AZ43" s="23">
        <v>0.5</v>
      </c>
      <c r="BA43" s="23">
        <v>0.5</v>
      </c>
      <c r="BB43" s="23">
        <v>0.6</v>
      </c>
      <c r="BC43" s="23">
        <v>0.6</v>
      </c>
      <c r="BD43" s="23">
        <v>0.6</v>
      </c>
      <c r="BE43" s="23">
        <v>0.7</v>
      </c>
      <c r="BF43" s="23">
        <v>0.8</v>
      </c>
      <c r="BG43" s="23">
        <v>0.9</v>
      </c>
      <c r="BH43" s="23">
        <v>0.8</v>
      </c>
      <c r="BI43" s="23">
        <v>0.8</v>
      </c>
      <c r="BJ43" s="23">
        <v>1</v>
      </c>
      <c r="BK43" s="23">
        <v>1.1000000000000001</v>
      </c>
      <c r="BL43" s="23">
        <v>0.8</v>
      </c>
      <c r="BM43" s="23">
        <v>0.7</v>
      </c>
      <c r="BN43" s="23">
        <v>0.7</v>
      </c>
      <c r="BO43" s="23">
        <v>1</v>
      </c>
      <c r="BP43" s="23">
        <v>1</v>
      </c>
      <c r="BQ43" s="23">
        <v>0.7</v>
      </c>
      <c r="BR43" s="23">
        <v>0.7</v>
      </c>
      <c r="BS43" s="23">
        <v>0.8</v>
      </c>
      <c r="BT43" s="70"/>
      <c r="BU43" s="70"/>
      <c r="BV43" s="29" t="s">
        <v>99</v>
      </c>
      <c r="BW43" s="23">
        <v>0.2</v>
      </c>
      <c r="BX43" s="23">
        <v>0.2</v>
      </c>
      <c r="BY43" s="23">
        <v>0.2</v>
      </c>
      <c r="BZ43" s="23">
        <v>0.1</v>
      </c>
      <c r="CA43" s="23">
        <v>0.1</v>
      </c>
      <c r="CB43" s="23">
        <v>0.1</v>
      </c>
      <c r="CC43" s="23">
        <v>0.1</v>
      </c>
      <c r="CD43" s="23">
        <v>0.1</v>
      </c>
      <c r="CE43" s="23">
        <v>0.1</v>
      </c>
      <c r="CF43" s="23">
        <v>0.1</v>
      </c>
      <c r="CG43" s="23">
        <v>0.1</v>
      </c>
      <c r="CH43" s="23">
        <v>0.1</v>
      </c>
      <c r="CI43" s="23">
        <v>0.1</v>
      </c>
      <c r="CJ43" s="23">
        <v>0.1</v>
      </c>
      <c r="CK43" s="23">
        <v>0.1</v>
      </c>
      <c r="CL43" s="23">
        <v>0.1</v>
      </c>
      <c r="CM43" s="23">
        <v>0</v>
      </c>
      <c r="CN43" s="23">
        <v>0.1</v>
      </c>
      <c r="CO43" s="23">
        <v>0.1</v>
      </c>
      <c r="CP43" s="23">
        <v>0.1</v>
      </c>
      <c r="CQ43" s="23">
        <v>0.1</v>
      </c>
      <c r="CR43" s="70"/>
      <c r="CS43" s="70"/>
      <c r="CT43" s="29" t="s">
        <v>99</v>
      </c>
      <c r="CU43" s="23">
        <v>0.1</v>
      </c>
      <c r="CV43" s="23">
        <v>0.1</v>
      </c>
      <c r="CW43" s="23">
        <v>0.1</v>
      </c>
      <c r="CX43" s="23">
        <v>0</v>
      </c>
      <c r="CY43" s="23">
        <v>0</v>
      </c>
      <c r="CZ43" s="23">
        <v>0</v>
      </c>
      <c r="DA43" s="23">
        <v>0</v>
      </c>
      <c r="DB43" s="23">
        <v>0</v>
      </c>
      <c r="DC43" s="23">
        <v>0.1</v>
      </c>
      <c r="DD43" s="23">
        <v>0.1</v>
      </c>
      <c r="DE43" s="23">
        <v>0.1</v>
      </c>
      <c r="DF43" s="23">
        <v>0</v>
      </c>
      <c r="DG43" s="23">
        <v>0.1</v>
      </c>
      <c r="DH43" s="23">
        <v>0</v>
      </c>
      <c r="DI43" s="23">
        <v>0.1</v>
      </c>
      <c r="DJ43" s="23">
        <v>0.1</v>
      </c>
      <c r="DK43" s="23">
        <v>0</v>
      </c>
      <c r="DL43" s="23">
        <v>0.1</v>
      </c>
      <c r="DM43" s="23">
        <v>0.1</v>
      </c>
      <c r="DN43" s="23">
        <v>0.1</v>
      </c>
      <c r="DO43" s="23">
        <v>0</v>
      </c>
      <c r="DP43" s="70"/>
      <c r="DQ43" s="70"/>
      <c r="DR43" s="29" t="s">
        <v>99</v>
      </c>
      <c r="DS43" s="23">
        <v>0.6</v>
      </c>
      <c r="DT43" s="23">
        <v>0.6</v>
      </c>
      <c r="DU43" s="23">
        <v>0.5</v>
      </c>
      <c r="DV43" s="23">
        <v>0.4</v>
      </c>
      <c r="DW43" s="23">
        <v>0.5</v>
      </c>
      <c r="DX43" s="23">
        <v>0.3</v>
      </c>
      <c r="DY43" s="23">
        <v>0.3</v>
      </c>
      <c r="DZ43" s="23">
        <v>0.3</v>
      </c>
      <c r="EA43" s="23">
        <v>0.4</v>
      </c>
      <c r="EB43" s="23">
        <v>0.4</v>
      </c>
      <c r="EC43" s="23">
        <v>0.5</v>
      </c>
      <c r="ED43" s="23">
        <v>0.6</v>
      </c>
      <c r="EE43" s="23">
        <v>0.8</v>
      </c>
      <c r="EF43" s="23">
        <v>0.6</v>
      </c>
      <c r="EG43" s="23">
        <v>0.6</v>
      </c>
      <c r="EH43" s="23">
        <v>0.5</v>
      </c>
      <c r="EI43" s="23">
        <v>0.5</v>
      </c>
      <c r="EJ43" s="23">
        <v>0.6</v>
      </c>
      <c r="EK43" s="23">
        <v>0.6</v>
      </c>
      <c r="EL43" s="23">
        <v>0.6</v>
      </c>
      <c r="EM43" s="23">
        <v>0.6</v>
      </c>
      <c r="EN43" s="70"/>
      <c r="EO43" s="70"/>
      <c r="EP43" s="29" t="s">
        <v>99</v>
      </c>
      <c r="EQ43" s="23">
        <v>0.2</v>
      </c>
      <c r="ER43" s="23">
        <v>0.2</v>
      </c>
      <c r="ES43" s="23">
        <v>0.2</v>
      </c>
      <c r="ET43" s="23">
        <v>0.2</v>
      </c>
      <c r="EU43" s="23">
        <v>0.2</v>
      </c>
      <c r="EV43" s="23">
        <v>0.2</v>
      </c>
      <c r="EW43" s="23">
        <v>0.1</v>
      </c>
      <c r="EX43" s="23">
        <v>0.2</v>
      </c>
      <c r="EY43" s="23">
        <v>0.2</v>
      </c>
      <c r="EZ43" s="23">
        <v>0.2</v>
      </c>
      <c r="FA43" s="23">
        <v>0.2</v>
      </c>
      <c r="FB43" s="23">
        <v>0.2</v>
      </c>
      <c r="FC43" s="23">
        <v>0.2</v>
      </c>
      <c r="FD43" s="23">
        <v>0.1</v>
      </c>
      <c r="FE43" s="23">
        <v>0.1</v>
      </c>
      <c r="FF43" s="23">
        <v>0.1</v>
      </c>
      <c r="FG43" s="23">
        <v>0.1</v>
      </c>
      <c r="FH43" s="23">
        <v>0.1</v>
      </c>
      <c r="FI43" s="23">
        <v>0.2</v>
      </c>
      <c r="FJ43" s="23">
        <v>0.2</v>
      </c>
      <c r="FK43" s="23">
        <v>0.1</v>
      </c>
      <c r="FL43" s="70"/>
      <c r="FM43" s="70"/>
      <c r="FN43" s="70"/>
      <c r="FO43" s="70"/>
      <c r="FP43" s="70"/>
      <c r="FQ43" s="70"/>
      <c r="FR43" s="70"/>
      <c r="FS43" s="70"/>
    </row>
    <row r="44" spans="1:175" ht="15">
      <c r="A44" s="135"/>
      <c r="B44" s="135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70"/>
      <c r="Y44" s="135"/>
      <c r="Z44" s="135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V44" s="70"/>
      <c r="AW44" s="135"/>
      <c r="AX44" s="135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T44" s="70"/>
      <c r="BU44" s="135"/>
      <c r="BV44" s="135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R44" s="70"/>
      <c r="CS44" s="135"/>
      <c r="CT44" s="135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P44" s="70"/>
      <c r="DQ44" s="135"/>
      <c r="DR44" s="135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N44" s="70"/>
      <c r="EO44" s="135"/>
      <c r="EP44" s="135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  <c r="FL44" s="70"/>
      <c r="FM44" s="70"/>
      <c r="FN44" s="70"/>
      <c r="FO44" s="70"/>
      <c r="FP44" s="70"/>
      <c r="FQ44" s="70"/>
      <c r="FR44" s="70"/>
      <c r="FS44" s="70"/>
    </row>
    <row r="45" spans="1:175">
      <c r="A45" s="71"/>
      <c r="B45" s="71" t="s">
        <v>560</v>
      </c>
      <c r="C45" s="25">
        <v>33.5</v>
      </c>
      <c r="D45" s="25">
        <v>33.799999999999997</v>
      </c>
      <c r="E45" s="25">
        <v>32.1</v>
      </c>
      <c r="F45" s="25">
        <v>33.9</v>
      </c>
      <c r="G45" s="25">
        <v>36.9</v>
      </c>
      <c r="H45" s="25">
        <v>35.6</v>
      </c>
      <c r="I45" s="25">
        <v>35.299999999999997</v>
      </c>
      <c r="J45" s="25">
        <v>32.9</v>
      </c>
      <c r="K45" s="25">
        <v>30.4</v>
      </c>
      <c r="L45" s="25">
        <v>25.8</v>
      </c>
      <c r="M45" s="25">
        <v>27</v>
      </c>
      <c r="N45" s="25">
        <v>30.8</v>
      </c>
      <c r="O45" s="25">
        <v>29.1</v>
      </c>
      <c r="P45" s="25">
        <v>28.1</v>
      </c>
      <c r="Q45" s="25">
        <v>26.8</v>
      </c>
      <c r="R45" s="25">
        <v>27.9</v>
      </c>
      <c r="S45" s="25">
        <v>25.2</v>
      </c>
      <c r="T45" s="25">
        <v>23.4</v>
      </c>
      <c r="U45" s="25">
        <v>20.2</v>
      </c>
      <c r="V45" s="25">
        <v>22.3</v>
      </c>
      <c r="W45" s="25">
        <v>22.3</v>
      </c>
      <c r="X45" s="71"/>
      <c r="Y45" s="71"/>
      <c r="Z45" s="71" t="s">
        <v>560</v>
      </c>
      <c r="AA45" s="25">
        <v>25.3</v>
      </c>
      <c r="AB45" s="25">
        <v>24.9</v>
      </c>
      <c r="AC45" s="25">
        <v>25.6</v>
      </c>
      <c r="AD45" s="25">
        <v>27.1</v>
      </c>
      <c r="AE45" s="25">
        <v>24.6</v>
      </c>
      <c r="AF45" s="25">
        <v>23.7</v>
      </c>
      <c r="AG45" s="25">
        <v>22.1</v>
      </c>
      <c r="AH45" s="25">
        <v>21.1</v>
      </c>
      <c r="AI45" s="25">
        <v>19.399999999999999</v>
      </c>
      <c r="AJ45" s="25">
        <v>22.4</v>
      </c>
      <c r="AK45" s="25">
        <v>21.9</v>
      </c>
      <c r="AL45" s="25">
        <v>22</v>
      </c>
      <c r="AM45" s="25">
        <v>19.5</v>
      </c>
      <c r="AN45" s="25">
        <v>20.2</v>
      </c>
      <c r="AO45" s="25">
        <v>20.6</v>
      </c>
      <c r="AP45" s="25">
        <v>21.3</v>
      </c>
      <c r="AQ45" s="25">
        <v>21.4</v>
      </c>
      <c r="AR45" s="25">
        <v>22.1</v>
      </c>
      <c r="AS45" s="25">
        <v>20.6</v>
      </c>
      <c r="AT45" s="25">
        <v>20.7</v>
      </c>
      <c r="AU45" s="25">
        <v>19.100000000000001</v>
      </c>
      <c r="AV45" s="71"/>
      <c r="AW45" s="71"/>
      <c r="AX45" s="71" t="s">
        <v>560</v>
      </c>
      <c r="AY45" s="25">
        <v>36.6</v>
      </c>
      <c r="AZ45" s="25">
        <v>36.1</v>
      </c>
      <c r="BA45" s="25">
        <v>32.700000000000003</v>
      </c>
      <c r="BB45" s="25">
        <v>33</v>
      </c>
      <c r="BC45" s="25">
        <v>32.700000000000003</v>
      </c>
      <c r="BD45" s="25">
        <v>32.4</v>
      </c>
      <c r="BE45" s="25">
        <v>31.4</v>
      </c>
      <c r="BF45" s="25">
        <v>32.700000000000003</v>
      </c>
      <c r="BG45" s="25">
        <v>31.8</v>
      </c>
      <c r="BH45" s="25">
        <v>31.1</v>
      </c>
      <c r="BI45" s="25">
        <v>29.5</v>
      </c>
      <c r="BJ45" s="25">
        <v>29.6</v>
      </c>
      <c r="BK45" s="25">
        <v>29.6</v>
      </c>
      <c r="BL45" s="25">
        <v>29.6</v>
      </c>
      <c r="BM45" s="25">
        <v>30.2</v>
      </c>
      <c r="BN45" s="25">
        <v>29.5</v>
      </c>
      <c r="BO45" s="25">
        <v>30.5</v>
      </c>
      <c r="BP45" s="25">
        <v>29.4</v>
      </c>
      <c r="BQ45" s="25">
        <v>29.8</v>
      </c>
      <c r="BR45" s="25">
        <v>30.9</v>
      </c>
      <c r="BS45" s="25">
        <v>31.4</v>
      </c>
      <c r="BT45" s="71"/>
      <c r="BU45" s="71"/>
      <c r="BV45" s="71" t="s">
        <v>560</v>
      </c>
      <c r="BW45" s="25">
        <v>35.5</v>
      </c>
      <c r="BX45" s="25">
        <v>34.6</v>
      </c>
      <c r="BY45" s="25">
        <v>35.9</v>
      </c>
      <c r="BZ45" s="25">
        <v>33.200000000000003</v>
      </c>
      <c r="CA45" s="25">
        <v>33.200000000000003</v>
      </c>
      <c r="CB45" s="25">
        <v>30.7</v>
      </c>
      <c r="CC45" s="25">
        <v>29.8</v>
      </c>
      <c r="CD45" s="25">
        <v>31.8</v>
      </c>
      <c r="CE45" s="25">
        <v>32.6</v>
      </c>
      <c r="CF45" s="25">
        <v>31.2</v>
      </c>
      <c r="CG45" s="25">
        <v>29.8</v>
      </c>
      <c r="CH45" s="25">
        <v>29.5</v>
      </c>
      <c r="CI45" s="25">
        <v>30.3</v>
      </c>
      <c r="CJ45" s="25">
        <v>30.2</v>
      </c>
      <c r="CK45" s="25">
        <v>29.3</v>
      </c>
      <c r="CL45" s="25">
        <v>28</v>
      </c>
      <c r="CM45" s="25">
        <v>27.9</v>
      </c>
      <c r="CN45" s="25">
        <v>28.8</v>
      </c>
      <c r="CO45" s="25">
        <v>29.8</v>
      </c>
      <c r="CP45" s="25">
        <v>30.2</v>
      </c>
      <c r="CQ45" s="25">
        <v>30.5</v>
      </c>
      <c r="CR45" s="71"/>
      <c r="CS45" s="71"/>
      <c r="CT45" s="71" t="s">
        <v>560</v>
      </c>
      <c r="CU45" s="25">
        <v>34.5</v>
      </c>
      <c r="CV45" s="25">
        <v>34.9</v>
      </c>
      <c r="CW45" s="25">
        <v>36.9</v>
      </c>
      <c r="CX45" s="25">
        <v>37.1</v>
      </c>
      <c r="CY45" s="25">
        <v>35.700000000000003</v>
      </c>
      <c r="CZ45" s="25">
        <v>34.799999999999997</v>
      </c>
      <c r="DA45" s="25">
        <v>30.8</v>
      </c>
      <c r="DB45" s="25">
        <v>28.7</v>
      </c>
      <c r="DC45" s="25">
        <v>29</v>
      </c>
      <c r="DD45" s="25">
        <v>33.299999999999997</v>
      </c>
      <c r="DE45" s="25">
        <v>33.700000000000003</v>
      </c>
      <c r="DF45" s="25">
        <v>32.4</v>
      </c>
      <c r="DG45" s="25">
        <v>29.3</v>
      </c>
      <c r="DH45" s="25">
        <v>29.1</v>
      </c>
      <c r="DI45" s="25">
        <v>27.2</v>
      </c>
      <c r="DJ45" s="25">
        <v>27</v>
      </c>
      <c r="DK45" s="25">
        <v>29.6</v>
      </c>
      <c r="DL45" s="25">
        <v>30.5</v>
      </c>
      <c r="DM45" s="25">
        <v>31.6</v>
      </c>
      <c r="DN45" s="25">
        <v>30.9</v>
      </c>
      <c r="DO45" s="25">
        <v>30.1</v>
      </c>
      <c r="DP45" s="71"/>
      <c r="DQ45" s="71"/>
      <c r="DR45" s="71" t="s">
        <v>560</v>
      </c>
      <c r="DS45" s="25">
        <v>36.9</v>
      </c>
      <c r="DT45" s="25">
        <v>36</v>
      </c>
      <c r="DU45" s="25">
        <v>37.9</v>
      </c>
      <c r="DV45" s="25">
        <v>37.299999999999997</v>
      </c>
      <c r="DW45" s="25">
        <v>37.9</v>
      </c>
      <c r="DX45" s="25">
        <v>36.700000000000003</v>
      </c>
      <c r="DY45" s="25">
        <v>35.200000000000003</v>
      </c>
      <c r="DZ45" s="25">
        <v>35.4</v>
      </c>
      <c r="EA45" s="25">
        <v>35.1</v>
      </c>
      <c r="EB45" s="25">
        <v>33.200000000000003</v>
      </c>
      <c r="EC45" s="25">
        <v>33.299999999999997</v>
      </c>
      <c r="ED45" s="25">
        <v>33.4</v>
      </c>
      <c r="EE45" s="25">
        <v>34.299999999999997</v>
      </c>
      <c r="EF45" s="25">
        <v>34.700000000000003</v>
      </c>
      <c r="EG45" s="25">
        <v>35.200000000000003</v>
      </c>
      <c r="EH45" s="25">
        <v>33.9</v>
      </c>
      <c r="EI45" s="25">
        <v>34.4</v>
      </c>
      <c r="EJ45" s="25">
        <v>34.700000000000003</v>
      </c>
      <c r="EK45" s="25">
        <v>36.5</v>
      </c>
      <c r="EL45" s="25">
        <v>35.9</v>
      </c>
      <c r="EM45" s="25">
        <v>36.1</v>
      </c>
      <c r="EN45" s="71"/>
      <c r="EO45" s="71"/>
      <c r="EP45" s="71" t="s">
        <v>560</v>
      </c>
      <c r="EQ45" s="25">
        <v>30.1</v>
      </c>
      <c r="ER45" s="25">
        <v>29.7</v>
      </c>
      <c r="ES45" s="25">
        <v>31.5</v>
      </c>
      <c r="ET45" s="25">
        <v>29.4</v>
      </c>
      <c r="EU45" s="25">
        <v>29.6</v>
      </c>
      <c r="EV45" s="25">
        <v>28.7</v>
      </c>
      <c r="EW45" s="25">
        <v>28.1</v>
      </c>
      <c r="EX45" s="25">
        <v>25.3</v>
      </c>
      <c r="EY45" s="25">
        <v>26.9</v>
      </c>
      <c r="EZ45" s="25">
        <v>25.5</v>
      </c>
      <c r="FA45" s="25">
        <v>24</v>
      </c>
      <c r="FB45" s="25">
        <v>26.4</v>
      </c>
      <c r="FC45" s="25">
        <v>25.4</v>
      </c>
      <c r="FD45" s="25">
        <v>25.2</v>
      </c>
      <c r="FE45" s="25">
        <v>24.6</v>
      </c>
      <c r="FF45" s="25">
        <v>23.8</v>
      </c>
      <c r="FG45" s="25">
        <v>24.4</v>
      </c>
      <c r="FH45" s="25">
        <v>24.9</v>
      </c>
      <c r="FI45" s="25">
        <v>24.2</v>
      </c>
      <c r="FJ45" s="25">
        <v>24.7</v>
      </c>
      <c r="FK45" s="25">
        <v>25.4</v>
      </c>
      <c r="FL45" s="71"/>
      <c r="FM45" s="71"/>
      <c r="FN45" s="71"/>
      <c r="FO45" s="71"/>
      <c r="FP45" s="71"/>
      <c r="FQ45" s="71"/>
      <c r="FR45" s="71"/>
      <c r="FS45" s="71"/>
    </row>
    <row r="46" spans="1:175">
      <c r="A46" s="136"/>
      <c r="B46" s="136"/>
      <c r="C46" s="25"/>
      <c r="D46" s="25"/>
      <c r="E46" s="25"/>
      <c r="F46" s="25"/>
      <c r="G46" s="25"/>
      <c r="H46" s="25"/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71"/>
      <c r="Y46" s="136"/>
      <c r="Z46" s="136"/>
      <c r="AA46" s="25"/>
      <c r="AB46" s="25"/>
      <c r="AC46" s="25"/>
      <c r="AD46" s="25"/>
      <c r="AE46" s="25"/>
      <c r="AF46" s="25"/>
      <c r="AG46" s="25"/>
      <c r="AH46" s="25"/>
      <c r="AI46" s="25"/>
      <c r="AJ46" s="25"/>
      <c r="AK46" s="25"/>
      <c r="AL46" s="25"/>
      <c r="AM46" s="25"/>
      <c r="AN46" s="25"/>
      <c r="AO46" s="25"/>
      <c r="AP46" s="25"/>
      <c r="AQ46" s="25"/>
      <c r="AR46" s="25"/>
      <c r="AS46" s="25"/>
      <c r="AT46" s="25"/>
      <c r="AU46" s="25"/>
      <c r="AV46" s="71"/>
      <c r="AW46" s="136"/>
      <c r="AX46" s="136"/>
      <c r="AY46" s="25"/>
      <c r="AZ46" s="25"/>
      <c r="BA46" s="25"/>
      <c r="BB46" s="25"/>
      <c r="BC46" s="25"/>
      <c r="BD46" s="25"/>
      <c r="BE46" s="25"/>
      <c r="BF46" s="25"/>
      <c r="BG46" s="25"/>
      <c r="BH46" s="25"/>
      <c r="BI46" s="25"/>
      <c r="BJ46" s="25"/>
      <c r="BK46" s="25"/>
      <c r="BL46" s="25"/>
      <c r="BM46" s="25"/>
      <c r="BN46" s="25"/>
      <c r="BO46" s="25"/>
      <c r="BP46" s="25"/>
      <c r="BQ46" s="25"/>
      <c r="BR46" s="25"/>
      <c r="BS46" s="25"/>
      <c r="BT46" s="71"/>
      <c r="BU46" s="136"/>
      <c r="BV46" s="136"/>
      <c r="BW46" s="25"/>
      <c r="BX46" s="25"/>
      <c r="BY46" s="25"/>
      <c r="BZ46" s="25"/>
      <c r="CA46" s="25"/>
      <c r="CB46" s="25"/>
      <c r="CC46" s="25"/>
      <c r="CD46" s="25"/>
      <c r="CE46" s="25"/>
      <c r="CF46" s="25"/>
      <c r="CG46" s="25"/>
      <c r="CH46" s="25"/>
      <c r="CI46" s="25"/>
      <c r="CJ46" s="25"/>
      <c r="CK46" s="25"/>
      <c r="CL46" s="25"/>
      <c r="CM46" s="25"/>
      <c r="CN46" s="25"/>
      <c r="CO46" s="25"/>
      <c r="CP46" s="25"/>
      <c r="CQ46" s="25"/>
      <c r="CR46" s="71"/>
      <c r="CS46" s="136"/>
      <c r="CT46" s="136"/>
      <c r="CU46" s="25"/>
      <c r="CV46" s="25"/>
      <c r="CW46" s="25"/>
      <c r="CX46" s="25"/>
      <c r="CY46" s="25"/>
      <c r="CZ46" s="25"/>
      <c r="DA46" s="25"/>
      <c r="DB46" s="25"/>
      <c r="DC46" s="25"/>
      <c r="DD46" s="25"/>
      <c r="DE46" s="25"/>
      <c r="DF46" s="25"/>
      <c r="DG46" s="25"/>
      <c r="DH46" s="25"/>
      <c r="DI46" s="25"/>
      <c r="DJ46" s="25"/>
      <c r="DK46" s="25"/>
      <c r="DL46" s="25"/>
      <c r="DM46" s="25"/>
      <c r="DN46" s="25"/>
      <c r="DO46" s="25"/>
      <c r="DP46" s="71"/>
      <c r="DQ46" s="136"/>
      <c r="DR46" s="136"/>
      <c r="DS46" s="25"/>
      <c r="DT46" s="25"/>
      <c r="DU46" s="25"/>
      <c r="DV46" s="25"/>
      <c r="DW46" s="25"/>
      <c r="DX46" s="25"/>
      <c r="DY46" s="25"/>
      <c r="DZ46" s="25"/>
      <c r="EA46" s="25"/>
      <c r="EB46" s="25"/>
      <c r="EC46" s="25"/>
      <c r="ED46" s="25"/>
      <c r="EE46" s="25"/>
      <c r="EF46" s="25"/>
      <c r="EG46" s="25"/>
      <c r="EH46" s="25"/>
      <c r="EI46" s="25"/>
      <c r="EJ46" s="25"/>
      <c r="EK46" s="25"/>
      <c r="EL46" s="25"/>
      <c r="EM46" s="25"/>
      <c r="EN46" s="71"/>
      <c r="EO46" s="136"/>
      <c r="EP46" s="136"/>
      <c r="EQ46" s="25"/>
      <c r="ER46" s="25"/>
      <c r="ES46" s="25"/>
      <c r="ET46" s="25"/>
      <c r="EU46" s="25"/>
      <c r="EV46" s="25"/>
      <c r="EW46" s="25"/>
      <c r="EX46" s="25"/>
      <c r="EY46" s="25"/>
      <c r="EZ46" s="25"/>
      <c r="FA46" s="25"/>
      <c r="FB46" s="25"/>
      <c r="FC46" s="25"/>
      <c r="FD46" s="25"/>
      <c r="FE46" s="25"/>
      <c r="FF46" s="25"/>
      <c r="FG46" s="25"/>
      <c r="FH46" s="25"/>
      <c r="FI46" s="25"/>
      <c r="FJ46" s="25"/>
      <c r="FK46" s="25"/>
      <c r="FL46" s="71"/>
      <c r="FM46" s="71"/>
      <c r="FN46" s="71"/>
      <c r="FO46" s="71"/>
      <c r="FP46" s="71"/>
      <c r="FQ46" s="71"/>
      <c r="FR46" s="71"/>
      <c r="FS46" s="71"/>
    </row>
    <row r="47" spans="1:175" ht="15">
      <c r="A47" s="135"/>
      <c r="B47" s="135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70"/>
      <c r="Y47" s="135"/>
      <c r="Z47" s="135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V47" s="70"/>
      <c r="AW47" s="135"/>
      <c r="AX47" s="135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T47" s="70"/>
      <c r="BU47" s="135"/>
      <c r="BV47" s="135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R47" s="70"/>
      <c r="CS47" s="135"/>
      <c r="CT47" s="135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P47" s="70"/>
      <c r="DQ47" s="135"/>
      <c r="DR47" s="135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N47" s="70"/>
      <c r="EO47" s="135"/>
      <c r="EP47" s="135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3"/>
      <c r="FE47" s="23"/>
      <c r="FF47" s="23"/>
      <c r="FG47" s="23"/>
      <c r="FH47" s="23"/>
      <c r="FI47" s="23"/>
      <c r="FJ47" s="23"/>
      <c r="FK47" s="23"/>
      <c r="FL47" s="70"/>
      <c r="FM47" s="70"/>
      <c r="FN47" s="70"/>
      <c r="FO47" s="70"/>
      <c r="FP47" s="70"/>
      <c r="FQ47" s="70"/>
      <c r="FR47" s="70"/>
      <c r="FS47" s="70"/>
    </row>
    <row r="48" spans="1:175">
      <c r="A48" s="72"/>
      <c r="B48" s="32" t="s">
        <v>109</v>
      </c>
      <c r="C48" s="71">
        <v>0.95</v>
      </c>
      <c r="D48" s="71">
        <v>0.95</v>
      </c>
      <c r="E48" s="71">
        <v>0.99</v>
      </c>
      <c r="F48" s="71">
        <v>0.98</v>
      </c>
      <c r="G48" s="71">
        <v>1.02</v>
      </c>
      <c r="H48" s="71">
        <v>0.94</v>
      </c>
      <c r="I48" s="71">
        <v>0.85</v>
      </c>
      <c r="J48" s="71">
        <v>0.92</v>
      </c>
      <c r="K48" s="71">
        <v>0.97</v>
      </c>
      <c r="L48" s="71">
        <v>0.99</v>
      </c>
      <c r="M48" s="71">
        <v>0.87</v>
      </c>
      <c r="N48" s="71">
        <v>0.93</v>
      </c>
      <c r="O48" s="71">
        <v>0.8</v>
      </c>
      <c r="P48" s="71">
        <v>0.86</v>
      </c>
      <c r="Q48" s="71">
        <v>0.97</v>
      </c>
      <c r="R48" s="71">
        <v>1.03</v>
      </c>
      <c r="S48" s="71">
        <v>0.94</v>
      </c>
      <c r="T48" s="71">
        <v>1.03</v>
      </c>
      <c r="U48" s="71">
        <v>0.95</v>
      </c>
      <c r="V48" s="71">
        <v>0.99</v>
      </c>
      <c r="W48" s="71">
        <v>0.87</v>
      </c>
      <c r="X48" s="72"/>
      <c r="Y48" s="72"/>
      <c r="Z48" s="32" t="s">
        <v>109</v>
      </c>
      <c r="AA48" s="71">
        <v>0.97</v>
      </c>
      <c r="AB48" s="71">
        <v>0.88</v>
      </c>
      <c r="AC48" s="71">
        <v>0.94</v>
      </c>
      <c r="AD48" s="71">
        <v>1</v>
      </c>
      <c r="AE48" s="71">
        <v>1</v>
      </c>
      <c r="AF48" s="71">
        <v>0.95</v>
      </c>
      <c r="AG48" s="71">
        <v>0.86</v>
      </c>
      <c r="AH48" s="71">
        <v>0.96</v>
      </c>
      <c r="AI48" s="71">
        <v>0.95</v>
      </c>
      <c r="AJ48" s="71">
        <v>0.96</v>
      </c>
      <c r="AK48" s="71">
        <v>0.85</v>
      </c>
      <c r="AL48" s="71">
        <v>0.89</v>
      </c>
      <c r="AM48" s="71">
        <v>0.85</v>
      </c>
      <c r="AN48" s="71">
        <v>0.93</v>
      </c>
      <c r="AO48" s="71">
        <v>0.97</v>
      </c>
      <c r="AP48" s="71">
        <v>0.96</v>
      </c>
      <c r="AQ48" s="71">
        <v>0.92</v>
      </c>
      <c r="AR48" s="71">
        <v>0.96</v>
      </c>
      <c r="AS48" s="71">
        <v>0.97</v>
      </c>
      <c r="AT48" s="71">
        <v>1</v>
      </c>
      <c r="AU48" s="71">
        <v>0.87</v>
      </c>
      <c r="AV48" s="72"/>
      <c r="AW48" s="72"/>
      <c r="AX48" s="32" t="s">
        <v>109</v>
      </c>
      <c r="AY48" s="71">
        <v>0.94</v>
      </c>
      <c r="AZ48" s="71">
        <v>0.84</v>
      </c>
      <c r="BA48" s="71">
        <v>0.89</v>
      </c>
      <c r="BB48" s="71">
        <v>0.96</v>
      </c>
      <c r="BC48" s="71">
        <v>0.93</v>
      </c>
      <c r="BD48" s="71">
        <v>0.92</v>
      </c>
      <c r="BE48" s="71">
        <v>0.83</v>
      </c>
      <c r="BF48" s="71">
        <v>0.91</v>
      </c>
      <c r="BG48" s="71">
        <v>0.94</v>
      </c>
      <c r="BH48" s="71">
        <v>0.94</v>
      </c>
      <c r="BI48" s="71">
        <v>0.85</v>
      </c>
      <c r="BJ48" s="71">
        <v>0.87</v>
      </c>
      <c r="BK48" s="71">
        <v>0.79</v>
      </c>
      <c r="BL48" s="71">
        <v>0.92</v>
      </c>
      <c r="BM48" s="71">
        <v>1</v>
      </c>
      <c r="BN48" s="71">
        <v>0.92</v>
      </c>
      <c r="BO48" s="71">
        <v>0.88</v>
      </c>
      <c r="BP48" s="71">
        <v>0.92</v>
      </c>
      <c r="BQ48" s="71">
        <v>0.92</v>
      </c>
      <c r="BR48" s="71">
        <v>0.96</v>
      </c>
      <c r="BS48" s="71">
        <v>0.84</v>
      </c>
      <c r="BT48" s="72"/>
      <c r="BU48" s="72"/>
      <c r="BV48" s="32" t="s">
        <v>109</v>
      </c>
      <c r="BW48" s="71">
        <v>0.97</v>
      </c>
      <c r="BX48" s="71">
        <v>0.91</v>
      </c>
      <c r="BY48" s="71">
        <v>0.99</v>
      </c>
      <c r="BZ48" s="71">
        <v>0.96</v>
      </c>
      <c r="CA48" s="71">
        <v>1</v>
      </c>
      <c r="CB48" s="71">
        <v>0.93</v>
      </c>
      <c r="CC48" s="71">
        <v>0.87</v>
      </c>
      <c r="CD48" s="71">
        <v>0.95</v>
      </c>
      <c r="CE48" s="71">
        <v>1.02</v>
      </c>
      <c r="CF48" s="71">
        <v>0.99</v>
      </c>
      <c r="CG48" s="71">
        <v>0.88</v>
      </c>
      <c r="CH48" s="71">
        <v>0.91</v>
      </c>
      <c r="CI48" s="71">
        <v>0.74</v>
      </c>
      <c r="CJ48" s="71">
        <v>1.02</v>
      </c>
      <c r="CK48" s="71">
        <v>1.04</v>
      </c>
      <c r="CL48" s="71">
        <v>0.87</v>
      </c>
      <c r="CM48" s="71">
        <v>0.89</v>
      </c>
      <c r="CN48" s="71">
        <v>0.87</v>
      </c>
      <c r="CO48" s="71">
        <v>0.97</v>
      </c>
      <c r="CP48" s="71">
        <v>1.01</v>
      </c>
      <c r="CQ48" s="71">
        <v>0.89</v>
      </c>
      <c r="CR48" s="72"/>
      <c r="CS48" s="72"/>
      <c r="CT48" s="32" t="s">
        <v>109</v>
      </c>
      <c r="CU48" s="71">
        <v>0.98</v>
      </c>
      <c r="CV48" s="71">
        <v>0.89</v>
      </c>
      <c r="CW48" s="71">
        <v>1</v>
      </c>
      <c r="CX48" s="71">
        <v>0.98</v>
      </c>
      <c r="CY48" s="71">
        <v>0.98</v>
      </c>
      <c r="CZ48" s="71">
        <v>0.93</v>
      </c>
      <c r="DA48" s="71">
        <v>0.89</v>
      </c>
      <c r="DB48" s="71">
        <v>0.95</v>
      </c>
      <c r="DC48" s="71">
        <v>0.97</v>
      </c>
      <c r="DD48" s="71">
        <v>1.04</v>
      </c>
      <c r="DE48" s="71">
        <v>0.93</v>
      </c>
      <c r="DF48" s="71">
        <v>0.92</v>
      </c>
      <c r="DG48" s="71">
        <v>0.95</v>
      </c>
      <c r="DH48" s="71">
        <v>0.97</v>
      </c>
      <c r="DI48" s="71">
        <v>1.01</v>
      </c>
      <c r="DJ48" s="71">
        <v>0.87</v>
      </c>
      <c r="DK48" s="71">
        <v>0.85</v>
      </c>
      <c r="DL48" s="71">
        <v>0.87</v>
      </c>
      <c r="DM48" s="71">
        <v>0.98</v>
      </c>
      <c r="DN48" s="71">
        <v>1.01</v>
      </c>
      <c r="DO48" s="71">
        <v>0.92</v>
      </c>
      <c r="DP48" s="72"/>
      <c r="DQ48" s="72"/>
      <c r="DR48" s="32" t="s">
        <v>109</v>
      </c>
      <c r="DS48" s="71">
        <v>0.98</v>
      </c>
      <c r="DT48" s="71">
        <v>0.88</v>
      </c>
      <c r="DU48" s="71">
        <v>0.97</v>
      </c>
      <c r="DV48" s="71">
        <v>0.94</v>
      </c>
      <c r="DW48" s="71">
        <v>0.91</v>
      </c>
      <c r="DX48" s="71">
        <v>0.83</v>
      </c>
      <c r="DY48" s="71">
        <v>0.88</v>
      </c>
      <c r="DZ48" s="71">
        <v>0.91</v>
      </c>
      <c r="EA48" s="71">
        <v>0.91</v>
      </c>
      <c r="EB48" s="71">
        <v>0.97</v>
      </c>
      <c r="EC48" s="71">
        <v>0.92</v>
      </c>
      <c r="ED48" s="71">
        <v>0.94</v>
      </c>
      <c r="EE48" s="71">
        <v>0.92</v>
      </c>
      <c r="EF48" s="71">
        <v>0.97</v>
      </c>
      <c r="EG48" s="71">
        <v>1.01</v>
      </c>
      <c r="EH48" s="71">
        <v>0.89</v>
      </c>
      <c r="EI48" s="71">
        <v>0.88</v>
      </c>
      <c r="EJ48" s="71">
        <v>0.89</v>
      </c>
      <c r="EK48" s="71">
        <v>1</v>
      </c>
      <c r="EL48" s="71">
        <v>1.03</v>
      </c>
      <c r="EM48" s="71">
        <v>0.95</v>
      </c>
      <c r="EN48" s="72"/>
      <c r="EO48" s="72"/>
      <c r="EP48" s="32" t="s">
        <v>109</v>
      </c>
      <c r="EQ48" s="71">
        <v>0.97</v>
      </c>
      <c r="ER48" s="71">
        <v>0.95</v>
      </c>
      <c r="ES48" s="71">
        <v>0.95</v>
      </c>
      <c r="ET48" s="71">
        <v>0.87</v>
      </c>
      <c r="EU48" s="71">
        <v>0.85</v>
      </c>
      <c r="EV48" s="71">
        <v>0.89</v>
      </c>
      <c r="EW48" s="71">
        <v>0.91</v>
      </c>
      <c r="EX48" s="71">
        <v>0.96</v>
      </c>
      <c r="EY48" s="71">
        <v>1</v>
      </c>
      <c r="EZ48" s="71">
        <v>0.98</v>
      </c>
      <c r="FA48" s="71">
        <v>0.88</v>
      </c>
      <c r="FB48" s="71">
        <v>0.99</v>
      </c>
      <c r="FC48" s="71">
        <v>0.96</v>
      </c>
      <c r="FD48" s="71">
        <v>0.92</v>
      </c>
      <c r="FE48" s="71">
        <v>0.88</v>
      </c>
      <c r="FF48" s="71">
        <v>0.83</v>
      </c>
      <c r="FG48" s="71">
        <v>0.83</v>
      </c>
      <c r="FH48" s="71">
        <v>0.83</v>
      </c>
      <c r="FI48" s="71">
        <v>0.89</v>
      </c>
      <c r="FJ48" s="71">
        <v>0.94</v>
      </c>
      <c r="FK48" s="71">
        <v>0.87</v>
      </c>
      <c r="FL48" s="72"/>
      <c r="FM48" s="72"/>
      <c r="FN48" s="72"/>
      <c r="FO48" s="72"/>
      <c r="FP48" s="72"/>
      <c r="FQ48" s="72"/>
      <c r="FR48" s="72"/>
      <c r="FS48" s="72"/>
    </row>
    <row r="49" spans="1:175" ht="15">
      <c r="A49" s="70"/>
      <c r="B49" s="32" t="s">
        <v>110</v>
      </c>
      <c r="C49" s="71">
        <v>0.99</v>
      </c>
      <c r="D49" s="71">
        <v>1.63</v>
      </c>
      <c r="E49" s="71">
        <v>1.34</v>
      </c>
      <c r="F49" s="71">
        <v>1.59</v>
      </c>
      <c r="G49" s="71">
        <v>1.17</v>
      </c>
      <c r="H49" s="71">
        <v>1.7</v>
      </c>
      <c r="I49" s="71">
        <v>1.39</v>
      </c>
      <c r="J49" s="71">
        <v>1.1000000000000001</v>
      </c>
      <c r="K49" s="71">
        <v>1.66</v>
      </c>
      <c r="L49" s="71">
        <v>1.6</v>
      </c>
      <c r="M49" s="71">
        <v>2.2000000000000002</v>
      </c>
      <c r="N49" s="71">
        <v>1.22</v>
      </c>
      <c r="O49" s="71">
        <v>2.2400000000000002</v>
      </c>
      <c r="P49" s="71">
        <v>2.0299999999999998</v>
      </c>
      <c r="Q49" s="71">
        <v>1.92</v>
      </c>
      <c r="R49" s="71">
        <v>1.98</v>
      </c>
      <c r="S49" s="71">
        <v>2.0299999999999998</v>
      </c>
      <c r="T49" s="71">
        <v>1.99</v>
      </c>
      <c r="U49" s="71">
        <v>2.78</v>
      </c>
      <c r="V49" s="71">
        <v>1.68</v>
      </c>
      <c r="W49" s="71">
        <v>2.73</v>
      </c>
      <c r="X49" s="70"/>
      <c r="Y49" s="70"/>
      <c r="Z49" s="32" t="s">
        <v>110</v>
      </c>
      <c r="AA49" s="71">
        <v>0.78</v>
      </c>
      <c r="AB49" s="71">
        <v>1.41</v>
      </c>
      <c r="AC49" s="71">
        <v>1.46</v>
      </c>
      <c r="AD49" s="71">
        <v>1.25</v>
      </c>
      <c r="AE49" s="71">
        <v>0.88</v>
      </c>
      <c r="AF49" s="71">
        <v>1.63</v>
      </c>
      <c r="AG49" s="71">
        <v>1.17</v>
      </c>
      <c r="AH49" s="71">
        <v>1.1299999999999999</v>
      </c>
      <c r="AI49" s="71">
        <v>0.98</v>
      </c>
      <c r="AJ49" s="71">
        <v>0.94</v>
      </c>
      <c r="AK49" s="71">
        <v>1.53</v>
      </c>
      <c r="AL49" s="71">
        <v>1.43</v>
      </c>
      <c r="AM49" s="71">
        <v>1.69</v>
      </c>
      <c r="AN49" s="71">
        <v>1.21</v>
      </c>
      <c r="AO49" s="71">
        <v>1.18</v>
      </c>
      <c r="AP49" s="71">
        <v>1.31</v>
      </c>
      <c r="AQ49" s="71">
        <v>1.58</v>
      </c>
      <c r="AR49" s="71">
        <v>1.31</v>
      </c>
      <c r="AS49" s="71">
        <v>1.86</v>
      </c>
      <c r="AT49" s="71">
        <v>1.23</v>
      </c>
      <c r="AU49" s="71">
        <v>1.71</v>
      </c>
      <c r="AV49" s="70"/>
      <c r="AW49" s="70"/>
      <c r="AX49" s="32" t="s">
        <v>110</v>
      </c>
      <c r="AY49" s="71">
        <v>1</v>
      </c>
      <c r="AZ49" s="71">
        <v>1.51</v>
      </c>
      <c r="BA49" s="71">
        <v>1.93</v>
      </c>
      <c r="BB49" s="71">
        <v>1.25</v>
      </c>
      <c r="BC49" s="71">
        <v>0.9</v>
      </c>
      <c r="BD49" s="71">
        <v>2.04</v>
      </c>
      <c r="BE49" s="71">
        <v>1.45</v>
      </c>
      <c r="BF49" s="71">
        <v>1.63</v>
      </c>
      <c r="BG49" s="71">
        <v>1.06</v>
      </c>
      <c r="BH49" s="71">
        <v>0.8</v>
      </c>
      <c r="BI49" s="71">
        <v>1.72</v>
      </c>
      <c r="BJ49" s="71">
        <v>1.65</v>
      </c>
      <c r="BK49" s="71">
        <v>1.85</v>
      </c>
      <c r="BL49" s="71">
        <v>1.23</v>
      </c>
      <c r="BM49" s="71">
        <v>1.03</v>
      </c>
      <c r="BN49" s="71">
        <v>1.36</v>
      </c>
      <c r="BO49" s="71">
        <v>2.09</v>
      </c>
      <c r="BP49" s="71">
        <v>1.36</v>
      </c>
      <c r="BQ49" s="71">
        <v>1.98</v>
      </c>
      <c r="BR49" s="71">
        <v>1.29</v>
      </c>
      <c r="BS49" s="71">
        <v>1.89</v>
      </c>
      <c r="BT49" s="70"/>
      <c r="BU49" s="70"/>
      <c r="BV49" s="32" t="s">
        <v>110</v>
      </c>
      <c r="BW49" s="71">
        <v>0.77</v>
      </c>
      <c r="BX49" s="71">
        <v>1.18</v>
      </c>
      <c r="BY49" s="71">
        <v>1.1599999999999999</v>
      </c>
      <c r="BZ49" s="71">
        <v>1.43</v>
      </c>
      <c r="CA49" s="71">
        <v>0.4</v>
      </c>
      <c r="CB49" s="71">
        <v>1.1100000000000001</v>
      </c>
      <c r="CC49" s="71">
        <v>1.42</v>
      </c>
      <c r="CD49" s="71">
        <v>1.1299999999999999</v>
      </c>
      <c r="CE49" s="71">
        <v>0.83</v>
      </c>
      <c r="CF49" s="71">
        <v>0.66</v>
      </c>
      <c r="CG49" s="71">
        <v>0.97</v>
      </c>
      <c r="CH49" s="71">
        <v>1.4</v>
      </c>
      <c r="CI49" s="71">
        <v>0.8</v>
      </c>
      <c r="CJ49" s="71">
        <v>0.6</v>
      </c>
      <c r="CK49" s="71">
        <v>0.98</v>
      </c>
      <c r="CL49" s="71">
        <v>1.1200000000000001</v>
      </c>
      <c r="CM49" s="71">
        <v>0.92</v>
      </c>
      <c r="CN49" s="71">
        <v>1.1200000000000001</v>
      </c>
      <c r="CO49" s="71">
        <v>1.35</v>
      </c>
      <c r="CP49" s="71">
        <v>1.02</v>
      </c>
      <c r="CQ49" s="71">
        <v>1.36</v>
      </c>
      <c r="CR49" s="70"/>
      <c r="CS49" s="70"/>
      <c r="CT49" s="32" t="s">
        <v>110</v>
      </c>
      <c r="CU49" s="71">
        <v>0.78</v>
      </c>
      <c r="CV49" s="71">
        <v>1.32</v>
      </c>
      <c r="CW49" s="71">
        <v>1.36</v>
      </c>
      <c r="CX49" s="71">
        <v>1.36</v>
      </c>
      <c r="CY49" s="71">
        <v>0.43</v>
      </c>
      <c r="CZ49" s="71">
        <v>0.65</v>
      </c>
      <c r="DA49" s="71">
        <v>1.18</v>
      </c>
      <c r="DB49" s="71">
        <v>1.19</v>
      </c>
      <c r="DC49" s="71">
        <v>1</v>
      </c>
      <c r="DD49" s="71">
        <v>0.56999999999999995</v>
      </c>
      <c r="DE49" s="71">
        <v>0.6</v>
      </c>
      <c r="DF49" s="71">
        <v>0.95</v>
      </c>
      <c r="DG49" s="71">
        <v>0.97</v>
      </c>
      <c r="DH49" s="71">
        <v>0.95</v>
      </c>
      <c r="DI49" s="71">
        <v>0.76</v>
      </c>
      <c r="DJ49" s="71">
        <v>1.1000000000000001</v>
      </c>
      <c r="DK49" s="71">
        <v>0.76</v>
      </c>
      <c r="DL49" s="71">
        <v>1.1000000000000001</v>
      </c>
      <c r="DM49" s="71">
        <v>1.1599999999999999</v>
      </c>
      <c r="DN49" s="71">
        <v>0.66</v>
      </c>
      <c r="DO49" s="71">
        <v>0.95</v>
      </c>
      <c r="DP49" s="70"/>
      <c r="DQ49" s="70"/>
      <c r="DR49" s="32" t="s">
        <v>110</v>
      </c>
      <c r="DS49" s="71">
        <v>0.85</v>
      </c>
      <c r="DT49" s="71">
        <v>1.19</v>
      </c>
      <c r="DU49" s="71">
        <v>2.21</v>
      </c>
      <c r="DV49" s="71">
        <v>1.84</v>
      </c>
      <c r="DW49" s="71">
        <v>1.06</v>
      </c>
      <c r="DX49" s="71">
        <v>0.56999999999999995</v>
      </c>
      <c r="DY49" s="71">
        <v>1.95</v>
      </c>
      <c r="DZ49" s="71">
        <v>1.93</v>
      </c>
      <c r="EA49" s="71">
        <v>1.96</v>
      </c>
      <c r="EB49" s="71">
        <v>1.56</v>
      </c>
      <c r="EC49" s="71">
        <v>0.8</v>
      </c>
      <c r="ED49" s="71">
        <v>0.83</v>
      </c>
      <c r="EE49" s="71">
        <v>0.77</v>
      </c>
      <c r="EF49" s="71">
        <v>0.66</v>
      </c>
      <c r="EG49" s="71">
        <v>1.05</v>
      </c>
      <c r="EH49" s="71">
        <v>1.32</v>
      </c>
      <c r="EI49" s="71">
        <v>0.47</v>
      </c>
      <c r="EJ49" s="71">
        <v>1.31</v>
      </c>
      <c r="EK49" s="71">
        <v>1.22</v>
      </c>
      <c r="EL49" s="71">
        <v>0.4</v>
      </c>
      <c r="EM49" s="71">
        <v>0.98</v>
      </c>
      <c r="EN49" s="70"/>
      <c r="EO49" s="70"/>
      <c r="EP49" s="32" t="s">
        <v>110</v>
      </c>
      <c r="EQ49" s="71">
        <v>0.78</v>
      </c>
      <c r="ER49" s="71">
        <v>0.66</v>
      </c>
      <c r="ES49" s="71">
        <v>1.55</v>
      </c>
      <c r="ET49" s="71">
        <v>2.36</v>
      </c>
      <c r="EU49" s="71">
        <v>3.48</v>
      </c>
      <c r="EV49" s="71">
        <v>1.58</v>
      </c>
      <c r="EW49" s="71">
        <v>1.62</v>
      </c>
      <c r="EX49" s="71">
        <v>1.37</v>
      </c>
      <c r="EY49" s="71">
        <v>1.57</v>
      </c>
      <c r="EZ49" s="71">
        <v>2.81</v>
      </c>
      <c r="FA49" s="71">
        <v>1.71</v>
      </c>
      <c r="FB49" s="71">
        <v>0.85</v>
      </c>
      <c r="FC49" s="71">
        <v>1.59</v>
      </c>
      <c r="FD49" s="71">
        <v>1.23</v>
      </c>
      <c r="FE49" s="71">
        <v>2.1</v>
      </c>
      <c r="FF49" s="71">
        <v>2.69</v>
      </c>
      <c r="FG49" s="71">
        <v>1.42</v>
      </c>
      <c r="FH49" s="71">
        <v>2.69</v>
      </c>
      <c r="FI49" s="71">
        <v>2.2999999999999998</v>
      </c>
      <c r="FJ49" s="71">
        <v>1.74</v>
      </c>
      <c r="FK49" s="71">
        <v>1.4</v>
      </c>
      <c r="FL49" s="70"/>
      <c r="FM49" s="70"/>
      <c r="FN49" s="70"/>
      <c r="FO49" s="70"/>
      <c r="FP49" s="70"/>
      <c r="FQ49" s="70"/>
      <c r="FR49" s="70"/>
      <c r="FS49" s="70"/>
    </row>
    <row r="50" spans="1:175" ht="15">
      <c r="A50" s="136"/>
      <c r="B50" s="136"/>
      <c r="C50" s="23"/>
      <c r="D50" s="23"/>
      <c r="E50" s="23"/>
      <c r="F50" s="23"/>
      <c r="G50" s="23"/>
      <c r="H50" s="23"/>
      <c r="I50" s="23"/>
      <c r="J50" s="23"/>
      <c r="K50" s="23"/>
      <c r="L50" s="70"/>
      <c r="M50" s="70"/>
      <c r="N50" s="70"/>
      <c r="O50" s="70"/>
      <c r="P50" s="70"/>
      <c r="Q50" s="70"/>
      <c r="R50" s="70"/>
      <c r="S50" s="70"/>
      <c r="T50" s="70"/>
      <c r="U50" s="70"/>
      <c r="V50" s="70"/>
      <c r="W50" s="70"/>
      <c r="X50" s="70"/>
      <c r="Y50" s="136"/>
      <c r="Z50" s="136"/>
      <c r="AA50" s="23"/>
      <c r="AB50" s="23"/>
      <c r="AC50" s="23"/>
      <c r="AD50" s="23"/>
      <c r="AE50" s="23"/>
      <c r="AF50" s="23"/>
      <c r="AG50" s="23"/>
      <c r="AH50" s="23"/>
      <c r="AI50" s="23"/>
      <c r="AJ50" s="70"/>
      <c r="AK50" s="70"/>
      <c r="AL50" s="70"/>
      <c r="AM50" s="70"/>
      <c r="AN50" s="70"/>
      <c r="AO50" s="70"/>
      <c r="AP50" s="70"/>
      <c r="AQ50" s="70"/>
      <c r="AR50" s="70"/>
      <c r="AS50" s="70"/>
      <c r="AT50" s="70"/>
      <c r="AU50" s="70"/>
      <c r="AV50" s="70"/>
      <c r="AW50" s="136"/>
      <c r="AX50" s="136"/>
      <c r="AY50" s="23"/>
      <c r="AZ50" s="23"/>
      <c r="BA50" s="23"/>
      <c r="BB50" s="23"/>
      <c r="BC50" s="23"/>
      <c r="BD50" s="23"/>
      <c r="BE50" s="23"/>
      <c r="BF50" s="23"/>
      <c r="BG50" s="23"/>
      <c r="BH50" s="70"/>
      <c r="BI50" s="70"/>
      <c r="BJ50" s="70"/>
      <c r="BK50" s="70"/>
      <c r="BL50" s="70"/>
      <c r="BM50" s="70"/>
      <c r="BN50" s="70"/>
      <c r="BO50" s="70"/>
      <c r="BP50" s="70"/>
      <c r="BQ50" s="70"/>
      <c r="BR50" s="70"/>
      <c r="BS50" s="70"/>
      <c r="BT50" s="70"/>
      <c r="BU50" s="136"/>
      <c r="BV50" s="136"/>
      <c r="BW50" s="23"/>
      <c r="BX50" s="23"/>
      <c r="BY50" s="23"/>
      <c r="BZ50" s="23"/>
      <c r="CA50" s="23"/>
      <c r="CB50" s="23"/>
      <c r="CC50" s="23"/>
      <c r="CD50" s="23"/>
      <c r="CE50" s="23"/>
      <c r="CF50" s="70"/>
      <c r="CG50" s="70"/>
      <c r="CH50" s="70"/>
      <c r="CI50" s="70"/>
      <c r="CJ50" s="70"/>
      <c r="CK50" s="70"/>
      <c r="CL50" s="70"/>
      <c r="CM50" s="70"/>
      <c r="CN50" s="70"/>
      <c r="CO50" s="70"/>
      <c r="CP50" s="70"/>
      <c r="CQ50" s="70"/>
      <c r="CR50" s="70"/>
      <c r="CS50" s="136"/>
      <c r="CT50" s="136"/>
      <c r="CU50" s="23"/>
      <c r="CV50" s="23"/>
      <c r="CW50" s="23"/>
      <c r="CX50" s="23"/>
      <c r="CY50" s="23"/>
      <c r="CZ50" s="23"/>
      <c r="DA50" s="23"/>
      <c r="DB50" s="23"/>
      <c r="DC50" s="23"/>
      <c r="DD50" s="70"/>
      <c r="DE50" s="70"/>
      <c r="DF50" s="70"/>
      <c r="DG50" s="70"/>
      <c r="DH50" s="70"/>
      <c r="DI50" s="70"/>
      <c r="DJ50" s="70"/>
      <c r="DK50" s="70"/>
      <c r="DL50" s="70"/>
      <c r="DM50" s="70"/>
      <c r="DN50" s="70"/>
      <c r="DO50" s="70"/>
      <c r="DP50" s="70"/>
      <c r="DQ50" s="136"/>
      <c r="DR50" s="136"/>
      <c r="DS50" s="23"/>
      <c r="DT50" s="23"/>
      <c r="DU50" s="23"/>
      <c r="DV50" s="23"/>
      <c r="DW50" s="23"/>
      <c r="DX50" s="23"/>
      <c r="DY50" s="23"/>
      <c r="DZ50" s="23"/>
      <c r="EA50" s="23"/>
      <c r="EB50" s="70"/>
      <c r="EC50" s="70"/>
      <c r="ED50" s="70"/>
      <c r="EE50" s="70"/>
      <c r="EF50" s="70"/>
      <c r="EG50" s="70"/>
      <c r="EH50" s="70"/>
      <c r="EI50" s="70"/>
      <c r="EJ50" s="70"/>
      <c r="EK50" s="70"/>
      <c r="EL50" s="70"/>
      <c r="EM50" s="70"/>
      <c r="EN50" s="70"/>
      <c r="EO50" s="136"/>
      <c r="EP50" s="136"/>
      <c r="EQ50" s="23"/>
      <c r="ER50" s="23"/>
      <c r="ES50" s="23"/>
      <c r="ET50" s="23"/>
      <c r="EU50" s="23"/>
      <c r="EV50" s="23"/>
      <c r="EW50" s="23"/>
      <c r="EX50" s="23"/>
      <c r="EY50" s="23"/>
      <c r="EZ50" s="70"/>
      <c r="FA50" s="70"/>
      <c r="FB50" s="70"/>
      <c r="FC50" s="70"/>
      <c r="FD50" s="70"/>
      <c r="FE50" s="70"/>
      <c r="FF50" s="70"/>
      <c r="FG50" s="70"/>
      <c r="FH50" s="70"/>
      <c r="FI50" s="70"/>
      <c r="FJ50" s="70"/>
      <c r="FK50" s="70"/>
      <c r="FL50" s="70"/>
      <c r="FM50" s="70"/>
      <c r="FN50" s="70"/>
      <c r="FO50" s="70"/>
      <c r="FP50" s="70"/>
      <c r="FQ50" s="70"/>
      <c r="FR50" s="70"/>
      <c r="FS50" s="70"/>
    </row>
    <row r="51" spans="1:175" ht="15">
      <c r="A51" s="137" t="s">
        <v>561</v>
      </c>
      <c r="B51" s="137"/>
      <c r="C51" s="23"/>
      <c r="D51" s="23"/>
      <c r="E51" s="23"/>
      <c r="F51" s="23"/>
      <c r="G51" s="23"/>
      <c r="H51" s="23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137" t="s">
        <v>561</v>
      </c>
      <c r="Z51" s="137"/>
      <c r="AA51" s="23"/>
      <c r="AB51" s="23"/>
      <c r="AC51" s="23"/>
      <c r="AD51" s="23"/>
      <c r="AE51" s="23"/>
      <c r="AF51" s="23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137" t="s">
        <v>561</v>
      </c>
      <c r="AX51" s="137"/>
      <c r="AY51" s="23"/>
      <c r="AZ51" s="23"/>
      <c r="BA51" s="23"/>
      <c r="BB51" s="23"/>
      <c r="BC51" s="23"/>
      <c r="BD51" s="23"/>
      <c r="BE51" s="70"/>
      <c r="BF51" s="70"/>
      <c r="BG51" s="70"/>
      <c r="BH51" s="70"/>
      <c r="BI51" s="70"/>
      <c r="BJ51" s="70"/>
      <c r="BK51" s="70"/>
      <c r="BL51" s="70"/>
      <c r="BM51" s="70"/>
      <c r="BN51" s="70"/>
      <c r="BO51" s="70"/>
      <c r="BP51" s="70"/>
      <c r="BQ51" s="70"/>
      <c r="BR51" s="70"/>
      <c r="BS51" s="70"/>
      <c r="BT51" s="70"/>
      <c r="BU51" s="137" t="s">
        <v>561</v>
      </c>
      <c r="BV51" s="137"/>
      <c r="BW51" s="23"/>
      <c r="BX51" s="23"/>
      <c r="BY51" s="23"/>
      <c r="BZ51" s="23"/>
      <c r="CA51" s="23"/>
      <c r="CB51" s="23"/>
      <c r="CC51" s="70"/>
      <c r="CD51" s="70"/>
      <c r="CE51" s="70"/>
      <c r="CF51" s="70"/>
      <c r="CG51" s="70"/>
      <c r="CH51" s="70"/>
      <c r="CI51" s="70"/>
      <c r="CJ51" s="70"/>
      <c r="CK51" s="70"/>
      <c r="CL51" s="70"/>
      <c r="CM51" s="70"/>
      <c r="CN51" s="70"/>
      <c r="CO51" s="70"/>
      <c r="CP51" s="70"/>
      <c r="CQ51" s="70"/>
      <c r="CR51" s="70"/>
      <c r="CS51" s="137" t="s">
        <v>561</v>
      </c>
      <c r="CT51" s="137"/>
      <c r="CU51" s="23"/>
      <c r="CV51" s="23"/>
      <c r="CW51" s="23"/>
      <c r="CX51" s="23"/>
      <c r="CY51" s="23"/>
      <c r="CZ51" s="23"/>
      <c r="DA51" s="70"/>
      <c r="DB51" s="70"/>
      <c r="DC51" s="70"/>
      <c r="DD51" s="70"/>
      <c r="DE51" s="70"/>
      <c r="DF51" s="70"/>
      <c r="DG51" s="70"/>
      <c r="DH51" s="70"/>
      <c r="DI51" s="70"/>
      <c r="DJ51" s="70"/>
      <c r="DK51" s="70"/>
      <c r="DL51" s="70"/>
      <c r="DM51" s="70"/>
      <c r="DN51" s="70"/>
      <c r="DO51" s="70"/>
      <c r="DP51" s="70"/>
      <c r="DQ51" s="137" t="s">
        <v>561</v>
      </c>
      <c r="DR51" s="137"/>
      <c r="DS51" s="23"/>
      <c r="DT51" s="23"/>
      <c r="DU51" s="23"/>
      <c r="DV51" s="23"/>
      <c r="DW51" s="23"/>
      <c r="DX51" s="23"/>
      <c r="DY51" s="70"/>
      <c r="DZ51" s="70"/>
      <c r="EA51" s="70"/>
      <c r="EB51" s="70"/>
      <c r="EC51" s="70"/>
      <c r="ED51" s="70"/>
      <c r="EE51" s="70"/>
      <c r="EF51" s="70"/>
      <c r="EG51" s="70"/>
      <c r="EH51" s="70"/>
      <c r="EI51" s="70"/>
      <c r="EJ51" s="70"/>
      <c r="EK51" s="70"/>
      <c r="EL51" s="70"/>
      <c r="EM51" s="70"/>
      <c r="EN51" s="70"/>
      <c r="EO51" s="137" t="s">
        <v>561</v>
      </c>
      <c r="EP51" s="137"/>
      <c r="EQ51" s="23"/>
      <c r="ER51" s="23"/>
      <c r="ES51" s="23"/>
      <c r="ET51" s="23"/>
      <c r="EU51" s="23"/>
      <c r="EV51" s="23"/>
      <c r="EW51" s="70"/>
      <c r="EX51" s="70"/>
      <c r="EY51" s="70"/>
      <c r="EZ51" s="70"/>
      <c r="FA51" s="70"/>
      <c r="FB51" s="70"/>
      <c r="FC51" s="70"/>
      <c r="FD51" s="70"/>
      <c r="FE51" s="70"/>
      <c r="FF51" s="70"/>
      <c r="FG51" s="70"/>
      <c r="FH51" s="70"/>
      <c r="FI51" s="70"/>
      <c r="FJ51" s="70"/>
      <c r="FK51" s="70"/>
      <c r="FL51" s="70"/>
      <c r="FM51" s="70"/>
      <c r="FN51" s="70"/>
      <c r="FO51" s="70"/>
      <c r="FP51" s="70"/>
      <c r="FQ51" s="70"/>
      <c r="FR51" s="70"/>
      <c r="FS51" s="70"/>
    </row>
    <row r="52" spans="1:175" ht="15">
      <c r="A52" s="138" t="s">
        <v>103</v>
      </c>
      <c r="B52" s="138"/>
      <c r="C52" s="23"/>
      <c r="D52" s="23"/>
      <c r="E52" s="23"/>
      <c r="F52" s="23"/>
      <c r="G52" s="23"/>
      <c r="H52" s="23"/>
      <c r="I52" s="70"/>
      <c r="J52" s="70"/>
      <c r="K52" s="70"/>
      <c r="L52" s="70"/>
      <c r="M52" s="70"/>
      <c r="N52" s="70"/>
      <c r="O52" s="70"/>
      <c r="P52" s="70"/>
      <c r="Q52" s="70"/>
      <c r="R52" s="70"/>
      <c r="S52" s="70"/>
      <c r="T52" s="70"/>
      <c r="U52" s="70"/>
      <c r="V52" s="70"/>
      <c r="W52" s="70"/>
      <c r="X52" s="70"/>
      <c r="Y52" s="138" t="s">
        <v>103</v>
      </c>
      <c r="Z52" s="138"/>
      <c r="AA52" s="23"/>
      <c r="AB52" s="23"/>
      <c r="AC52" s="23"/>
      <c r="AD52" s="23"/>
      <c r="AE52" s="23"/>
      <c r="AF52" s="23"/>
      <c r="AG52" s="70"/>
      <c r="AH52" s="70"/>
      <c r="AI52" s="70"/>
      <c r="AJ52" s="70"/>
      <c r="AK52" s="70"/>
      <c r="AL52" s="70"/>
      <c r="AM52" s="70"/>
      <c r="AN52" s="70"/>
      <c r="AO52" s="70"/>
      <c r="AP52" s="70"/>
      <c r="AQ52" s="70"/>
      <c r="AR52" s="70"/>
      <c r="AS52" s="70"/>
      <c r="AT52" s="70"/>
      <c r="AU52" s="70"/>
      <c r="AV52" s="70"/>
      <c r="AW52" s="138" t="s">
        <v>103</v>
      </c>
      <c r="AX52" s="138"/>
      <c r="AY52" s="23"/>
      <c r="AZ52" s="23"/>
      <c r="BA52" s="23"/>
      <c r="BB52" s="23"/>
      <c r="BC52" s="23"/>
      <c r="BD52" s="23"/>
      <c r="BE52" s="70"/>
      <c r="BF52" s="70"/>
      <c r="BG52" s="70"/>
      <c r="BH52" s="70"/>
      <c r="BI52" s="70"/>
      <c r="BJ52" s="70"/>
      <c r="BK52" s="70"/>
      <c r="BL52" s="70"/>
      <c r="BM52" s="70"/>
      <c r="BN52" s="70"/>
      <c r="BO52" s="70"/>
      <c r="BP52" s="70"/>
      <c r="BQ52" s="70"/>
      <c r="BR52" s="70"/>
      <c r="BS52" s="70"/>
      <c r="BT52" s="70"/>
      <c r="BU52" s="138" t="s">
        <v>103</v>
      </c>
      <c r="BV52" s="138"/>
      <c r="BW52" s="23"/>
      <c r="BX52" s="23"/>
      <c r="BY52" s="23"/>
      <c r="BZ52" s="23"/>
      <c r="CA52" s="23"/>
      <c r="CB52" s="23"/>
      <c r="CC52" s="70"/>
      <c r="CD52" s="70"/>
      <c r="CE52" s="70"/>
      <c r="CF52" s="70"/>
      <c r="CG52" s="70"/>
      <c r="CH52" s="70"/>
      <c r="CI52" s="70"/>
      <c r="CJ52" s="70"/>
      <c r="CK52" s="70"/>
      <c r="CL52" s="70"/>
      <c r="CM52" s="70"/>
      <c r="CN52" s="70"/>
      <c r="CO52" s="70"/>
      <c r="CP52" s="70"/>
      <c r="CQ52" s="70"/>
      <c r="CR52" s="70"/>
      <c r="CS52" s="138" t="s">
        <v>103</v>
      </c>
      <c r="CT52" s="138"/>
      <c r="CU52" s="23"/>
      <c r="CV52" s="23"/>
      <c r="CW52" s="23"/>
      <c r="CX52" s="23"/>
      <c r="CY52" s="23"/>
      <c r="CZ52" s="23"/>
      <c r="DA52" s="70"/>
      <c r="DB52" s="70"/>
      <c r="DC52" s="70"/>
      <c r="DD52" s="70"/>
      <c r="DE52" s="70"/>
      <c r="DF52" s="70"/>
      <c r="DG52" s="70"/>
      <c r="DH52" s="70"/>
      <c r="DI52" s="70"/>
      <c r="DJ52" s="70"/>
      <c r="DK52" s="70"/>
      <c r="DL52" s="70"/>
      <c r="DM52" s="70"/>
      <c r="DN52" s="70"/>
      <c r="DO52" s="70"/>
      <c r="DP52" s="70"/>
      <c r="DQ52" s="138" t="s">
        <v>103</v>
      </c>
      <c r="DR52" s="138"/>
      <c r="DS52" s="23"/>
      <c r="DT52" s="23"/>
      <c r="DU52" s="23"/>
      <c r="DV52" s="23"/>
      <c r="DW52" s="23"/>
      <c r="DX52" s="23"/>
      <c r="DY52" s="70"/>
      <c r="DZ52" s="70"/>
      <c r="EA52" s="70"/>
      <c r="EB52" s="70"/>
      <c r="EC52" s="70"/>
      <c r="ED52" s="70"/>
      <c r="EE52" s="70"/>
      <c r="EF52" s="70"/>
      <c r="EG52" s="70"/>
      <c r="EH52" s="70"/>
      <c r="EI52" s="70"/>
      <c r="EJ52" s="70"/>
      <c r="EK52" s="70"/>
      <c r="EL52" s="70"/>
      <c r="EM52" s="70"/>
      <c r="EN52" s="70"/>
      <c r="EO52" s="138" t="s">
        <v>103</v>
      </c>
      <c r="EP52" s="138"/>
      <c r="EQ52" s="23"/>
      <c r="ER52" s="23"/>
      <c r="ES52" s="23"/>
      <c r="ET52" s="23"/>
      <c r="EU52" s="23"/>
      <c r="EV52" s="23"/>
      <c r="EW52" s="70"/>
      <c r="EX52" s="70"/>
      <c r="EY52" s="70"/>
      <c r="EZ52" s="70"/>
      <c r="FA52" s="70"/>
      <c r="FB52" s="70"/>
      <c r="FC52" s="70"/>
      <c r="FD52" s="70"/>
      <c r="FE52" s="70"/>
      <c r="FF52" s="70"/>
      <c r="FG52" s="70"/>
      <c r="FH52" s="70"/>
      <c r="FI52" s="70"/>
      <c r="FJ52" s="70"/>
      <c r="FK52" s="70"/>
      <c r="FL52" s="70"/>
      <c r="FM52" s="70"/>
      <c r="FN52" s="70"/>
      <c r="FO52" s="70"/>
      <c r="FP52" s="70"/>
      <c r="FQ52" s="70"/>
      <c r="FR52" s="70"/>
      <c r="FS52" s="70"/>
    </row>
    <row r="53" spans="1:175" ht="15">
      <c r="A53" s="138" t="s">
        <v>562</v>
      </c>
      <c r="B53" s="138"/>
      <c r="C53" s="23"/>
      <c r="D53" s="23"/>
      <c r="E53" s="23"/>
      <c r="F53" s="23"/>
      <c r="G53" s="23"/>
      <c r="H53" s="23"/>
      <c r="I53" s="70"/>
      <c r="J53" s="70"/>
      <c r="K53" s="70"/>
      <c r="L53" s="70"/>
      <c r="M53" s="70"/>
      <c r="N53" s="70"/>
      <c r="O53" s="70"/>
      <c r="P53" s="70"/>
      <c r="Q53" s="70"/>
      <c r="R53" s="70"/>
      <c r="S53" s="70"/>
      <c r="T53" s="70"/>
      <c r="U53" s="70"/>
      <c r="V53" s="70"/>
      <c r="W53" s="70"/>
      <c r="X53" s="70"/>
      <c r="Y53" s="138" t="s">
        <v>562</v>
      </c>
      <c r="Z53" s="138"/>
      <c r="AA53" s="23"/>
      <c r="AB53" s="23"/>
      <c r="AC53" s="23"/>
      <c r="AD53" s="23"/>
      <c r="AE53" s="23"/>
      <c r="AF53" s="23"/>
      <c r="AG53" s="70"/>
      <c r="AH53" s="70"/>
      <c r="AI53" s="70"/>
      <c r="AJ53" s="70"/>
      <c r="AK53" s="70"/>
      <c r="AL53" s="70"/>
      <c r="AM53" s="70"/>
      <c r="AN53" s="70"/>
      <c r="AO53" s="70"/>
      <c r="AP53" s="70"/>
      <c r="AQ53" s="70"/>
      <c r="AR53" s="70"/>
      <c r="AS53" s="70"/>
      <c r="AT53" s="70"/>
      <c r="AU53" s="70"/>
      <c r="AV53" s="70"/>
      <c r="AW53" s="138" t="s">
        <v>562</v>
      </c>
      <c r="AX53" s="138"/>
      <c r="AY53" s="23"/>
      <c r="AZ53" s="23"/>
      <c r="BA53" s="23"/>
      <c r="BB53" s="23"/>
      <c r="BC53" s="23"/>
      <c r="BD53" s="23"/>
      <c r="BE53" s="70"/>
      <c r="BF53" s="70"/>
      <c r="BG53" s="70"/>
      <c r="BH53" s="70"/>
      <c r="BI53" s="70"/>
      <c r="BJ53" s="70"/>
      <c r="BK53" s="70"/>
      <c r="BL53" s="70"/>
      <c r="BM53" s="70"/>
      <c r="BN53" s="70"/>
      <c r="BO53" s="70"/>
      <c r="BP53" s="70"/>
      <c r="BQ53" s="70"/>
      <c r="BR53" s="70"/>
      <c r="BS53" s="70"/>
      <c r="BT53" s="70"/>
      <c r="BU53" s="138" t="s">
        <v>562</v>
      </c>
      <c r="BV53" s="138"/>
      <c r="BW53" s="23"/>
      <c r="BX53" s="23"/>
      <c r="BY53" s="23"/>
      <c r="BZ53" s="23"/>
      <c r="CA53" s="23"/>
      <c r="CB53" s="23"/>
      <c r="CC53" s="70"/>
      <c r="CD53" s="70"/>
      <c r="CE53" s="70"/>
      <c r="CF53" s="70"/>
      <c r="CG53" s="70"/>
      <c r="CH53" s="70"/>
      <c r="CI53" s="70"/>
      <c r="CJ53" s="70"/>
      <c r="CK53" s="70"/>
      <c r="CL53" s="70"/>
      <c r="CM53" s="70"/>
      <c r="CN53" s="70"/>
      <c r="CO53" s="70"/>
      <c r="CP53" s="70"/>
      <c r="CQ53" s="70"/>
      <c r="CR53" s="70"/>
      <c r="CS53" s="138" t="s">
        <v>562</v>
      </c>
      <c r="CT53" s="138"/>
      <c r="CU53" s="23"/>
      <c r="CV53" s="23"/>
      <c r="CW53" s="23"/>
      <c r="CX53" s="23"/>
      <c r="CY53" s="23"/>
      <c r="CZ53" s="23"/>
      <c r="DA53" s="70"/>
      <c r="DB53" s="70"/>
      <c r="DC53" s="70"/>
      <c r="DD53" s="70"/>
      <c r="DE53" s="70"/>
      <c r="DF53" s="70"/>
      <c r="DG53" s="70"/>
      <c r="DH53" s="70"/>
      <c r="DI53" s="70"/>
      <c r="DJ53" s="70"/>
      <c r="DK53" s="70"/>
      <c r="DL53" s="70"/>
      <c r="DM53" s="70"/>
      <c r="DN53" s="70"/>
      <c r="DO53" s="70"/>
      <c r="DP53" s="70"/>
      <c r="DQ53" s="138" t="s">
        <v>562</v>
      </c>
      <c r="DR53" s="138"/>
      <c r="DS53" s="23"/>
      <c r="DT53" s="23"/>
      <c r="DU53" s="23"/>
      <c r="DV53" s="23"/>
      <c r="DW53" s="23"/>
      <c r="DX53" s="23"/>
      <c r="DY53" s="70"/>
      <c r="DZ53" s="70"/>
      <c r="EA53" s="70"/>
      <c r="EB53" s="70"/>
      <c r="EC53" s="70"/>
      <c r="ED53" s="70"/>
      <c r="EE53" s="70"/>
      <c r="EF53" s="70"/>
      <c r="EG53" s="70"/>
      <c r="EH53" s="70"/>
      <c r="EI53" s="70"/>
      <c r="EJ53" s="70"/>
      <c r="EK53" s="70"/>
      <c r="EL53" s="70"/>
      <c r="EM53" s="70"/>
      <c r="EN53" s="70"/>
      <c r="EO53" s="138" t="s">
        <v>562</v>
      </c>
      <c r="EP53" s="138"/>
      <c r="EQ53" s="23"/>
      <c r="ER53" s="23"/>
      <c r="ES53" s="23"/>
      <c r="ET53" s="23"/>
      <c r="EU53" s="23"/>
      <c r="EV53" s="23"/>
      <c r="EW53" s="70"/>
      <c r="EX53" s="70"/>
      <c r="EY53" s="70"/>
      <c r="EZ53" s="70"/>
      <c r="FA53" s="70"/>
      <c r="FB53" s="70"/>
      <c r="FC53" s="70"/>
      <c r="FD53" s="70"/>
      <c r="FE53" s="70"/>
      <c r="FF53" s="70"/>
      <c r="FG53" s="70"/>
      <c r="FH53" s="70"/>
      <c r="FI53" s="70"/>
      <c r="FJ53" s="70"/>
      <c r="FK53" s="70"/>
      <c r="FL53" s="70"/>
      <c r="FM53" s="70"/>
      <c r="FN53" s="70"/>
      <c r="FO53" s="70"/>
      <c r="FP53" s="70"/>
      <c r="FQ53" s="70"/>
      <c r="FR53" s="70"/>
      <c r="FS53" s="70"/>
    </row>
    <row r="54" spans="1:175" ht="15">
      <c r="A54" s="135"/>
      <c r="B54" s="135"/>
      <c r="C54" s="23"/>
      <c r="D54" s="23"/>
      <c r="E54" s="23"/>
      <c r="F54" s="23"/>
      <c r="G54" s="23"/>
      <c r="H54" s="23"/>
      <c r="I54" s="23"/>
      <c r="J54" s="23"/>
      <c r="K54" s="23"/>
      <c r="L54" s="70"/>
      <c r="M54" s="70"/>
      <c r="N54" s="70"/>
      <c r="O54" s="70"/>
      <c r="P54" s="70"/>
      <c r="Q54" s="70"/>
      <c r="R54" s="70"/>
      <c r="S54" s="70"/>
      <c r="T54" s="70"/>
      <c r="U54" s="70"/>
      <c r="V54" s="70"/>
      <c r="W54" s="70"/>
      <c r="X54" s="70"/>
      <c r="Y54" s="135"/>
      <c r="Z54" s="135"/>
      <c r="AA54" s="23"/>
      <c r="AB54" s="23"/>
      <c r="AC54" s="23"/>
      <c r="AD54" s="23"/>
      <c r="AE54" s="23"/>
      <c r="AF54" s="23"/>
      <c r="AG54" s="23"/>
      <c r="AH54" s="23"/>
      <c r="AI54" s="23"/>
      <c r="AJ54" s="70"/>
      <c r="AK54" s="70"/>
      <c r="AL54" s="70"/>
      <c r="AM54" s="70"/>
      <c r="AN54" s="70"/>
      <c r="AO54" s="70"/>
      <c r="AP54" s="70"/>
      <c r="AQ54" s="70"/>
      <c r="AR54" s="70"/>
      <c r="AS54" s="70"/>
      <c r="AT54" s="70"/>
      <c r="AU54" s="70"/>
      <c r="AV54" s="70"/>
      <c r="AW54" s="135"/>
      <c r="AX54" s="135"/>
      <c r="AY54" s="23"/>
      <c r="AZ54" s="23"/>
      <c r="BA54" s="23"/>
      <c r="BB54" s="23"/>
      <c r="BC54" s="23"/>
      <c r="BD54" s="23"/>
      <c r="BE54" s="23"/>
      <c r="BF54" s="23"/>
      <c r="BG54" s="23"/>
      <c r="BH54" s="70"/>
      <c r="BI54" s="70"/>
      <c r="BJ54" s="70"/>
      <c r="BK54" s="70"/>
      <c r="BL54" s="70"/>
      <c r="BM54" s="70"/>
      <c r="BN54" s="70"/>
      <c r="BO54" s="70"/>
      <c r="BP54" s="70"/>
      <c r="BQ54" s="70"/>
      <c r="BR54" s="70"/>
      <c r="BS54" s="70"/>
      <c r="BT54" s="70"/>
      <c r="BU54" s="135"/>
      <c r="BV54" s="135"/>
      <c r="BW54" s="23"/>
      <c r="BX54" s="23"/>
      <c r="BY54" s="23"/>
      <c r="BZ54" s="23"/>
      <c r="CA54" s="23"/>
      <c r="CB54" s="23"/>
      <c r="CC54" s="23"/>
      <c r="CD54" s="23"/>
      <c r="CE54" s="23"/>
      <c r="CF54" s="70"/>
      <c r="CG54" s="70"/>
      <c r="CH54" s="70"/>
      <c r="CI54" s="70"/>
      <c r="CJ54" s="70"/>
      <c r="CK54" s="70"/>
      <c r="CL54" s="70"/>
      <c r="CM54" s="70"/>
      <c r="CN54" s="70"/>
      <c r="CO54" s="70"/>
      <c r="CP54" s="70"/>
      <c r="CQ54" s="70"/>
      <c r="CR54" s="70"/>
      <c r="CS54" s="135"/>
      <c r="CT54" s="135"/>
      <c r="CU54" s="23"/>
      <c r="CV54" s="23"/>
      <c r="CW54" s="23"/>
      <c r="CX54" s="23"/>
      <c r="CY54" s="23"/>
      <c r="CZ54" s="23"/>
      <c r="DA54" s="23"/>
      <c r="DB54" s="23"/>
      <c r="DC54" s="23"/>
      <c r="DD54" s="70"/>
      <c r="DE54" s="70"/>
      <c r="DF54" s="70"/>
      <c r="DG54" s="70"/>
      <c r="DH54" s="70"/>
      <c r="DI54" s="70"/>
      <c r="DJ54" s="70"/>
      <c r="DK54" s="70"/>
      <c r="DL54" s="70"/>
      <c r="DM54" s="70"/>
      <c r="DN54" s="70"/>
      <c r="DO54" s="70"/>
      <c r="DP54" s="70"/>
      <c r="DQ54" s="135"/>
      <c r="DR54" s="135"/>
      <c r="DS54" s="23"/>
      <c r="DT54" s="23"/>
      <c r="DU54" s="23"/>
      <c r="DV54" s="23"/>
      <c r="DW54" s="23"/>
      <c r="DX54" s="23"/>
      <c r="DY54" s="23"/>
      <c r="DZ54" s="23"/>
      <c r="EA54" s="23"/>
      <c r="EB54" s="70"/>
      <c r="EC54" s="70"/>
      <c r="ED54" s="70"/>
      <c r="EE54" s="70"/>
      <c r="EF54" s="70"/>
      <c r="EG54" s="70"/>
      <c r="EH54" s="70"/>
      <c r="EI54" s="70"/>
      <c r="EJ54" s="70"/>
      <c r="EK54" s="70"/>
      <c r="EL54" s="70"/>
      <c r="EM54" s="70"/>
      <c r="EN54" s="70"/>
      <c r="EO54" s="135"/>
      <c r="EP54" s="135"/>
      <c r="EQ54" s="23"/>
      <c r="ER54" s="23"/>
      <c r="ES54" s="23"/>
      <c r="ET54" s="23"/>
      <c r="EU54" s="23"/>
      <c r="EV54" s="23"/>
      <c r="EW54" s="23"/>
      <c r="EX54" s="23"/>
      <c r="EY54" s="23"/>
      <c r="EZ54" s="70"/>
      <c r="FA54" s="70"/>
      <c r="FB54" s="70"/>
      <c r="FC54" s="70"/>
      <c r="FD54" s="70"/>
      <c r="FE54" s="70"/>
      <c r="FF54" s="70"/>
      <c r="FG54" s="70"/>
      <c r="FH54" s="70"/>
      <c r="FI54" s="70"/>
      <c r="FJ54" s="70"/>
      <c r="FK54" s="70"/>
      <c r="FL54" s="70"/>
      <c r="FM54" s="70"/>
      <c r="FN54" s="70"/>
      <c r="FO54" s="70"/>
      <c r="FP54" s="70"/>
      <c r="FQ54" s="70"/>
      <c r="FR54" s="70"/>
      <c r="FS54" s="70"/>
    </row>
    <row r="55" spans="1:175" ht="15">
      <c r="A55" s="135"/>
      <c r="B55" s="135"/>
      <c r="C55" s="23"/>
      <c r="D55" s="23"/>
      <c r="E55" s="23"/>
      <c r="F55" s="23"/>
      <c r="G55" s="23"/>
      <c r="H55" s="23"/>
      <c r="I55" s="23"/>
      <c r="J55" s="23"/>
      <c r="K55" s="23"/>
      <c r="L55" s="70"/>
      <c r="M55" s="70"/>
      <c r="N55" s="70"/>
      <c r="O55" s="70"/>
      <c r="P55" s="70"/>
      <c r="Q55" s="70"/>
      <c r="R55" s="70"/>
      <c r="S55" s="70"/>
      <c r="T55" s="70"/>
      <c r="U55" s="70"/>
      <c r="V55" s="70"/>
      <c r="W55" s="70"/>
      <c r="X55" s="70"/>
      <c r="Y55" s="135"/>
      <c r="Z55" s="135"/>
      <c r="AA55" s="23"/>
      <c r="AB55" s="23"/>
      <c r="AC55" s="23"/>
      <c r="AD55" s="23"/>
      <c r="AE55" s="23"/>
      <c r="AF55" s="23"/>
      <c r="AG55" s="23"/>
      <c r="AH55" s="23"/>
      <c r="AI55" s="23"/>
      <c r="AJ55" s="70"/>
      <c r="AK55" s="70"/>
      <c r="AL55" s="70"/>
      <c r="AM55" s="70"/>
      <c r="AN55" s="70"/>
      <c r="AO55" s="70"/>
      <c r="AP55" s="70"/>
      <c r="AQ55" s="70"/>
      <c r="AR55" s="70"/>
      <c r="AS55" s="70"/>
      <c r="AT55" s="70"/>
      <c r="AU55" s="70"/>
      <c r="AV55" s="70"/>
      <c r="AW55" s="135"/>
      <c r="AX55" s="135"/>
      <c r="AY55" s="23"/>
      <c r="AZ55" s="23"/>
      <c r="BA55" s="23"/>
      <c r="BB55" s="23"/>
      <c r="BC55" s="23"/>
      <c r="BD55" s="23"/>
      <c r="BE55" s="23"/>
      <c r="BF55" s="23"/>
      <c r="BG55" s="23"/>
      <c r="BH55" s="70"/>
      <c r="BI55" s="70"/>
      <c r="BJ55" s="70"/>
      <c r="BK55" s="70"/>
      <c r="BL55" s="70"/>
      <c r="BM55" s="70"/>
      <c r="BN55" s="70"/>
      <c r="BO55" s="70"/>
      <c r="BP55" s="70"/>
      <c r="BQ55" s="70"/>
      <c r="BR55" s="70"/>
      <c r="BS55" s="70"/>
      <c r="BT55" s="70"/>
      <c r="BU55" s="135"/>
      <c r="BV55" s="135"/>
      <c r="BW55" s="23"/>
      <c r="BX55" s="23"/>
      <c r="BY55" s="23"/>
      <c r="BZ55" s="23"/>
      <c r="CA55" s="23"/>
      <c r="CB55" s="23"/>
      <c r="CC55" s="23"/>
      <c r="CD55" s="23"/>
      <c r="CE55" s="23"/>
      <c r="CF55" s="70"/>
      <c r="CG55" s="70"/>
      <c r="CH55" s="70"/>
      <c r="CI55" s="70"/>
      <c r="CJ55" s="70"/>
      <c r="CK55" s="70"/>
      <c r="CL55" s="70"/>
      <c r="CM55" s="70"/>
      <c r="CN55" s="70"/>
      <c r="CO55" s="70"/>
      <c r="CP55" s="70"/>
      <c r="CQ55" s="70"/>
      <c r="CR55" s="70"/>
      <c r="CS55" s="135"/>
      <c r="CT55" s="135"/>
      <c r="CU55" s="23"/>
      <c r="CV55" s="23"/>
      <c r="CW55" s="23"/>
      <c r="CX55" s="23"/>
      <c r="CY55" s="23"/>
      <c r="CZ55" s="23"/>
      <c r="DA55" s="23"/>
      <c r="DB55" s="23"/>
      <c r="DC55" s="23"/>
      <c r="DD55" s="70"/>
      <c r="DE55" s="70"/>
      <c r="DF55" s="70"/>
      <c r="DG55" s="70"/>
      <c r="DH55" s="70"/>
      <c r="DI55" s="70"/>
      <c r="DJ55" s="70"/>
      <c r="DK55" s="70"/>
      <c r="DL55" s="70"/>
      <c r="DM55" s="70"/>
      <c r="DN55" s="70"/>
      <c r="DO55" s="70"/>
      <c r="DP55" s="70"/>
      <c r="DQ55" s="135"/>
      <c r="DR55" s="135"/>
      <c r="DS55" s="23"/>
      <c r="DT55" s="23"/>
      <c r="DU55" s="23"/>
      <c r="DV55" s="23"/>
      <c r="DW55" s="23"/>
      <c r="DX55" s="23"/>
      <c r="DY55" s="23"/>
      <c r="DZ55" s="23"/>
      <c r="EA55" s="23"/>
      <c r="EB55" s="70"/>
      <c r="EC55" s="70"/>
      <c r="ED55" s="70"/>
      <c r="EE55" s="70"/>
      <c r="EF55" s="70"/>
      <c r="EG55" s="70"/>
      <c r="EH55" s="70"/>
      <c r="EI55" s="70"/>
      <c r="EJ55" s="70"/>
      <c r="EK55" s="70"/>
      <c r="EL55" s="70"/>
      <c r="EM55" s="70"/>
      <c r="EN55" s="70"/>
      <c r="EO55" s="135"/>
      <c r="EP55" s="135"/>
      <c r="EQ55" s="23"/>
      <c r="ER55" s="23"/>
      <c r="ES55" s="23"/>
      <c r="ET55" s="23"/>
      <c r="EU55" s="23"/>
      <c r="EV55" s="23"/>
      <c r="EW55" s="23"/>
      <c r="EX55" s="23"/>
      <c r="EY55" s="23"/>
      <c r="EZ55" s="70"/>
      <c r="FA55" s="70"/>
      <c r="FB55" s="70"/>
      <c r="FC55" s="70"/>
      <c r="FD55" s="70"/>
      <c r="FE55" s="70"/>
      <c r="FF55" s="70"/>
      <c r="FG55" s="70"/>
      <c r="FH55" s="70"/>
      <c r="FI55" s="70"/>
      <c r="FJ55" s="70"/>
      <c r="FK55" s="70"/>
      <c r="FL55" s="70"/>
      <c r="FM55" s="70"/>
      <c r="FN55" s="70"/>
      <c r="FO55" s="70"/>
      <c r="FP55" s="70"/>
      <c r="FQ55" s="70"/>
      <c r="FR55" s="70"/>
      <c r="FS55" s="70"/>
    </row>
    <row r="56" spans="1:175" ht="15">
      <c r="A56" s="135"/>
      <c r="B56" s="135"/>
      <c r="C56" s="23"/>
      <c r="D56" s="23"/>
      <c r="E56" s="23"/>
      <c r="F56" s="23"/>
      <c r="G56" s="23"/>
      <c r="H56" s="23"/>
      <c r="I56" s="23"/>
      <c r="J56" s="23"/>
      <c r="K56" s="23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135"/>
      <c r="Z56" s="135"/>
      <c r="AA56" s="23"/>
      <c r="AB56" s="23"/>
      <c r="AC56" s="23"/>
      <c r="AD56" s="23"/>
      <c r="AE56" s="23"/>
      <c r="AF56" s="23"/>
      <c r="AG56" s="23"/>
      <c r="AH56" s="23"/>
      <c r="AI56" s="23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135"/>
      <c r="AX56" s="135"/>
      <c r="AY56" s="23"/>
      <c r="AZ56" s="23"/>
      <c r="BA56" s="23"/>
      <c r="BB56" s="23"/>
      <c r="BC56" s="23"/>
      <c r="BD56" s="23"/>
      <c r="BE56" s="23"/>
      <c r="BF56" s="23"/>
      <c r="BG56" s="23"/>
      <c r="BH56" s="70"/>
      <c r="BI56" s="70"/>
      <c r="BJ56" s="70"/>
      <c r="BK56" s="70"/>
      <c r="BL56" s="70"/>
      <c r="BM56" s="70"/>
      <c r="BN56" s="70"/>
      <c r="BO56" s="70"/>
      <c r="BP56" s="70"/>
      <c r="BQ56" s="70"/>
      <c r="BR56" s="70"/>
      <c r="BS56" s="70"/>
      <c r="BT56" s="70"/>
      <c r="BU56" s="135"/>
      <c r="BV56" s="135"/>
      <c r="BW56" s="23"/>
      <c r="BX56" s="23"/>
      <c r="BY56" s="23"/>
      <c r="BZ56" s="23"/>
      <c r="CA56" s="23"/>
      <c r="CB56" s="23"/>
      <c r="CC56" s="23"/>
      <c r="CD56" s="23"/>
      <c r="CE56" s="23"/>
      <c r="CF56" s="70"/>
      <c r="CG56" s="70"/>
      <c r="CH56" s="70"/>
      <c r="CI56" s="70"/>
      <c r="CJ56" s="70"/>
      <c r="CK56" s="70"/>
      <c r="CL56" s="70"/>
      <c r="CM56" s="70"/>
      <c r="CN56" s="70"/>
      <c r="CO56" s="70"/>
      <c r="CP56" s="70"/>
      <c r="CQ56" s="70"/>
      <c r="CR56" s="70"/>
      <c r="CS56" s="135"/>
      <c r="CT56" s="135"/>
      <c r="CU56" s="23"/>
      <c r="CV56" s="23"/>
      <c r="CW56" s="23"/>
      <c r="CX56" s="23"/>
      <c r="CY56" s="23"/>
      <c r="CZ56" s="23"/>
      <c r="DA56" s="23"/>
      <c r="DB56" s="23"/>
      <c r="DC56" s="23"/>
      <c r="DD56" s="70"/>
      <c r="DE56" s="70"/>
      <c r="DF56" s="70"/>
      <c r="DG56" s="70"/>
      <c r="DH56" s="70"/>
      <c r="DI56" s="70"/>
      <c r="DJ56" s="70"/>
      <c r="DK56" s="70"/>
      <c r="DL56" s="70"/>
      <c r="DM56" s="70"/>
      <c r="DN56" s="70"/>
      <c r="DO56" s="70"/>
      <c r="DP56" s="70"/>
      <c r="DQ56" s="135"/>
      <c r="DR56" s="135"/>
      <c r="DS56" s="23"/>
      <c r="DT56" s="23"/>
      <c r="DU56" s="23"/>
      <c r="DV56" s="23"/>
      <c r="DW56" s="23"/>
      <c r="DX56" s="23"/>
      <c r="DY56" s="23"/>
      <c r="DZ56" s="23"/>
      <c r="EA56" s="23"/>
      <c r="EB56" s="70"/>
      <c r="EC56" s="70"/>
      <c r="ED56" s="70"/>
      <c r="EE56" s="70"/>
      <c r="EF56" s="70"/>
      <c r="EG56" s="70"/>
      <c r="EH56" s="70"/>
      <c r="EI56" s="70"/>
      <c r="EJ56" s="70"/>
      <c r="EK56" s="70"/>
      <c r="EL56" s="70"/>
      <c r="EM56" s="70"/>
      <c r="EN56" s="70"/>
      <c r="EO56" s="135"/>
      <c r="EP56" s="135"/>
      <c r="EQ56" s="23"/>
      <c r="ER56" s="23"/>
      <c r="ES56" s="23"/>
      <c r="ET56" s="23"/>
      <c r="EU56" s="23"/>
      <c r="EV56" s="23"/>
      <c r="EW56" s="23"/>
      <c r="EX56" s="23"/>
      <c r="EY56" s="23"/>
      <c r="EZ56" s="70"/>
      <c r="FA56" s="70"/>
      <c r="FB56" s="70"/>
      <c r="FC56" s="70"/>
      <c r="FD56" s="70"/>
      <c r="FE56" s="70"/>
      <c r="FF56" s="70"/>
      <c r="FG56" s="70"/>
      <c r="FH56" s="70"/>
      <c r="FI56" s="70"/>
      <c r="FJ56" s="70"/>
      <c r="FK56" s="70"/>
      <c r="FL56" s="70"/>
      <c r="FM56" s="70"/>
      <c r="FN56" s="70"/>
      <c r="FO56" s="70"/>
      <c r="FP56" s="70"/>
      <c r="FQ56" s="70"/>
      <c r="FR56" s="70"/>
      <c r="FS56" s="70"/>
    </row>
    <row r="57" spans="1:175" ht="15">
      <c r="A57" s="135"/>
      <c r="B57" s="135"/>
      <c r="C57" s="23"/>
      <c r="D57" s="23"/>
      <c r="E57" s="23"/>
      <c r="F57" s="23"/>
      <c r="G57" s="23"/>
      <c r="H57" s="23"/>
      <c r="I57" s="23"/>
      <c r="J57" s="23"/>
      <c r="K57" s="23"/>
      <c r="L57" s="70"/>
      <c r="M57" s="70"/>
      <c r="N57" s="70"/>
      <c r="O57" s="70"/>
      <c r="P57" s="70"/>
      <c r="Q57" s="70"/>
      <c r="R57" s="70"/>
      <c r="S57" s="70"/>
      <c r="T57" s="70"/>
      <c r="U57" s="70"/>
      <c r="V57" s="70"/>
      <c r="W57" s="70"/>
      <c r="X57" s="70"/>
      <c r="Y57" s="135"/>
      <c r="Z57" s="135"/>
      <c r="AA57" s="23"/>
      <c r="AB57" s="23"/>
      <c r="AC57" s="23"/>
      <c r="AD57" s="23"/>
      <c r="AE57" s="23"/>
      <c r="AF57" s="23"/>
      <c r="AG57" s="23"/>
      <c r="AH57" s="23"/>
      <c r="AI57" s="23"/>
      <c r="AJ57" s="70"/>
      <c r="AK57" s="70"/>
      <c r="AL57" s="70"/>
      <c r="AM57" s="70"/>
      <c r="AN57" s="70"/>
      <c r="AO57" s="70"/>
      <c r="AP57" s="70"/>
      <c r="AQ57" s="70"/>
      <c r="AR57" s="70"/>
      <c r="AS57" s="70"/>
      <c r="AT57" s="70"/>
      <c r="AU57" s="70"/>
      <c r="AV57" s="70"/>
      <c r="AW57" s="135"/>
      <c r="AX57" s="135"/>
      <c r="AY57" s="23"/>
      <c r="AZ57" s="23"/>
      <c r="BA57" s="23"/>
      <c r="BB57" s="23"/>
      <c r="BC57" s="23"/>
      <c r="BD57" s="23"/>
      <c r="BE57" s="23"/>
      <c r="BF57" s="23"/>
      <c r="BG57" s="23"/>
      <c r="BH57" s="70"/>
      <c r="BI57" s="70"/>
      <c r="BJ57" s="70"/>
      <c r="BK57" s="70"/>
      <c r="BL57" s="70"/>
      <c r="BM57" s="70"/>
      <c r="BN57" s="70"/>
      <c r="BO57" s="70"/>
      <c r="BP57" s="70"/>
      <c r="BQ57" s="70"/>
      <c r="BR57" s="70"/>
      <c r="BS57" s="70"/>
      <c r="BT57" s="70"/>
      <c r="BU57" s="135"/>
      <c r="BV57" s="135"/>
      <c r="BW57" s="23"/>
      <c r="BX57" s="23"/>
      <c r="BY57" s="23"/>
      <c r="BZ57" s="23"/>
      <c r="CA57" s="23"/>
      <c r="CB57" s="23"/>
      <c r="CC57" s="23"/>
      <c r="CD57" s="23"/>
      <c r="CE57" s="23"/>
      <c r="CF57" s="70"/>
      <c r="CG57" s="70"/>
      <c r="CH57" s="70"/>
      <c r="CI57" s="70"/>
      <c r="CJ57" s="70"/>
      <c r="CK57" s="70"/>
      <c r="CL57" s="70"/>
      <c r="CM57" s="70"/>
      <c r="CN57" s="70"/>
      <c r="CO57" s="70"/>
      <c r="CP57" s="70"/>
      <c r="CQ57" s="70"/>
      <c r="CR57" s="70"/>
      <c r="CS57" s="135"/>
      <c r="CT57" s="135"/>
      <c r="CU57" s="23"/>
      <c r="CV57" s="23"/>
      <c r="CW57" s="23"/>
      <c r="CX57" s="23"/>
      <c r="CY57" s="23"/>
      <c r="CZ57" s="23"/>
      <c r="DA57" s="23"/>
      <c r="DB57" s="23"/>
      <c r="DC57" s="23"/>
      <c r="DD57" s="70"/>
      <c r="DE57" s="70"/>
      <c r="DF57" s="70"/>
      <c r="DG57" s="70"/>
      <c r="DH57" s="70"/>
      <c r="DI57" s="70"/>
      <c r="DJ57" s="70"/>
      <c r="DK57" s="70"/>
      <c r="DL57" s="70"/>
      <c r="DM57" s="70"/>
      <c r="DN57" s="70"/>
      <c r="DO57" s="70"/>
      <c r="DP57" s="70"/>
      <c r="DQ57" s="135"/>
      <c r="DR57" s="135"/>
      <c r="DS57" s="23"/>
      <c r="DT57" s="23"/>
      <c r="DU57" s="23"/>
      <c r="DV57" s="23"/>
      <c r="DW57" s="23"/>
      <c r="DX57" s="23"/>
      <c r="DY57" s="23"/>
      <c r="DZ57" s="23"/>
      <c r="EA57" s="23"/>
      <c r="EB57" s="70"/>
      <c r="EC57" s="70"/>
      <c r="ED57" s="70"/>
      <c r="EE57" s="70"/>
      <c r="EF57" s="70"/>
      <c r="EG57" s="70"/>
      <c r="EH57" s="70"/>
      <c r="EI57" s="70"/>
      <c r="EJ57" s="70"/>
      <c r="EK57" s="70"/>
      <c r="EL57" s="70"/>
      <c r="EM57" s="70"/>
      <c r="EN57" s="70"/>
      <c r="EO57" s="135"/>
      <c r="EP57" s="135"/>
      <c r="EQ57" s="23"/>
      <c r="ER57" s="23"/>
      <c r="ES57" s="23"/>
      <c r="ET57" s="23"/>
      <c r="EU57" s="23"/>
      <c r="EV57" s="23"/>
      <c r="EW57" s="23"/>
      <c r="EX57" s="23"/>
      <c r="EY57" s="23"/>
      <c r="EZ57" s="70"/>
      <c r="FA57" s="70"/>
      <c r="FB57" s="70"/>
      <c r="FC57" s="70"/>
      <c r="FD57" s="70"/>
      <c r="FE57" s="70"/>
      <c r="FF57" s="70"/>
      <c r="FG57" s="70"/>
      <c r="FH57" s="70"/>
      <c r="FI57" s="70"/>
      <c r="FJ57" s="70"/>
      <c r="FK57" s="70"/>
      <c r="FL57" s="70"/>
      <c r="FM57" s="70"/>
      <c r="FN57" s="70"/>
      <c r="FO57" s="70"/>
      <c r="FP57" s="70"/>
      <c r="FQ57" s="70"/>
      <c r="FR57" s="70"/>
      <c r="FS57" s="70"/>
    </row>
    <row r="58" spans="1:175" ht="15">
      <c r="A58" s="135"/>
      <c r="B58" s="135"/>
      <c r="C58" s="23"/>
      <c r="D58" s="23"/>
      <c r="E58" s="23"/>
      <c r="F58" s="23"/>
      <c r="G58" s="23"/>
      <c r="H58" s="23"/>
      <c r="I58" s="23"/>
      <c r="J58" s="23"/>
      <c r="K58" s="23"/>
      <c r="L58" s="70"/>
      <c r="M58" s="70"/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135"/>
      <c r="Z58" s="135"/>
      <c r="AA58" s="23"/>
      <c r="AB58" s="23"/>
      <c r="AC58" s="23"/>
      <c r="AD58" s="23"/>
      <c r="AE58" s="23"/>
      <c r="AF58" s="23"/>
      <c r="AG58" s="23"/>
      <c r="AH58" s="23"/>
      <c r="AI58" s="23"/>
      <c r="AJ58" s="70"/>
      <c r="AK58" s="70"/>
      <c r="AL58" s="70"/>
      <c r="AM58" s="70"/>
      <c r="AN58" s="70"/>
      <c r="AO58" s="70"/>
      <c r="AP58" s="70"/>
      <c r="AQ58" s="70"/>
      <c r="AR58" s="70"/>
      <c r="AS58" s="70"/>
      <c r="AT58" s="70"/>
      <c r="AU58" s="70"/>
      <c r="AV58" s="70"/>
      <c r="AW58" s="135"/>
      <c r="AX58" s="135"/>
      <c r="AY58" s="23"/>
      <c r="AZ58" s="23"/>
      <c r="BA58" s="23"/>
      <c r="BB58" s="23"/>
      <c r="BC58" s="23"/>
      <c r="BD58" s="23"/>
      <c r="BE58" s="23"/>
      <c r="BF58" s="23"/>
      <c r="BG58" s="23"/>
      <c r="BH58" s="70"/>
      <c r="BI58" s="70"/>
      <c r="BJ58" s="70"/>
      <c r="BK58" s="70"/>
      <c r="BL58" s="70"/>
      <c r="BM58" s="70"/>
      <c r="BN58" s="70"/>
      <c r="BO58" s="70"/>
      <c r="BP58" s="70"/>
      <c r="BQ58" s="70"/>
      <c r="BR58" s="70"/>
      <c r="BS58" s="70"/>
      <c r="BT58" s="70"/>
      <c r="BU58" s="135"/>
      <c r="BV58" s="135"/>
      <c r="BW58" s="23"/>
      <c r="BX58" s="23"/>
      <c r="BY58" s="23"/>
      <c r="BZ58" s="23"/>
      <c r="CA58" s="23"/>
      <c r="CB58" s="23"/>
      <c r="CC58" s="23"/>
      <c r="CD58" s="23"/>
      <c r="CE58" s="23"/>
      <c r="CF58" s="70"/>
      <c r="CG58" s="70"/>
      <c r="CH58" s="70"/>
      <c r="CI58" s="70"/>
      <c r="CJ58" s="70"/>
      <c r="CK58" s="70"/>
      <c r="CL58" s="70"/>
      <c r="CM58" s="70"/>
      <c r="CN58" s="70"/>
      <c r="CO58" s="70"/>
      <c r="CP58" s="70"/>
      <c r="CQ58" s="70"/>
      <c r="CR58" s="70"/>
      <c r="CS58" s="135"/>
      <c r="CT58" s="135"/>
      <c r="CU58" s="23"/>
      <c r="CV58" s="23"/>
      <c r="CW58" s="23"/>
      <c r="CX58" s="23"/>
      <c r="CY58" s="23"/>
      <c r="CZ58" s="23"/>
      <c r="DA58" s="23"/>
      <c r="DB58" s="23"/>
      <c r="DC58" s="23"/>
      <c r="DD58" s="70"/>
      <c r="DE58" s="70"/>
      <c r="DF58" s="70"/>
      <c r="DG58" s="70"/>
      <c r="DH58" s="70"/>
      <c r="DI58" s="70"/>
      <c r="DJ58" s="70"/>
      <c r="DK58" s="70"/>
      <c r="DL58" s="70"/>
      <c r="DM58" s="70"/>
      <c r="DN58" s="70"/>
      <c r="DO58" s="70"/>
      <c r="DP58" s="70"/>
      <c r="DQ58" s="135"/>
      <c r="DR58" s="135"/>
      <c r="DS58" s="23"/>
      <c r="DT58" s="23"/>
      <c r="DU58" s="23"/>
      <c r="DV58" s="23"/>
      <c r="DW58" s="23"/>
      <c r="DX58" s="23"/>
      <c r="DY58" s="23"/>
      <c r="DZ58" s="23"/>
      <c r="EA58" s="23"/>
      <c r="EB58" s="70"/>
      <c r="EC58" s="70"/>
      <c r="ED58" s="70"/>
      <c r="EE58" s="70"/>
      <c r="EF58" s="70"/>
      <c r="EG58" s="70"/>
      <c r="EH58" s="70"/>
      <c r="EI58" s="70"/>
      <c r="EJ58" s="70"/>
      <c r="EK58" s="70"/>
      <c r="EL58" s="70"/>
      <c r="EM58" s="70"/>
      <c r="EN58" s="70"/>
      <c r="EO58" s="135"/>
      <c r="EP58" s="135"/>
      <c r="EQ58" s="23"/>
      <c r="ER58" s="23"/>
      <c r="ES58" s="23"/>
      <c r="ET58" s="23"/>
      <c r="EU58" s="23"/>
      <c r="EV58" s="23"/>
      <c r="EW58" s="23"/>
      <c r="EX58" s="23"/>
      <c r="EY58" s="23"/>
      <c r="EZ58" s="70"/>
      <c r="FA58" s="70"/>
      <c r="FB58" s="70"/>
      <c r="FC58" s="70"/>
      <c r="FD58" s="70"/>
      <c r="FE58" s="70"/>
      <c r="FF58" s="70"/>
      <c r="FG58" s="70"/>
      <c r="FH58" s="70"/>
      <c r="FI58" s="70"/>
      <c r="FJ58" s="70"/>
      <c r="FK58" s="70"/>
      <c r="FL58" s="70"/>
      <c r="FM58" s="70"/>
      <c r="FN58" s="70"/>
      <c r="FO58" s="70"/>
      <c r="FP58" s="70"/>
      <c r="FQ58" s="70"/>
      <c r="FR58" s="70"/>
      <c r="FS58" s="70"/>
    </row>
    <row r="59" spans="1:175" ht="15">
      <c r="A59" s="135"/>
      <c r="B59" s="135"/>
      <c r="C59" s="23"/>
      <c r="D59" s="23"/>
      <c r="E59" s="23"/>
      <c r="F59" s="23"/>
      <c r="G59" s="23"/>
      <c r="H59" s="23"/>
      <c r="I59" s="23"/>
      <c r="J59" s="23"/>
      <c r="K59" s="23"/>
      <c r="L59" s="70"/>
      <c r="M59" s="70"/>
      <c r="N59" s="70"/>
      <c r="O59" s="70"/>
      <c r="P59" s="70"/>
      <c r="Q59" s="70"/>
      <c r="R59" s="70"/>
      <c r="S59" s="70"/>
      <c r="T59" s="70"/>
      <c r="U59" s="70"/>
      <c r="V59" s="70"/>
      <c r="W59" s="70"/>
      <c r="X59" s="70"/>
      <c r="Y59" s="135"/>
      <c r="Z59" s="135"/>
      <c r="AA59" s="23"/>
      <c r="AB59" s="23"/>
      <c r="AC59" s="23"/>
      <c r="AD59" s="23"/>
      <c r="AE59" s="23"/>
      <c r="AF59" s="23"/>
      <c r="AG59" s="23"/>
      <c r="AH59" s="23"/>
      <c r="AI59" s="23"/>
      <c r="AJ59" s="70"/>
      <c r="AK59" s="70"/>
      <c r="AL59" s="70"/>
      <c r="AM59" s="70"/>
      <c r="AN59" s="70"/>
      <c r="AO59" s="70"/>
      <c r="AP59" s="70"/>
      <c r="AQ59" s="70"/>
      <c r="AR59" s="70"/>
      <c r="AS59" s="70"/>
      <c r="AT59" s="70"/>
      <c r="AU59" s="70"/>
      <c r="AV59" s="70"/>
      <c r="AW59" s="135"/>
      <c r="AX59" s="135"/>
      <c r="AY59" s="23"/>
      <c r="AZ59" s="23"/>
      <c r="BA59" s="23"/>
      <c r="BB59" s="23"/>
      <c r="BC59" s="23"/>
      <c r="BD59" s="23"/>
      <c r="BE59" s="23"/>
      <c r="BF59" s="23"/>
      <c r="BG59" s="23"/>
      <c r="BH59" s="70"/>
      <c r="BI59" s="70"/>
      <c r="BJ59" s="70"/>
      <c r="BK59" s="70"/>
      <c r="BL59" s="70"/>
      <c r="BM59" s="70"/>
      <c r="BN59" s="70"/>
      <c r="BO59" s="70"/>
      <c r="BP59" s="70"/>
      <c r="BQ59" s="70"/>
      <c r="BR59" s="70"/>
      <c r="BS59" s="70"/>
      <c r="BT59" s="70"/>
      <c r="BU59" s="135"/>
      <c r="BV59" s="135"/>
      <c r="BW59" s="23"/>
      <c r="BX59" s="23"/>
      <c r="BY59" s="23"/>
      <c r="BZ59" s="23"/>
      <c r="CA59" s="23"/>
      <c r="CB59" s="23"/>
      <c r="CC59" s="23"/>
      <c r="CD59" s="23"/>
      <c r="CE59" s="23"/>
      <c r="CF59" s="70"/>
      <c r="CG59" s="70"/>
      <c r="CH59" s="70"/>
      <c r="CI59" s="70"/>
      <c r="CJ59" s="70"/>
      <c r="CK59" s="70"/>
      <c r="CL59" s="70"/>
      <c r="CM59" s="70"/>
      <c r="CN59" s="70"/>
      <c r="CO59" s="70"/>
      <c r="CP59" s="70"/>
      <c r="CQ59" s="70"/>
      <c r="CR59" s="70"/>
      <c r="CS59" s="135"/>
      <c r="CT59" s="135"/>
      <c r="CU59" s="23"/>
      <c r="CV59" s="23"/>
      <c r="CW59" s="23"/>
      <c r="CX59" s="23"/>
      <c r="CY59" s="23"/>
      <c r="CZ59" s="23"/>
      <c r="DA59" s="23"/>
      <c r="DB59" s="23"/>
      <c r="DC59" s="23"/>
      <c r="DD59" s="70"/>
      <c r="DE59" s="70"/>
      <c r="DF59" s="70"/>
      <c r="DG59" s="70"/>
      <c r="DH59" s="70"/>
      <c r="DI59" s="70"/>
      <c r="DJ59" s="70"/>
      <c r="DK59" s="70"/>
      <c r="DL59" s="70"/>
      <c r="DM59" s="70"/>
      <c r="DN59" s="70"/>
      <c r="DO59" s="70"/>
      <c r="DP59" s="70"/>
      <c r="DQ59" s="135"/>
      <c r="DR59" s="135"/>
      <c r="DS59" s="23"/>
      <c r="DT59" s="23"/>
      <c r="DU59" s="23"/>
      <c r="DV59" s="23"/>
      <c r="DW59" s="23"/>
      <c r="DX59" s="23"/>
      <c r="DY59" s="23"/>
      <c r="DZ59" s="23"/>
      <c r="EA59" s="23"/>
      <c r="EB59" s="70"/>
      <c r="EC59" s="70"/>
      <c r="ED59" s="70"/>
      <c r="EE59" s="70"/>
      <c r="EF59" s="70"/>
      <c r="EG59" s="70"/>
      <c r="EH59" s="70"/>
      <c r="EI59" s="70"/>
      <c r="EJ59" s="70"/>
      <c r="EK59" s="70"/>
      <c r="EL59" s="70"/>
      <c r="EM59" s="70"/>
      <c r="EN59" s="70"/>
      <c r="EO59" s="135"/>
      <c r="EP59" s="135"/>
      <c r="EQ59" s="23"/>
      <c r="ER59" s="23"/>
      <c r="ES59" s="23"/>
      <c r="ET59" s="23"/>
      <c r="EU59" s="23"/>
      <c r="EV59" s="23"/>
      <c r="EW59" s="23"/>
      <c r="EX59" s="23"/>
      <c r="EY59" s="23"/>
      <c r="EZ59" s="70"/>
      <c r="FA59" s="70"/>
      <c r="FB59" s="70"/>
      <c r="FC59" s="70"/>
      <c r="FD59" s="70"/>
      <c r="FE59" s="70"/>
      <c r="FF59" s="70"/>
      <c r="FG59" s="70"/>
      <c r="FH59" s="70"/>
      <c r="FI59" s="70"/>
      <c r="FJ59" s="70"/>
      <c r="FK59" s="70"/>
      <c r="FL59" s="70"/>
      <c r="FM59" s="70"/>
      <c r="FN59" s="70"/>
      <c r="FO59" s="70"/>
      <c r="FP59" s="70"/>
      <c r="FQ59" s="70"/>
      <c r="FR59" s="70"/>
      <c r="FS59" s="70"/>
    </row>
    <row r="60" spans="1:175" ht="15">
      <c r="A60" s="135"/>
      <c r="B60" s="135"/>
      <c r="C60" s="23"/>
      <c r="D60" s="23"/>
      <c r="E60" s="23"/>
      <c r="F60" s="23"/>
      <c r="G60" s="23"/>
      <c r="H60" s="23"/>
      <c r="I60" s="23"/>
      <c r="J60" s="23"/>
      <c r="K60" s="23"/>
      <c r="L60" s="70"/>
      <c r="M60" s="70"/>
      <c r="N60" s="70"/>
      <c r="O60" s="70"/>
      <c r="P60" s="70"/>
      <c r="Q60" s="70"/>
      <c r="R60" s="70"/>
      <c r="S60" s="70"/>
      <c r="T60" s="70"/>
      <c r="U60" s="70"/>
      <c r="V60" s="70"/>
      <c r="W60" s="70"/>
      <c r="X60" s="70"/>
      <c r="Y60" s="135"/>
      <c r="Z60" s="135"/>
      <c r="AA60" s="23"/>
      <c r="AB60" s="23"/>
      <c r="AC60" s="23"/>
      <c r="AD60" s="23"/>
      <c r="AE60" s="23"/>
      <c r="AF60" s="23"/>
      <c r="AG60" s="23"/>
      <c r="AH60" s="23"/>
      <c r="AI60" s="23"/>
      <c r="AJ60" s="70"/>
      <c r="AK60" s="70"/>
      <c r="AL60" s="70"/>
      <c r="AM60" s="70"/>
      <c r="AN60" s="70"/>
      <c r="AO60" s="70"/>
      <c r="AP60" s="70"/>
      <c r="AQ60" s="70"/>
      <c r="AR60" s="70"/>
      <c r="AS60" s="70"/>
      <c r="AT60" s="70"/>
      <c r="AU60" s="70"/>
      <c r="AV60" s="70"/>
      <c r="AW60" s="135"/>
      <c r="AX60" s="135"/>
      <c r="AY60" s="23"/>
      <c r="AZ60" s="23"/>
      <c r="BA60" s="23"/>
      <c r="BB60" s="23"/>
      <c r="BC60" s="23"/>
      <c r="BD60" s="23"/>
      <c r="BE60" s="23"/>
      <c r="BF60" s="23"/>
      <c r="BG60" s="23"/>
      <c r="BH60" s="70"/>
      <c r="BI60" s="70"/>
      <c r="BJ60" s="70"/>
      <c r="BK60" s="70"/>
      <c r="BL60" s="70"/>
      <c r="BM60" s="70"/>
      <c r="BN60" s="70"/>
      <c r="BO60" s="70"/>
      <c r="BP60" s="70"/>
      <c r="BQ60" s="70"/>
      <c r="BR60" s="70"/>
      <c r="BS60" s="70"/>
      <c r="BT60" s="70"/>
      <c r="BU60" s="135"/>
      <c r="BV60" s="135"/>
      <c r="BW60" s="23"/>
      <c r="BX60" s="23"/>
      <c r="BY60" s="23"/>
      <c r="BZ60" s="23"/>
      <c r="CA60" s="23"/>
      <c r="CB60" s="23"/>
      <c r="CC60" s="23"/>
      <c r="CD60" s="23"/>
      <c r="CE60" s="23"/>
      <c r="CF60" s="70"/>
      <c r="CG60" s="70"/>
      <c r="CH60" s="70"/>
      <c r="CI60" s="70"/>
      <c r="CJ60" s="70"/>
      <c r="CK60" s="70"/>
      <c r="CL60" s="70"/>
      <c r="CM60" s="70"/>
      <c r="CN60" s="70"/>
      <c r="CO60" s="70"/>
      <c r="CP60" s="70"/>
      <c r="CQ60" s="70"/>
      <c r="CR60" s="70"/>
      <c r="CS60" s="135"/>
      <c r="CT60" s="135"/>
      <c r="CU60" s="23"/>
      <c r="CV60" s="23"/>
      <c r="CW60" s="23"/>
      <c r="CX60" s="23"/>
      <c r="CY60" s="23"/>
      <c r="CZ60" s="23"/>
      <c r="DA60" s="23"/>
      <c r="DB60" s="23"/>
      <c r="DC60" s="23"/>
      <c r="DD60" s="70"/>
      <c r="DE60" s="70"/>
      <c r="DF60" s="70"/>
      <c r="DG60" s="70"/>
      <c r="DH60" s="70"/>
      <c r="DI60" s="70"/>
      <c r="DJ60" s="70"/>
      <c r="DK60" s="70"/>
      <c r="DL60" s="70"/>
      <c r="DM60" s="70"/>
      <c r="DN60" s="70"/>
      <c r="DO60" s="70"/>
      <c r="DP60" s="70"/>
      <c r="DQ60" s="135"/>
      <c r="DR60" s="135"/>
      <c r="DS60" s="23"/>
      <c r="DT60" s="23"/>
      <c r="DU60" s="23"/>
      <c r="DV60" s="23"/>
      <c r="DW60" s="23"/>
      <c r="DX60" s="23"/>
      <c r="DY60" s="23"/>
      <c r="DZ60" s="23"/>
      <c r="EA60" s="23"/>
      <c r="EB60" s="70"/>
      <c r="EC60" s="70"/>
      <c r="ED60" s="70"/>
      <c r="EE60" s="70"/>
      <c r="EF60" s="70"/>
      <c r="EG60" s="70"/>
      <c r="EH60" s="70"/>
      <c r="EI60" s="70"/>
      <c r="EJ60" s="70"/>
      <c r="EK60" s="70"/>
      <c r="EL60" s="70"/>
      <c r="EM60" s="70"/>
      <c r="EN60" s="70"/>
      <c r="EO60" s="135"/>
      <c r="EP60" s="135"/>
      <c r="EQ60" s="23"/>
      <c r="ER60" s="23"/>
      <c r="ES60" s="23"/>
      <c r="ET60" s="23"/>
      <c r="EU60" s="23"/>
      <c r="EV60" s="23"/>
      <c r="EW60" s="23"/>
      <c r="EX60" s="23"/>
      <c r="EY60" s="23"/>
      <c r="EZ60" s="70"/>
      <c r="FA60" s="70"/>
      <c r="FB60" s="70"/>
      <c r="FC60" s="70"/>
      <c r="FD60" s="70"/>
      <c r="FE60" s="70"/>
      <c r="FF60" s="70"/>
      <c r="FG60" s="70"/>
      <c r="FH60" s="70"/>
      <c r="FI60" s="70"/>
      <c r="FJ60" s="70"/>
      <c r="FK60" s="70"/>
      <c r="FL60" s="70"/>
      <c r="FM60" s="70"/>
      <c r="FN60" s="70"/>
      <c r="FO60" s="70"/>
      <c r="FP60" s="70"/>
      <c r="FQ60" s="70"/>
      <c r="FR60" s="70"/>
      <c r="FS60" s="70"/>
    </row>
    <row r="61" spans="1:175" ht="15">
      <c r="A61" s="135"/>
      <c r="B61" s="135"/>
      <c r="C61" s="23"/>
      <c r="D61" s="23"/>
      <c r="E61" s="23"/>
      <c r="F61" s="23"/>
      <c r="G61" s="23"/>
      <c r="H61" s="23"/>
      <c r="I61" s="23"/>
      <c r="J61" s="23"/>
      <c r="K61" s="23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135"/>
      <c r="Z61" s="135"/>
      <c r="AA61" s="23"/>
      <c r="AB61" s="23"/>
      <c r="AC61" s="23"/>
      <c r="AD61" s="23"/>
      <c r="AE61" s="23"/>
      <c r="AF61" s="23"/>
      <c r="AG61" s="23"/>
      <c r="AH61" s="23"/>
      <c r="AI61" s="23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135"/>
      <c r="AX61" s="135"/>
      <c r="AY61" s="23"/>
      <c r="AZ61" s="23"/>
      <c r="BA61" s="23"/>
      <c r="BB61" s="23"/>
      <c r="BC61" s="23"/>
      <c r="BD61" s="23"/>
      <c r="BE61" s="23"/>
      <c r="BF61" s="23"/>
      <c r="BG61" s="23"/>
      <c r="BH61" s="70"/>
      <c r="BI61" s="70"/>
      <c r="BJ61" s="70"/>
      <c r="BK61" s="70"/>
      <c r="BL61" s="70"/>
      <c r="BM61" s="70"/>
      <c r="BN61" s="70"/>
      <c r="BO61" s="70"/>
      <c r="BP61" s="70"/>
      <c r="BQ61" s="70"/>
      <c r="BR61" s="70"/>
      <c r="BS61" s="70"/>
      <c r="BT61" s="70"/>
      <c r="BU61" s="135"/>
      <c r="BV61" s="135"/>
      <c r="BW61" s="23"/>
      <c r="BX61" s="23"/>
      <c r="BY61" s="23"/>
      <c r="BZ61" s="23"/>
      <c r="CA61" s="23"/>
      <c r="CB61" s="23"/>
      <c r="CC61" s="23"/>
      <c r="CD61" s="23"/>
      <c r="CE61" s="23"/>
      <c r="CF61" s="70"/>
      <c r="CG61" s="70"/>
      <c r="CH61" s="70"/>
      <c r="CI61" s="70"/>
      <c r="CJ61" s="70"/>
      <c r="CK61" s="70"/>
      <c r="CL61" s="70"/>
      <c r="CM61" s="70"/>
      <c r="CN61" s="70"/>
      <c r="CO61" s="70"/>
      <c r="CP61" s="70"/>
      <c r="CQ61" s="70"/>
      <c r="CR61" s="70"/>
      <c r="CS61" s="135"/>
      <c r="CT61" s="135"/>
      <c r="CU61" s="23"/>
      <c r="CV61" s="23"/>
      <c r="CW61" s="23"/>
      <c r="CX61" s="23"/>
      <c r="CY61" s="23"/>
      <c r="CZ61" s="23"/>
      <c r="DA61" s="23"/>
      <c r="DB61" s="23"/>
      <c r="DC61" s="23"/>
      <c r="DD61" s="70"/>
      <c r="DE61" s="70"/>
      <c r="DF61" s="70"/>
      <c r="DG61" s="70"/>
      <c r="DH61" s="70"/>
      <c r="DI61" s="70"/>
      <c r="DJ61" s="70"/>
      <c r="DK61" s="70"/>
      <c r="DL61" s="70"/>
      <c r="DM61" s="70"/>
      <c r="DN61" s="70"/>
      <c r="DO61" s="70"/>
      <c r="DP61" s="70"/>
      <c r="DQ61" s="135"/>
      <c r="DR61" s="135"/>
      <c r="DS61" s="23"/>
      <c r="DT61" s="23"/>
      <c r="DU61" s="23"/>
      <c r="DV61" s="23"/>
      <c r="DW61" s="23"/>
      <c r="DX61" s="23"/>
      <c r="DY61" s="23"/>
      <c r="DZ61" s="23"/>
      <c r="EA61" s="23"/>
      <c r="EB61" s="70"/>
      <c r="EC61" s="70"/>
      <c r="ED61" s="70"/>
      <c r="EE61" s="70"/>
      <c r="EF61" s="70"/>
      <c r="EG61" s="70"/>
      <c r="EH61" s="70"/>
      <c r="EI61" s="70"/>
      <c r="EJ61" s="70"/>
      <c r="EK61" s="70"/>
      <c r="EL61" s="70"/>
      <c r="EM61" s="70"/>
      <c r="EN61" s="70"/>
      <c r="EO61" s="135"/>
      <c r="EP61" s="135"/>
      <c r="EQ61" s="23"/>
      <c r="ER61" s="23"/>
      <c r="ES61" s="23"/>
      <c r="ET61" s="23"/>
      <c r="EU61" s="23"/>
      <c r="EV61" s="23"/>
      <c r="EW61" s="23"/>
      <c r="EX61" s="23"/>
      <c r="EY61" s="23"/>
      <c r="EZ61" s="70"/>
      <c r="FA61" s="70"/>
      <c r="FB61" s="70"/>
      <c r="FC61" s="70"/>
      <c r="FD61" s="70"/>
      <c r="FE61" s="70"/>
      <c r="FF61" s="70"/>
      <c r="FG61" s="70"/>
      <c r="FH61" s="70"/>
      <c r="FI61" s="70"/>
      <c r="FJ61" s="70"/>
      <c r="FK61" s="70"/>
      <c r="FL61" s="70"/>
      <c r="FM61" s="70"/>
      <c r="FN61" s="70"/>
      <c r="FO61" s="70"/>
      <c r="FP61" s="70"/>
      <c r="FQ61" s="70"/>
      <c r="FR61" s="70"/>
      <c r="FS61" s="70"/>
    </row>
    <row r="62" spans="1:175" ht="15">
      <c r="A62" s="135"/>
      <c r="B62" s="135"/>
      <c r="C62" s="23"/>
      <c r="D62" s="23"/>
      <c r="E62" s="23"/>
      <c r="F62" s="23"/>
      <c r="G62" s="23"/>
      <c r="H62" s="23"/>
      <c r="I62" s="23"/>
      <c r="J62" s="23"/>
      <c r="K62" s="23"/>
      <c r="L62" s="70"/>
      <c r="M62" s="70"/>
      <c r="N62" s="70"/>
      <c r="O62" s="70"/>
      <c r="P62" s="70"/>
      <c r="Q62" s="70"/>
      <c r="R62" s="70"/>
      <c r="S62" s="70"/>
      <c r="T62" s="70"/>
      <c r="U62" s="70"/>
      <c r="V62" s="70"/>
      <c r="W62" s="70"/>
      <c r="X62" s="70"/>
      <c r="Y62" s="135"/>
      <c r="Z62" s="135"/>
      <c r="AA62" s="23"/>
      <c r="AB62" s="23"/>
      <c r="AC62" s="23"/>
      <c r="AD62" s="23"/>
      <c r="AE62" s="23"/>
      <c r="AF62" s="23"/>
      <c r="AG62" s="23"/>
      <c r="AH62" s="23"/>
      <c r="AI62" s="23"/>
      <c r="AJ62" s="70"/>
      <c r="AK62" s="70"/>
      <c r="AL62" s="70"/>
      <c r="AM62" s="70"/>
      <c r="AN62" s="70"/>
      <c r="AO62" s="70"/>
      <c r="AP62" s="70"/>
      <c r="AQ62" s="70"/>
      <c r="AR62" s="70"/>
      <c r="AS62" s="70"/>
      <c r="AT62" s="70"/>
      <c r="AU62" s="70"/>
      <c r="AV62" s="70"/>
      <c r="AW62" s="135"/>
      <c r="AX62" s="135"/>
      <c r="AY62" s="23"/>
      <c r="AZ62" s="23"/>
      <c r="BA62" s="23"/>
      <c r="BB62" s="23"/>
      <c r="BC62" s="23"/>
      <c r="BD62" s="23"/>
      <c r="BE62" s="23"/>
      <c r="BF62" s="23"/>
      <c r="BG62" s="23"/>
      <c r="BH62" s="70"/>
      <c r="BI62" s="70"/>
      <c r="BJ62" s="70"/>
      <c r="BK62" s="70"/>
      <c r="BL62" s="70"/>
      <c r="BM62" s="70"/>
      <c r="BN62" s="70"/>
      <c r="BO62" s="70"/>
      <c r="BP62" s="70"/>
      <c r="BQ62" s="70"/>
      <c r="BR62" s="70"/>
      <c r="BS62" s="70"/>
      <c r="BT62" s="70"/>
      <c r="BU62" s="135"/>
      <c r="BV62" s="135"/>
      <c r="BW62" s="23"/>
      <c r="BX62" s="23"/>
      <c r="BY62" s="23"/>
      <c r="BZ62" s="23"/>
      <c r="CA62" s="23"/>
      <c r="CB62" s="23"/>
      <c r="CC62" s="23"/>
      <c r="CD62" s="23"/>
      <c r="CE62" s="23"/>
      <c r="CF62" s="70"/>
      <c r="CG62" s="70"/>
      <c r="CH62" s="70"/>
      <c r="CI62" s="70"/>
      <c r="CJ62" s="70"/>
      <c r="CK62" s="70"/>
      <c r="CL62" s="70"/>
      <c r="CM62" s="70"/>
      <c r="CN62" s="70"/>
      <c r="CO62" s="70"/>
      <c r="CP62" s="70"/>
      <c r="CQ62" s="70"/>
      <c r="CR62" s="70"/>
      <c r="CS62" s="135"/>
      <c r="CT62" s="135"/>
      <c r="CU62" s="23"/>
      <c r="CV62" s="23"/>
      <c r="CW62" s="23"/>
      <c r="CX62" s="23"/>
      <c r="CY62" s="23"/>
      <c r="CZ62" s="23"/>
      <c r="DA62" s="23"/>
      <c r="DB62" s="23"/>
      <c r="DC62" s="23"/>
      <c r="DD62" s="70"/>
      <c r="DE62" s="70"/>
      <c r="DF62" s="70"/>
      <c r="DG62" s="70"/>
      <c r="DH62" s="70"/>
      <c r="DI62" s="70"/>
      <c r="DJ62" s="70"/>
      <c r="DK62" s="70"/>
      <c r="DL62" s="70"/>
      <c r="DM62" s="70"/>
      <c r="DN62" s="70"/>
      <c r="DO62" s="70"/>
      <c r="DP62" s="70"/>
      <c r="DQ62" s="135"/>
      <c r="DR62" s="135"/>
      <c r="DS62" s="23"/>
      <c r="DT62" s="23"/>
      <c r="DU62" s="23"/>
      <c r="DV62" s="23"/>
      <c r="DW62" s="23"/>
      <c r="DX62" s="23"/>
      <c r="DY62" s="23"/>
      <c r="DZ62" s="23"/>
      <c r="EA62" s="23"/>
      <c r="EB62" s="70"/>
      <c r="EC62" s="70"/>
      <c r="ED62" s="70"/>
      <c r="EE62" s="70"/>
      <c r="EF62" s="70"/>
      <c r="EG62" s="70"/>
      <c r="EH62" s="70"/>
      <c r="EI62" s="70"/>
      <c r="EJ62" s="70"/>
      <c r="EK62" s="70"/>
      <c r="EL62" s="70"/>
      <c r="EM62" s="70"/>
      <c r="EN62" s="70"/>
      <c r="EO62" s="135"/>
      <c r="EP62" s="135"/>
      <c r="EQ62" s="23"/>
      <c r="ER62" s="23"/>
      <c r="ES62" s="23"/>
      <c r="ET62" s="23"/>
      <c r="EU62" s="23"/>
      <c r="EV62" s="23"/>
      <c r="EW62" s="23"/>
      <c r="EX62" s="23"/>
      <c r="EY62" s="23"/>
      <c r="EZ62" s="70"/>
      <c r="FA62" s="70"/>
      <c r="FB62" s="70"/>
      <c r="FC62" s="70"/>
      <c r="FD62" s="70"/>
      <c r="FE62" s="70"/>
      <c r="FF62" s="70"/>
      <c r="FG62" s="70"/>
      <c r="FH62" s="70"/>
      <c r="FI62" s="70"/>
      <c r="FJ62" s="70"/>
      <c r="FK62" s="70"/>
      <c r="FL62" s="70"/>
      <c r="FM62" s="70"/>
      <c r="FN62" s="70"/>
      <c r="FO62" s="70"/>
      <c r="FP62" s="70"/>
      <c r="FQ62" s="70"/>
      <c r="FR62" s="70"/>
      <c r="FS62" s="70"/>
    </row>
    <row r="63" spans="1:175" ht="15">
      <c r="A63" s="135"/>
      <c r="B63" s="135"/>
      <c r="C63" s="23"/>
      <c r="D63" s="23"/>
      <c r="E63" s="23"/>
      <c r="F63" s="23"/>
      <c r="G63" s="23"/>
      <c r="H63" s="23"/>
      <c r="I63" s="23"/>
      <c r="J63" s="23"/>
      <c r="K63" s="23"/>
      <c r="L63" s="70"/>
      <c r="M63" s="70"/>
      <c r="N63" s="70"/>
      <c r="O63" s="70"/>
      <c r="P63" s="70"/>
      <c r="Q63" s="70"/>
      <c r="R63" s="70"/>
      <c r="S63" s="70"/>
      <c r="T63" s="70"/>
      <c r="U63" s="70"/>
      <c r="V63" s="70"/>
      <c r="W63" s="70"/>
      <c r="X63" s="70"/>
      <c r="Y63" s="135"/>
      <c r="Z63" s="135"/>
      <c r="AA63" s="23"/>
      <c r="AB63" s="23"/>
      <c r="AC63" s="23"/>
      <c r="AD63" s="23"/>
      <c r="AE63" s="23"/>
      <c r="AF63" s="23"/>
      <c r="AG63" s="23"/>
      <c r="AH63" s="23"/>
      <c r="AI63" s="23"/>
      <c r="AJ63" s="70"/>
      <c r="AK63" s="70"/>
      <c r="AL63" s="70"/>
      <c r="AM63" s="70"/>
      <c r="AN63" s="70"/>
      <c r="AO63" s="70"/>
      <c r="AP63" s="70"/>
      <c r="AQ63" s="70"/>
      <c r="AR63" s="70"/>
      <c r="AS63" s="70"/>
      <c r="AT63" s="70"/>
      <c r="AU63" s="70"/>
      <c r="AV63" s="70"/>
      <c r="AW63" s="135"/>
      <c r="AX63" s="135"/>
      <c r="AY63" s="23"/>
      <c r="AZ63" s="23"/>
      <c r="BA63" s="23"/>
      <c r="BB63" s="23"/>
      <c r="BC63" s="23"/>
      <c r="BD63" s="23"/>
      <c r="BE63" s="23"/>
      <c r="BF63" s="23"/>
      <c r="BG63" s="23"/>
      <c r="BH63" s="70"/>
      <c r="BI63" s="70"/>
      <c r="BJ63" s="70"/>
      <c r="BK63" s="70"/>
      <c r="BL63" s="70"/>
      <c r="BM63" s="70"/>
      <c r="BN63" s="70"/>
      <c r="BO63" s="70"/>
      <c r="BP63" s="70"/>
      <c r="BQ63" s="70"/>
      <c r="BR63" s="70"/>
      <c r="BS63" s="70"/>
      <c r="BT63" s="70"/>
      <c r="BU63" s="135"/>
      <c r="BV63" s="135"/>
      <c r="BW63" s="23"/>
      <c r="BX63" s="23"/>
      <c r="BY63" s="23"/>
      <c r="BZ63" s="23"/>
      <c r="CA63" s="23"/>
      <c r="CB63" s="23"/>
      <c r="CC63" s="23"/>
      <c r="CD63" s="23"/>
      <c r="CE63" s="23"/>
      <c r="CF63" s="70"/>
      <c r="CG63" s="70"/>
      <c r="CH63" s="70"/>
      <c r="CI63" s="70"/>
      <c r="CJ63" s="70"/>
      <c r="CK63" s="70"/>
      <c r="CL63" s="70"/>
      <c r="CM63" s="70"/>
      <c r="CN63" s="70"/>
      <c r="CO63" s="70"/>
      <c r="CP63" s="70"/>
      <c r="CQ63" s="70"/>
      <c r="CR63" s="70"/>
      <c r="CS63" s="135"/>
      <c r="CT63" s="135"/>
      <c r="CU63" s="23"/>
      <c r="CV63" s="23"/>
      <c r="CW63" s="23"/>
      <c r="CX63" s="23"/>
      <c r="CY63" s="23"/>
      <c r="CZ63" s="23"/>
      <c r="DA63" s="23"/>
      <c r="DB63" s="23"/>
      <c r="DC63" s="23"/>
      <c r="DD63" s="70"/>
      <c r="DE63" s="70"/>
      <c r="DF63" s="70"/>
      <c r="DG63" s="70"/>
      <c r="DH63" s="70"/>
      <c r="DI63" s="70"/>
      <c r="DJ63" s="70"/>
      <c r="DK63" s="70"/>
      <c r="DL63" s="70"/>
      <c r="DM63" s="70"/>
      <c r="DN63" s="70"/>
      <c r="DO63" s="70"/>
      <c r="DP63" s="70"/>
      <c r="DQ63" s="135"/>
      <c r="DR63" s="135"/>
      <c r="DS63" s="23"/>
      <c r="DT63" s="23"/>
      <c r="DU63" s="23"/>
      <c r="DV63" s="23"/>
      <c r="DW63" s="23"/>
      <c r="DX63" s="23"/>
      <c r="DY63" s="23"/>
      <c r="DZ63" s="23"/>
      <c r="EA63" s="23"/>
      <c r="EB63" s="70"/>
      <c r="EC63" s="70"/>
      <c r="ED63" s="70"/>
      <c r="EE63" s="70"/>
      <c r="EF63" s="70"/>
      <c r="EG63" s="70"/>
      <c r="EH63" s="70"/>
      <c r="EI63" s="70"/>
      <c r="EJ63" s="70"/>
      <c r="EK63" s="70"/>
      <c r="EL63" s="70"/>
      <c r="EM63" s="70"/>
      <c r="EN63" s="70"/>
      <c r="EO63" s="135"/>
      <c r="EP63" s="135"/>
      <c r="EQ63" s="23"/>
      <c r="ER63" s="23"/>
      <c r="ES63" s="23"/>
      <c r="ET63" s="23"/>
      <c r="EU63" s="23"/>
      <c r="EV63" s="23"/>
      <c r="EW63" s="23"/>
      <c r="EX63" s="23"/>
      <c r="EY63" s="23"/>
      <c r="EZ63" s="70"/>
      <c r="FA63" s="70"/>
      <c r="FB63" s="70"/>
      <c r="FC63" s="70"/>
      <c r="FD63" s="70"/>
      <c r="FE63" s="70"/>
      <c r="FF63" s="70"/>
      <c r="FG63" s="70"/>
      <c r="FH63" s="70"/>
      <c r="FI63" s="70"/>
      <c r="FJ63" s="70"/>
      <c r="FK63" s="70"/>
      <c r="FL63" s="70"/>
      <c r="FM63" s="70"/>
      <c r="FN63" s="70"/>
      <c r="FO63" s="70"/>
      <c r="FP63" s="70"/>
      <c r="FQ63" s="70"/>
      <c r="FR63" s="70"/>
      <c r="FS63" s="70"/>
    </row>
    <row r="64" spans="1:175" ht="15">
      <c r="A64" s="135"/>
      <c r="B64" s="135"/>
      <c r="C64" s="23"/>
      <c r="D64" s="23"/>
      <c r="E64" s="23"/>
      <c r="F64" s="23"/>
      <c r="G64" s="23"/>
      <c r="H64" s="23"/>
      <c r="I64" s="23"/>
      <c r="J64" s="23"/>
      <c r="K64" s="23"/>
      <c r="L64" s="70"/>
      <c r="M64" s="70"/>
      <c r="N64" s="70"/>
      <c r="O64" s="70"/>
      <c r="P64" s="70"/>
      <c r="Q64" s="70"/>
      <c r="R64" s="70"/>
      <c r="S64" s="70"/>
      <c r="T64" s="70"/>
      <c r="U64" s="70"/>
      <c r="V64" s="70"/>
      <c r="W64" s="70"/>
      <c r="X64" s="70"/>
      <c r="Y64" s="135"/>
      <c r="Z64" s="135"/>
      <c r="AA64" s="23"/>
      <c r="AB64" s="23"/>
      <c r="AC64" s="23"/>
      <c r="AD64" s="23"/>
      <c r="AE64" s="23"/>
      <c r="AF64" s="23"/>
      <c r="AG64" s="23"/>
      <c r="AH64" s="23"/>
      <c r="AI64" s="23"/>
      <c r="AJ64" s="70"/>
      <c r="AK64" s="70"/>
      <c r="AL64" s="70"/>
      <c r="AM64" s="70"/>
      <c r="AN64" s="70"/>
      <c r="AO64" s="70"/>
      <c r="AP64" s="70"/>
      <c r="AQ64" s="70"/>
      <c r="AR64" s="70"/>
      <c r="AS64" s="70"/>
      <c r="AT64" s="70"/>
      <c r="AU64" s="70"/>
      <c r="AV64" s="70"/>
      <c r="AW64" s="135"/>
      <c r="AX64" s="135"/>
      <c r="AY64" s="23"/>
      <c r="AZ64" s="23"/>
      <c r="BA64" s="23"/>
      <c r="BB64" s="23"/>
      <c r="BC64" s="23"/>
      <c r="BD64" s="23"/>
      <c r="BE64" s="23"/>
      <c r="BF64" s="23"/>
      <c r="BG64" s="23"/>
      <c r="BH64" s="70"/>
      <c r="BI64" s="70"/>
      <c r="BJ64" s="70"/>
      <c r="BK64" s="70"/>
      <c r="BL64" s="70"/>
      <c r="BM64" s="70"/>
      <c r="BN64" s="70"/>
      <c r="BO64" s="70"/>
      <c r="BP64" s="70"/>
      <c r="BQ64" s="70"/>
      <c r="BR64" s="70"/>
      <c r="BS64" s="70"/>
      <c r="BT64" s="70"/>
      <c r="BU64" s="135"/>
      <c r="BV64" s="135"/>
      <c r="BW64" s="23"/>
      <c r="BX64" s="23"/>
      <c r="BY64" s="23"/>
      <c r="BZ64" s="23"/>
      <c r="CA64" s="23"/>
      <c r="CB64" s="23"/>
      <c r="CC64" s="23"/>
      <c r="CD64" s="23"/>
      <c r="CE64" s="23"/>
      <c r="CF64" s="70"/>
      <c r="CG64" s="70"/>
      <c r="CH64" s="70"/>
      <c r="CI64" s="70"/>
      <c r="CJ64" s="70"/>
      <c r="CK64" s="70"/>
      <c r="CL64" s="70"/>
      <c r="CM64" s="70"/>
      <c r="CN64" s="70"/>
      <c r="CO64" s="70"/>
      <c r="CP64" s="70"/>
      <c r="CQ64" s="70"/>
      <c r="CR64" s="70"/>
      <c r="CS64" s="135"/>
      <c r="CT64" s="135"/>
      <c r="CU64" s="23"/>
      <c r="CV64" s="23"/>
      <c r="CW64" s="23"/>
      <c r="CX64" s="23"/>
      <c r="CY64" s="23"/>
      <c r="CZ64" s="23"/>
      <c r="DA64" s="23"/>
      <c r="DB64" s="23"/>
      <c r="DC64" s="23"/>
      <c r="DD64" s="70"/>
      <c r="DE64" s="70"/>
      <c r="DF64" s="70"/>
      <c r="DG64" s="70"/>
      <c r="DH64" s="70"/>
      <c r="DI64" s="70"/>
      <c r="DJ64" s="70"/>
      <c r="DK64" s="70"/>
      <c r="DL64" s="70"/>
      <c r="DM64" s="70"/>
      <c r="DN64" s="70"/>
      <c r="DO64" s="70"/>
      <c r="DP64" s="70"/>
      <c r="DQ64" s="135"/>
      <c r="DR64" s="135"/>
      <c r="DS64" s="23"/>
      <c r="DT64" s="23"/>
      <c r="DU64" s="23"/>
      <c r="DV64" s="23"/>
      <c r="DW64" s="23"/>
      <c r="DX64" s="23"/>
      <c r="DY64" s="23"/>
      <c r="DZ64" s="23"/>
      <c r="EA64" s="23"/>
      <c r="EB64" s="70"/>
      <c r="EC64" s="70"/>
      <c r="ED64" s="70"/>
      <c r="EE64" s="70"/>
      <c r="EF64" s="70"/>
      <c r="EG64" s="70"/>
      <c r="EH64" s="70"/>
      <c r="EI64" s="70"/>
      <c r="EJ64" s="70"/>
      <c r="EK64" s="70"/>
      <c r="EL64" s="70"/>
      <c r="EM64" s="70"/>
      <c r="EN64" s="70"/>
      <c r="EO64" s="135"/>
      <c r="EP64" s="135"/>
      <c r="EQ64" s="23"/>
      <c r="ER64" s="23"/>
      <c r="ES64" s="23"/>
      <c r="ET64" s="23"/>
      <c r="EU64" s="23"/>
      <c r="EV64" s="23"/>
      <c r="EW64" s="23"/>
      <c r="EX64" s="23"/>
      <c r="EY64" s="23"/>
      <c r="EZ64" s="70"/>
      <c r="FA64" s="70"/>
      <c r="FB64" s="70"/>
      <c r="FC64" s="70"/>
      <c r="FD64" s="70"/>
      <c r="FE64" s="70"/>
      <c r="FF64" s="70"/>
      <c r="FG64" s="70"/>
      <c r="FH64" s="70"/>
      <c r="FI64" s="70"/>
      <c r="FJ64" s="70"/>
      <c r="FK64" s="70"/>
      <c r="FL64" s="70"/>
      <c r="FM64" s="70"/>
      <c r="FN64" s="70"/>
      <c r="FO64" s="70"/>
      <c r="FP64" s="70"/>
      <c r="FQ64" s="70"/>
      <c r="FR64" s="70"/>
      <c r="FS64" s="70"/>
    </row>
    <row r="65" spans="1:175" ht="15">
      <c r="A65" s="135"/>
      <c r="B65" s="135"/>
      <c r="C65" s="23"/>
      <c r="D65" s="23"/>
      <c r="E65" s="23"/>
      <c r="F65" s="23"/>
      <c r="G65" s="23"/>
      <c r="H65" s="23"/>
      <c r="I65" s="23"/>
      <c r="J65" s="23"/>
      <c r="K65" s="23"/>
      <c r="L65" s="70"/>
      <c r="M65" s="70"/>
      <c r="N65" s="70"/>
      <c r="O65" s="70"/>
      <c r="P65" s="70"/>
      <c r="Q65" s="70"/>
      <c r="R65" s="70"/>
      <c r="S65" s="70"/>
      <c r="T65" s="70"/>
      <c r="U65" s="70"/>
      <c r="V65" s="70"/>
      <c r="W65" s="70"/>
      <c r="X65" s="70"/>
      <c r="Y65" s="135"/>
      <c r="Z65" s="135"/>
      <c r="AA65" s="23"/>
      <c r="AB65" s="23"/>
      <c r="AC65" s="23"/>
      <c r="AD65" s="23"/>
      <c r="AE65" s="23"/>
      <c r="AF65" s="23"/>
      <c r="AG65" s="23"/>
      <c r="AH65" s="23"/>
      <c r="AI65" s="23"/>
      <c r="AJ65" s="70"/>
      <c r="AK65" s="70"/>
      <c r="AL65" s="70"/>
      <c r="AM65" s="70"/>
      <c r="AN65" s="70"/>
      <c r="AO65" s="70"/>
      <c r="AP65" s="70"/>
      <c r="AQ65" s="70"/>
      <c r="AR65" s="70"/>
      <c r="AS65" s="70"/>
      <c r="AT65" s="70"/>
      <c r="AU65" s="70"/>
      <c r="AV65" s="70"/>
      <c r="AW65" s="135"/>
      <c r="AX65" s="135"/>
      <c r="AY65" s="23"/>
      <c r="AZ65" s="23"/>
      <c r="BA65" s="23"/>
      <c r="BB65" s="23"/>
      <c r="BC65" s="23"/>
      <c r="BD65" s="23"/>
      <c r="BE65" s="23"/>
      <c r="BF65" s="23"/>
      <c r="BG65" s="23"/>
      <c r="BH65" s="70"/>
      <c r="BI65" s="70"/>
      <c r="BJ65" s="70"/>
      <c r="BK65" s="70"/>
      <c r="BL65" s="70"/>
      <c r="BM65" s="70"/>
      <c r="BN65" s="70"/>
      <c r="BO65" s="70"/>
      <c r="BP65" s="70"/>
      <c r="BQ65" s="70"/>
      <c r="BR65" s="70"/>
      <c r="BS65" s="70"/>
      <c r="BT65" s="70"/>
      <c r="BU65" s="135"/>
      <c r="BV65" s="135"/>
      <c r="BW65" s="23"/>
      <c r="BX65" s="23"/>
      <c r="BY65" s="23"/>
      <c r="BZ65" s="23"/>
      <c r="CA65" s="23"/>
      <c r="CB65" s="23"/>
      <c r="CC65" s="23"/>
      <c r="CD65" s="23"/>
      <c r="CE65" s="23"/>
      <c r="CF65" s="70"/>
      <c r="CG65" s="70"/>
      <c r="CH65" s="70"/>
      <c r="CI65" s="70"/>
      <c r="CJ65" s="70"/>
      <c r="CK65" s="70"/>
      <c r="CL65" s="70"/>
      <c r="CM65" s="70"/>
      <c r="CN65" s="70"/>
      <c r="CO65" s="70"/>
      <c r="CP65" s="70"/>
      <c r="CQ65" s="70"/>
      <c r="CR65" s="70"/>
      <c r="CS65" s="135"/>
      <c r="CT65" s="135"/>
      <c r="CU65" s="23"/>
      <c r="CV65" s="23"/>
      <c r="CW65" s="23"/>
      <c r="CX65" s="23"/>
      <c r="CY65" s="23"/>
      <c r="CZ65" s="23"/>
      <c r="DA65" s="23"/>
      <c r="DB65" s="23"/>
      <c r="DC65" s="23"/>
      <c r="DD65" s="70"/>
      <c r="DE65" s="70"/>
      <c r="DF65" s="70"/>
      <c r="DG65" s="70"/>
      <c r="DH65" s="70"/>
      <c r="DI65" s="70"/>
      <c r="DJ65" s="70"/>
      <c r="DK65" s="70"/>
      <c r="DL65" s="70"/>
      <c r="DM65" s="70"/>
      <c r="DN65" s="70"/>
      <c r="DO65" s="70"/>
      <c r="DP65" s="70"/>
      <c r="DQ65" s="135"/>
      <c r="DR65" s="135"/>
      <c r="DS65" s="23"/>
      <c r="DT65" s="23"/>
      <c r="DU65" s="23"/>
      <c r="DV65" s="23"/>
      <c r="DW65" s="23"/>
      <c r="DX65" s="23"/>
      <c r="DY65" s="23"/>
      <c r="DZ65" s="23"/>
      <c r="EA65" s="23"/>
      <c r="EB65" s="70"/>
      <c r="EC65" s="70"/>
      <c r="ED65" s="70"/>
      <c r="EE65" s="70"/>
      <c r="EF65" s="70"/>
      <c r="EG65" s="70"/>
      <c r="EH65" s="70"/>
      <c r="EI65" s="70"/>
      <c r="EJ65" s="70"/>
      <c r="EK65" s="70"/>
      <c r="EL65" s="70"/>
      <c r="EM65" s="70"/>
      <c r="EN65" s="70"/>
      <c r="EO65" s="135"/>
      <c r="EP65" s="135"/>
      <c r="EQ65" s="23"/>
      <c r="ER65" s="23"/>
      <c r="ES65" s="23"/>
      <c r="ET65" s="23"/>
      <c r="EU65" s="23"/>
      <c r="EV65" s="23"/>
      <c r="EW65" s="23"/>
      <c r="EX65" s="23"/>
      <c r="EY65" s="23"/>
      <c r="EZ65" s="70"/>
      <c r="FA65" s="70"/>
      <c r="FB65" s="70"/>
      <c r="FC65" s="70"/>
      <c r="FD65" s="70"/>
      <c r="FE65" s="70"/>
      <c r="FF65" s="70"/>
      <c r="FG65" s="70"/>
      <c r="FH65" s="70"/>
      <c r="FI65" s="70"/>
      <c r="FJ65" s="70"/>
      <c r="FK65" s="70"/>
      <c r="FL65" s="70"/>
      <c r="FM65" s="70"/>
      <c r="FN65" s="70"/>
      <c r="FO65" s="70"/>
      <c r="FP65" s="70"/>
      <c r="FQ65" s="70"/>
      <c r="FR65" s="70"/>
      <c r="FS65" s="70"/>
    </row>
    <row r="66" spans="1:175" ht="15">
      <c r="A66" s="135"/>
      <c r="B66" s="135"/>
      <c r="C66" s="23"/>
      <c r="D66" s="23"/>
      <c r="E66" s="23"/>
      <c r="F66" s="23"/>
      <c r="G66" s="23"/>
      <c r="H66" s="23"/>
      <c r="I66" s="23"/>
      <c r="J66" s="23"/>
      <c r="K66" s="23"/>
      <c r="L66" s="70"/>
      <c r="M66" s="70"/>
      <c r="N66" s="70"/>
      <c r="O66" s="70"/>
      <c r="P66" s="70"/>
      <c r="Q66" s="70"/>
      <c r="R66" s="70"/>
      <c r="S66" s="70"/>
      <c r="T66" s="70"/>
      <c r="U66" s="70"/>
      <c r="V66" s="70"/>
      <c r="W66" s="70"/>
      <c r="X66" s="70"/>
      <c r="Y66" s="135"/>
      <c r="Z66" s="135"/>
      <c r="AA66" s="23"/>
      <c r="AB66" s="23"/>
      <c r="AC66" s="23"/>
      <c r="AD66" s="23"/>
      <c r="AE66" s="23"/>
      <c r="AF66" s="23"/>
      <c r="AG66" s="23"/>
      <c r="AH66" s="23"/>
      <c r="AI66" s="23"/>
      <c r="AJ66" s="70"/>
      <c r="AK66" s="70"/>
      <c r="AL66" s="70"/>
      <c r="AM66" s="70"/>
      <c r="AN66" s="70"/>
      <c r="AO66" s="70"/>
      <c r="AP66" s="70"/>
      <c r="AQ66" s="70"/>
      <c r="AR66" s="70"/>
      <c r="AS66" s="70"/>
      <c r="AT66" s="70"/>
      <c r="AU66" s="70"/>
      <c r="AV66" s="70"/>
      <c r="AW66" s="135"/>
      <c r="AX66" s="135"/>
      <c r="AY66" s="23"/>
      <c r="AZ66" s="23"/>
      <c r="BA66" s="23"/>
      <c r="BB66" s="23"/>
      <c r="BC66" s="23"/>
      <c r="BD66" s="23"/>
      <c r="BE66" s="23"/>
      <c r="BF66" s="23"/>
      <c r="BG66" s="23"/>
      <c r="BH66" s="70"/>
      <c r="BI66" s="70"/>
      <c r="BJ66" s="70"/>
      <c r="BK66" s="70"/>
      <c r="BL66" s="70"/>
      <c r="BM66" s="70"/>
      <c r="BN66" s="70"/>
      <c r="BO66" s="70"/>
      <c r="BP66" s="70"/>
      <c r="BQ66" s="70"/>
      <c r="BR66" s="70"/>
      <c r="BS66" s="70"/>
      <c r="BT66" s="70"/>
      <c r="BU66" s="135"/>
      <c r="BV66" s="135"/>
      <c r="BW66" s="23"/>
      <c r="BX66" s="23"/>
      <c r="BY66" s="23"/>
      <c r="BZ66" s="23"/>
      <c r="CA66" s="23"/>
      <c r="CB66" s="23"/>
      <c r="CC66" s="23"/>
      <c r="CD66" s="23"/>
      <c r="CE66" s="23"/>
      <c r="CF66" s="70"/>
      <c r="CG66" s="70"/>
      <c r="CH66" s="70"/>
      <c r="CI66" s="70"/>
      <c r="CJ66" s="70"/>
      <c r="CK66" s="70"/>
      <c r="CL66" s="70"/>
      <c r="CM66" s="70"/>
      <c r="CN66" s="70"/>
      <c r="CO66" s="70"/>
      <c r="CP66" s="70"/>
      <c r="CQ66" s="70"/>
      <c r="CR66" s="70"/>
      <c r="CS66" s="135"/>
      <c r="CT66" s="135"/>
      <c r="CU66" s="23"/>
      <c r="CV66" s="23"/>
      <c r="CW66" s="23"/>
      <c r="CX66" s="23"/>
      <c r="CY66" s="23"/>
      <c r="CZ66" s="23"/>
      <c r="DA66" s="23"/>
      <c r="DB66" s="23"/>
      <c r="DC66" s="23"/>
      <c r="DD66" s="70"/>
      <c r="DE66" s="70"/>
      <c r="DF66" s="70"/>
      <c r="DG66" s="70"/>
      <c r="DH66" s="70"/>
      <c r="DI66" s="70"/>
      <c r="DJ66" s="70"/>
      <c r="DK66" s="70"/>
      <c r="DL66" s="70"/>
      <c r="DM66" s="70"/>
      <c r="DN66" s="70"/>
      <c r="DO66" s="70"/>
      <c r="DP66" s="70"/>
      <c r="DQ66" s="135"/>
      <c r="DR66" s="135"/>
      <c r="DS66" s="23"/>
      <c r="DT66" s="23"/>
      <c r="DU66" s="23"/>
      <c r="DV66" s="23"/>
      <c r="DW66" s="23"/>
      <c r="DX66" s="23"/>
      <c r="DY66" s="23"/>
      <c r="DZ66" s="23"/>
      <c r="EA66" s="23"/>
      <c r="EB66" s="70"/>
      <c r="EC66" s="70"/>
      <c r="ED66" s="70"/>
      <c r="EE66" s="70"/>
      <c r="EF66" s="70"/>
      <c r="EG66" s="70"/>
      <c r="EH66" s="70"/>
      <c r="EI66" s="70"/>
      <c r="EJ66" s="70"/>
      <c r="EK66" s="70"/>
      <c r="EL66" s="70"/>
      <c r="EM66" s="70"/>
      <c r="EN66" s="70"/>
      <c r="EO66" s="135"/>
      <c r="EP66" s="135"/>
      <c r="EQ66" s="23"/>
      <c r="ER66" s="23"/>
      <c r="ES66" s="23"/>
      <c r="ET66" s="23"/>
      <c r="EU66" s="23"/>
      <c r="EV66" s="23"/>
      <c r="EW66" s="23"/>
      <c r="EX66" s="23"/>
      <c r="EY66" s="23"/>
      <c r="EZ66" s="70"/>
      <c r="FA66" s="70"/>
      <c r="FB66" s="70"/>
      <c r="FC66" s="70"/>
      <c r="FD66" s="70"/>
      <c r="FE66" s="70"/>
      <c r="FF66" s="70"/>
      <c r="FG66" s="70"/>
      <c r="FH66" s="70"/>
      <c r="FI66" s="70"/>
      <c r="FJ66" s="70"/>
      <c r="FK66" s="70"/>
      <c r="FL66" s="70"/>
      <c r="FM66" s="70"/>
      <c r="FN66" s="70"/>
      <c r="FO66" s="70"/>
      <c r="FP66" s="70"/>
      <c r="FQ66" s="70"/>
      <c r="FR66" s="70"/>
      <c r="FS66" s="70"/>
    </row>
    <row r="67" spans="1:175" ht="15">
      <c r="A67" s="135"/>
      <c r="B67" s="135"/>
      <c r="C67" s="23"/>
      <c r="D67" s="23"/>
      <c r="E67" s="23"/>
      <c r="F67" s="23"/>
      <c r="G67" s="23"/>
      <c r="H67" s="23"/>
      <c r="I67" s="23"/>
      <c r="J67" s="23"/>
      <c r="K67" s="23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135"/>
      <c r="Z67" s="135"/>
      <c r="AA67" s="23"/>
      <c r="AB67" s="23"/>
      <c r="AC67" s="23"/>
      <c r="AD67" s="23"/>
      <c r="AE67" s="23"/>
      <c r="AF67" s="23"/>
      <c r="AG67" s="23"/>
      <c r="AH67" s="23"/>
      <c r="AI67" s="23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135"/>
      <c r="AX67" s="135"/>
      <c r="AY67" s="23"/>
      <c r="AZ67" s="23"/>
      <c r="BA67" s="23"/>
      <c r="BB67" s="23"/>
      <c r="BC67" s="23"/>
      <c r="BD67" s="23"/>
      <c r="BE67" s="23"/>
      <c r="BF67" s="23"/>
      <c r="BG67" s="23"/>
      <c r="BH67" s="70"/>
      <c r="BI67" s="70"/>
      <c r="BJ67" s="70"/>
      <c r="BK67" s="70"/>
      <c r="BL67" s="70"/>
      <c r="BM67" s="70"/>
      <c r="BN67" s="70"/>
      <c r="BO67" s="70"/>
      <c r="BP67" s="70"/>
      <c r="BQ67" s="70"/>
      <c r="BR67" s="70"/>
      <c r="BS67" s="70"/>
      <c r="BT67" s="70"/>
      <c r="BU67" s="135"/>
      <c r="BV67" s="135"/>
      <c r="BW67" s="23"/>
      <c r="BX67" s="23"/>
      <c r="BY67" s="23"/>
      <c r="BZ67" s="23"/>
      <c r="CA67" s="23"/>
      <c r="CB67" s="23"/>
      <c r="CC67" s="23"/>
      <c r="CD67" s="23"/>
      <c r="CE67" s="23"/>
      <c r="CF67" s="70"/>
      <c r="CG67" s="70"/>
      <c r="CH67" s="70"/>
      <c r="CI67" s="70"/>
      <c r="CJ67" s="70"/>
      <c r="CK67" s="70"/>
      <c r="CL67" s="70"/>
      <c r="CM67" s="70"/>
      <c r="CN67" s="70"/>
      <c r="CO67" s="70"/>
      <c r="CP67" s="70"/>
      <c r="CQ67" s="70"/>
      <c r="CR67" s="70"/>
      <c r="CS67" s="135"/>
      <c r="CT67" s="135"/>
      <c r="CU67" s="23"/>
      <c r="CV67" s="23"/>
      <c r="CW67" s="23"/>
      <c r="CX67" s="23"/>
      <c r="CY67" s="23"/>
      <c r="CZ67" s="23"/>
      <c r="DA67" s="23"/>
      <c r="DB67" s="23"/>
      <c r="DC67" s="23"/>
      <c r="DD67" s="70"/>
      <c r="DE67" s="70"/>
      <c r="DF67" s="70"/>
      <c r="DG67" s="70"/>
      <c r="DH67" s="70"/>
      <c r="DI67" s="70"/>
      <c r="DJ67" s="70"/>
      <c r="DK67" s="70"/>
      <c r="DL67" s="70"/>
      <c r="DM67" s="70"/>
      <c r="DN67" s="70"/>
      <c r="DO67" s="70"/>
      <c r="DP67" s="70"/>
      <c r="DQ67" s="135"/>
      <c r="DR67" s="135"/>
      <c r="DS67" s="23"/>
      <c r="DT67" s="23"/>
      <c r="DU67" s="23"/>
      <c r="DV67" s="23"/>
      <c r="DW67" s="23"/>
      <c r="DX67" s="23"/>
      <c r="DY67" s="23"/>
      <c r="DZ67" s="23"/>
      <c r="EA67" s="23"/>
      <c r="EB67" s="70"/>
      <c r="EC67" s="70"/>
      <c r="ED67" s="70"/>
      <c r="EE67" s="70"/>
      <c r="EF67" s="70"/>
      <c r="EG67" s="70"/>
      <c r="EH67" s="70"/>
      <c r="EI67" s="70"/>
      <c r="EJ67" s="70"/>
      <c r="EK67" s="70"/>
      <c r="EL67" s="70"/>
      <c r="EM67" s="70"/>
      <c r="EN67" s="70"/>
      <c r="EO67" s="135"/>
      <c r="EP67" s="135"/>
      <c r="EQ67" s="23"/>
      <c r="ER67" s="23"/>
      <c r="ES67" s="23"/>
      <c r="ET67" s="23"/>
      <c r="EU67" s="23"/>
      <c r="EV67" s="23"/>
      <c r="EW67" s="23"/>
      <c r="EX67" s="23"/>
      <c r="EY67" s="23"/>
      <c r="EZ67" s="70"/>
      <c r="FA67" s="70"/>
      <c r="FB67" s="70"/>
      <c r="FC67" s="70"/>
      <c r="FD67" s="70"/>
      <c r="FE67" s="70"/>
      <c r="FF67" s="70"/>
      <c r="FG67" s="70"/>
      <c r="FH67" s="70"/>
      <c r="FI67" s="70"/>
      <c r="FJ67" s="70"/>
      <c r="FK67" s="70"/>
      <c r="FL67" s="70"/>
      <c r="FM67" s="70"/>
      <c r="FN67" s="70"/>
      <c r="FO67" s="70"/>
      <c r="FP67" s="70"/>
      <c r="FQ67" s="70"/>
      <c r="FR67" s="70"/>
      <c r="FS67" s="70"/>
    </row>
    <row r="68" spans="1:175" ht="15">
      <c r="A68" s="135"/>
      <c r="B68" s="135"/>
      <c r="C68" s="23"/>
      <c r="D68" s="23"/>
      <c r="E68" s="23"/>
      <c r="F68" s="23"/>
      <c r="G68" s="23"/>
      <c r="H68" s="23"/>
      <c r="I68" s="23"/>
      <c r="J68" s="23"/>
      <c r="K68" s="23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135"/>
      <c r="Z68" s="135"/>
      <c r="AA68" s="23"/>
      <c r="AB68" s="23"/>
      <c r="AC68" s="23"/>
      <c r="AD68" s="23"/>
      <c r="AE68" s="23"/>
      <c r="AF68" s="23"/>
      <c r="AG68" s="23"/>
      <c r="AH68" s="23"/>
      <c r="AI68" s="23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135"/>
      <c r="AX68" s="135"/>
      <c r="AY68" s="23"/>
      <c r="AZ68" s="23"/>
      <c r="BA68" s="23"/>
      <c r="BB68" s="23"/>
      <c r="BC68" s="23"/>
      <c r="BD68" s="23"/>
      <c r="BE68" s="23"/>
      <c r="BF68" s="23"/>
      <c r="BG68" s="23"/>
      <c r="BH68" s="70"/>
      <c r="BI68" s="70"/>
      <c r="BJ68" s="70"/>
      <c r="BK68" s="70"/>
      <c r="BL68" s="70"/>
      <c r="BM68" s="70"/>
      <c r="BN68" s="70"/>
      <c r="BO68" s="70"/>
      <c r="BP68" s="70"/>
      <c r="BQ68" s="70"/>
      <c r="BR68" s="70"/>
      <c r="BS68" s="70"/>
      <c r="BT68" s="70"/>
      <c r="BU68" s="135"/>
      <c r="BV68" s="135"/>
      <c r="BW68" s="23"/>
      <c r="BX68" s="23"/>
      <c r="BY68" s="23"/>
      <c r="BZ68" s="23"/>
      <c r="CA68" s="23"/>
      <c r="CB68" s="23"/>
      <c r="CC68" s="23"/>
      <c r="CD68" s="23"/>
      <c r="CE68" s="23"/>
      <c r="CF68" s="70"/>
      <c r="CG68" s="70"/>
      <c r="CH68" s="70"/>
      <c r="CI68" s="70"/>
      <c r="CJ68" s="70"/>
      <c r="CK68" s="70"/>
      <c r="CL68" s="70"/>
      <c r="CM68" s="70"/>
      <c r="CN68" s="70"/>
      <c r="CO68" s="70"/>
      <c r="CP68" s="70"/>
      <c r="CQ68" s="70"/>
      <c r="CR68" s="70"/>
      <c r="CS68" s="135"/>
      <c r="CT68" s="135"/>
      <c r="CU68" s="23"/>
      <c r="CV68" s="23"/>
      <c r="CW68" s="23"/>
      <c r="CX68" s="23"/>
      <c r="CY68" s="23"/>
      <c r="CZ68" s="23"/>
      <c r="DA68" s="23"/>
      <c r="DB68" s="23"/>
      <c r="DC68" s="23"/>
      <c r="DD68" s="70"/>
      <c r="DE68" s="70"/>
      <c r="DF68" s="70"/>
      <c r="DG68" s="70"/>
      <c r="DH68" s="70"/>
      <c r="DI68" s="70"/>
      <c r="DJ68" s="70"/>
      <c r="DK68" s="70"/>
      <c r="DL68" s="70"/>
      <c r="DM68" s="70"/>
      <c r="DN68" s="70"/>
      <c r="DO68" s="70"/>
      <c r="DP68" s="70"/>
      <c r="DQ68" s="135"/>
      <c r="DR68" s="135"/>
      <c r="DS68" s="23"/>
      <c r="DT68" s="23"/>
      <c r="DU68" s="23"/>
      <c r="DV68" s="23"/>
      <c r="DW68" s="23"/>
      <c r="DX68" s="23"/>
      <c r="DY68" s="23"/>
      <c r="DZ68" s="23"/>
      <c r="EA68" s="23"/>
      <c r="EB68" s="70"/>
      <c r="EC68" s="70"/>
      <c r="ED68" s="70"/>
      <c r="EE68" s="70"/>
      <c r="EF68" s="70"/>
      <c r="EG68" s="70"/>
      <c r="EH68" s="70"/>
      <c r="EI68" s="70"/>
      <c r="EJ68" s="70"/>
      <c r="EK68" s="70"/>
      <c r="EL68" s="70"/>
      <c r="EM68" s="70"/>
      <c r="EN68" s="70"/>
      <c r="EO68" s="135"/>
      <c r="EP68" s="135"/>
      <c r="EQ68" s="23"/>
      <c r="ER68" s="23"/>
      <c r="ES68" s="23"/>
      <c r="ET68" s="23"/>
      <c r="EU68" s="23"/>
      <c r="EV68" s="23"/>
      <c r="EW68" s="23"/>
      <c r="EX68" s="23"/>
      <c r="EY68" s="23"/>
      <c r="EZ68" s="70"/>
      <c r="FA68" s="70"/>
      <c r="FB68" s="70"/>
      <c r="FC68" s="70"/>
      <c r="FD68" s="70"/>
      <c r="FE68" s="70"/>
      <c r="FF68" s="70"/>
      <c r="FG68" s="70"/>
      <c r="FH68" s="70"/>
      <c r="FI68" s="70"/>
      <c r="FJ68" s="70"/>
      <c r="FK68" s="70"/>
      <c r="FL68" s="70"/>
      <c r="FM68" s="70"/>
      <c r="FN68" s="70"/>
      <c r="FO68" s="70"/>
      <c r="FP68" s="70"/>
      <c r="FQ68" s="70"/>
      <c r="FR68" s="70"/>
      <c r="FS68" s="70"/>
    </row>
    <row r="69" spans="1:175" ht="15">
      <c r="A69" s="135"/>
      <c r="B69" s="135"/>
      <c r="C69" s="23"/>
      <c r="D69" s="23"/>
      <c r="E69" s="23"/>
      <c r="F69" s="23"/>
      <c r="G69" s="23"/>
      <c r="H69" s="23"/>
      <c r="I69" s="23"/>
      <c r="J69" s="23"/>
      <c r="K69" s="23"/>
      <c r="L69" s="70"/>
      <c r="M69" s="70"/>
      <c r="N69" s="70"/>
      <c r="O69" s="70"/>
      <c r="P69" s="70"/>
      <c r="Q69" s="70"/>
      <c r="R69" s="70"/>
      <c r="S69" s="70"/>
      <c r="T69" s="70"/>
      <c r="U69" s="70"/>
      <c r="V69" s="70"/>
      <c r="W69" s="70"/>
      <c r="X69" s="70"/>
      <c r="Y69" s="135"/>
      <c r="Z69" s="135"/>
      <c r="AA69" s="23"/>
      <c r="AB69" s="23"/>
      <c r="AC69" s="23"/>
      <c r="AD69" s="23"/>
      <c r="AE69" s="23"/>
      <c r="AF69" s="23"/>
      <c r="AG69" s="23"/>
      <c r="AH69" s="23"/>
      <c r="AI69" s="23"/>
      <c r="AJ69" s="70"/>
      <c r="AK69" s="70"/>
      <c r="AL69" s="70"/>
      <c r="AM69" s="70"/>
      <c r="AN69" s="70"/>
      <c r="AO69" s="70"/>
      <c r="AP69" s="70"/>
      <c r="AQ69" s="70"/>
      <c r="AR69" s="70"/>
      <c r="AS69" s="70"/>
      <c r="AT69" s="70"/>
      <c r="AU69" s="70"/>
      <c r="AV69" s="70"/>
      <c r="AW69" s="135"/>
      <c r="AX69" s="135"/>
      <c r="AY69" s="23"/>
      <c r="AZ69" s="23"/>
      <c r="BA69" s="23"/>
      <c r="BB69" s="23"/>
      <c r="BC69" s="23"/>
      <c r="BD69" s="23"/>
      <c r="BE69" s="23"/>
      <c r="BF69" s="23"/>
      <c r="BG69" s="23"/>
      <c r="BH69" s="70"/>
      <c r="BI69" s="70"/>
      <c r="BJ69" s="70"/>
      <c r="BK69" s="70"/>
      <c r="BL69" s="70"/>
      <c r="BM69" s="70"/>
      <c r="BN69" s="70"/>
      <c r="BO69" s="70"/>
      <c r="BP69" s="70"/>
      <c r="BQ69" s="70"/>
      <c r="BR69" s="70"/>
      <c r="BS69" s="70"/>
      <c r="BT69" s="70"/>
      <c r="BU69" s="135"/>
      <c r="BV69" s="135"/>
      <c r="BW69" s="23"/>
      <c r="BX69" s="23"/>
      <c r="BY69" s="23"/>
      <c r="BZ69" s="23"/>
      <c r="CA69" s="23"/>
      <c r="CB69" s="23"/>
      <c r="CC69" s="23"/>
      <c r="CD69" s="23"/>
      <c r="CE69" s="23"/>
      <c r="CF69" s="70"/>
      <c r="CG69" s="70"/>
      <c r="CH69" s="70"/>
      <c r="CI69" s="70"/>
      <c r="CJ69" s="70"/>
      <c r="CK69" s="70"/>
      <c r="CL69" s="70"/>
      <c r="CM69" s="70"/>
      <c r="CN69" s="70"/>
      <c r="CO69" s="70"/>
      <c r="CP69" s="70"/>
      <c r="CQ69" s="70"/>
      <c r="CR69" s="70"/>
      <c r="CS69" s="135"/>
      <c r="CT69" s="135"/>
      <c r="CU69" s="23"/>
      <c r="CV69" s="23"/>
      <c r="CW69" s="23"/>
      <c r="CX69" s="23"/>
      <c r="CY69" s="23"/>
      <c r="CZ69" s="23"/>
      <c r="DA69" s="23"/>
      <c r="DB69" s="23"/>
      <c r="DC69" s="23"/>
      <c r="DD69" s="70"/>
      <c r="DE69" s="70"/>
      <c r="DF69" s="70"/>
      <c r="DG69" s="70"/>
      <c r="DH69" s="70"/>
      <c r="DI69" s="70"/>
      <c r="DJ69" s="70"/>
      <c r="DK69" s="70"/>
      <c r="DL69" s="70"/>
      <c r="DM69" s="70"/>
      <c r="DN69" s="70"/>
      <c r="DO69" s="70"/>
      <c r="DP69" s="70"/>
      <c r="DQ69" s="135"/>
      <c r="DR69" s="135"/>
      <c r="DS69" s="23"/>
      <c r="DT69" s="23"/>
      <c r="DU69" s="23"/>
      <c r="DV69" s="23"/>
      <c r="DW69" s="23"/>
      <c r="DX69" s="23"/>
      <c r="DY69" s="23"/>
      <c r="DZ69" s="23"/>
      <c r="EA69" s="23"/>
      <c r="EB69" s="70"/>
      <c r="EC69" s="70"/>
      <c r="ED69" s="70"/>
      <c r="EE69" s="70"/>
      <c r="EF69" s="70"/>
      <c r="EG69" s="70"/>
      <c r="EH69" s="70"/>
      <c r="EI69" s="70"/>
      <c r="EJ69" s="70"/>
      <c r="EK69" s="70"/>
      <c r="EL69" s="70"/>
      <c r="EM69" s="70"/>
      <c r="EN69" s="70"/>
      <c r="EO69" s="135"/>
      <c r="EP69" s="135"/>
      <c r="EQ69" s="23"/>
      <c r="ER69" s="23"/>
      <c r="ES69" s="23"/>
      <c r="ET69" s="23"/>
      <c r="EU69" s="23"/>
      <c r="EV69" s="23"/>
      <c r="EW69" s="23"/>
      <c r="EX69" s="23"/>
      <c r="EY69" s="23"/>
      <c r="EZ69" s="70"/>
      <c r="FA69" s="70"/>
      <c r="FB69" s="70"/>
      <c r="FC69" s="70"/>
      <c r="FD69" s="70"/>
      <c r="FE69" s="70"/>
      <c r="FF69" s="70"/>
      <c r="FG69" s="70"/>
      <c r="FH69" s="70"/>
      <c r="FI69" s="70"/>
      <c r="FJ69" s="70"/>
      <c r="FK69" s="70"/>
      <c r="FL69" s="70"/>
      <c r="FM69" s="70"/>
      <c r="FN69" s="70"/>
      <c r="FO69" s="70"/>
      <c r="FP69" s="70"/>
      <c r="FQ69" s="70"/>
      <c r="FR69" s="70"/>
      <c r="FS69" s="70"/>
    </row>
    <row r="70" spans="1:175" ht="15">
      <c r="A70" s="135"/>
      <c r="B70" s="135"/>
      <c r="C70" s="23"/>
      <c r="D70" s="23"/>
      <c r="E70" s="23"/>
      <c r="F70" s="23"/>
      <c r="G70" s="23"/>
      <c r="H70" s="23"/>
      <c r="I70" s="23"/>
      <c r="J70" s="23"/>
      <c r="K70" s="23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135"/>
      <c r="Z70" s="135"/>
      <c r="AA70" s="23"/>
      <c r="AB70" s="23"/>
      <c r="AC70" s="23"/>
      <c r="AD70" s="23"/>
      <c r="AE70" s="23"/>
      <c r="AF70" s="23"/>
      <c r="AG70" s="23"/>
      <c r="AH70" s="23"/>
      <c r="AI70" s="23"/>
      <c r="AJ70" s="70"/>
      <c r="AK70" s="70"/>
      <c r="AL70" s="70"/>
      <c r="AM70" s="70"/>
      <c r="AN70" s="70"/>
      <c r="AO70" s="70"/>
      <c r="AP70" s="70"/>
      <c r="AQ70" s="70"/>
      <c r="AR70" s="70"/>
      <c r="AS70" s="70"/>
      <c r="AT70" s="70"/>
      <c r="AU70" s="70"/>
      <c r="AV70" s="70"/>
      <c r="AW70" s="135"/>
      <c r="AX70" s="135"/>
      <c r="AY70" s="23"/>
      <c r="AZ70" s="23"/>
      <c r="BA70" s="23"/>
      <c r="BB70" s="23"/>
      <c r="BC70" s="23"/>
      <c r="BD70" s="23"/>
      <c r="BE70" s="23"/>
      <c r="BF70" s="23"/>
      <c r="BG70" s="23"/>
      <c r="BH70" s="70"/>
      <c r="BI70" s="70"/>
      <c r="BJ70" s="70"/>
      <c r="BK70" s="70"/>
      <c r="BL70" s="70"/>
      <c r="BM70" s="70"/>
      <c r="BN70" s="70"/>
      <c r="BO70" s="70"/>
      <c r="BP70" s="70"/>
      <c r="BQ70" s="70"/>
      <c r="BR70" s="70"/>
      <c r="BS70" s="70"/>
      <c r="BT70" s="70"/>
      <c r="BU70" s="135"/>
      <c r="BV70" s="135"/>
      <c r="BW70" s="23"/>
      <c r="BX70" s="23"/>
      <c r="BY70" s="23"/>
      <c r="BZ70" s="23"/>
      <c r="CA70" s="23"/>
      <c r="CB70" s="23"/>
      <c r="CC70" s="23"/>
      <c r="CD70" s="23"/>
      <c r="CE70" s="23"/>
      <c r="CF70" s="70"/>
      <c r="CG70" s="70"/>
      <c r="CH70" s="70"/>
      <c r="CI70" s="70"/>
      <c r="CJ70" s="70"/>
      <c r="CK70" s="70"/>
      <c r="CL70" s="70"/>
      <c r="CM70" s="70"/>
      <c r="CN70" s="70"/>
      <c r="CO70" s="70"/>
      <c r="CP70" s="70"/>
      <c r="CQ70" s="70"/>
      <c r="CR70" s="70"/>
      <c r="CS70" s="135"/>
      <c r="CT70" s="135"/>
      <c r="CU70" s="23"/>
      <c r="CV70" s="23"/>
      <c r="CW70" s="23"/>
      <c r="CX70" s="23"/>
      <c r="CY70" s="23"/>
      <c r="CZ70" s="23"/>
      <c r="DA70" s="23"/>
      <c r="DB70" s="23"/>
      <c r="DC70" s="23"/>
      <c r="DD70" s="70"/>
      <c r="DE70" s="70"/>
      <c r="DF70" s="70"/>
      <c r="DG70" s="70"/>
      <c r="DH70" s="70"/>
      <c r="DI70" s="70"/>
      <c r="DJ70" s="70"/>
      <c r="DK70" s="70"/>
      <c r="DL70" s="70"/>
      <c r="DM70" s="70"/>
      <c r="DN70" s="70"/>
      <c r="DO70" s="70"/>
      <c r="DP70" s="70"/>
      <c r="DQ70" s="135"/>
      <c r="DR70" s="135"/>
      <c r="DS70" s="23"/>
      <c r="DT70" s="23"/>
      <c r="DU70" s="23"/>
      <c r="DV70" s="23"/>
      <c r="DW70" s="23"/>
      <c r="DX70" s="23"/>
      <c r="DY70" s="23"/>
      <c r="DZ70" s="23"/>
      <c r="EA70" s="23"/>
      <c r="EB70" s="70"/>
      <c r="EC70" s="70"/>
      <c r="ED70" s="70"/>
      <c r="EE70" s="70"/>
      <c r="EF70" s="70"/>
      <c r="EG70" s="70"/>
      <c r="EH70" s="70"/>
      <c r="EI70" s="70"/>
      <c r="EJ70" s="70"/>
      <c r="EK70" s="70"/>
      <c r="EL70" s="70"/>
      <c r="EM70" s="70"/>
      <c r="EN70" s="70"/>
      <c r="EO70" s="135"/>
      <c r="EP70" s="135"/>
      <c r="EQ70" s="23"/>
      <c r="ER70" s="23"/>
      <c r="ES70" s="23"/>
      <c r="ET70" s="23"/>
      <c r="EU70" s="23"/>
      <c r="EV70" s="23"/>
      <c r="EW70" s="23"/>
      <c r="EX70" s="23"/>
      <c r="EY70" s="23"/>
      <c r="EZ70" s="70"/>
      <c r="FA70" s="70"/>
      <c r="FB70" s="70"/>
      <c r="FC70" s="70"/>
      <c r="FD70" s="70"/>
      <c r="FE70" s="70"/>
      <c r="FF70" s="70"/>
      <c r="FG70" s="70"/>
      <c r="FH70" s="70"/>
      <c r="FI70" s="70"/>
      <c r="FJ70" s="70"/>
      <c r="FK70" s="70"/>
      <c r="FL70" s="70"/>
      <c r="FM70" s="70"/>
      <c r="FN70" s="70"/>
      <c r="FO70" s="70"/>
      <c r="FP70" s="70"/>
      <c r="FQ70" s="70"/>
      <c r="FR70" s="70"/>
      <c r="FS70" s="70"/>
    </row>
    <row r="71" spans="1:175" ht="15">
      <c r="A71" s="135"/>
      <c r="B71" s="135"/>
      <c r="C71" s="23"/>
      <c r="D71" s="23"/>
      <c r="E71" s="23"/>
      <c r="F71" s="23"/>
      <c r="G71" s="23"/>
      <c r="H71" s="23"/>
      <c r="I71" s="23"/>
      <c r="J71" s="23"/>
      <c r="K71" s="23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135"/>
      <c r="Z71" s="135"/>
      <c r="AA71" s="23"/>
      <c r="AB71" s="23"/>
      <c r="AC71" s="23"/>
      <c r="AD71" s="23"/>
      <c r="AE71" s="23"/>
      <c r="AF71" s="23"/>
      <c r="AG71" s="23"/>
      <c r="AH71" s="23"/>
      <c r="AI71" s="23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135"/>
      <c r="AX71" s="135"/>
      <c r="AY71" s="23"/>
      <c r="AZ71" s="23"/>
      <c r="BA71" s="23"/>
      <c r="BB71" s="23"/>
      <c r="BC71" s="23"/>
      <c r="BD71" s="23"/>
      <c r="BE71" s="23"/>
      <c r="BF71" s="23"/>
      <c r="BG71" s="23"/>
      <c r="BH71" s="70"/>
      <c r="BI71" s="70"/>
      <c r="BJ71" s="70"/>
      <c r="BK71" s="70"/>
      <c r="BL71" s="70"/>
      <c r="BM71" s="70"/>
      <c r="BN71" s="70"/>
      <c r="BO71" s="70"/>
      <c r="BP71" s="70"/>
      <c r="BQ71" s="70"/>
      <c r="BR71" s="70"/>
      <c r="BS71" s="70"/>
      <c r="BT71" s="70"/>
      <c r="BU71" s="135"/>
      <c r="BV71" s="135"/>
      <c r="BW71" s="23"/>
      <c r="BX71" s="23"/>
      <c r="BY71" s="23"/>
      <c r="BZ71" s="23"/>
      <c r="CA71" s="23"/>
      <c r="CB71" s="23"/>
      <c r="CC71" s="23"/>
      <c r="CD71" s="23"/>
      <c r="CE71" s="23"/>
      <c r="CF71" s="70"/>
      <c r="CG71" s="70"/>
      <c r="CH71" s="70"/>
      <c r="CI71" s="70"/>
      <c r="CJ71" s="70"/>
      <c r="CK71" s="70"/>
      <c r="CL71" s="70"/>
      <c r="CM71" s="70"/>
      <c r="CN71" s="70"/>
      <c r="CO71" s="70"/>
      <c r="CP71" s="70"/>
      <c r="CQ71" s="70"/>
      <c r="CR71" s="70"/>
      <c r="CS71" s="135"/>
      <c r="CT71" s="135"/>
      <c r="CU71" s="23"/>
      <c r="CV71" s="23"/>
      <c r="CW71" s="23"/>
      <c r="CX71" s="23"/>
      <c r="CY71" s="23"/>
      <c r="CZ71" s="23"/>
      <c r="DA71" s="23"/>
      <c r="DB71" s="23"/>
      <c r="DC71" s="23"/>
      <c r="DD71" s="70"/>
      <c r="DE71" s="70"/>
      <c r="DF71" s="70"/>
      <c r="DG71" s="70"/>
      <c r="DH71" s="70"/>
      <c r="DI71" s="70"/>
      <c r="DJ71" s="70"/>
      <c r="DK71" s="70"/>
      <c r="DL71" s="70"/>
      <c r="DM71" s="70"/>
      <c r="DN71" s="70"/>
      <c r="DO71" s="70"/>
      <c r="DP71" s="70"/>
      <c r="DQ71" s="135"/>
      <c r="DR71" s="135"/>
      <c r="DS71" s="23"/>
      <c r="DT71" s="23"/>
      <c r="DU71" s="23"/>
      <c r="DV71" s="23"/>
      <c r="DW71" s="23"/>
      <c r="DX71" s="23"/>
      <c r="DY71" s="23"/>
      <c r="DZ71" s="23"/>
      <c r="EA71" s="23"/>
      <c r="EB71" s="70"/>
      <c r="EC71" s="70"/>
      <c r="ED71" s="70"/>
      <c r="EE71" s="70"/>
      <c r="EF71" s="70"/>
      <c r="EG71" s="70"/>
      <c r="EH71" s="70"/>
      <c r="EI71" s="70"/>
      <c r="EJ71" s="70"/>
      <c r="EK71" s="70"/>
      <c r="EL71" s="70"/>
      <c r="EM71" s="70"/>
      <c r="EN71" s="70"/>
      <c r="EO71" s="135"/>
      <c r="EP71" s="135"/>
      <c r="EQ71" s="23"/>
      <c r="ER71" s="23"/>
      <c r="ES71" s="23"/>
      <c r="ET71" s="23"/>
      <c r="EU71" s="23"/>
      <c r="EV71" s="23"/>
      <c r="EW71" s="23"/>
      <c r="EX71" s="23"/>
      <c r="EY71" s="23"/>
      <c r="EZ71" s="70"/>
      <c r="FA71" s="70"/>
      <c r="FB71" s="70"/>
      <c r="FC71" s="70"/>
      <c r="FD71" s="70"/>
      <c r="FE71" s="70"/>
      <c r="FF71" s="70"/>
      <c r="FG71" s="70"/>
      <c r="FH71" s="70"/>
      <c r="FI71" s="70"/>
      <c r="FJ71" s="70"/>
      <c r="FK71" s="70"/>
      <c r="FL71" s="70"/>
      <c r="FM71" s="70"/>
      <c r="FN71" s="70"/>
      <c r="FO71" s="70"/>
      <c r="FP71" s="70"/>
      <c r="FQ71" s="70"/>
      <c r="FR71" s="70"/>
      <c r="FS71" s="70"/>
    </row>
    <row r="72" spans="1:175" ht="15">
      <c r="A72" s="135"/>
      <c r="B72" s="135"/>
      <c r="C72" s="23"/>
      <c r="D72" s="23"/>
      <c r="E72" s="23"/>
      <c r="F72" s="23"/>
      <c r="G72" s="23"/>
      <c r="H72" s="23"/>
      <c r="I72" s="23"/>
      <c r="J72" s="23"/>
      <c r="K72" s="23"/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135"/>
      <c r="Z72" s="135"/>
      <c r="AA72" s="23"/>
      <c r="AB72" s="23"/>
      <c r="AC72" s="23"/>
      <c r="AD72" s="23"/>
      <c r="AE72" s="23"/>
      <c r="AF72" s="23"/>
      <c r="AG72" s="23"/>
      <c r="AH72" s="23"/>
      <c r="AI72" s="23"/>
      <c r="AJ72" s="70"/>
      <c r="AK72" s="70"/>
      <c r="AL72" s="70"/>
      <c r="AM72" s="70"/>
      <c r="AN72" s="70"/>
      <c r="AO72" s="70"/>
      <c r="AP72" s="70"/>
      <c r="AQ72" s="70"/>
      <c r="AR72" s="70"/>
      <c r="AS72" s="70"/>
      <c r="AT72" s="70"/>
      <c r="AU72" s="70"/>
      <c r="AV72" s="70"/>
      <c r="AW72" s="135"/>
      <c r="AX72" s="135"/>
      <c r="AY72" s="23"/>
      <c r="AZ72" s="23"/>
      <c r="BA72" s="23"/>
      <c r="BB72" s="23"/>
      <c r="BC72" s="23"/>
      <c r="BD72" s="23"/>
      <c r="BE72" s="23"/>
      <c r="BF72" s="23"/>
      <c r="BG72" s="23"/>
      <c r="BH72" s="70"/>
      <c r="BI72" s="70"/>
      <c r="BJ72" s="70"/>
      <c r="BK72" s="70"/>
      <c r="BL72" s="70"/>
      <c r="BM72" s="70"/>
      <c r="BN72" s="70"/>
      <c r="BO72" s="70"/>
      <c r="BP72" s="70"/>
      <c r="BQ72" s="70"/>
      <c r="BR72" s="70"/>
      <c r="BS72" s="70"/>
      <c r="BT72" s="70"/>
      <c r="BU72" s="135"/>
      <c r="BV72" s="135"/>
      <c r="BW72" s="23"/>
      <c r="BX72" s="23"/>
      <c r="BY72" s="23"/>
      <c r="BZ72" s="23"/>
      <c r="CA72" s="23"/>
      <c r="CB72" s="23"/>
      <c r="CC72" s="23"/>
      <c r="CD72" s="23"/>
      <c r="CE72" s="23"/>
      <c r="CF72" s="70"/>
      <c r="CG72" s="70"/>
      <c r="CH72" s="70"/>
      <c r="CI72" s="70"/>
      <c r="CJ72" s="70"/>
      <c r="CK72" s="70"/>
      <c r="CL72" s="70"/>
      <c r="CM72" s="70"/>
      <c r="CN72" s="70"/>
      <c r="CO72" s="70"/>
      <c r="CP72" s="70"/>
      <c r="CQ72" s="70"/>
      <c r="CR72" s="70"/>
      <c r="CS72" s="135"/>
      <c r="CT72" s="135"/>
      <c r="CU72" s="23"/>
      <c r="CV72" s="23"/>
      <c r="CW72" s="23"/>
      <c r="CX72" s="23"/>
      <c r="CY72" s="23"/>
      <c r="CZ72" s="23"/>
      <c r="DA72" s="23"/>
      <c r="DB72" s="23"/>
      <c r="DC72" s="23"/>
      <c r="DD72" s="70"/>
      <c r="DE72" s="70"/>
      <c r="DF72" s="70"/>
      <c r="DG72" s="70"/>
      <c r="DH72" s="70"/>
      <c r="DI72" s="70"/>
      <c r="DJ72" s="70"/>
      <c r="DK72" s="70"/>
      <c r="DL72" s="70"/>
      <c r="DM72" s="70"/>
      <c r="DN72" s="70"/>
      <c r="DO72" s="70"/>
      <c r="DP72" s="70"/>
      <c r="DQ72" s="135"/>
      <c r="DR72" s="135"/>
      <c r="DS72" s="23"/>
      <c r="DT72" s="23"/>
      <c r="DU72" s="23"/>
      <c r="DV72" s="23"/>
      <c r="DW72" s="23"/>
      <c r="DX72" s="23"/>
      <c r="DY72" s="23"/>
      <c r="DZ72" s="23"/>
      <c r="EA72" s="23"/>
      <c r="EB72" s="70"/>
      <c r="EC72" s="70"/>
      <c r="ED72" s="70"/>
      <c r="EE72" s="70"/>
      <c r="EF72" s="70"/>
      <c r="EG72" s="70"/>
      <c r="EH72" s="70"/>
      <c r="EI72" s="70"/>
      <c r="EJ72" s="70"/>
      <c r="EK72" s="70"/>
      <c r="EL72" s="70"/>
      <c r="EM72" s="70"/>
      <c r="EN72" s="70"/>
      <c r="EO72" s="135"/>
      <c r="EP72" s="135"/>
      <c r="EQ72" s="23"/>
      <c r="ER72" s="23"/>
      <c r="ES72" s="23"/>
      <c r="ET72" s="23"/>
      <c r="EU72" s="23"/>
      <c r="EV72" s="23"/>
      <c r="EW72" s="23"/>
      <c r="EX72" s="23"/>
      <c r="EY72" s="23"/>
      <c r="EZ72" s="70"/>
      <c r="FA72" s="70"/>
      <c r="FB72" s="70"/>
      <c r="FC72" s="70"/>
      <c r="FD72" s="70"/>
      <c r="FE72" s="70"/>
      <c r="FF72" s="70"/>
      <c r="FG72" s="70"/>
      <c r="FH72" s="70"/>
      <c r="FI72" s="70"/>
      <c r="FJ72" s="70"/>
      <c r="FK72" s="70"/>
      <c r="FL72" s="70"/>
      <c r="FM72" s="70"/>
      <c r="FN72" s="70"/>
      <c r="FO72" s="70"/>
      <c r="FP72" s="70"/>
      <c r="FQ72" s="70"/>
      <c r="FR72" s="70"/>
      <c r="FS72" s="70"/>
    </row>
    <row r="73" spans="1:175" ht="15">
      <c r="A73" s="135"/>
      <c r="B73" s="135"/>
      <c r="C73" s="23"/>
      <c r="D73" s="23"/>
      <c r="E73" s="23"/>
      <c r="F73" s="23"/>
      <c r="G73" s="23"/>
      <c r="H73" s="23"/>
      <c r="I73" s="23"/>
      <c r="J73" s="23"/>
      <c r="K73" s="23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135"/>
      <c r="Z73" s="135"/>
      <c r="AA73" s="23"/>
      <c r="AB73" s="23"/>
      <c r="AC73" s="23"/>
      <c r="AD73" s="23"/>
      <c r="AE73" s="23"/>
      <c r="AF73" s="23"/>
      <c r="AG73" s="23"/>
      <c r="AH73" s="23"/>
      <c r="AI73" s="23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135"/>
      <c r="AX73" s="135"/>
      <c r="AY73" s="23"/>
      <c r="AZ73" s="23"/>
      <c r="BA73" s="23"/>
      <c r="BB73" s="23"/>
      <c r="BC73" s="23"/>
      <c r="BD73" s="23"/>
      <c r="BE73" s="23"/>
      <c r="BF73" s="23"/>
      <c r="BG73" s="23"/>
      <c r="BH73" s="70"/>
      <c r="BI73" s="70"/>
      <c r="BJ73" s="70"/>
      <c r="BK73" s="70"/>
      <c r="BL73" s="70"/>
      <c r="BM73" s="70"/>
      <c r="BN73" s="70"/>
      <c r="BO73" s="70"/>
      <c r="BP73" s="70"/>
      <c r="BQ73" s="70"/>
      <c r="BR73" s="70"/>
      <c r="BS73" s="70"/>
      <c r="BT73" s="70"/>
      <c r="BU73" s="135"/>
      <c r="BV73" s="135"/>
      <c r="BW73" s="23"/>
      <c r="BX73" s="23"/>
      <c r="BY73" s="23"/>
      <c r="BZ73" s="23"/>
      <c r="CA73" s="23"/>
      <c r="CB73" s="23"/>
      <c r="CC73" s="23"/>
      <c r="CD73" s="23"/>
      <c r="CE73" s="23"/>
      <c r="CF73" s="70"/>
      <c r="CG73" s="70"/>
      <c r="CH73" s="70"/>
      <c r="CI73" s="70"/>
      <c r="CJ73" s="70"/>
      <c r="CK73" s="70"/>
      <c r="CL73" s="70"/>
      <c r="CM73" s="70"/>
      <c r="CN73" s="70"/>
      <c r="CO73" s="70"/>
      <c r="CP73" s="70"/>
      <c r="CQ73" s="70"/>
      <c r="CR73" s="70"/>
      <c r="CS73" s="135"/>
      <c r="CT73" s="135"/>
      <c r="CU73" s="23"/>
      <c r="CV73" s="23"/>
      <c r="CW73" s="23"/>
      <c r="CX73" s="23"/>
      <c r="CY73" s="23"/>
      <c r="CZ73" s="23"/>
      <c r="DA73" s="23"/>
      <c r="DB73" s="23"/>
      <c r="DC73" s="23"/>
      <c r="DD73" s="70"/>
      <c r="DE73" s="70"/>
      <c r="DF73" s="70"/>
      <c r="DG73" s="70"/>
      <c r="DH73" s="70"/>
      <c r="DI73" s="70"/>
      <c r="DJ73" s="70"/>
      <c r="DK73" s="70"/>
      <c r="DL73" s="70"/>
      <c r="DM73" s="70"/>
      <c r="DN73" s="70"/>
      <c r="DO73" s="70"/>
      <c r="DP73" s="70"/>
      <c r="DQ73" s="135"/>
      <c r="DR73" s="135"/>
      <c r="DS73" s="23"/>
      <c r="DT73" s="23"/>
      <c r="DU73" s="23"/>
      <c r="DV73" s="23"/>
      <c r="DW73" s="23"/>
      <c r="DX73" s="23"/>
      <c r="DY73" s="23"/>
      <c r="DZ73" s="23"/>
      <c r="EA73" s="23"/>
      <c r="EB73" s="70"/>
      <c r="EC73" s="70"/>
      <c r="ED73" s="70"/>
      <c r="EE73" s="70"/>
      <c r="EF73" s="70"/>
      <c r="EG73" s="70"/>
      <c r="EH73" s="70"/>
      <c r="EI73" s="70"/>
      <c r="EJ73" s="70"/>
      <c r="EK73" s="70"/>
      <c r="EL73" s="70"/>
      <c r="EM73" s="70"/>
      <c r="EN73" s="70"/>
      <c r="EO73" s="135"/>
      <c r="EP73" s="135"/>
      <c r="EQ73" s="23"/>
      <c r="ER73" s="23"/>
      <c r="ES73" s="23"/>
      <c r="ET73" s="23"/>
      <c r="EU73" s="23"/>
      <c r="EV73" s="23"/>
      <c r="EW73" s="23"/>
      <c r="EX73" s="23"/>
      <c r="EY73" s="23"/>
      <c r="EZ73" s="70"/>
      <c r="FA73" s="70"/>
      <c r="FB73" s="70"/>
      <c r="FC73" s="70"/>
      <c r="FD73" s="70"/>
      <c r="FE73" s="70"/>
      <c r="FF73" s="70"/>
      <c r="FG73" s="70"/>
      <c r="FH73" s="70"/>
      <c r="FI73" s="70"/>
      <c r="FJ73" s="70"/>
      <c r="FK73" s="70"/>
      <c r="FL73" s="70"/>
      <c r="FM73" s="70"/>
      <c r="FN73" s="70"/>
      <c r="FO73" s="70"/>
      <c r="FP73" s="70"/>
      <c r="FQ73" s="70"/>
      <c r="FR73" s="70"/>
      <c r="FS73" s="70"/>
    </row>
    <row r="74" spans="1:175" ht="15">
      <c r="A74" s="135"/>
      <c r="B74" s="135"/>
      <c r="C74" s="23"/>
      <c r="D74" s="23"/>
      <c r="E74" s="23"/>
      <c r="F74" s="23"/>
      <c r="G74" s="23"/>
      <c r="H74" s="23"/>
      <c r="I74" s="23"/>
      <c r="J74" s="23"/>
      <c r="K74" s="23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135"/>
      <c r="Z74" s="135"/>
      <c r="AA74" s="23"/>
      <c r="AB74" s="23"/>
      <c r="AC74" s="23"/>
      <c r="AD74" s="23"/>
      <c r="AE74" s="23"/>
      <c r="AF74" s="23"/>
      <c r="AG74" s="23"/>
      <c r="AH74" s="23"/>
      <c r="AI74" s="23"/>
      <c r="AJ74" s="70"/>
      <c r="AK74" s="70"/>
      <c r="AL74" s="70"/>
      <c r="AM74" s="70"/>
      <c r="AN74" s="70"/>
      <c r="AO74" s="70"/>
      <c r="AP74" s="70"/>
      <c r="AQ74" s="70"/>
      <c r="AR74" s="70"/>
      <c r="AS74" s="70"/>
      <c r="AT74" s="70"/>
      <c r="AU74" s="70"/>
      <c r="AV74" s="70"/>
      <c r="AW74" s="135"/>
      <c r="AX74" s="135"/>
      <c r="AY74" s="23"/>
      <c r="AZ74" s="23"/>
      <c r="BA74" s="23"/>
      <c r="BB74" s="23"/>
      <c r="BC74" s="23"/>
      <c r="BD74" s="23"/>
      <c r="BE74" s="23"/>
      <c r="BF74" s="23"/>
      <c r="BG74" s="23"/>
      <c r="BH74" s="70"/>
      <c r="BI74" s="70"/>
      <c r="BJ74" s="70"/>
      <c r="BK74" s="70"/>
      <c r="BL74" s="70"/>
      <c r="BM74" s="70"/>
      <c r="BN74" s="70"/>
      <c r="BO74" s="70"/>
      <c r="BP74" s="70"/>
      <c r="BQ74" s="70"/>
      <c r="BR74" s="70"/>
      <c r="BS74" s="70"/>
      <c r="BT74" s="70"/>
      <c r="BU74" s="135"/>
      <c r="BV74" s="135"/>
      <c r="BW74" s="23"/>
      <c r="BX74" s="23"/>
      <c r="BY74" s="23"/>
      <c r="BZ74" s="23"/>
      <c r="CA74" s="23"/>
      <c r="CB74" s="23"/>
      <c r="CC74" s="23"/>
      <c r="CD74" s="23"/>
      <c r="CE74" s="23"/>
      <c r="CF74" s="70"/>
      <c r="CG74" s="70"/>
      <c r="CH74" s="70"/>
      <c r="CI74" s="70"/>
      <c r="CJ74" s="70"/>
      <c r="CK74" s="70"/>
      <c r="CL74" s="70"/>
      <c r="CM74" s="70"/>
      <c r="CN74" s="70"/>
      <c r="CO74" s="70"/>
      <c r="CP74" s="70"/>
      <c r="CQ74" s="70"/>
      <c r="CR74" s="70"/>
      <c r="CS74" s="135"/>
      <c r="CT74" s="135"/>
      <c r="CU74" s="23"/>
      <c r="CV74" s="23"/>
      <c r="CW74" s="23"/>
      <c r="CX74" s="23"/>
      <c r="CY74" s="23"/>
      <c r="CZ74" s="23"/>
      <c r="DA74" s="23"/>
      <c r="DB74" s="23"/>
      <c r="DC74" s="23"/>
      <c r="DD74" s="70"/>
      <c r="DE74" s="70"/>
      <c r="DF74" s="70"/>
      <c r="DG74" s="70"/>
      <c r="DH74" s="70"/>
      <c r="DI74" s="70"/>
      <c r="DJ74" s="70"/>
      <c r="DK74" s="70"/>
      <c r="DL74" s="70"/>
      <c r="DM74" s="70"/>
      <c r="DN74" s="70"/>
      <c r="DO74" s="70"/>
      <c r="DP74" s="70"/>
      <c r="DQ74" s="135"/>
      <c r="DR74" s="135"/>
      <c r="DS74" s="23"/>
      <c r="DT74" s="23"/>
      <c r="DU74" s="23"/>
      <c r="DV74" s="23"/>
      <c r="DW74" s="23"/>
      <c r="DX74" s="23"/>
      <c r="DY74" s="23"/>
      <c r="DZ74" s="23"/>
      <c r="EA74" s="23"/>
      <c r="EB74" s="70"/>
      <c r="EC74" s="70"/>
      <c r="ED74" s="70"/>
      <c r="EE74" s="70"/>
      <c r="EF74" s="70"/>
      <c r="EG74" s="70"/>
      <c r="EH74" s="70"/>
      <c r="EI74" s="70"/>
      <c r="EJ74" s="70"/>
      <c r="EK74" s="70"/>
      <c r="EL74" s="70"/>
      <c r="EM74" s="70"/>
      <c r="EN74" s="70"/>
      <c r="EO74" s="135"/>
      <c r="EP74" s="135"/>
      <c r="EQ74" s="23"/>
      <c r="ER74" s="23"/>
      <c r="ES74" s="23"/>
      <c r="ET74" s="23"/>
      <c r="EU74" s="23"/>
      <c r="EV74" s="23"/>
      <c r="EW74" s="23"/>
      <c r="EX74" s="23"/>
      <c r="EY74" s="23"/>
      <c r="EZ74" s="70"/>
      <c r="FA74" s="70"/>
      <c r="FB74" s="70"/>
      <c r="FC74" s="70"/>
      <c r="FD74" s="70"/>
      <c r="FE74" s="70"/>
      <c r="FF74" s="70"/>
      <c r="FG74" s="70"/>
      <c r="FH74" s="70"/>
      <c r="FI74" s="70"/>
      <c r="FJ74" s="70"/>
      <c r="FK74" s="70"/>
      <c r="FL74" s="70"/>
      <c r="FM74" s="70"/>
      <c r="FN74" s="70"/>
      <c r="FO74" s="70"/>
      <c r="FP74" s="70"/>
      <c r="FQ74" s="70"/>
      <c r="FR74" s="70"/>
      <c r="FS74" s="70"/>
    </row>
    <row r="75" spans="1:175" ht="15">
      <c r="A75" s="135"/>
      <c r="B75" s="135"/>
      <c r="C75" s="23"/>
      <c r="D75" s="23"/>
      <c r="E75" s="23"/>
      <c r="F75" s="23"/>
      <c r="G75" s="23"/>
      <c r="H75" s="23"/>
      <c r="I75" s="23"/>
      <c r="J75" s="23"/>
      <c r="K75" s="23"/>
      <c r="L75" s="70"/>
      <c r="M75" s="70"/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135"/>
      <c r="Z75" s="135"/>
      <c r="AA75" s="23"/>
      <c r="AB75" s="23"/>
      <c r="AC75" s="23"/>
      <c r="AD75" s="23"/>
      <c r="AE75" s="23"/>
      <c r="AF75" s="23"/>
      <c r="AG75" s="23"/>
      <c r="AH75" s="23"/>
      <c r="AI75" s="23"/>
      <c r="AJ75" s="70"/>
      <c r="AK75" s="70"/>
      <c r="AL75" s="70"/>
      <c r="AM75" s="70"/>
      <c r="AN75" s="70"/>
      <c r="AO75" s="70"/>
      <c r="AP75" s="70"/>
      <c r="AQ75" s="70"/>
      <c r="AR75" s="70"/>
      <c r="AS75" s="70"/>
      <c r="AT75" s="70"/>
      <c r="AU75" s="70"/>
      <c r="AV75" s="70"/>
      <c r="AW75" s="135"/>
      <c r="AX75" s="135"/>
      <c r="AY75" s="23"/>
      <c r="AZ75" s="23"/>
      <c r="BA75" s="23"/>
      <c r="BB75" s="23"/>
      <c r="BC75" s="23"/>
      <c r="BD75" s="23"/>
      <c r="BE75" s="23"/>
      <c r="BF75" s="23"/>
      <c r="BG75" s="23"/>
      <c r="BH75" s="70"/>
      <c r="BI75" s="70"/>
      <c r="BJ75" s="70"/>
      <c r="BK75" s="70"/>
      <c r="BL75" s="70"/>
      <c r="BM75" s="70"/>
      <c r="BN75" s="70"/>
      <c r="BO75" s="70"/>
      <c r="BP75" s="70"/>
      <c r="BQ75" s="70"/>
      <c r="BR75" s="70"/>
      <c r="BS75" s="70"/>
      <c r="BT75" s="70"/>
      <c r="BU75" s="135"/>
      <c r="BV75" s="135"/>
      <c r="BW75" s="23"/>
      <c r="BX75" s="23"/>
      <c r="BY75" s="23"/>
      <c r="BZ75" s="23"/>
      <c r="CA75" s="23"/>
      <c r="CB75" s="23"/>
      <c r="CC75" s="23"/>
      <c r="CD75" s="23"/>
      <c r="CE75" s="23"/>
      <c r="CF75" s="70"/>
      <c r="CG75" s="70"/>
      <c r="CH75" s="70"/>
      <c r="CI75" s="70"/>
      <c r="CJ75" s="70"/>
      <c r="CK75" s="70"/>
      <c r="CL75" s="70"/>
      <c r="CM75" s="70"/>
      <c r="CN75" s="70"/>
      <c r="CO75" s="70"/>
      <c r="CP75" s="70"/>
      <c r="CQ75" s="70"/>
      <c r="CR75" s="70"/>
      <c r="CS75" s="135"/>
      <c r="CT75" s="135"/>
      <c r="CU75" s="23"/>
      <c r="CV75" s="23"/>
      <c r="CW75" s="23"/>
      <c r="CX75" s="23"/>
      <c r="CY75" s="23"/>
      <c r="CZ75" s="23"/>
      <c r="DA75" s="23"/>
      <c r="DB75" s="23"/>
      <c r="DC75" s="23"/>
      <c r="DD75" s="70"/>
      <c r="DE75" s="70"/>
      <c r="DF75" s="70"/>
      <c r="DG75" s="70"/>
      <c r="DH75" s="70"/>
      <c r="DI75" s="70"/>
      <c r="DJ75" s="70"/>
      <c r="DK75" s="70"/>
      <c r="DL75" s="70"/>
      <c r="DM75" s="70"/>
      <c r="DN75" s="70"/>
      <c r="DO75" s="70"/>
      <c r="DP75" s="70"/>
      <c r="DQ75" s="135"/>
      <c r="DR75" s="135"/>
      <c r="DS75" s="23"/>
      <c r="DT75" s="23"/>
      <c r="DU75" s="23"/>
      <c r="DV75" s="23"/>
      <c r="DW75" s="23"/>
      <c r="DX75" s="23"/>
      <c r="DY75" s="23"/>
      <c r="DZ75" s="23"/>
      <c r="EA75" s="23"/>
      <c r="EB75" s="70"/>
      <c r="EC75" s="70"/>
      <c r="ED75" s="70"/>
      <c r="EE75" s="70"/>
      <c r="EF75" s="70"/>
      <c r="EG75" s="70"/>
      <c r="EH75" s="70"/>
      <c r="EI75" s="70"/>
      <c r="EJ75" s="70"/>
      <c r="EK75" s="70"/>
      <c r="EL75" s="70"/>
      <c r="EM75" s="70"/>
      <c r="EN75" s="70"/>
      <c r="EO75" s="135"/>
      <c r="EP75" s="135"/>
      <c r="EQ75" s="23"/>
      <c r="ER75" s="23"/>
      <c r="ES75" s="23"/>
      <c r="ET75" s="23"/>
      <c r="EU75" s="23"/>
      <c r="EV75" s="23"/>
      <c r="EW75" s="23"/>
      <c r="EX75" s="23"/>
      <c r="EY75" s="23"/>
      <c r="EZ75" s="70"/>
      <c r="FA75" s="70"/>
      <c r="FB75" s="70"/>
      <c r="FC75" s="70"/>
      <c r="FD75" s="70"/>
      <c r="FE75" s="70"/>
      <c r="FF75" s="70"/>
      <c r="FG75" s="70"/>
      <c r="FH75" s="70"/>
      <c r="FI75" s="70"/>
      <c r="FJ75" s="70"/>
      <c r="FK75" s="70"/>
      <c r="FL75" s="70"/>
      <c r="FM75" s="70"/>
      <c r="FN75" s="70"/>
      <c r="FO75" s="70"/>
      <c r="FP75" s="70"/>
      <c r="FQ75" s="70"/>
      <c r="FR75" s="70"/>
      <c r="FS75" s="70"/>
    </row>
    <row r="76" spans="1:175" ht="15">
      <c r="A76" s="135"/>
      <c r="B76" s="135"/>
      <c r="C76" s="23"/>
      <c r="D76" s="23"/>
      <c r="E76" s="23"/>
      <c r="F76" s="23"/>
      <c r="G76" s="23"/>
      <c r="H76" s="23"/>
      <c r="I76" s="23"/>
      <c r="J76" s="23"/>
      <c r="K76" s="23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135"/>
      <c r="Z76" s="135"/>
      <c r="AA76" s="23"/>
      <c r="AB76" s="23"/>
      <c r="AC76" s="23"/>
      <c r="AD76" s="23"/>
      <c r="AE76" s="23"/>
      <c r="AF76" s="23"/>
      <c r="AG76" s="23"/>
      <c r="AH76" s="23"/>
      <c r="AI76" s="23"/>
      <c r="AJ76" s="70"/>
      <c r="AK76" s="70"/>
      <c r="AL76" s="70"/>
      <c r="AM76" s="70"/>
      <c r="AN76" s="70"/>
      <c r="AO76" s="70"/>
      <c r="AP76" s="70"/>
      <c r="AQ76" s="70"/>
      <c r="AR76" s="70"/>
      <c r="AS76" s="70"/>
      <c r="AT76" s="70"/>
      <c r="AU76" s="70"/>
      <c r="AV76" s="70"/>
      <c r="AW76" s="135"/>
      <c r="AX76" s="135"/>
      <c r="AY76" s="23"/>
      <c r="AZ76" s="23"/>
      <c r="BA76" s="23"/>
      <c r="BB76" s="23"/>
      <c r="BC76" s="23"/>
      <c r="BD76" s="23"/>
      <c r="BE76" s="23"/>
      <c r="BF76" s="23"/>
      <c r="BG76" s="23"/>
      <c r="BH76" s="70"/>
      <c r="BI76" s="70"/>
      <c r="BJ76" s="70"/>
      <c r="BK76" s="70"/>
      <c r="BL76" s="70"/>
      <c r="BM76" s="70"/>
      <c r="BN76" s="70"/>
      <c r="BO76" s="70"/>
      <c r="BP76" s="70"/>
      <c r="BQ76" s="70"/>
      <c r="BR76" s="70"/>
      <c r="BS76" s="70"/>
      <c r="BT76" s="70"/>
      <c r="BU76" s="135"/>
      <c r="BV76" s="135"/>
      <c r="BW76" s="23"/>
      <c r="BX76" s="23"/>
      <c r="BY76" s="23"/>
      <c r="BZ76" s="23"/>
      <c r="CA76" s="23"/>
      <c r="CB76" s="23"/>
      <c r="CC76" s="23"/>
      <c r="CD76" s="23"/>
      <c r="CE76" s="23"/>
      <c r="CF76" s="70"/>
      <c r="CG76" s="70"/>
      <c r="CH76" s="70"/>
      <c r="CI76" s="70"/>
      <c r="CJ76" s="70"/>
      <c r="CK76" s="70"/>
      <c r="CL76" s="70"/>
      <c r="CM76" s="70"/>
      <c r="CN76" s="70"/>
      <c r="CO76" s="70"/>
      <c r="CP76" s="70"/>
      <c r="CQ76" s="70"/>
      <c r="CR76" s="70"/>
      <c r="CS76" s="135"/>
      <c r="CT76" s="135"/>
      <c r="CU76" s="23"/>
      <c r="CV76" s="23"/>
      <c r="CW76" s="23"/>
      <c r="CX76" s="23"/>
      <c r="CY76" s="23"/>
      <c r="CZ76" s="23"/>
      <c r="DA76" s="23"/>
      <c r="DB76" s="23"/>
      <c r="DC76" s="23"/>
      <c r="DD76" s="70"/>
      <c r="DE76" s="70"/>
      <c r="DF76" s="70"/>
      <c r="DG76" s="70"/>
      <c r="DH76" s="70"/>
      <c r="DI76" s="70"/>
      <c r="DJ76" s="70"/>
      <c r="DK76" s="70"/>
      <c r="DL76" s="70"/>
      <c r="DM76" s="70"/>
      <c r="DN76" s="70"/>
      <c r="DO76" s="70"/>
      <c r="DP76" s="70"/>
      <c r="DQ76" s="135"/>
      <c r="DR76" s="135"/>
      <c r="DS76" s="23"/>
      <c r="DT76" s="23"/>
      <c r="DU76" s="23"/>
      <c r="DV76" s="23"/>
      <c r="DW76" s="23"/>
      <c r="DX76" s="23"/>
      <c r="DY76" s="23"/>
      <c r="DZ76" s="23"/>
      <c r="EA76" s="23"/>
      <c r="EB76" s="70"/>
      <c r="EC76" s="70"/>
      <c r="ED76" s="70"/>
      <c r="EE76" s="70"/>
      <c r="EF76" s="70"/>
      <c r="EG76" s="70"/>
      <c r="EH76" s="70"/>
      <c r="EI76" s="70"/>
      <c r="EJ76" s="70"/>
      <c r="EK76" s="70"/>
      <c r="EL76" s="70"/>
      <c r="EM76" s="70"/>
      <c r="EN76" s="70"/>
      <c r="EO76" s="135"/>
      <c r="EP76" s="135"/>
      <c r="EQ76" s="23"/>
      <c r="ER76" s="23"/>
      <c r="ES76" s="23"/>
      <c r="ET76" s="23"/>
      <c r="EU76" s="23"/>
      <c r="EV76" s="23"/>
      <c r="EW76" s="23"/>
      <c r="EX76" s="23"/>
      <c r="EY76" s="23"/>
      <c r="EZ76" s="70"/>
      <c r="FA76" s="70"/>
      <c r="FB76" s="70"/>
      <c r="FC76" s="70"/>
      <c r="FD76" s="70"/>
      <c r="FE76" s="70"/>
      <c r="FF76" s="70"/>
      <c r="FG76" s="70"/>
      <c r="FH76" s="70"/>
      <c r="FI76" s="70"/>
      <c r="FJ76" s="70"/>
      <c r="FK76" s="70"/>
      <c r="FL76" s="70"/>
      <c r="FM76" s="70"/>
      <c r="FN76" s="70"/>
      <c r="FO76" s="70"/>
      <c r="FP76" s="70"/>
      <c r="FQ76" s="70"/>
      <c r="FR76" s="70"/>
      <c r="FS76" s="70"/>
    </row>
    <row r="77" spans="1:175" ht="15">
      <c r="A77" s="135"/>
      <c r="B77" s="135"/>
      <c r="C77" s="23"/>
      <c r="D77" s="23"/>
      <c r="E77" s="23"/>
      <c r="F77" s="23"/>
      <c r="G77" s="23"/>
      <c r="H77" s="23"/>
      <c r="I77" s="23"/>
      <c r="J77" s="23"/>
      <c r="K77" s="23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135"/>
      <c r="Z77" s="135"/>
      <c r="AA77" s="23"/>
      <c r="AB77" s="23"/>
      <c r="AC77" s="23"/>
      <c r="AD77" s="23"/>
      <c r="AE77" s="23"/>
      <c r="AF77" s="23"/>
      <c r="AG77" s="23"/>
      <c r="AH77" s="23"/>
      <c r="AI77" s="23"/>
      <c r="AJ77" s="70"/>
      <c r="AK77" s="70"/>
      <c r="AL77" s="70"/>
      <c r="AM77" s="70"/>
      <c r="AN77" s="70"/>
      <c r="AO77" s="70"/>
      <c r="AP77" s="70"/>
      <c r="AQ77" s="70"/>
      <c r="AR77" s="70"/>
      <c r="AS77" s="70"/>
      <c r="AT77" s="70"/>
      <c r="AU77" s="70"/>
      <c r="AV77" s="70"/>
      <c r="AW77" s="135"/>
      <c r="AX77" s="135"/>
      <c r="AY77" s="23"/>
      <c r="AZ77" s="23"/>
      <c r="BA77" s="23"/>
      <c r="BB77" s="23"/>
      <c r="BC77" s="23"/>
      <c r="BD77" s="23"/>
      <c r="BE77" s="23"/>
      <c r="BF77" s="23"/>
      <c r="BG77" s="23"/>
      <c r="BH77" s="70"/>
      <c r="BI77" s="70"/>
      <c r="BJ77" s="70"/>
      <c r="BK77" s="70"/>
      <c r="BL77" s="70"/>
      <c r="BM77" s="70"/>
      <c r="BN77" s="70"/>
      <c r="BO77" s="70"/>
      <c r="BP77" s="70"/>
      <c r="BQ77" s="70"/>
      <c r="BR77" s="70"/>
      <c r="BS77" s="70"/>
      <c r="BT77" s="70"/>
      <c r="BU77" s="135"/>
      <c r="BV77" s="135"/>
      <c r="BW77" s="23"/>
      <c r="BX77" s="23"/>
      <c r="BY77" s="23"/>
      <c r="BZ77" s="23"/>
      <c r="CA77" s="23"/>
      <c r="CB77" s="23"/>
      <c r="CC77" s="23"/>
      <c r="CD77" s="23"/>
      <c r="CE77" s="23"/>
      <c r="CF77" s="70"/>
      <c r="CG77" s="70"/>
      <c r="CH77" s="70"/>
      <c r="CI77" s="70"/>
      <c r="CJ77" s="70"/>
      <c r="CK77" s="70"/>
      <c r="CL77" s="70"/>
      <c r="CM77" s="70"/>
      <c r="CN77" s="70"/>
      <c r="CO77" s="70"/>
      <c r="CP77" s="70"/>
      <c r="CQ77" s="70"/>
      <c r="CR77" s="70"/>
      <c r="CS77" s="135"/>
      <c r="CT77" s="135"/>
      <c r="CU77" s="23"/>
      <c r="CV77" s="23"/>
      <c r="CW77" s="23"/>
      <c r="CX77" s="23"/>
      <c r="CY77" s="23"/>
      <c r="CZ77" s="23"/>
      <c r="DA77" s="23"/>
      <c r="DB77" s="23"/>
      <c r="DC77" s="23"/>
      <c r="DD77" s="70"/>
      <c r="DE77" s="70"/>
      <c r="DF77" s="70"/>
      <c r="DG77" s="70"/>
      <c r="DH77" s="70"/>
      <c r="DI77" s="70"/>
      <c r="DJ77" s="70"/>
      <c r="DK77" s="70"/>
      <c r="DL77" s="70"/>
      <c r="DM77" s="70"/>
      <c r="DN77" s="70"/>
      <c r="DO77" s="70"/>
      <c r="DP77" s="70"/>
      <c r="DQ77" s="135"/>
      <c r="DR77" s="135"/>
      <c r="DS77" s="23"/>
      <c r="DT77" s="23"/>
      <c r="DU77" s="23"/>
      <c r="DV77" s="23"/>
      <c r="DW77" s="23"/>
      <c r="DX77" s="23"/>
      <c r="DY77" s="23"/>
      <c r="DZ77" s="23"/>
      <c r="EA77" s="23"/>
      <c r="EB77" s="70"/>
      <c r="EC77" s="70"/>
      <c r="ED77" s="70"/>
      <c r="EE77" s="70"/>
      <c r="EF77" s="70"/>
      <c r="EG77" s="70"/>
      <c r="EH77" s="70"/>
      <c r="EI77" s="70"/>
      <c r="EJ77" s="70"/>
      <c r="EK77" s="70"/>
      <c r="EL77" s="70"/>
      <c r="EM77" s="70"/>
      <c r="EN77" s="70"/>
      <c r="EO77" s="135"/>
      <c r="EP77" s="135"/>
      <c r="EQ77" s="23"/>
      <c r="ER77" s="23"/>
      <c r="ES77" s="23"/>
      <c r="ET77" s="23"/>
      <c r="EU77" s="23"/>
      <c r="EV77" s="23"/>
      <c r="EW77" s="23"/>
      <c r="EX77" s="23"/>
      <c r="EY77" s="23"/>
      <c r="EZ77" s="70"/>
      <c r="FA77" s="70"/>
      <c r="FB77" s="70"/>
      <c r="FC77" s="70"/>
      <c r="FD77" s="70"/>
      <c r="FE77" s="70"/>
      <c r="FF77" s="70"/>
      <c r="FG77" s="70"/>
      <c r="FH77" s="70"/>
      <c r="FI77" s="70"/>
      <c r="FJ77" s="70"/>
      <c r="FK77" s="70"/>
      <c r="FL77" s="70"/>
      <c r="FM77" s="70"/>
      <c r="FN77" s="70"/>
      <c r="FO77" s="70"/>
      <c r="FP77" s="70"/>
      <c r="FQ77" s="70"/>
      <c r="FR77" s="70"/>
      <c r="FS77" s="70"/>
    </row>
    <row r="78" spans="1:175" ht="15">
      <c r="A78" s="135"/>
      <c r="B78" s="135"/>
      <c r="C78" s="23"/>
      <c r="D78" s="23"/>
      <c r="E78" s="23"/>
      <c r="F78" s="23"/>
      <c r="G78" s="23"/>
      <c r="H78" s="23"/>
      <c r="I78" s="23"/>
      <c r="J78" s="23"/>
      <c r="K78" s="23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135"/>
      <c r="Z78" s="135"/>
      <c r="AA78" s="23"/>
      <c r="AB78" s="23"/>
      <c r="AC78" s="23"/>
      <c r="AD78" s="23"/>
      <c r="AE78" s="23"/>
      <c r="AF78" s="23"/>
      <c r="AG78" s="23"/>
      <c r="AH78" s="23"/>
      <c r="AI78" s="23"/>
      <c r="AJ78" s="70"/>
      <c r="AK78" s="70"/>
      <c r="AL78" s="70"/>
      <c r="AM78" s="70"/>
      <c r="AN78" s="70"/>
      <c r="AO78" s="70"/>
      <c r="AP78" s="70"/>
      <c r="AQ78" s="70"/>
      <c r="AR78" s="70"/>
      <c r="AS78" s="70"/>
      <c r="AT78" s="70"/>
      <c r="AU78" s="70"/>
      <c r="AV78" s="70"/>
      <c r="AW78" s="135"/>
      <c r="AX78" s="135"/>
      <c r="AY78" s="23"/>
      <c r="AZ78" s="23"/>
      <c r="BA78" s="23"/>
      <c r="BB78" s="23"/>
      <c r="BC78" s="23"/>
      <c r="BD78" s="23"/>
      <c r="BE78" s="23"/>
      <c r="BF78" s="23"/>
      <c r="BG78" s="23"/>
      <c r="BH78" s="70"/>
      <c r="BI78" s="70"/>
      <c r="BJ78" s="70"/>
      <c r="BK78" s="70"/>
      <c r="BL78" s="70"/>
      <c r="BM78" s="70"/>
      <c r="BN78" s="70"/>
      <c r="BO78" s="70"/>
      <c r="BP78" s="70"/>
      <c r="BQ78" s="70"/>
      <c r="BR78" s="70"/>
      <c r="BS78" s="70"/>
      <c r="BT78" s="70"/>
      <c r="BU78" s="135"/>
      <c r="BV78" s="135"/>
      <c r="BW78" s="23"/>
      <c r="BX78" s="23"/>
      <c r="BY78" s="23"/>
      <c r="BZ78" s="23"/>
      <c r="CA78" s="23"/>
      <c r="CB78" s="23"/>
      <c r="CC78" s="23"/>
      <c r="CD78" s="23"/>
      <c r="CE78" s="23"/>
      <c r="CF78" s="70"/>
      <c r="CG78" s="70"/>
      <c r="CH78" s="70"/>
      <c r="CI78" s="70"/>
      <c r="CJ78" s="70"/>
      <c r="CK78" s="70"/>
      <c r="CL78" s="70"/>
      <c r="CM78" s="70"/>
      <c r="CN78" s="70"/>
      <c r="CO78" s="70"/>
      <c r="CP78" s="70"/>
      <c r="CQ78" s="70"/>
      <c r="CR78" s="70"/>
      <c r="CS78" s="135"/>
      <c r="CT78" s="135"/>
      <c r="CU78" s="23"/>
      <c r="CV78" s="23"/>
      <c r="CW78" s="23"/>
      <c r="CX78" s="23"/>
      <c r="CY78" s="23"/>
      <c r="CZ78" s="23"/>
      <c r="DA78" s="23"/>
      <c r="DB78" s="23"/>
      <c r="DC78" s="23"/>
      <c r="DD78" s="70"/>
      <c r="DE78" s="70"/>
      <c r="DF78" s="70"/>
      <c r="DG78" s="70"/>
      <c r="DH78" s="70"/>
      <c r="DI78" s="70"/>
      <c r="DJ78" s="70"/>
      <c r="DK78" s="70"/>
      <c r="DL78" s="70"/>
      <c r="DM78" s="70"/>
      <c r="DN78" s="70"/>
      <c r="DO78" s="70"/>
      <c r="DP78" s="70"/>
      <c r="DQ78" s="135"/>
      <c r="DR78" s="135"/>
      <c r="DS78" s="23"/>
      <c r="DT78" s="23"/>
      <c r="DU78" s="23"/>
      <c r="DV78" s="23"/>
      <c r="DW78" s="23"/>
      <c r="DX78" s="23"/>
      <c r="DY78" s="23"/>
      <c r="DZ78" s="23"/>
      <c r="EA78" s="23"/>
      <c r="EB78" s="70"/>
      <c r="EC78" s="70"/>
      <c r="ED78" s="70"/>
      <c r="EE78" s="70"/>
      <c r="EF78" s="70"/>
      <c r="EG78" s="70"/>
      <c r="EH78" s="70"/>
      <c r="EI78" s="70"/>
      <c r="EJ78" s="70"/>
      <c r="EK78" s="70"/>
      <c r="EL78" s="70"/>
      <c r="EM78" s="70"/>
      <c r="EN78" s="70"/>
      <c r="EO78" s="135"/>
      <c r="EP78" s="135"/>
      <c r="EQ78" s="23"/>
      <c r="ER78" s="23"/>
      <c r="ES78" s="23"/>
      <c r="ET78" s="23"/>
      <c r="EU78" s="23"/>
      <c r="EV78" s="23"/>
      <c r="EW78" s="23"/>
      <c r="EX78" s="23"/>
      <c r="EY78" s="23"/>
      <c r="EZ78" s="70"/>
      <c r="FA78" s="70"/>
      <c r="FB78" s="70"/>
      <c r="FC78" s="70"/>
      <c r="FD78" s="70"/>
      <c r="FE78" s="70"/>
      <c r="FF78" s="70"/>
      <c r="FG78" s="70"/>
      <c r="FH78" s="70"/>
      <c r="FI78" s="70"/>
      <c r="FJ78" s="70"/>
      <c r="FK78" s="70"/>
      <c r="FL78" s="70"/>
      <c r="FM78" s="70"/>
      <c r="FN78" s="70"/>
      <c r="FO78" s="70"/>
      <c r="FP78" s="70"/>
      <c r="FQ78" s="70"/>
      <c r="FR78" s="70"/>
      <c r="FS78" s="70"/>
    </row>
    <row r="79" spans="1:175" ht="15">
      <c r="A79" s="135"/>
      <c r="B79" s="135"/>
      <c r="C79" s="23"/>
      <c r="D79" s="23"/>
      <c r="E79" s="23"/>
      <c r="F79" s="23"/>
      <c r="G79" s="23"/>
      <c r="H79" s="23"/>
      <c r="I79" s="23"/>
      <c r="J79" s="23"/>
      <c r="K79" s="23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135"/>
      <c r="Z79" s="135"/>
      <c r="AA79" s="23"/>
      <c r="AB79" s="23"/>
      <c r="AC79" s="23"/>
      <c r="AD79" s="23"/>
      <c r="AE79" s="23"/>
      <c r="AF79" s="23"/>
      <c r="AG79" s="23"/>
      <c r="AH79" s="23"/>
      <c r="AI79" s="23"/>
      <c r="AJ79" s="70"/>
      <c r="AK79" s="70"/>
      <c r="AL79" s="70"/>
      <c r="AM79" s="70"/>
      <c r="AN79" s="70"/>
      <c r="AO79" s="70"/>
      <c r="AP79" s="70"/>
      <c r="AQ79" s="70"/>
      <c r="AR79" s="70"/>
      <c r="AS79" s="70"/>
      <c r="AT79" s="70"/>
      <c r="AU79" s="70"/>
      <c r="AV79" s="70"/>
      <c r="AW79" s="135"/>
      <c r="AX79" s="135"/>
      <c r="AY79" s="23"/>
      <c r="AZ79" s="23"/>
      <c r="BA79" s="23"/>
      <c r="BB79" s="23"/>
      <c r="BC79" s="23"/>
      <c r="BD79" s="23"/>
      <c r="BE79" s="23"/>
      <c r="BF79" s="23"/>
      <c r="BG79" s="23"/>
      <c r="BH79" s="70"/>
      <c r="BI79" s="70"/>
      <c r="BJ79" s="70"/>
      <c r="BK79" s="70"/>
      <c r="BL79" s="70"/>
      <c r="BM79" s="70"/>
      <c r="BN79" s="70"/>
      <c r="BO79" s="70"/>
      <c r="BP79" s="70"/>
      <c r="BQ79" s="70"/>
      <c r="BR79" s="70"/>
      <c r="BS79" s="70"/>
      <c r="BT79" s="70"/>
      <c r="BU79" s="135"/>
      <c r="BV79" s="135"/>
      <c r="BW79" s="23"/>
      <c r="BX79" s="23"/>
      <c r="BY79" s="23"/>
      <c r="BZ79" s="23"/>
      <c r="CA79" s="23"/>
      <c r="CB79" s="23"/>
      <c r="CC79" s="23"/>
      <c r="CD79" s="23"/>
      <c r="CE79" s="23"/>
      <c r="CF79" s="70"/>
      <c r="CG79" s="70"/>
      <c r="CH79" s="70"/>
      <c r="CI79" s="70"/>
      <c r="CJ79" s="70"/>
      <c r="CK79" s="70"/>
      <c r="CL79" s="70"/>
      <c r="CM79" s="70"/>
      <c r="CN79" s="70"/>
      <c r="CO79" s="70"/>
      <c r="CP79" s="70"/>
      <c r="CQ79" s="70"/>
      <c r="CR79" s="70"/>
      <c r="CS79" s="135"/>
      <c r="CT79" s="135"/>
      <c r="CU79" s="23"/>
      <c r="CV79" s="23"/>
      <c r="CW79" s="23"/>
      <c r="CX79" s="23"/>
      <c r="CY79" s="23"/>
      <c r="CZ79" s="23"/>
      <c r="DA79" s="23"/>
      <c r="DB79" s="23"/>
      <c r="DC79" s="23"/>
      <c r="DD79" s="70"/>
      <c r="DE79" s="70"/>
      <c r="DF79" s="70"/>
      <c r="DG79" s="70"/>
      <c r="DH79" s="70"/>
      <c r="DI79" s="70"/>
      <c r="DJ79" s="70"/>
      <c r="DK79" s="70"/>
      <c r="DL79" s="70"/>
      <c r="DM79" s="70"/>
      <c r="DN79" s="70"/>
      <c r="DO79" s="70"/>
      <c r="DP79" s="70"/>
      <c r="DQ79" s="135"/>
      <c r="DR79" s="135"/>
      <c r="DS79" s="23"/>
      <c r="DT79" s="23"/>
      <c r="DU79" s="23"/>
      <c r="DV79" s="23"/>
      <c r="DW79" s="23"/>
      <c r="DX79" s="23"/>
      <c r="DY79" s="23"/>
      <c r="DZ79" s="23"/>
      <c r="EA79" s="23"/>
      <c r="EB79" s="70"/>
      <c r="EC79" s="70"/>
      <c r="ED79" s="70"/>
      <c r="EE79" s="70"/>
      <c r="EF79" s="70"/>
      <c r="EG79" s="70"/>
      <c r="EH79" s="70"/>
      <c r="EI79" s="70"/>
      <c r="EJ79" s="70"/>
      <c r="EK79" s="70"/>
      <c r="EL79" s="70"/>
      <c r="EM79" s="70"/>
      <c r="EN79" s="70"/>
      <c r="EO79" s="135"/>
      <c r="EP79" s="135"/>
      <c r="EQ79" s="23"/>
      <c r="ER79" s="23"/>
      <c r="ES79" s="23"/>
      <c r="ET79" s="23"/>
      <c r="EU79" s="23"/>
      <c r="EV79" s="23"/>
      <c r="EW79" s="23"/>
      <c r="EX79" s="23"/>
      <c r="EY79" s="23"/>
      <c r="EZ79" s="70"/>
      <c r="FA79" s="70"/>
      <c r="FB79" s="70"/>
      <c r="FC79" s="70"/>
      <c r="FD79" s="70"/>
      <c r="FE79" s="70"/>
      <c r="FF79" s="70"/>
      <c r="FG79" s="70"/>
      <c r="FH79" s="70"/>
      <c r="FI79" s="70"/>
      <c r="FJ79" s="70"/>
      <c r="FK79" s="70"/>
      <c r="FL79" s="70"/>
      <c r="FM79" s="70"/>
      <c r="FN79" s="70"/>
      <c r="FO79" s="70"/>
      <c r="FP79" s="70"/>
      <c r="FQ79" s="70"/>
      <c r="FR79" s="70"/>
      <c r="FS79" s="70"/>
    </row>
    <row r="80" spans="1:175" ht="15">
      <c r="A80" s="135"/>
      <c r="B80" s="135"/>
      <c r="C80" s="23"/>
      <c r="D80" s="23"/>
      <c r="E80" s="23"/>
      <c r="F80" s="23"/>
      <c r="G80" s="23"/>
      <c r="H80" s="23"/>
      <c r="I80" s="23"/>
      <c r="J80" s="23"/>
      <c r="K80" s="23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135"/>
      <c r="Z80" s="135"/>
      <c r="AA80" s="23"/>
      <c r="AB80" s="23"/>
      <c r="AC80" s="23"/>
      <c r="AD80" s="23"/>
      <c r="AE80" s="23"/>
      <c r="AF80" s="23"/>
      <c r="AG80" s="23"/>
      <c r="AH80" s="23"/>
      <c r="AI80" s="23"/>
      <c r="AJ80" s="70"/>
      <c r="AK80" s="70"/>
      <c r="AL80" s="70"/>
      <c r="AM80" s="70"/>
      <c r="AN80" s="70"/>
      <c r="AO80" s="70"/>
      <c r="AP80" s="70"/>
      <c r="AQ80" s="70"/>
      <c r="AR80" s="70"/>
      <c r="AS80" s="70"/>
      <c r="AT80" s="70"/>
      <c r="AU80" s="70"/>
      <c r="AV80" s="70"/>
      <c r="AW80" s="135"/>
      <c r="AX80" s="135"/>
      <c r="AY80" s="23"/>
      <c r="AZ80" s="23"/>
      <c r="BA80" s="23"/>
      <c r="BB80" s="23"/>
      <c r="BC80" s="23"/>
      <c r="BD80" s="23"/>
      <c r="BE80" s="23"/>
      <c r="BF80" s="23"/>
      <c r="BG80" s="23"/>
      <c r="BH80" s="70"/>
      <c r="BI80" s="70"/>
      <c r="BJ80" s="70"/>
      <c r="BK80" s="70"/>
      <c r="BL80" s="70"/>
      <c r="BM80" s="70"/>
      <c r="BN80" s="70"/>
      <c r="BO80" s="70"/>
      <c r="BP80" s="70"/>
      <c r="BQ80" s="70"/>
      <c r="BR80" s="70"/>
      <c r="BS80" s="70"/>
      <c r="BT80" s="70"/>
      <c r="BU80" s="135"/>
      <c r="BV80" s="135"/>
      <c r="BW80" s="23"/>
      <c r="BX80" s="23"/>
      <c r="BY80" s="23"/>
      <c r="BZ80" s="23"/>
      <c r="CA80" s="23"/>
      <c r="CB80" s="23"/>
      <c r="CC80" s="23"/>
      <c r="CD80" s="23"/>
      <c r="CE80" s="23"/>
      <c r="CF80" s="70"/>
      <c r="CG80" s="70"/>
      <c r="CH80" s="70"/>
      <c r="CI80" s="70"/>
      <c r="CJ80" s="70"/>
      <c r="CK80" s="70"/>
      <c r="CL80" s="70"/>
      <c r="CM80" s="70"/>
      <c r="CN80" s="70"/>
      <c r="CO80" s="70"/>
      <c r="CP80" s="70"/>
      <c r="CQ80" s="70"/>
      <c r="CR80" s="70"/>
      <c r="CS80" s="135"/>
      <c r="CT80" s="135"/>
      <c r="CU80" s="23"/>
      <c r="CV80" s="23"/>
      <c r="CW80" s="23"/>
      <c r="CX80" s="23"/>
      <c r="CY80" s="23"/>
      <c r="CZ80" s="23"/>
      <c r="DA80" s="23"/>
      <c r="DB80" s="23"/>
      <c r="DC80" s="23"/>
      <c r="DD80" s="70"/>
      <c r="DE80" s="70"/>
      <c r="DF80" s="70"/>
      <c r="DG80" s="70"/>
      <c r="DH80" s="70"/>
      <c r="DI80" s="70"/>
      <c r="DJ80" s="70"/>
      <c r="DK80" s="70"/>
      <c r="DL80" s="70"/>
      <c r="DM80" s="70"/>
      <c r="DN80" s="70"/>
      <c r="DO80" s="70"/>
      <c r="DP80" s="70"/>
      <c r="DQ80" s="135"/>
      <c r="DR80" s="135"/>
      <c r="DS80" s="23"/>
      <c r="DT80" s="23"/>
      <c r="DU80" s="23"/>
      <c r="DV80" s="23"/>
      <c r="DW80" s="23"/>
      <c r="DX80" s="23"/>
      <c r="DY80" s="23"/>
      <c r="DZ80" s="23"/>
      <c r="EA80" s="23"/>
      <c r="EB80" s="70"/>
      <c r="EC80" s="70"/>
      <c r="ED80" s="70"/>
      <c r="EE80" s="70"/>
      <c r="EF80" s="70"/>
      <c r="EG80" s="70"/>
      <c r="EH80" s="70"/>
      <c r="EI80" s="70"/>
      <c r="EJ80" s="70"/>
      <c r="EK80" s="70"/>
      <c r="EL80" s="70"/>
      <c r="EM80" s="70"/>
      <c r="EN80" s="70"/>
      <c r="EO80" s="135"/>
      <c r="EP80" s="135"/>
      <c r="EQ80" s="23"/>
      <c r="ER80" s="23"/>
      <c r="ES80" s="23"/>
      <c r="ET80" s="23"/>
      <c r="EU80" s="23"/>
      <c r="EV80" s="23"/>
      <c r="EW80" s="23"/>
      <c r="EX80" s="23"/>
      <c r="EY80" s="23"/>
      <c r="EZ80" s="70"/>
      <c r="FA80" s="70"/>
      <c r="FB80" s="70"/>
      <c r="FC80" s="70"/>
      <c r="FD80" s="70"/>
      <c r="FE80" s="70"/>
      <c r="FF80" s="70"/>
      <c r="FG80" s="70"/>
      <c r="FH80" s="70"/>
      <c r="FI80" s="70"/>
      <c r="FJ80" s="70"/>
      <c r="FK80" s="70"/>
      <c r="FL80" s="70"/>
      <c r="FM80" s="70"/>
      <c r="FN80" s="70"/>
      <c r="FO80" s="70"/>
      <c r="FP80" s="70"/>
      <c r="FQ80" s="70"/>
      <c r="FR80" s="70"/>
      <c r="FS80" s="70"/>
    </row>
    <row r="81" spans="1:175" ht="15">
      <c r="A81" s="135"/>
      <c r="B81" s="135"/>
      <c r="C81" s="23"/>
      <c r="D81" s="23"/>
      <c r="E81" s="23"/>
      <c r="F81" s="23"/>
      <c r="G81" s="23"/>
      <c r="H81" s="23"/>
      <c r="I81" s="23"/>
      <c r="J81" s="23"/>
      <c r="K81" s="23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135"/>
      <c r="Z81" s="135"/>
      <c r="AA81" s="23"/>
      <c r="AB81" s="23"/>
      <c r="AC81" s="23"/>
      <c r="AD81" s="23"/>
      <c r="AE81" s="23"/>
      <c r="AF81" s="23"/>
      <c r="AG81" s="23"/>
      <c r="AH81" s="23"/>
      <c r="AI81" s="23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135"/>
      <c r="AX81" s="135"/>
      <c r="AY81" s="23"/>
      <c r="AZ81" s="23"/>
      <c r="BA81" s="23"/>
      <c r="BB81" s="23"/>
      <c r="BC81" s="23"/>
      <c r="BD81" s="23"/>
      <c r="BE81" s="23"/>
      <c r="BF81" s="23"/>
      <c r="BG81" s="23"/>
      <c r="BH81" s="70"/>
      <c r="BI81" s="70"/>
      <c r="BJ81" s="70"/>
      <c r="BK81" s="70"/>
      <c r="BL81" s="70"/>
      <c r="BM81" s="70"/>
      <c r="BN81" s="70"/>
      <c r="BO81" s="70"/>
      <c r="BP81" s="70"/>
      <c r="BQ81" s="70"/>
      <c r="BR81" s="70"/>
      <c r="BS81" s="70"/>
      <c r="BT81" s="70"/>
      <c r="BU81" s="135"/>
      <c r="BV81" s="135"/>
      <c r="BW81" s="23"/>
      <c r="BX81" s="23"/>
      <c r="BY81" s="23"/>
      <c r="BZ81" s="23"/>
      <c r="CA81" s="23"/>
      <c r="CB81" s="23"/>
      <c r="CC81" s="23"/>
      <c r="CD81" s="23"/>
      <c r="CE81" s="23"/>
      <c r="CF81" s="70"/>
      <c r="CG81" s="70"/>
      <c r="CH81" s="70"/>
      <c r="CI81" s="70"/>
      <c r="CJ81" s="70"/>
      <c r="CK81" s="70"/>
      <c r="CL81" s="70"/>
      <c r="CM81" s="70"/>
      <c r="CN81" s="70"/>
      <c r="CO81" s="70"/>
      <c r="CP81" s="70"/>
      <c r="CQ81" s="70"/>
      <c r="CR81" s="70"/>
      <c r="CS81" s="135"/>
      <c r="CT81" s="135"/>
      <c r="CU81" s="23"/>
      <c r="CV81" s="23"/>
      <c r="CW81" s="23"/>
      <c r="CX81" s="23"/>
      <c r="CY81" s="23"/>
      <c r="CZ81" s="23"/>
      <c r="DA81" s="23"/>
      <c r="DB81" s="23"/>
      <c r="DC81" s="23"/>
      <c r="DD81" s="70"/>
      <c r="DE81" s="70"/>
      <c r="DF81" s="70"/>
      <c r="DG81" s="70"/>
      <c r="DH81" s="70"/>
      <c r="DI81" s="70"/>
      <c r="DJ81" s="70"/>
      <c r="DK81" s="70"/>
      <c r="DL81" s="70"/>
      <c r="DM81" s="70"/>
      <c r="DN81" s="70"/>
      <c r="DO81" s="70"/>
      <c r="DP81" s="70"/>
      <c r="DQ81" s="135"/>
      <c r="DR81" s="135"/>
      <c r="DS81" s="23"/>
      <c r="DT81" s="23"/>
      <c r="DU81" s="23"/>
      <c r="DV81" s="23"/>
      <c r="DW81" s="23"/>
      <c r="DX81" s="23"/>
      <c r="DY81" s="23"/>
      <c r="DZ81" s="23"/>
      <c r="EA81" s="23"/>
      <c r="EB81" s="70"/>
      <c r="EC81" s="70"/>
      <c r="ED81" s="70"/>
      <c r="EE81" s="70"/>
      <c r="EF81" s="70"/>
      <c r="EG81" s="70"/>
      <c r="EH81" s="70"/>
      <c r="EI81" s="70"/>
      <c r="EJ81" s="70"/>
      <c r="EK81" s="70"/>
      <c r="EL81" s="70"/>
      <c r="EM81" s="70"/>
      <c r="EN81" s="70"/>
      <c r="EO81" s="135"/>
      <c r="EP81" s="135"/>
      <c r="EQ81" s="23"/>
      <c r="ER81" s="23"/>
      <c r="ES81" s="23"/>
      <c r="ET81" s="23"/>
      <c r="EU81" s="23"/>
      <c r="EV81" s="23"/>
      <c r="EW81" s="23"/>
      <c r="EX81" s="23"/>
      <c r="EY81" s="23"/>
      <c r="EZ81" s="70"/>
      <c r="FA81" s="70"/>
      <c r="FB81" s="70"/>
      <c r="FC81" s="70"/>
      <c r="FD81" s="70"/>
      <c r="FE81" s="70"/>
      <c r="FF81" s="70"/>
      <c r="FG81" s="70"/>
      <c r="FH81" s="70"/>
      <c r="FI81" s="70"/>
      <c r="FJ81" s="70"/>
      <c r="FK81" s="70"/>
      <c r="FL81" s="70"/>
      <c r="FM81" s="70"/>
      <c r="FN81" s="70"/>
      <c r="FO81" s="70"/>
      <c r="FP81" s="70"/>
      <c r="FQ81" s="70"/>
      <c r="FR81" s="70"/>
      <c r="FS81" s="70"/>
    </row>
    <row r="82" spans="1:175" ht="15">
      <c r="A82" s="135"/>
      <c r="B82" s="135"/>
      <c r="C82" s="23"/>
      <c r="D82" s="23"/>
      <c r="E82" s="23"/>
      <c r="F82" s="23"/>
      <c r="G82" s="23"/>
      <c r="H82" s="23"/>
      <c r="I82" s="23"/>
      <c r="J82" s="23"/>
      <c r="K82" s="23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135"/>
      <c r="Z82" s="135"/>
      <c r="AA82" s="23"/>
      <c r="AB82" s="23"/>
      <c r="AC82" s="23"/>
      <c r="AD82" s="23"/>
      <c r="AE82" s="23"/>
      <c r="AF82" s="23"/>
      <c r="AG82" s="23"/>
      <c r="AH82" s="23"/>
      <c r="AI82" s="23"/>
      <c r="AJ82" s="70"/>
      <c r="AK82" s="70"/>
      <c r="AL82" s="70"/>
      <c r="AM82" s="70"/>
      <c r="AN82" s="70"/>
      <c r="AO82" s="70"/>
      <c r="AP82" s="70"/>
      <c r="AQ82" s="70"/>
      <c r="AR82" s="70"/>
      <c r="AS82" s="70"/>
      <c r="AT82" s="70"/>
      <c r="AU82" s="70"/>
      <c r="AV82" s="70"/>
      <c r="AW82" s="135"/>
      <c r="AX82" s="135"/>
      <c r="AY82" s="23"/>
      <c r="AZ82" s="23"/>
      <c r="BA82" s="23"/>
      <c r="BB82" s="23"/>
      <c r="BC82" s="23"/>
      <c r="BD82" s="23"/>
      <c r="BE82" s="23"/>
      <c r="BF82" s="23"/>
      <c r="BG82" s="23"/>
      <c r="BH82" s="70"/>
      <c r="BI82" s="70"/>
      <c r="BJ82" s="70"/>
      <c r="BK82" s="70"/>
      <c r="BL82" s="70"/>
      <c r="BM82" s="70"/>
      <c r="BN82" s="70"/>
      <c r="BO82" s="70"/>
      <c r="BP82" s="70"/>
      <c r="BQ82" s="70"/>
      <c r="BR82" s="70"/>
      <c r="BS82" s="70"/>
      <c r="BT82" s="70"/>
      <c r="BU82" s="135"/>
      <c r="BV82" s="135"/>
      <c r="BW82" s="23"/>
      <c r="BX82" s="23"/>
      <c r="BY82" s="23"/>
      <c r="BZ82" s="23"/>
      <c r="CA82" s="23"/>
      <c r="CB82" s="23"/>
      <c r="CC82" s="23"/>
      <c r="CD82" s="23"/>
      <c r="CE82" s="23"/>
      <c r="CF82" s="70"/>
      <c r="CG82" s="70"/>
      <c r="CH82" s="70"/>
      <c r="CI82" s="70"/>
      <c r="CJ82" s="70"/>
      <c r="CK82" s="70"/>
      <c r="CL82" s="70"/>
      <c r="CM82" s="70"/>
      <c r="CN82" s="70"/>
      <c r="CO82" s="70"/>
      <c r="CP82" s="70"/>
      <c r="CQ82" s="70"/>
      <c r="CR82" s="70"/>
      <c r="CS82" s="135"/>
      <c r="CT82" s="135"/>
      <c r="CU82" s="23"/>
      <c r="CV82" s="23"/>
      <c r="CW82" s="23"/>
      <c r="CX82" s="23"/>
      <c r="CY82" s="23"/>
      <c r="CZ82" s="23"/>
      <c r="DA82" s="23"/>
      <c r="DB82" s="23"/>
      <c r="DC82" s="23"/>
      <c r="DD82" s="70"/>
      <c r="DE82" s="70"/>
      <c r="DF82" s="70"/>
      <c r="DG82" s="70"/>
      <c r="DH82" s="70"/>
      <c r="DI82" s="70"/>
      <c r="DJ82" s="70"/>
      <c r="DK82" s="70"/>
      <c r="DL82" s="70"/>
      <c r="DM82" s="70"/>
      <c r="DN82" s="70"/>
      <c r="DO82" s="70"/>
      <c r="DP82" s="70"/>
      <c r="DQ82" s="135"/>
      <c r="DR82" s="135"/>
      <c r="DS82" s="23"/>
      <c r="DT82" s="23"/>
      <c r="DU82" s="23"/>
      <c r="DV82" s="23"/>
      <c r="DW82" s="23"/>
      <c r="DX82" s="23"/>
      <c r="DY82" s="23"/>
      <c r="DZ82" s="23"/>
      <c r="EA82" s="23"/>
      <c r="EB82" s="70"/>
      <c r="EC82" s="70"/>
      <c r="ED82" s="70"/>
      <c r="EE82" s="70"/>
      <c r="EF82" s="70"/>
      <c r="EG82" s="70"/>
      <c r="EH82" s="70"/>
      <c r="EI82" s="70"/>
      <c r="EJ82" s="70"/>
      <c r="EK82" s="70"/>
      <c r="EL82" s="70"/>
      <c r="EM82" s="70"/>
      <c r="EN82" s="70"/>
      <c r="EO82" s="135"/>
      <c r="EP82" s="135"/>
      <c r="EQ82" s="23"/>
      <c r="ER82" s="23"/>
      <c r="ES82" s="23"/>
      <c r="ET82" s="23"/>
      <c r="EU82" s="23"/>
      <c r="EV82" s="23"/>
      <c r="EW82" s="23"/>
      <c r="EX82" s="23"/>
      <c r="EY82" s="23"/>
      <c r="EZ82" s="70"/>
      <c r="FA82" s="70"/>
      <c r="FB82" s="70"/>
      <c r="FC82" s="70"/>
      <c r="FD82" s="70"/>
      <c r="FE82" s="70"/>
      <c r="FF82" s="70"/>
      <c r="FG82" s="70"/>
      <c r="FH82" s="70"/>
      <c r="FI82" s="70"/>
      <c r="FJ82" s="70"/>
      <c r="FK82" s="70"/>
      <c r="FL82" s="70"/>
      <c r="FM82" s="70"/>
      <c r="FN82" s="70"/>
      <c r="FO82" s="70"/>
      <c r="FP82" s="70"/>
      <c r="FQ82" s="70"/>
      <c r="FR82" s="70"/>
      <c r="FS82" s="70"/>
    </row>
    <row r="83" spans="1:175" ht="15">
      <c r="A83" s="135"/>
      <c r="B83" s="135"/>
      <c r="C83" s="23"/>
      <c r="D83" s="23"/>
      <c r="E83" s="23"/>
      <c r="F83" s="23"/>
      <c r="G83" s="23"/>
      <c r="H83" s="23"/>
      <c r="I83" s="23"/>
      <c r="J83" s="23"/>
      <c r="K83" s="23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135"/>
      <c r="Z83" s="135"/>
      <c r="AA83" s="23"/>
      <c r="AB83" s="23"/>
      <c r="AC83" s="23"/>
      <c r="AD83" s="23"/>
      <c r="AE83" s="23"/>
      <c r="AF83" s="23"/>
      <c r="AG83" s="23"/>
      <c r="AH83" s="23"/>
      <c r="AI83" s="23"/>
      <c r="AJ83" s="70"/>
      <c r="AK83" s="70"/>
      <c r="AL83" s="70"/>
      <c r="AM83" s="70"/>
      <c r="AN83" s="70"/>
      <c r="AO83" s="70"/>
      <c r="AP83" s="70"/>
      <c r="AQ83" s="70"/>
      <c r="AR83" s="70"/>
      <c r="AS83" s="70"/>
      <c r="AT83" s="70"/>
      <c r="AU83" s="70"/>
      <c r="AV83" s="70"/>
      <c r="AW83" s="135"/>
      <c r="AX83" s="135"/>
      <c r="AY83" s="23"/>
      <c r="AZ83" s="23"/>
      <c r="BA83" s="23"/>
      <c r="BB83" s="23"/>
      <c r="BC83" s="23"/>
      <c r="BD83" s="23"/>
      <c r="BE83" s="23"/>
      <c r="BF83" s="23"/>
      <c r="BG83" s="23"/>
      <c r="BH83" s="70"/>
      <c r="BI83" s="70"/>
      <c r="BJ83" s="70"/>
      <c r="BK83" s="70"/>
      <c r="BL83" s="70"/>
      <c r="BM83" s="70"/>
      <c r="BN83" s="70"/>
      <c r="BO83" s="70"/>
      <c r="BP83" s="70"/>
      <c r="BQ83" s="70"/>
      <c r="BR83" s="70"/>
      <c r="BS83" s="70"/>
      <c r="BT83" s="70"/>
      <c r="BU83" s="135"/>
      <c r="BV83" s="135"/>
      <c r="BW83" s="23"/>
      <c r="BX83" s="23"/>
      <c r="BY83" s="23"/>
      <c r="BZ83" s="23"/>
      <c r="CA83" s="23"/>
      <c r="CB83" s="23"/>
      <c r="CC83" s="23"/>
      <c r="CD83" s="23"/>
      <c r="CE83" s="23"/>
      <c r="CF83" s="70"/>
      <c r="CG83" s="70"/>
      <c r="CH83" s="70"/>
      <c r="CI83" s="70"/>
      <c r="CJ83" s="70"/>
      <c r="CK83" s="70"/>
      <c r="CL83" s="70"/>
      <c r="CM83" s="70"/>
      <c r="CN83" s="70"/>
      <c r="CO83" s="70"/>
      <c r="CP83" s="70"/>
      <c r="CQ83" s="70"/>
      <c r="CR83" s="70"/>
      <c r="CS83" s="135"/>
      <c r="CT83" s="135"/>
      <c r="CU83" s="23"/>
      <c r="CV83" s="23"/>
      <c r="CW83" s="23"/>
      <c r="CX83" s="23"/>
      <c r="CY83" s="23"/>
      <c r="CZ83" s="23"/>
      <c r="DA83" s="23"/>
      <c r="DB83" s="23"/>
      <c r="DC83" s="23"/>
      <c r="DD83" s="70"/>
      <c r="DE83" s="70"/>
      <c r="DF83" s="70"/>
      <c r="DG83" s="70"/>
      <c r="DH83" s="70"/>
      <c r="DI83" s="70"/>
      <c r="DJ83" s="70"/>
      <c r="DK83" s="70"/>
      <c r="DL83" s="70"/>
      <c r="DM83" s="70"/>
      <c r="DN83" s="70"/>
      <c r="DO83" s="70"/>
      <c r="DP83" s="70"/>
      <c r="DQ83" s="135"/>
      <c r="DR83" s="135"/>
      <c r="DS83" s="23"/>
      <c r="DT83" s="23"/>
      <c r="DU83" s="23"/>
      <c r="DV83" s="23"/>
      <c r="DW83" s="23"/>
      <c r="DX83" s="23"/>
      <c r="DY83" s="23"/>
      <c r="DZ83" s="23"/>
      <c r="EA83" s="23"/>
      <c r="EB83" s="70"/>
      <c r="EC83" s="70"/>
      <c r="ED83" s="70"/>
      <c r="EE83" s="70"/>
      <c r="EF83" s="70"/>
      <c r="EG83" s="70"/>
      <c r="EH83" s="70"/>
      <c r="EI83" s="70"/>
      <c r="EJ83" s="70"/>
      <c r="EK83" s="70"/>
      <c r="EL83" s="70"/>
      <c r="EM83" s="70"/>
      <c r="EN83" s="70"/>
      <c r="EO83" s="135"/>
      <c r="EP83" s="135"/>
      <c r="EQ83" s="23"/>
      <c r="ER83" s="23"/>
      <c r="ES83" s="23"/>
      <c r="ET83" s="23"/>
      <c r="EU83" s="23"/>
      <c r="EV83" s="23"/>
      <c r="EW83" s="23"/>
      <c r="EX83" s="23"/>
      <c r="EY83" s="23"/>
      <c r="EZ83" s="70"/>
      <c r="FA83" s="70"/>
      <c r="FB83" s="70"/>
      <c r="FC83" s="70"/>
      <c r="FD83" s="70"/>
      <c r="FE83" s="70"/>
      <c r="FF83" s="70"/>
      <c r="FG83" s="70"/>
      <c r="FH83" s="70"/>
      <c r="FI83" s="70"/>
      <c r="FJ83" s="70"/>
      <c r="FK83" s="70"/>
      <c r="FL83" s="70"/>
      <c r="FM83" s="70"/>
      <c r="FN83" s="70"/>
      <c r="FO83" s="70"/>
      <c r="FP83" s="70"/>
      <c r="FQ83" s="70"/>
      <c r="FR83" s="70"/>
      <c r="FS83" s="70"/>
    </row>
    <row r="84" spans="1:175" ht="15">
      <c r="A84" s="135"/>
      <c r="B84" s="135"/>
      <c r="C84" s="23"/>
      <c r="D84" s="23"/>
      <c r="E84" s="23"/>
      <c r="F84" s="23"/>
      <c r="G84" s="23"/>
      <c r="H84" s="23"/>
      <c r="I84" s="23"/>
      <c r="J84" s="23"/>
      <c r="K84" s="23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135"/>
      <c r="Z84" s="135"/>
      <c r="AA84" s="23"/>
      <c r="AB84" s="23"/>
      <c r="AC84" s="23"/>
      <c r="AD84" s="23"/>
      <c r="AE84" s="23"/>
      <c r="AF84" s="23"/>
      <c r="AG84" s="23"/>
      <c r="AH84" s="23"/>
      <c r="AI84" s="23"/>
      <c r="AJ84" s="70"/>
      <c r="AK84" s="70"/>
      <c r="AL84" s="70"/>
      <c r="AM84" s="70"/>
      <c r="AN84" s="70"/>
      <c r="AO84" s="70"/>
      <c r="AP84" s="70"/>
      <c r="AQ84" s="70"/>
      <c r="AR84" s="70"/>
      <c r="AS84" s="70"/>
      <c r="AT84" s="70"/>
      <c r="AU84" s="70"/>
      <c r="AV84" s="70"/>
      <c r="AW84" s="135"/>
      <c r="AX84" s="135"/>
      <c r="AY84" s="23"/>
      <c r="AZ84" s="23"/>
      <c r="BA84" s="23"/>
      <c r="BB84" s="23"/>
      <c r="BC84" s="23"/>
      <c r="BD84" s="23"/>
      <c r="BE84" s="23"/>
      <c r="BF84" s="23"/>
      <c r="BG84" s="23"/>
      <c r="BH84" s="70"/>
      <c r="BI84" s="70"/>
      <c r="BJ84" s="70"/>
      <c r="BK84" s="70"/>
      <c r="BL84" s="70"/>
      <c r="BM84" s="70"/>
      <c r="BN84" s="70"/>
      <c r="BO84" s="70"/>
      <c r="BP84" s="70"/>
      <c r="BQ84" s="70"/>
      <c r="BR84" s="70"/>
      <c r="BS84" s="70"/>
      <c r="BT84" s="70"/>
      <c r="BU84" s="135"/>
      <c r="BV84" s="135"/>
      <c r="BW84" s="23"/>
      <c r="BX84" s="23"/>
      <c r="BY84" s="23"/>
      <c r="BZ84" s="23"/>
      <c r="CA84" s="23"/>
      <c r="CB84" s="23"/>
      <c r="CC84" s="23"/>
      <c r="CD84" s="23"/>
      <c r="CE84" s="23"/>
      <c r="CF84" s="70"/>
      <c r="CG84" s="70"/>
      <c r="CH84" s="70"/>
      <c r="CI84" s="70"/>
      <c r="CJ84" s="70"/>
      <c r="CK84" s="70"/>
      <c r="CL84" s="70"/>
      <c r="CM84" s="70"/>
      <c r="CN84" s="70"/>
      <c r="CO84" s="70"/>
      <c r="CP84" s="70"/>
      <c r="CQ84" s="70"/>
      <c r="CR84" s="70"/>
      <c r="CS84" s="135"/>
      <c r="CT84" s="135"/>
      <c r="CU84" s="23"/>
      <c r="CV84" s="23"/>
      <c r="CW84" s="23"/>
      <c r="CX84" s="23"/>
      <c r="CY84" s="23"/>
      <c r="CZ84" s="23"/>
      <c r="DA84" s="23"/>
      <c r="DB84" s="23"/>
      <c r="DC84" s="23"/>
      <c r="DD84" s="70"/>
      <c r="DE84" s="70"/>
      <c r="DF84" s="70"/>
      <c r="DG84" s="70"/>
      <c r="DH84" s="70"/>
      <c r="DI84" s="70"/>
      <c r="DJ84" s="70"/>
      <c r="DK84" s="70"/>
      <c r="DL84" s="70"/>
      <c r="DM84" s="70"/>
      <c r="DN84" s="70"/>
      <c r="DO84" s="70"/>
      <c r="DP84" s="70"/>
      <c r="DQ84" s="135"/>
      <c r="DR84" s="135"/>
      <c r="DS84" s="23"/>
      <c r="DT84" s="23"/>
      <c r="DU84" s="23"/>
      <c r="DV84" s="23"/>
      <c r="DW84" s="23"/>
      <c r="DX84" s="23"/>
      <c r="DY84" s="23"/>
      <c r="DZ84" s="23"/>
      <c r="EA84" s="23"/>
      <c r="EB84" s="70"/>
      <c r="EC84" s="70"/>
      <c r="ED84" s="70"/>
      <c r="EE84" s="70"/>
      <c r="EF84" s="70"/>
      <c r="EG84" s="70"/>
      <c r="EH84" s="70"/>
      <c r="EI84" s="70"/>
      <c r="EJ84" s="70"/>
      <c r="EK84" s="70"/>
      <c r="EL84" s="70"/>
      <c r="EM84" s="70"/>
      <c r="EN84" s="70"/>
      <c r="EO84" s="135"/>
      <c r="EP84" s="135"/>
      <c r="EQ84" s="23"/>
      <c r="ER84" s="23"/>
      <c r="ES84" s="23"/>
      <c r="ET84" s="23"/>
      <c r="EU84" s="23"/>
      <c r="EV84" s="23"/>
      <c r="EW84" s="23"/>
      <c r="EX84" s="23"/>
      <c r="EY84" s="23"/>
      <c r="EZ84" s="70"/>
      <c r="FA84" s="70"/>
      <c r="FB84" s="70"/>
      <c r="FC84" s="70"/>
      <c r="FD84" s="70"/>
      <c r="FE84" s="70"/>
      <c r="FF84" s="70"/>
      <c r="FG84" s="70"/>
      <c r="FH84" s="70"/>
      <c r="FI84" s="70"/>
      <c r="FJ84" s="70"/>
      <c r="FK84" s="70"/>
      <c r="FL84" s="70"/>
      <c r="FM84" s="70"/>
      <c r="FN84" s="70"/>
      <c r="FO84" s="70"/>
      <c r="FP84" s="70"/>
      <c r="FQ84" s="70"/>
      <c r="FR84" s="70"/>
      <c r="FS84" s="70"/>
    </row>
    <row r="85" spans="1:175" ht="15">
      <c r="A85" s="135"/>
      <c r="B85" s="135"/>
      <c r="C85" s="23"/>
      <c r="D85" s="23"/>
      <c r="E85" s="23"/>
      <c r="F85" s="23"/>
      <c r="G85" s="23"/>
      <c r="H85" s="23"/>
      <c r="I85" s="23"/>
      <c r="J85" s="23"/>
      <c r="K85" s="23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135"/>
      <c r="Z85" s="135"/>
      <c r="AA85" s="23"/>
      <c r="AB85" s="23"/>
      <c r="AC85" s="23"/>
      <c r="AD85" s="23"/>
      <c r="AE85" s="23"/>
      <c r="AF85" s="23"/>
      <c r="AG85" s="23"/>
      <c r="AH85" s="23"/>
      <c r="AI85" s="23"/>
      <c r="AJ85" s="70"/>
      <c r="AK85" s="70"/>
      <c r="AL85" s="70"/>
      <c r="AM85" s="70"/>
      <c r="AN85" s="70"/>
      <c r="AO85" s="70"/>
      <c r="AP85" s="70"/>
      <c r="AQ85" s="70"/>
      <c r="AR85" s="70"/>
      <c r="AS85" s="70"/>
      <c r="AT85" s="70"/>
      <c r="AU85" s="70"/>
      <c r="AV85" s="70"/>
      <c r="AW85" s="135"/>
      <c r="AX85" s="135"/>
      <c r="AY85" s="23"/>
      <c r="AZ85" s="23"/>
      <c r="BA85" s="23"/>
      <c r="BB85" s="23"/>
      <c r="BC85" s="23"/>
      <c r="BD85" s="23"/>
      <c r="BE85" s="23"/>
      <c r="BF85" s="23"/>
      <c r="BG85" s="23"/>
      <c r="BH85" s="70"/>
      <c r="BI85" s="70"/>
      <c r="BJ85" s="70"/>
      <c r="BK85" s="70"/>
      <c r="BL85" s="70"/>
      <c r="BM85" s="70"/>
      <c r="BN85" s="70"/>
      <c r="BO85" s="70"/>
      <c r="BP85" s="70"/>
      <c r="BQ85" s="70"/>
      <c r="BR85" s="70"/>
      <c r="BS85" s="70"/>
      <c r="BT85" s="70"/>
      <c r="BU85" s="135"/>
      <c r="BV85" s="135"/>
      <c r="BW85" s="23"/>
      <c r="BX85" s="23"/>
      <c r="BY85" s="23"/>
      <c r="BZ85" s="23"/>
      <c r="CA85" s="23"/>
      <c r="CB85" s="23"/>
      <c r="CC85" s="23"/>
      <c r="CD85" s="23"/>
      <c r="CE85" s="23"/>
      <c r="CF85" s="70"/>
      <c r="CG85" s="70"/>
      <c r="CH85" s="70"/>
      <c r="CI85" s="70"/>
      <c r="CJ85" s="70"/>
      <c r="CK85" s="70"/>
      <c r="CL85" s="70"/>
      <c r="CM85" s="70"/>
      <c r="CN85" s="70"/>
      <c r="CO85" s="70"/>
      <c r="CP85" s="70"/>
      <c r="CQ85" s="70"/>
      <c r="CR85" s="70"/>
      <c r="CS85" s="135"/>
      <c r="CT85" s="135"/>
      <c r="CU85" s="23"/>
      <c r="CV85" s="23"/>
      <c r="CW85" s="23"/>
      <c r="CX85" s="23"/>
      <c r="CY85" s="23"/>
      <c r="CZ85" s="23"/>
      <c r="DA85" s="23"/>
      <c r="DB85" s="23"/>
      <c r="DC85" s="23"/>
      <c r="DD85" s="70"/>
      <c r="DE85" s="70"/>
      <c r="DF85" s="70"/>
      <c r="DG85" s="70"/>
      <c r="DH85" s="70"/>
      <c r="DI85" s="70"/>
      <c r="DJ85" s="70"/>
      <c r="DK85" s="70"/>
      <c r="DL85" s="70"/>
      <c r="DM85" s="70"/>
      <c r="DN85" s="70"/>
      <c r="DO85" s="70"/>
      <c r="DP85" s="70"/>
      <c r="DQ85" s="135"/>
      <c r="DR85" s="135"/>
      <c r="DS85" s="23"/>
      <c r="DT85" s="23"/>
      <c r="DU85" s="23"/>
      <c r="DV85" s="23"/>
      <c r="DW85" s="23"/>
      <c r="DX85" s="23"/>
      <c r="DY85" s="23"/>
      <c r="DZ85" s="23"/>
      <c r="EA85" s="23"/>
      <c r="EB85" s="70"/>
      <c r="EC85" s="70"/>
      <c r="ED85" s="70"/>
      <c r="EE85" s="70"/>
      <c r="EF85" s="70"/>
      <c r="EG85" s="70"/>
      <c r="EH85" s="70"/>
      <c r="EI85" s="70"/>
      <c r="EJ85" s="70"/>
      <c r="EK85" s="70"/>
      <c r="EL85" s="70"/>
      <c r="EM85" s="70"/>
      <c r="EN85" s="70"/>
      <c r="EO85" s="135"/>
      <c r="EP85" s="135"/>
      <c r="EQ85" s="23"/>
      <c r="ER85" s="23"/>
      <c r="ES85" s="23"/>
      <c r="ET85" s="23"/>
      <c r="EU85" s="23"/>
      <c r="EV85" s="23"/>
      <c r="EW85" s="23"/>
      <c r="EX85" s="23"/>
      <c r="EY85" s="23"/>
      <c r="EZ85" s="70"/>
      <c r="FA85" s="70"/>
      <c r="FB85" s="70"/>
      <c r="FC85" s="70"/>
      <c r="FD85" s="70"/>
      <c r="FE85" s="70"/>
      <c r="FF85" s="70"/>
      <c r="FG85" s="70"/>
      <c r="FH85" s="70"/>
      <c r="FI85" s="70"/>
      <c r="FJ85" s="70"/>
      <c r="FK85" s="70"/>
      <c r="FL85" s="70"/>
      <c r="FM85" s="70"/>
      <c r="FN85" s="70"/>
      <c r="FO85" s="70"/>
      <c r="FP85" s="70"/>
      <c r="FQ85" s="70"/>
      <c r="FR85" s="70"/>
      <c r="FS85" s="70"/>
    </row>
    <row r="86" spans="1:175" ht="15">
      <c r="A86" s="135"/>
      <c r="B86" s="135"/>
      <c r="C86" s="23"/>
      <c r="D86" s="23"/>
      <c r="E86" s="23"/>
      <c r="F86" s="23"/>
      <c r="G86" s="23"/>
      <c r="H86" s="23"/>
      <c r="I86" s="23"/>
      <c r="J86" s="23"/>
      <c r="K86" s="23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135"/>
      <c r="Z86" s="135"/>
      <c r="AA86" s="23"/>
      <c r="AB86" s="23"/>
      <c r="AC86" s="23"/>
      <c r="AD86" s="23"/>
      <c r="AE86" s="23"/>
      <c r="AF86" s="23"/>
      <c r="AG86" s="23"/>
      <c r="AH86" s="23"/>
      <c r="AI86" s="23"/>
      <c r="AJ86" s="70"/>
      <c r="AK86" s="70"/>
      <c r="AL86" s="70"/>
      <c r="AM86" s="70"/>
      <c r="AN86" s="70"/>
      <c r="AO86" s="70"/>
      <c r="AP86" s="70"/>
      <c r="AQ86" s="70"/>
      <c r="AR86" s="70"/>
      <c r="AS86" s="70"/>
      <c r="AT86" s="70"/>
      <c r="AU86" s="70"/>
      <c r="AV86" s="70"/>
      <c r="AW86" s="135"/>
      <c r="AX86" s="135"/>
      <c r="AY86" s="23"/>
      <c r="AZ86" s="23"/>
      <c r="BA86" s="23"/>
      <c r="BB86" s="23"/>
      <c r="BC86" s="23"/>
      <c r="BD86" s="23"/>
      <c r="BE86" s="23"/>
      <c r="BF86" s="23"/>
      <c r="BG86" s="23"/>
      <c r="BH86" s="70"/>
      <c r="BI86" s="70"/>
      <c r="BJ86" s="70"/>
      <c r="BK86" s="70"/>
      <c r="BL86" s="70"/>
      <c r="BM86" s="70"/>
      <c r="BN86" s="70"/>
      <c r="BO86" s="70"/>
      <c r="BP86" s="70"/>
      <c r="BQ86" s="70"/>
      <c r="BR86" s="70"/>
      <c r="BS86" s="70"/>
      <c r="BT86" s="70"/>
      <c r="BU86" s="135"/>
      <c r="BV86" s="135"/>
      <c r="BW86" s="23"/>
      <c r="BX86" s="23"/>
      <c r="BY86" s="23"/>
      <c r="BZ86" s="23"/>
      <c r="CA86" s="23"/>
      <c r="CB86" s="23"/>
      <c r="CC86" s="23"/>
      <c r="CD86" s="23"/>
      <c r="CE86" s="23"/>
      <c r="CF86" s="70"/>
      <c r="CG86" s="70"/>
      <c r="CH86" s="70"/>
      <c r="CI86" s="70"/>
      <c r="CJ86" s="70"/>
      <c r="CK86" s="70"/>
      <c r="CL86" s="70"/>
      <c r="CM86" s="70"/>
      <c r="CN86" s="70"/>
      <c r="CO86" s="70"/>
      <c r="CP86" s="70"/>
      <c r="CQ86" s="70"/>
      <c r="CR86" s="70"/>
      <c r="CS86" s="135"/>
      <c r="CT86" s="135"/>
      <c r="CU86" s="23"/>
      <c r="CV86" s="23"/>
      <c r="CW86" s="23"/>
      <c r="CX86" s="23"/>
      <c r="CY86" s="23"/>
      <c r="CZ86" s="23"/>
      <c r="DA86" s="23"/>
      <c r="DB86" s="23"/>
      <c r="DC86" s="23"/>
      <c r="DD86" s="70"/>
      <c r="DE86" s="70"/>
      <c r="DF86" s="70"/>
      <c r="DG86" s="70"/>
      <c r="DH86" s="70"/>
      <c r="DI86" s="70"/>
      <c r="DJ86" s="70"/>
      <c r="DK86" s="70"/>
      <c r="DL86" s="70"/>
      <c r="DM86" s="70"/>
      <c r="DN86" s="70"/>
      <c r="DO86" s="70"/>
      <c r="DP86" s="70"/>
      <c r="DQ86" s="135"/>
      <c r="DR86" s="135"/>
      <c r="DS86" s="23"/>
      <c r="DT86" s="23"/>
      <c r="DU86" s="23"/>
      <c r="DV86" s="23"/>
      <c r="DW86" s="23"/>
      <c r="DX86" s="23"/>
      <c r="DY86" s="23"/>
      <c r="DZ86" s="23"/>
      <c r="EA86" s="23"/>
      <c r="EB86" s="70"/>
      <c r="EC86" s="70"/>
      <c r="ED86" s="70"/>
      <c r="EE86" s="70"/>
      <c r="EF86" s="70"/>
      <c r="EG86" s="70"/>
      <c r="EH86" s="70"/>
      <c r="EI86" s="70"/>
      <c r="EJ86" s="70"/>
      <c r="EK86" s="70"/>
      <c r="EL86" s="70"/>
      <c r="EM86" s="70"/>
      <c r="EN86" s="70"/>
      <c r="EO86" s="135"/>
      <c r="EP86" s="135"/>
      <c r="EQ86" s="23"/>
      <c r="ER86" s="23"/>
      <c r="ES86" s="23"/>
      <c r="ET86" s="23"/>
      <c r="EU86" s="23"/>
      <c r="EV86" s="23"/>
      <c r="EW86" s="23"/>
      <c r="EX86" s="23"/>
      <c r="EY86" s="23"/>
      <c r="EZ86" s="70"/>
      <c r="FA86" s="70"/>
      <c r="FB86" s="70"/>
      <c r="FC86" s="70"/>
      <c r="FD86" s="70"/>
      <c r="FE86" s="70"/>
      <c r="FF86" s="70"/>
      <c r="FG86" s="70"/>
      <c r="FH86" s="70"/>
      <c r="FI86" s="70"/>
      <c r="FJ86" s="70"/>
      <c r="FK86" s="70"/>
      <c r="FL86" s="70"/>
      <c r="FM86" s="70"/>
      <c r="FN86" s="70"/>
      <c r="FO86" s="70"/>
      <c r="FP86" s="70"/>
      <c r="FQ86" s="70"/>
      <c r="FR86" s="70"/>
      <c r="FS86" s="70"/>
    </row>
    <row r="87" spans="1:175" ht="15">
      <c r="A87" s="135"/>
      <c r="B87" s="135"/>
      <c r="C87" s="23"/>
      <c r="D87" s="23"/>
      <c r="E87" s="23"/>
      <c r="F87" s="23"/>
      <c r="G87" s="23"/>
      <c r="H87" s="23"/>
      <c r="I87" s="23"/>
      <c r="J87" s="23"/>
      <c r="K87" s="23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135"/>
      <c r="Z87" s="135"/>
      <c r="AA87" s="23"/>
      <c r="AB87" s="23"/>
      <c r="AC87" s="23"/>
      <c r="AD87" s="23"/>
      <c r="AE87" s="23"/>
      <c r="AF87" s="23"/>
      <c r="AG87" s="23"/>
      <c r="AH87" s="23"/>
      <c r="AI87" s="23"/>
      <c r="AJ87" s="70"/>
      <c r="AK87" s="70"/>
      <c r="AL87" s="70"/>
      <c r="AM87" s="70"/>
      <c r="AN87" s="70"/>
      <c r="AO87" s="70"/>
      <c r="AP87" s="70"/>
      <c r="AQ87" s="70"/>
      <c r="AR87" s="70"/>
      <c r="AS87" s="70"/>
      <c r="AT87" s="70"/>
      <c r="AU87" s="70"/>
      <c r="AV87" s="70"/>
      <c r="AW87" s="135"/>
      <c r="AX87" s="135"/>
      <c r="AY87" s="23"/>
      <c r="AZ87" s="23"/>
      <c r="BA87" s="23"/>
      <c r="BB87" s="23"/>
      <c r="BC87" s="23"/>
      <c r="BD87" s="23"/>
      <c r="BE87" s="23"/>
      <c r="BF87" s="23"/>
      <c r="BG87" s="23"/>
      <c r="BH87" s="70"/>
      <c r="BI87" s="70"/>
      <c r="BJ87" s="70"/>
      <c r="BK87" s="70"/>
      <c r="BL87" s="70"/>
      <c r="BM87" s="70"/>
      <c r="BN87" s="70"/>
      <c r="BO87" s="70"/>
      <c r="BP87" s="70"/>
      <c r="BQ87" s="70"/>
      <c r="BR87" s="70"/>
      <c r="BS87" s="70"/>
      <c r="BT87" s="70"/>
      <c r="BU87" s="135"/>
      <c r="BV87" s="135"/>
      <c r="BW87" s="23"/>
      <c r="BX87" s="23"/>
      <c r="BY87" s="23"/>
      <c r="BZ87" s="23"/>
      <c r="CA87" s="23"/>
      <c r="CB87" s="23"/>
      <c r="CC87" s="23"/>
      <c r="CD87" s="23"/>
      <c r="CE87" s="23"/>
      <c r="CF87" s="70"/>
      <c r="CG87" s="70"/>
      <c r="CH87" s="70"/>
      <c r="CI87" s="70"/>
      <c r="CJ87" s="70"/>
      <c r="CK87" s="70"/>
      <c r="CL87" s="70"/>
      <c r="CM87" s="70"/>
      <c r="CN87" s="70"/>
      <c r="CO87" s="70"/>
      <c r="CP87" s="70"/>
      <c r="CQ87" s="70"/>
      <c r="CR87" s="70"/>
      <c r="CS87" s="135"/>
      <c r="CT87" s="135"/>
      <c r="CU87" s="23"/>
      <c r="CV87" s="23"/>
      <c r="CW87" s="23"/>
      <c r="CX87" s="23"/>
      <c r="CY87" s="23"/>
      <c r="CZ87" s="23"/>
      <c r="DA87" s="23"/>
      <c r="DB87" s="23"/>
      <c r="DC87" s="23"/>
      <c r="DD87" s="70"/>
      <c r="DE87" s="70"/>
      <c r="DF87" s="70"/>
      <c r="DG87" s="70"/>
      <c r="DH87" s="70"/>
      <c r="DI87" s="70"/>
      <c r="DJ87" s="70"/>
      <c r="DK87" s="70"/>
      <c r="DL87" s="70"/>
      <c r="DM87" s="70"/>
      <c r="DN87" s="70"/>
      <c r="DO87" s="70"/>
      <c r="DP87" s="70"/>
      <c r="DQ87" s="135"/>
      <c r="DR87" s="135"/>
      <c r="DS87" s="23"/>
      <c r="DT87" s="23"/>
      <c r="DU87" s="23"/>
      <c r="DV87" s="23"/>
      <c r="DW87" s="23"/>
      <c r="DX87" s="23"/>
      <c r="DY87" s="23"/>
      <c r="DZ87" s="23"/>
      <c r="EA87" s="23"/>
      <c r="EB87" s="70"/>
      <c r="EC87" s="70"/>
      <c r="ED87" s="70"/>
      <c r="EE87" s="70"/>
      <c r="EF87" s="70"/>
      <c r="EG87" s="70"/>
      <c r="EH87" s="70"/>
      <c r="EI87" s="70"/>
      <c r="EJ87" s="70"/>
      <c r="EK87" s="70"/>
      <c r="EL87" s="70"/>
      <c r="EM87" s="70"/>
      <c r="EN87" s="70"/>
      <c r="EO87" s="135"/>
      <c r="EP87" s="135"/>
      <c r="EQ87" s="23"/>
      <c r="ER87" s="23"/>
      <c r="ES87" s="23"/>
      <c r="ET87" s="23"/>
      <c r="EU87" s="23"/>
      <c r="EV87" s="23"/>
      <c r="EW87" s="23"/>
      <c r="EX87" s="23"/>
      <c r="EY87" s="23"/>
      <c r="EZ87" s="70"/>
      <c r="FA87" s="70"/>
      <c r="FB87" s="70"/>
      <c r="FC87" s="70"/>
      <c r="FD87" s="70"/>
      <c r="FE87" s="70"/>
      <c r="FF87" s="70"/>
      <c r="FG87" s="70"/>
      <c r="FH87" s="70"/>
      <c r="FI87" s="70"/>
      <c r="FJ87" s="70"/>
      <c r="FK87" s="70"/>
      <c r="FL87" s="70"/>
      <c r="FM87" s="70"/>
      <c r="FN87" s="70"/>
      <c r="FO87" s="70"/>
      <c r="FP87" s="70"/>
      <c r="FQ87" s="70"/>
      <c r="FR87" s="70"/>
      <c r="FS87" s="70"/>
    </row>
    <row r="88" spans="1:175" ht="15">
      <c r="A88" s="135"/>
      <c r="B88" s="135"/>
      <c r="C88" s="23"/>
      <c r="D88" s="23"/>
      <c r="E88" s="23"/>
      <c r="F88" s="23"/>
      <c r="G88" s="23"/>
      <c r="H88" s="23"/>
      <c r="I88" s="23"/>
      <c r="J88" s="23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135"/>
      <c r="Z88" s="135"/>
      <c r="AA88" s="23"/>
      <c r="AB88" s="23"/>
      <c r="AC88" s="23"/>
      <c r="AD88" s="23"/>
      <c r="AE88" s="23"/>
      <c r="AF88" s="23"/>
      <c r="AG88" s="23"/>
      <c r="AH88" s="23"/>
      <c r="AI88" s="70"/>
      <c r="AJ88" s="70"/>
      <c r="AK88" s="70"/>
      <c r="AL88" s="70"/>
      <c r="AM88" s="70"/>
      <c r="AN88" s="70"/>
      <c r="AO88" s="70"/>
      <c r="AP88" s="70"/>
      <c r="AQ88" s="70"/>
      <c r="AR88" s="70"/>
      <c r="AS88" s="70"/>
      <c r="AT88" s="70"/>
      <c r="AU88" s="70"/>
      <c r="AV88" s="70"/>
      <c r="AW88" s="135"/>
      <c r="AX88" s="135"/>
      <c r="AY88" s="23"/>
      <c r="AZ88" s="23"/>
      <c r="BA88" s="23"/>
      <c r="BB88" s="23"/>
      <c r="BC88" s="23"/>
      <c r="BD88" s="23"/>
      <c r="BE88" s="23"/>
      <c r="BF88" s="23"/>
      <c r="BG88" s="70"/>
      <c r="BH88" s="70"/>
      <c r="BI88" s="70"/>
      <c r="BJ88" s="70"/>
      <c r="BK88" s="70"/>
      <c r="BL88" s="70"/>
      <c r="BM88" s="70"/>
      <c r="BN88" s="70"/>
      <c r="BO88" s="70"/>
      <c r="BP88" s="70"/>
      <c r="BQ88" s="70"/>
      <c r="BR88" s="70"/>
      <c r="BS88" s="70"/>
      <c r="BT88" s="70"/>
      <c r="BU88" s="135"/>
      <c r="BV88" s="135"/>
      <c r="BW88" s="23"/>
      <c r="BX88" s="23"/>
      <c r="BY88" s="23"/>
      <c r="BZ88" s="23"/>
      <c r="CA88" s="23"/>
      <c r="CB88" s="23"/>
      <c r="CC88" s="23"/>
      <c r="CD88" s="23"/>
      <c r="CE88" s="70"/>
      <c r="CF88" s="70"/>
      <c r="CG88" s="70"/>
      <c r="CH88" s="70"/>
      <c r="CI88" s="70"/>
      <c r="CJ88" s="70"/>
      <c r="CK88" s="70"/>
      <c r="CL88" s="70"/>
      <c r="CM88" s="70"/>
      <c r="CN88" s="70"/>
      <c r="CO88" s="70"/>
      <c r="CP88" s="70"/>
      <c r="CQ88" s="70"/>
      <c r="CR88" s="70"/>
      <c r="CS88" s="135"/>
      <c r="CT88" s="135"/>
      <c r="CU88" s="23"/>
      <c r="CV88" s="23"/>
      <c r="CW88" s="23"/>
      <c r="CX88" s="23"/>
      <c r="CY88" s="23"/>
      <c r="CZ88" s="23"/>
      <c r="DA88" s="23"/>
      <c r="DB88" s="23"/>
      <c r="DC88" s="70"/>
      <c r="DD88" s="70"/>
      <c r="DE88" s="70"/>
      <c r="DF88" s="70"/>
      <c r="DG88" s="70"/>
      <c r="DH88" s="70"/>
      <c r="DI88" s="70"/>
      <c r="DJ88" s="70"/>
      <c r="DK88" s="70"/>
      <c r="DL88" s="70"/>
      <c r="DM88" s="70"/>
      <c r="DN88" s="70"/>
      <c r="DO88" s="70"/>
      <c r="DP88" s="70"/>
      <c r="DQ88" s="135"/>
      <c r="DR88" s="135"/>
      <c r="DS88" s="23"/>
      <c r="DT88" s="23"/>
      <c r="DU88" s="23"/>
      <c r="DV88" s="23"/>
      <c r="DW88" s="23"/>
      <c r="DX88" s="23"/>
      <c r="DY88" s="23"/>
      <c r="DZ88" s="23"/>
      <c r="EA88" s="70"/>
      <c r="EB88" s="70"/>
      <c r="EC88" s="70"/>
      <c r="ED88" s="70"/>
      <c r="EE88" s="70"/>
      <c r="EF88" s="70"/>
      <c r="EG88" s="70"/>
      <c r="EH88" s="70"/>
      <c r="EI88" s="70"/>
      <c r="EJ88" s="70"/>
      <c r="EK88" s="70"/>
      <c r="EL88" s="70"/>
      <c r="EM88" s="70"/>
      <c r="EN88" s="70"/>
      <c r="EO88" s="135"/>
      <c r="EP88" s="135"/>
      <c r="EQ88" s="23"/>
      <c r="ER88" s="23"/>
      <c r="ES88" s="23"/>
      <c r="ET88" s="23"/>
      <c r="EU88" s="23"/>
      <c r="EV88" s="23"/>
      <c r="EW88" s="23"/>
      <c r="EX88" s="23"/>
      <c r="EY88" s="70"/>
      <c r="EZ88" s="70"/>
      <c r="FA88" s="70"/>
      <c r="FB88" s="70"/>
      <c r="FC88" s="70"/>
      <c r="FD88" s="70"/>
      <c r="FE88" s="70"/>
      <c r="FF88" s="70"/>
      <c r="FG88" s="70"/>
      <c r="FH88" s="70"/>
      <c r="FI88" s="70"/>
      <c r="FJ88" s="70"/>
      <c r="FK88" s="70"/>
      <c r="FL88" s="70"/>
      <c r="FM88" s="70"/>
      <c r="FN88" s="70"/>
      <c r="FO88" s="70"/>
      <c r="FP88" s="70"/>
      <c r="FQ88" s="70"/>
      <c r="FR88" s="70"/>
      <c r="FS88" s="70"/>
    </row>
    <row r="89" spans="1:175" ht="15">
      <c r="A89" s="135"/>
      <c r="B89" s="135"/>
      <c r="C89" s="23"/>
      <c r="D89" s="23"/>
      <c r="E89" s="23"/>
      <c r="F89" s="23"/>
      <c r="G89" s="23"/>
      <c r="H89" s="23"/>
      <c r="I89" s="23"/>
      <c r="J89" s="23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135"/>
      <c r="Z89" s="135"/>
      <c r="AA89" s="23"/>
      <c r="AB89" s="23"/>
      <c r="AC89" s="23"/>
      <c r="AD89" s="23"/>
      <c r="AE89" s="23"/>
      <c r="AF89" s="23"/>
      <c r="AG89" s="23"/>
      <c r="AH89" s="23"/>
      <c r="AI89" s="70"/>
      <c r="AJ89" s="70"/>
      <c r="AK89" s="70"/>
      <c r="AL89" s="70"/>
      <c r="AM89" s="70"/>
      <c r="AN89" s="70"/>
      <c r="AO89" s="70"/>
      <c r="AP89" s="70"/>
      <c r="AQ89" s="70"/>
      <c r="AR89" s="70"/>
      <c r="AS89" s="70"/>
      <c r="AT89" s="70"/>
      <c r="AU89" s="70"/>
      <c r="AV89" s="70"/>
      <c r="AW89" s="135"/>
      <c r="AX89" s="135"/>
      <c r="AY89" s="23"/>
      <c r="AZ89" s="23"/>
      <c r="BA89" s="23"/>
      <c r="BB89" s="23"/>
      <c r="BC89" s="23"/>
      <c r="BD89" s="23"/>
      <c r="BE89" s="23"/>
      <c r="BF89" s="23"/>
      <c r="BG89" s="70"/>
      <c r="BH89" s="70"/>
      <c r="BI89" s="70"/>
      <c r="BJ89" s="70"/>
      <c r="BK89" s="70"/>
      <c r="BL89" s="70"/>
      <c r="BM89" s="70"/>
      <c r="BN89" s="70"/>
      <c r="BO89" s="70"/>
      <c r="BP89" s="70"/>
      <c r="BQ89" s="70"/>
      <c r="BR89" s="70"/>
      <c r="BS89" s="70"/>
      <c r="BT89" s="70"/>
      <c r="BU89" s="135"/>
      <c r="BV89" s="135"/>
      <c r="BW89" s="23"/>
      <c r="BX89" s="23"/>
      <c r="BY89" s="23"/>
      <c r="BZ89" s="23"/>
      <c r="CA89" s="23"/>
      <c r="CB89" s="23"/>
      <c r="CC89" s="23"/>
      <c r="CD89" s="23"/>
      <c r="CE89" s="70"/>
      <c r="CF89" s="70"/>
      <c r="CG89" s="70"/>
      <c r="CH89" s="70"/>
      <c r="CI89" s="70"/>
      <c r="CJ89" s="70"/>
      <c r="CK89" s="70"/>
      <c r="CL89" s="70"/>
      <c r="CM89" s="70"/>
      <c r="CN89" s="70"/>
      <c r="CO89" s="70"/>
      <c r="CP89" s="70"/>
      <c r="CQ89" s="70"/>
      <c r="CR89" s="70"/>
      <c r="CS89" s="135"/>
      <c r="CT89" s="135"/>
      <c r="CU89" s="23"/>
      <c r="CV89" s="23"/>
      <c r="CW89" s="23"/>
      <c r="CX89" s="23"/>
      <c r="CY89" s="23"/>
      <c r="CZ89" s="23"/>
      <c r="DA89" s="23"/>
      <c r="DB89" s="23"/>
      <c r="DC89" s="70"/>
      <c r="DD89" s="70"/>
      <c r="DE89" s="70"/>
      <c r="DF89" s="70"/>
      <c r="DG89" s="70"/>
      <c r="DH89" s="70"/>
      <c r="DI89" s="70"/>
      <c r="DJ89" s="70"/>
      <c r="DK89" s="70"/>
      <c r="DL89" s="70"/>
      <c r="DM89" s="70"/>
      <c r="DN89" s="70"/>
      <c r="DO89" s="70"/>
      <c r="DP89" s="70"/>
      <c r="DQ89" s="135"/>
      <c r="DR89" s="135"/>
      <c r="DS89" s="23"/>
      <c r="DT89" s="23"/>
      <c r="DU89" s="23"/>
      <c r="DV89" s="23"/>
      <c r="DW89" s="23"/>
      <c r="DX89" s="23"/>
      <c r="DY89" s="23"/>
      <c r="DZ89" s="23"/>
      <c r="EA89" s="70"/>
      <c r="EB89" s="70"/>
      <c r="EC89" s="70"/>
      <c r="ED89" s="70"/>
      <c r="EE89" s="70"/>
      <c r="EF89" s="70"/>
      <c r="EG89" s="70"/>
      <c r="EH89" s="70"/>
      <c r="EI89" s="70"/>
      <c r="EJ89" s="70"/>
      <c r="EK89" s="70"/>
      <c r="EL89" s="70"/>
      <c r="EM89" s="70"/>
      <c r="EN89" s="70"/>
      <c r="EO89" s="135"/>
      <c r="EP89" s="135"/>
      <c r="EQ89" s="23"/>
      <c r="ER89" s="23"/>
      <c r="ES89" s="23"/>
      <c r="ET89" s="23"/>
      <c r="EU89" s="23"/>
      <c r="EV89" s="23"/>
      <c r="EW89" s="23"/>
      <c r="EX89" s="23"/>
      <c r="EY89" s="70"/>
      <c r="EZ89" s="70"/>
      <c r="FA89" s="70"/>
      <c r="FB89" s="70"/>
      <c r="FC89" s="70"/>
      <c r="FD89" s="70"/>
      <c r="FE89" s="70"/>
      <c r="FF89" s="70"/>
      <c r="FG89" s="70"/>
      <c r="FH89" s="70"/>
      <c r="FI89" s="70"/>
      <c r="FJ89" s="70"/>
      <c r="FK89" s="70"/>
      <c r="FL89" s="70"/>
      <c r="FM89" s="70"/>
      <c r="FN89" s="70"/>
      <c r="FO89" s="70"/>
      <c r="FP89" s="70"/>
      <c r="FQ89" s="70"/>
      <c r="FR89" s="70"/>
      <c r="FS89" s="70"/>
    </row>
    <row r="90" spans="1:175" ht="15">
      <c r="A90" s="135"/>
      <c r="B90" s="135"/>
      <c r="C90" s="23"/>
      <c r="D90" s="23"/>
      <c r="E90" s="23"/>
      <c r="F90" s="23"/>
      <c r="G90" s="23"/>
      <c r="H90" s="23"/>
      <c r="I90" s="23"/>
      <c r="J90" s="23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135"/>
      <c r="Z90" s="135"/>
      <c r="AA90" s="23"/>
      <c r="AB90" s="23"/>
      <c r="AC90" s="23"/>
      <c r="AD90" s="23"/>
      <c r="AE90" s="23"/>
      <c r="AF90" s="23"/>
      <c r="AG90" s="23"/>
      <c r="AH90" s="23"/>
      <c r="AI90" s="70"/>
      <c r="AJ90" s="70"/>
      <c r="AK90" s="70"/>
      <c r="AL90" s="70"/>
      <c r="AM90" s="70"/>
      <c r="AN90" s="70"/>
      <c r="AO90" s="70"/>
      <c r="AP90" s="70"/>
      <c r="AQ90" s="70"/>
      <c r="AR90" s="70"/>
      <c r="AS90" s="70"/>
      <c r="AT90" s="70"/>
      <c r="AU90" s="70"/>
      <c r="AV90" s="70"/>
      <c r="AW90" s="135"/>
      <c r="AX90" s="135"/>
      <c r="AY90" s="23"/>
      <c r="AZ90" s="23"/>
      <c r="BA90" s="23"/>
      <c r="BB90" s="23"/>
      <c r="BC90" s="23"/>
      <c r="BD90" s="23"/>
      <c r="BE90" s="23"/>
      <c r="BF90" s="23"/>
      <c r="BG90" s="70"/>
      <c r="BH90" s="70"/>
      <c r="BI90" s="70"/>
      <c r="BJ90" s="70"/>
      <c r="BK90" s="70"/>
      <c r="BL90" s="70"/>
      <c r="BM90" s="70"/>
      <c r="BN90" s="70"/>
      <c r="BO90" s="70"/>
      <c r="BP90" s="70"/>
      <c r="BQ90" s="70"/>
      <c r="BR90" s="70"/>
      <c r="BS90" s="70"/>
      <c r="BT90" s="70"/>
      <c r="BU90" s="135"/>
      <c r="BV90" s="135"/>
      <c r="BW90" s="23"/>
      <c r="BX90" s="23"/>
      <c r="BY90" s="23"/>
      <c r="BZ90" s="23"/>
      <c r="CA90" s="23"/>
      <c r="CB90" s="23"/>
      <c r="CC90" s="23"/>
      <c r="CD90" s="23"/>
      <c r="CE90" s="70"/>
      <c r="CF90" s="70"/>
      <c r="CG90" s="70"/>
      <c r="CH90" s="70"/>
      <c r="CI90" s="70"/>
      <c r="CJ90" s="70"/>
      <c r="CK90" s="70"/>
      <c r="CL90" s="70"/>
      <c r="CM90" s="70"/>
      <c r="CN90" s="70"/>
      <c r="CO90" s="70"/>
      <c r="CP90" s="70"/>
      <c r="CQ90" s="70"/>
      <c r="CR90" s="70"/>
      <c r="CS90" s="135"/>
      <c r="CT90" s="135"/>
      <c r="CU90" s="23"/>
      <c r="CV90" s="23"/>
      <c r="CW90" s="23"/>
      <c r="CX90" s="23"/>
      <c r="CY90" s="23"/>
      <c r="CZ90" s="23"/>
      <c r="DA90" s="23"/>
      <c r="DB90" s="23"/>
      <c r="DC90" s="70"/>
      <c r="DD90" s="70"/>
      <c r="DE90" s="70"/>
      <c r="DF90" s="70"/>
      <c r="DG90" s="70"/>
      <c r="DH90" s="70"/>
      <c r="DI90" s="70"/>
      <c r="DJ90" s="70"/>
      <c r="DK90" s="70"/>
      <c r="DL90" s="70"/>
      <c r="DM90" s="70"/>
      <c r="DN90" s="70"/>
      <c r="DO90" s="70"/>
      <c r="DP90" s="70"/>
      <c r="DQ90" s="135"/>
      <c r="DR90" s="135"/>
      <c r="DS90" s="23"/>
      <c r="DT90" s="23"/>
      <c r="DU90" s="23"/>
      <c r="DV90" s="23"/>
      <c r="DW90" s="23"/>
      <c r="DX90" s="23"/>
      <c r="DY90" s="23"/>
      <c r="DZ90" s="23"/>
      <c r="EA90" s="70"/>
      <c r="EB90" s="70"/>
      <c r="EC90" s="70"/>
      <c r="ED90" s="70"/>
      <c r="EE90" s="70"/>
      <c r="EF90" s="70"/>
      <c r="EG90" s="70"/>
      <c r="EH90" s="70"/>
      <c r="EI90" s="70"/>
      <c r="EJ90" s="70"/>
      <c r="EK90" s="70"/>
      <c r="EL90" s="70"/>
      <c r="EM90" s="70"/>
      <c r="EN90" s="70"/>
      <c r="EO90" s="135"/>
      <c r="EP90" s="135"/>
      <c r="EQ90" s="23"/>
      <c r="ER90" s="23"/>
      <c r="ES90" s="23"/>
      <c r="ET90" s="23"/>
      <c r="EU90" s="23"/>
      <c r="EV90" s="23"/>
      <c r="EW90" s="23"/>
      <c r="EX90" s="23"/>
      <c r="EY90" s="70"/>
      <c r="EZ90" s="70"/>
      <c r="FA90" s="70"/>
      <c r="FB90" s="70"/>
      <c r="FC90" s="70"/>
      <c r="FD90" s="70"/>
      <c r="FE90" s="70"/>
      <c r="FF90" s="70"/>
      <c r="FG90" s="70"/>
      <c r="FH90" s="70"/>
      <c r="FI90" s="70"/>
      <c r="FJ90" s="70"/>
      <c r="FK90" s="70"/>
      <c r="FL90" s="70"/>
      <c r="FM90" s="70"/>
      <c r="FN90" s="70"/>
      <c r="FO90" s="70"/>
      <c r="FP90" s="70"/>
      <c r="FQ90" s="70"/>
      <c r="FR90" s="70"/>
      <c r="FS90" s="70"/>
    </row>
    <row r="91" spans="1:175" ht="15">
      <c r="A91" s="135"/>
      <c r="B91" s="135"/>
      <c r="C91" s="23"/>
      <c r="D91" s="23"/>
      <c r="E91" s="23"/>
      <c r="F91" s="23"/>
      <c r="G91" s="23"/>
      <c r="H91" s="23"/>
      <c r="I91" s="23"/>
      <c r="J91" s="23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135"/>
      <c r="Z91" s="135"/>
      <c r="AA91" s="23"/>
      <c r="AB91" s="23"/>
      <c r="AC91" s="23"/>
      <c r="AD91" s="23"/>
      <c r="AE91" s="23"/>
      <c r="AF91" s="23"/>
      <c r="AG91" s="23"/>
      <c r="AH91" s="23"/>
      <c r="AI91" s="70"/>
      <c r="AJ91" s="70"/>
      <c r="AK91" s="70"/>
      <c r="AL91" s="70"/>
      <c r="AM91" s="70"/>
      <c r="AN91" s="70"/>
      <c r="AO91" s="70"/>
      <c r="AP91" s="70"/>
      <c r="AQ91" s="70"/>
      <c r="AR91" s="70"/>
      <c r="AS91" s="70"/>
      <c r="AT91" s="70"/>
      <c r="AU91" s="70"/>
      <c r="AV91" s="70"/>
      <c r="AW91" s="135"/>
      <c r="AX91" s="135"/>
      <c r="AY91" s="23"/>
      <c r="AZ91" s="23"/>
      <c r="BA91" s="23"/>
      <c r="BB91" s="23"/>
      <c r="BC91" s="23"/>
      <c r="BD91" s="23"/>
      <c r="BE91" s="23"/>
      <c r="BF91" s="23"/>
      <c r="BG91" s="70"/>
      <c r="BH91" s="70"/>
      <c r="BI91" s="70"/>
      <c r="BJ91" s="70"/>
      <c r="BK91" s="70"/>
      <c r="BL91" s="70"/>
      <c r="BM91" s="70"/>
      <c r="BN91" s="70"/>
      <c r="BO91" s="70"/>
      <c r="BP91" s="70"/>
      <c r="BQ91" s="70"/>
      <c r="BR91" s="70"/>
      <c r="BS91" s="70"/>
      <c r="BT91" s="70"/>
      <c r="BU91" s="135"/>
      <c r="BV91" s="135"/>
      <c r="BW91" s="23"/>
      <c r="BX91" s="23"/>
      <c r="BY91" s="23"/>
      <c r="BZ91" s="23"/>
      <c r="CA91" s="23"/>
      <c r="CB91" s="23"/>
      <c r="CC91" s="23"/>
      <c r="CD91" s="23"/>
      <c r="CE91" s="70"/>
      <c r="CF91" s="70"/>
      <c r="CG91" s="70"/>
      <c r="CH91" s="70"/>
      <c r="CI91" s="70"/>
      <c r="CJ91" s="70"/>
      <c r="CK91" s="70"/>
      <c r="CL91" s="70"/>
      <c r="CM91" s="70"/>
      <c r="CN91" s="70"/>
      <c r="CO91" s="70"/>
      <c r="CP91" s="70"/>
      <c r="CQ91" s="70"/>
      <c r="CR91" s="70"/>
      <c r="CS91" s="135"/>
      <c r="CT91" s="135"/>
      <c r="CU91" s="23"/>
      <c r="CV91" s="23"/>
      <c r="CW91" s="23"/>
      <c r="CX91" s="23"/>
      <c r="CY91" s="23"/>
      <c r="CZ91" s="23"/>
      <c r="DA91" s="23"/>
      <c r="DB91" s="23"/>
      <c r="DC91" s="70"/>
      <c r="DD91" s="70"/>
      <c r="DE91" s="70"/>
      <c r="DF91" s="70"/>
      <c r="DG91" s="70"/>
      <c r="DH91" s="70"/>
      <c r="DI91" s="70"/>
      <c r="DJ91" s="70"/>
      <c r="DK91" s="70"/>
      <c r="DL91" s="70"/>
      <c r="DM91" s="70"/>
      <c r="DN91" s="70"/>
      <c r="DO91" s="70"/>
      <c r="DP91" s="70"/>
      <c r="DQ91" s="135"/>
      <c r="DR91" s="135"/>
      <c r="DS91" s="23"/>
      <c r="DT91" s="23"/>
      <c r="DU91" s="23"/>
      <c r="DV91" s="23"/>
      <c r="DW91" s="23"/>
      <c r="DX91" s="23"/>
      <c r="DY91" s="23"/>
      <c r="DZ91" s="23"/>
      <c r="EA91" s="70"/>
      <c r="EB91" s="70"/>
      <c r="EC91" s="70"/>
      <c r="ED91" s="70"/>
      <c r="EE91" s="70"/>
      <c r="EF91" s="70"/>
      <c r="EG91" s="70"/>
      <c r="EH91" s="70"/>
      <c r="EI91" s="70"/>
      <c r="EJ91" s="70"/>
      <c r="EK91" s="70"/>
      <c r="EL91" s="70"/>
      <c r="EM91" s="70"/>
      <c r="EN91" s="70"/>
      <c r="EO91" s="135"/>
      <c r="EP91" s="135"/>
      <c r="EQ91" s="23"/>
      <c r="ER91" s="23"/>
      <c r="ES91" s="23"/>
      <c r="ET91" s="23"/>
      <c r="EU91" s="23"/>
      <c r="EV91" s="23"/>
      <c r="EW91" s="23"/>
      <c r="EX91" s="23"/>
      <c r="EY91" s="70"/>
      <c r="EZ91" s="70"/>
      <c r="FA91" s="70"/>
      <c r="FB91" s="70"/>
      <c r="FC91" s="70"/>
      <c r="FD91" s="70"/>
      <c r="FE91" s="70"/>
      <c r="FF91" s="70"/>
      <c r="FG91" s="70"/>
      <c r="FH91" s="70"/>
      <c r="FI91" s="70"/>
      <c r="FJ91" s="70"/>
      <c r="FK91" s="70"/>
      <c r="FL91" s="70"/>
      <c r="FM91" s="70"/>
      <c r="FN91" s="70"/>
      <c r="FO91" s="70"/>
      <c r="FP91" s="70"/>
      <c r="FQ91" s="70"/>
      <c r="FR91" s="70"/>
      <c r="FS91" s="70"/>
    </row>
    <row r="92" spans="1:175" ht="15">
      <c r="A92" s="135"/>
      <c r="B92" s="135"/>
      <c r="C92" s="23"/>
      <c r="D92" s="23"/>
      <c r="E92" s="23"/>
      <c r="F92" s="23"/>
      <c r="G92" s="23"/>
      <c r="H92" s="23"/>
      <c r="I92" s="23"/>
      <c r="J92" s="23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135"/>
      <c r="Z92" s="135"/>
      <c r="AA92" s="23"/>
      <c r="AB92" s="23"/>
      <c r="AC92" s="23"/>
      <c r="AD92" s="23"/>
      <c r="AE92" s="23"/>
      <c r="AF92" s="23"/>
      <c r="AG92" s="23"/>
      <c r="AH92" s="23"/>
      <c r="AI92" s="70"/>
      <c r="AJ92" s="70"/>
      <c r="AK92" s="70"/>
      <c r="AL92" s="70"/>
      <c r="AM92" s="70"/>
      <c r="AN92" s="70"/>
      <c r="AO92" s="70"/>
      <c r="AP92" s="70"/>
      <c r="AQ92" s="70"/>
      <c r="AR92" s="70"/>
      <c r="AS92" s="70"/>
      <c r="AT92" s="70"/>
      <c r="AU92" s="70"/>
      <c r="AV92" s="70"/>
      <c r="AW92" s="135"/>
      <c r="AX92" s="135"/>
      <c r="AY92" s="23"/>
      <c r="AZ92" s="23"/>
      <c r="BA92" s="23"/>
      <c r="BB92" s="23"/>
      <c r="BC92" s="23"/>
      <c r="BD92" s="23"/>
      <c r="BE92" s="23"/>
      <c r="BF92" s="23"/>
      <c r="BG92" s="70"/>
      <c r="BH92" s="70"/>
      <c r="BI92" s="70"/>
      <c r="BJ92" s="70"/>
      <c r="BK92" s="70"/>
      <c r="BL92" s="70"/>
      <c r="BM92" s="70"/>
      <c r="BN92" s="70"/>
      <c r="BO92" s="70"/>
      <c r="BP92" s="70"/>
      <c r="BQ92" s="70"/>
      <c r="BR92" s="70"/>
      <c r="BS92" s="70"/>
      <c r="BT92" s="70"/>
      <c r="BU92" s="135"/>
      <c r="BV92" s="135"/>
      <c r="BW92" s="23"/>
      <c r="BX92" s="23"/>
      <c r="BY92" s="23"/>
      <c r="BZ92" s="23"/>
      <c r="CA92" s="23"/>
      <c r="CB92" s="23"/>
      <c r="CC92" s="23"/>
      <c r="CD92" s="23"/>
      <c r="CE92" s="70"/>
      <c r="CF92" s="70"/>
      <c r="CG92" s="70"/>
      <c r="CH92" s="70"/>
      <c r="CI92" s="70"/>
      <c r="CJ92" s="70"/>
      <c r="CK92" s="70"/>
      <c r="CL92" s="70"/>
      <c r="CM92" s="70"/>
      <c r="CN92" s="70"/>
      <c r="CO92" s="70"/>
      <c r="CP92" s="70"/>
      <c r="CQ92" s="70"/>
      <c r="CR92" s="70"/>
      <c r="CS92" s="135"/>
      <c r="CT92" s="135"/>
      <c r="CU92" s="23"/>
      <c r="CV92" s="23"/>
      <c r="CW92" s="23"/>
      <c r="CX92" s="23"/>
      <c r="CY92" s="23"/>
      <c r="CZ92" s="23"/>
      <c r="DA92" s="23"/>
      <c r="DB92" s="23"/>
      <c r="DC92" s="70"/>
      <c r="DD92" s="70"/>
      <c r="DE92" s="70"/>
      <c r="DF92" s="70"/>
      <c r="DG92" s="70"/>
      <c r="DH92" s="70"/>
      <c r="DI92" s="70"/>
      <c r="DJ92" s="70"/>
      <c r="DK92" s="70"/>
      <c r="DL92" s="70"/>
      <c r="DM92" s="70"/>
      <c r="DN92" s="70"/>
      <c r="DO92" s="70"/>
      <c r="DP92" s="70"/>
      <c r="DQ92" s="135"/>
      <c r="DR92" s="135"/>
      <c r="DS92" s="23"/>
      <c r="DT92" s="23"/>
      <c r="DU92" s="23"/>
      <c r="DV92" s="23"/>
      <c r="DW92" s="23"/>
      <c r="DX92" s="23"/>
      <c r="DY92" s="23"/>
      <c r="DZ92" s="23"/>
      <c r="EA92" s="70"/>
      <c r="EB92" s="70"/>
      <c r="EC92" s="70"/>
      <c r="ED92" s="70"/>
      <c r="EE92" s="70"/>
      <c r="EF92" s="70"/>
      <c r="EG92" s="70"/>
      <c r="EH92" s="70"/>
      <c r="EI92" s="70"/>
      <c r="EJ92" s="70"/>
      <c r="EK92" s="70"/>
      <c r="EL92" s="70"/>
      <c r="EM92" s="70"/>
      <c r="EN92" s="70"/>
      <c r="EO92" s="135"/>
      <c r="EP92" s="135"/>
      <c r="EQ92" s="23"/>
      <c r="ER92" s="23"/>
      <c r="ES92" s="23"/>
      <c r="ET92" s="23"/>
      <c r="EU92" s="23"/>
      <c r="EV92" s="23"/>
      <c r="EW92" s="23"/>
      <c r="EX92" s="23"/>
      <c r="EY92" s="70"/>
      <c r="EZ92" s="70"/>
      <c r="FA92" s="70"/>
      <c r="FB92" s="70"/>
      <c r="FC92" s="70"/>
      <c r="FD92" s="70"/>
      <c r="FE92" s="70"/>
      <c r="FF92" s="70"/>
      <c r="FG92" s="70"/>
      <c r="FH92" s="70"/>
      <c r="FI92" s="70"/>
      <c r="FJ92" s="70"/>
      <c r="FK92" s="70"/>
      <c r="FL92" s="70"/>
      <c r="FM92" s="70"/>
      <c r="FN92" s="70"/>
      <c r="FO92" s="70"/>
      <c r="FP92" s="70"/>
      <c r="FQ92" s="70"/>
      <c r="FR92" s="70"/>
      <c r="FS92" s="70"/>
    </row>
    <row r="93" spans="1:175" ht="15">
      <c r="A93" s="135"/>
      <c r="B93" s="135"/>
      <c r="C93" s="23"/>
      <c r="D93" s="23"/>
      <c r="E93" s="23"/>
      <c r="F93" s="23"/>
      <c r="G93" s="23"/>
      <c r="H93" s="23"/>
      <c r="I93" s="23"/>
      <c r="J93" s="23"/>
      <c r="K93" s="70"/>
      <c r="L93" s="70"/>
      <c r="M93" s="70"/>
      <c r="N93" s="70"/>
      <c r="O93" s="70"/>
      <c r="P93" s="70"/>
      <c r="Q93" s="70"/>
      <c r="R93" s="70"/>
      <c r="S93" s="70"/>
      <c r="T93" s="70"/>
      <c r="U93" s="70"/>
      <c r="V93" s="70"/>
      <c r="W93" s="70"/>
      <c r="X93" s="70"/>
      <c r="Y93" s="135"/>
      <c r="Z93" s="135"/>
      <c r="AA93" s="23"/>
      <c r="AB93" s="23"/>
      <c r="AC93" s="23"/>
      <c r="AD93" s="23"/>
      <c r="AE93" s="23"/>
      <c r="AF93" s="23"/>
      <c r="AG93" s="23"/>
      <c r="AH93" s="23"/>
      <c r="AI93" s="70"/>
      <c r="AJ93" s="70"/>
      <c r="AK93" s="70"/>
      <c r="AL93" s="70"/>
      <c r="AM93" s="70"/>
      <c r="AN93" s="70"/>
      <c r="AO93" s="70"/>
      <c r="AP93" s="70"/>
      <c r="AQ93" s="70"/>
      <c r="AR93" s="70"/>
      <c r="AS93" s="70"/>
      <c r="AT93" s="70"/>
      <c r="AU93" s="70"/>
      <c r="AV93" s="70"/>
      <c r="AW93" s="135"/>
      <c r="AX93" s="135"/>
      <c r="AY93" s="23"/>
      <c r="AZ93" s="23"/>
      <c r="BA93" s="23"/>
      <c r="BB93" s="23"/>
      <c r="BC93" s="23"/>
      <c r="BD93" s="23"/>
      <c r="BE93" s="23"/>
      <c r="BF93" s="23"/>
      <c r="BG93" s="70"/>
      <c r="BH93" s="70"/>
      <c r="BI93" s="70"/>
      <c r="BJ93" s="70"/>
      <c r="BK93" s="70"/>
      <c r="BL93" s="70"/>
      <c r="BM93" s="70"/>
      <c r="BN93" s="70"/>
      <c r="BO93" s="70"/>
      <c r="BP93" s="70"/>
      <c r="BQ93" s="70"/>
      <c r="BR93" s="70"/>
      <c r="BS93" s="70"/>
      <c r="BT93" s="70"/>
      <c r="BU93" s="135"/>
      <c r="BV93" s="135"/>
      <c r="BW93" s="23"/>
      <c r="BX93" s="23"/>
      <c r="BY93" s="23"/>
      <c r="BZ93" s="23"/>
      <c r="CA93" s="23"/>
      <c r="CB93" s="23"/>
      <c r="CC93" s="23"/>
      <c r="CD93" s="23"/>
      <c r="CE93" s="70"/>
      <c r="CF93" s="70"/>
      <c r="CG93" s="70"/>
      <c r="CH93" s="70"/>
      <c r="CI93" s="70"/>
      <c r="CJ93" s="70"/>
      <c r="CK93" s="70"/>
      <c r="CL93" s="70"/>
      <c r="CM93" s="70"/>
      <c r="CN93" s="70"/>
      <c r="CO93" s="70"/>
      <c r="CP93" s="70"/>
      <c r="CQ93" s="70"/>
      <c r="CR93" s="70"/>
      <c r="CS93" s="135"/>
      <c r="CT93" s="135"/>
      <c r="CU93" s="23"/>
      <c r="CV93" s="23"/>
      <c r="CW93" s="23"/>
      <c r="CX93" s="23"/>
      <c r="CY93" s="23"/>
      <c r="CZ93" s="23"/>
      <c r="DA93" s="23"/>
      <c r="DB93" s="23"/>
      <c r="DC93" s="70"/>
      <c r="DD93" s="70"/>
      <c r="DE93" s="70"/>
      <c r="DF93" s="70"/>
      <c r="DG93" s="70"/>
      <c r="DH93" s="70"/>
      <c r="DI93" s="70"/>
      <c r="DJ93" s="70"/>
      <c r="DK93" s="70"/>
      <c r="DL93" s="70"/>
      <c r="DM93" s="70"/>
      <c r="DN93" s="70"/>
      <c r="DO93" s="70"/>
      <c r="DP93" s="70"/>
      <c r="DQ93" s="135"/>
      <c r="DR93" s="135"/>
      <c r="DS93" s="23"/>
      <c r="DT93" s="23"/>
      <c r="DU93" s="23"/>
      <c r="DV93" s="23"/>
      <c r="DW93" s="23"/>
      <c r="DX93" s="23"/>
      <c r="DY93" s="23"/>
      <c r="DZ93" s="23"/>
      <c r="EA93" s="70"/>
      <c r="EB93" s="70"/>
      <c r="EC93" s="70"/>
      <c r="ED93" s="70"/>
      <c r="EE93" s="70"/>
      <c r="EF93" s="70"/>
      <c r="EG93" s="70"/>
      <c r="EH93" s="70"/>
      <c r="EI93" s="70"/>
      <c r="EJ93" s="70"/>
      <c r="EK93" s="70"/>
      <c r="EL93" s="70"/>
      <c r="EM93" s="70"/>
      <c r="EN93" s="70"/>
      <c r="EO93" s="135"/>
      <c r="EP93" s="135"/>
      <c r="EQ93" s="23"/>
      <c r="ER93" s="23"/>
      <c r="ES93" s="23"/>
      <c r="ET93" s="23"/>
      <c r="EU93" s="23"/>
      <c r="EV93" s="23"/>
      <c r="EW93" s="23"/>
      <c r="EX93" s="23"/>
      <c r="EY93" s="70"/>
      <c r="EZ93" s="70"/>
      <c r="FA93" s="70"/>
      <c r="FB93" s="70"/>
      <c r="FC93" s="70"/>
      <c r="FD93" s="70"/>
      <c r="FE93" s="70"/>
      <c r="FF93" s="70"/>
      <c r="FG93" s="70"/>
      <c r="FH93" s="70"/>
      <c r="FI93" s="70"/>
      <c r="FJ93" s="70"/>
      <c r="FK93" s="70"/>
      <c r="FL93" s="70"/>
      <c r="FM93" s="70"/>
      <c r="FN93" s="70"/>
      <c r="FO93" s="70"/>
      <c r="FP93" s="70"/>
      <c r="FQ93" s="70"/>
      <c r="FR93" s="70"/>
      <c r="FS93" s="70"/>
    </row>
    <row r="94" spans="1:175" ht="15">
      <c r="A94" s="135"/>
      <c r="B94" s="135"/>
      <c r="C94" s="23"/>
      <c r="D94" s="23"/>
      <c r="E94" s="23"/>
      <c r="F94" s="23"/>
      <c r="G94" s="23"/>
      <c r="H94" s="23"/>
      <c r="I94" s="23"/>
      <c r="J94" s="23"/>
      <c r="K94" s="70"/>
      <c r="L94" s="70"/>
      <c r="M94" s="70"/>
      <c r="N94" s="70"/>
      <c r="O94" s="70"/>
      <c r="P94" s="70"/>
      <c r="Q94" s="70"/>
      <c r="R94" s="70"/>
      <c r="S94" s="70"/>
      <c r="T94" s="70"/>
      <c r="U94" s="70"/>
      <c r="V94" s="70"/>
      <c r="W94" s="70"/>
      <c r="X94" s="70"/>
      <c r="Y94" s="135"/>
      <c r="Z94" s="135"/>
      <c r="AA94" s="23"/>
      <c r="AB94" s="23"/>
      <c r="AC94" s="23"/>
      <c r="AD94" s="23"/>
      <c r="AE94" s="23"/>
      <c r="AF94" s="23"/>
      <c r="AG94" s="23"/>
      <c r="AH94" s="23"/>
      <c r="AI94" s="70"/>
      <c r="AJ94" s="70"/>
      <c r="AK94" s="70"/>
      <c r="AL94" s="70"/>
      <c r="AM94" s="70"/>
      <c r="AN94" s="70"/>
      <c r="AO94" s="70"/>
      <c r="AP94" s="70"/>
      <c r="AQ94" s="70"/>
      <c r="AR94" s="70"/>
      <c r="AS94" s="70"/>
      <c r="AT94" s="70"/>
      <c r="AU94" s="70"/>
      <c r="AV94" s="70"/>
      <c r="AW94" s="135"/>
      <c r="AX94" s="135"/>
      <c r="AY94" s="23"/>
      <c r="AZ94" s="23"/>
      <c r="BA94" s="23"/>
      <c r="BB94" s="23"/>
      <c r="BC94" s="23"/>
      <c r="BD94" s="23"/>
      <c r="BE94" s="23"/>
      <c r="BF94" s="23"/>
      <c r="BG94" s="70"/>
      <c r="BH94" s="70"/>
      <c r="BI94" s="70"/>
      <c r="BJ94" s="70"/>
      <c r="BK94" s="70"/>
      <c r="BL94" s="70"/>
      <c r="BM94" s="70"/>
      <c r="BN94" s="70"/>
      <c r="BO94" s="70"/>
      <c r="BP94" s="70"/>
      <c r="BQ94" s="70"/>
      <c r="BR94" s="70"/>
      <c r="BS94" s="70"/>
      <c r="BT94" s="70"/>
      <c r="BU94" s="135"/>
      <c r="BV94" s="135"/>
      <c r="BW94" s="23"/>
      <c r="BX94" s="23"/>
      <c r="BY94" s="23"/>
      <c r="BZ94" s="23"/>
      <c r="CA94" s="23"/>
      <c r="CB94" s="23"/>
      <c r="CC94" s="23"/>
      <c r="CD94" s="23"/>
      <c r="CE94" s="70"/>
      <c r="CF94" s="70"/>
      <c r="CG94" s="70"/>
      <c r="CH94" s="70"/>
      <c r="CI94" s="70"/>
      <c r="CJ94" s="70"/>
      <c r="CK94" s="70"/>
      <c r="CL94" s="70"/>
      <c r="CM94" s="70"/>
      <c r="CN94" s="70"/>
      <c r="CO94" s="70"/>
      <c r="CP94" s="70"/>
      <c r="CQ94" s="70"/>
      <c r="CR94" s="70"/>
      <c r="CS94" s="135"/>
      <c r="CT94" s="135"/>
      <c r="CU94" s="23"/>
      <c r="CV94" s="23"/>
      <c r="CW94" s="23"/>
      <c r="CX94" s="23"/>
      <c r="CY94" s="23"/>
      <c r="CZ94" s="23"/>
      <c r="DA94" s="23"/>
      <c r="DB94" s="23"/>
      <c r="DC94" s="70"/>
      <c r="DD94" s="70"/>
      <c r="DE94" s="70"/>
      <c r="DF94" s="70"/>
      <c r="DG94" s="70"/>
      <c r="DH94" s="70"/>
      <c r="DI94" s="70"/>
      <c r="DJ94" s="70"/>
      <c r="DK94" s="70"/>
      <c r="DL94" s="70"/>
      <c r="DM94" s="70"/>
      <c r="DN94" s="70"/>
      <c r="DO94" s="70"/>
      <c r="DP94" s="70"/>
      <c r="DQ94" s="135"/>
      <c r="DR94" s="135"/>
      <c r="DS94" s="23"/>
      <c r="DT94" s="23"/>
      <c r="DU94" s="23"/>
      <c r="DV94" s="23"/>
      <c r="DW94" s="23"/>
      <c r="DX94" s="23"/>
      <c r="DY94" s="23"/>
      <c r="DZ94" s="23"/>
      <c r="EA94" s="70"/>
      <c r="EB94" s="70"/>
      <c r="EC94" s="70"/>
      <c r="ED94" s="70"/>
      <c r="EE94" s="70"/>
      <c r="EF94" s="70"/>
      <c r="EG94" s="70"/>
      <c r="EH94" s="70"/>
      <c r="EI94" s="70"/>
      <c r="EJ94" s="70"/>
      <c r="EK94" s="70"/>
      <c r="EL94" s="70"/>
      <c r="EM94" s="70"/>
      <c r="EN94" s="70"/>
      <c r="EO94" s="135"/>
      <c r="EP94" s="135"/>
      <c r="EQ94" s="23"/>
      <c r="ER94" s="23"/>
      <c r="ES94" s="23"/>
      <c r="ET94" s="23"/>
      <c r="EU94" s="23"/>
      <c r="EV94" s="23"/>
      <c r="EW94" s="23"/>
      <c r="EX94" s="23"/>
      <c r="EY94" s="70"/>
      <c r="EZ94" s="70"/>
      <c r="FA94" s="70"/>
      <c r="FB94" s="70"/>
      <c r="FC94" s="70"/>
      <c r="FD94" s="70"/>
      <c r="FE94" s="70"/>
      <c r="FF94" s="70"/>
      <c r="FG94" s="70"/>
      <c r="FH94" s="70"/>
      <c r="FI94" s="70"/>
      <c r="FJ94" s="70"/>
      <c r="FK94" s="70"/>
      <c r="FL94" s="70"/>
      <c r="FM94" s="70"/>
      <c r="FN94" s="70"/>
      <c r="FO94" s="70"/>
      <c r="FP94" s="70"/>
      <c r="FQ94" s="70"/>
      <c r="FR94" s="70"/>
      <c r="FS94" s="70"/>
    </row>
    <row r="95" spans="1:175" ht="15">
      <c r="A95" s="135"/>
      <c r="B95" s="135"/>
      <c r="C95" s="23"/>
      <c r="D95" s="23"/>
      <c r="E95" s="23"/>
      <c r="F95" s="23"/>
      <c r="G95" s="23"/>
      <c r="H95" s="23"/>
      <c r="I95" s="23"/>
      <c r="J95" s="23"/>
      <c r="K95" s="70"/>
      <c r="L95" s="70"/>
      <c r="M95" s="70"/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135"/>
      <c r="Z95" s="135"/>
      <c r="AA95" s="23"/>
      <c r="AB95" s="23"/>
      <c r="AC95" s="23"/>
      <c r="AD95" s="23"/>
      <c r="AE95" s="23"/>
      <c r="AF95" s="23"/>
      <c r="AG95" s="23"/>
      <c r="AH95" s="23"/>
      <c r="AI95" s="70"/>
      <c r="AJ95" s="70"/>
      <c r="AK95" s="70"/>
      <c r="AL95" s="70"/>
      <c r="AM95" s="70"/>
      <c r="AN95" s="70"/>
      <c r="AO95" s="70"/>
      <c r="AP95" s="70"/>
      <c r="AQ95" s="70"/>
      <c r="AR95" s="70"/>
      <c r="AS95" s="70"/>
      <c r="AT95" s="70"/>
      <c r="AU95" s="70"/>
      <c r="AV95" s="70"/>
      <c r="AW95" s="135"/>
      <c r="AX95" s="135"/>
      <c r="AY95" s="23"/>
      <c r="AZ95" s="23"/>
      <c r="BA95" s="23"/>
      <c r="BB95" s="23"/>
      <c r="BC95" s="23"/>
      <c r="BD95" s="23"/>
      <c r="BE95" s="23"/>
      <c r="BF95" s="23"/>
      <c r="BG95" s="70"/>
      <c r="BH95" s="70"/>
      <c r="BI95" s="70"/>
      <c r="BJ95" s="70"/>
      <c r="BK95" s="70"/>
      <c r="BL95" s="70"/>
      <c r="BM95" s="70"/>
      <c r="BN95" s="70"/>
      <c r="BO95" s="70"/>
      <c r="BP95" s="70"/>
      <c r="BQ95" s="70"/>
      <c r="BR95" s="70"/>
      <c r="BS95" s="70"/>
      <c r="BT95" s="70"/>
      <c r="BU95" s="135"/>
      <c r="BV95" s="135"/>
      <c r="BW95" s="23"/>
      <c r="BX95" s="23"/>
      <c r="BY95" s="23"/>
      <c r="BZ95" s="23"/>
      <c r="CA95" s="23"/>
      <c r="CB95" s="23"/>
      <c r="CC95" s="23"/>
      <c r="CD95" s="23"/>
      <c r="CE95" s="70"/>
      <c r="CF95" s="70"/>
      <c r="CG95" s="70"/>
      <c r="CH95" s="70"/>
      <c r="CI95" s="70"/>
      <c r="CJ95" s="70"/>
      <c r="CK95" s="70"/>
      <c r="CL95" s="70"/>
      <c r="CM95" s="70"/>
      <c r="CN95" s="70"/>
      <c r="CO95" s="70"/>
      <c r="CP95" s="70"/>
      <c r="CQ95" s="70"/>
      <c r="CR95" s="70"/>
      <c r="CS95" s="135"/>
      <c r="CT95" s="135"/>
      <c r="CU95" s="23"/>
      <c r="CV95" s="23"/>
      <c r="CW95" s="23"/>
      <c r="CX95" s="23"/>
      <c r="CY95" s="23"/>
      <c r="CZ95" s="23"/>
      <c r="DA95" s="23"/>
      <c r="DB95" s="23"/>
      <c r="DC95" s="70"/>
      <c r="DD95" s="70"/>
      <c r="DE95" s="70"/>
      <c r="DF95" s="70"/>
      <c r="DG95" s="70"/>
      <c r="DH95" s="70"/>
      <c r="DI95" s="70"/>
      <c r="DJ95" s="70"/>
      <c r="DK95" s="70"/>
      <c r="DL95" s="70"/>
      <c r="DM95" s="70"/>
      <c r="DN95" s="70"/>
      <c r="DO95" s="70"/>
      <c r="DP95" s="70"/>
      <c r="DQ95" s="135"/>
      <c r="DR95" s="135"/>
      <c r="DS95" s="23"/>
      <c r="DT95" s="23"/>
      <c r="DU95" s="23"/>
      <c r="DV95" s="23"/>
      <c r="DW95" s="23"/>
      <c r="DX95" s="23"/>
      <c r="DY95" s="23"/>
      <c r="DZ95" s="23"/>
      <c r="EA95" s="70"/>
      <c r="EB95" s="70"/>
      <c r="EC95" s="70"/>
      <c r="ED95" s="70"/>
      <c r="EE95" s="70"/>
      <c r="EF95" s="70"/>
      <c r="EG95" s="70"/>
      <c r="EH95" s="70"/>
      <c r="EI95" s="70"/>
      <c r="EJ95" s="70"/>
      <c r="EK95" s="70"/>
      <c r="EL95" s="70"/>
      <c r="EM95" s="70"/>
      <c r="EN95" s="70"/>
      <c r="EO95" s="135"/>
      <c r="EP95" s="135"/>
      <c r="EQ95" s="23"/>
      <c r="ER95" s="23"/>
      <c r="ES95" s="23"/>
      <c r="ET95" s="23"/>
      <c r="EU95" s="23"/>
      <c r="EV95" s="23"/>
      <c r="EW95" s="23"/>
      <c r="EX95" s="23"/>
      <c r="EY95" s="70"/>
      <c r="EZ95" s="70"/>
      <c r="FA95" s="70"/>
      <c r="FB95" s="70"/>
      <c r="FC95" s="70"/>
      <c r="FD95" s="70"/>
      <c r="FE95" s="70"/>
      <c r="FF95" s="70"/>
      <c r="FG95" s="70"/>
      <c r="FH95" s="70"/>
      <c r="FI95" s="70"/>
      <c r="FJ95" s="70"/>
      <c r="FK95" s="70"/>
      <c r="FL95" s="70"/>
      <c r="FM95" s="70"/>
      <c r="FN95" s="70"/>
      <c r="FO95" s="70"/>
      <c r="FP95" s="70"/>
      <c r="FQ95" s="70"/>
      <c r="FR95" s="70"/>
      <c r="FS95" s="70"/>
    </row>
    <row r="96" spans="1:175" ht="15">
      <c r="A96" s="135"/>
      <c r="B96" s="135"/>
      <c r="C96" s="23"/>
      <c r="D96" s="23"/>
      <c r="E96" s="23"/>
      <c r="F96" s="23"/>
      <c r="G96" s="23"/>
      <c r="H96" s="23"/>
      <c r="I96" s="23"/>
      <c r="J96" s="23"/>
      <c r="K96" s="70"/>
      <c r="L96" s="70"/>
      <c r="M96" s="70"/>
      <c r="N96" s="70"/>
      <c r="O96" s="70"/>
      <c r="P96" s="70"/>
      <c r="Q96" s="70"/>
      <c r="R96" s="70"/>
      <c r="S96" s="70"/>
      <c r="T96" s="70"/>
      <c r="U96" s="70"/>
      <c r="V96" s="70"/>
      <c r="W96" s="70"/>
      <c r="X96" s="70"/>
      <c r="Y96" s="135"/>
      <c r="Z96" s="135"/>
      <c r="AA96" s="23"/>
      <c r="AB96" s="23"/>
      <c r="AC96" s="23"/>
      <c r="AD96" s="23"/>
      <c r="AE96" s="23"/>
      <c r="AF96" s="23"/>
      <c r="AG96" s="23"/>
      <c r="AH96" s="23"/>
      <c r="AI96" s="70"/>
      <c r="AJ96" s="70"/>
      <c r="AK96" s="70"/>
      <c r="AL96" s="70"/>
      <c r="AM96" s="70"/>
      <c r="AN96" s="70"/>
      <c r="AO96" s="70"/>
      <c r="AP96" s="70"/>
      <c r="AQ96" s="70"/>
      <c r="AR96" s="70"/>
      <c r="AS96" s="70"/>
      <c r="AT96" s="70"/>
      <c r="AU96" s="70"/>
      <c r="AV96" s="70"/>
      <c r="AW96" s="135"/>
      <c r="AX96" s="135"/>
      <c r="AY96" s="23"/>
      <c r="AZ96" s="23"/>
      <c r="BA96" s="23"/>
      <c r="BB96" s="23"/>
      <c r="BC96" s="23"/>
      <c r="BD96" s="23"/>
      <c r="BE96" s="23"/>
      <c r="BF96" s="23"/>
      <c r="BG96" s="70"/>
      <c r="BH96" s="70"/>
      <c r="BI96" s="70"/>
      <c r="BJ96" s="70"/>
      <c r="BK96" s="70"/>
      <c r="BL96" s="70"/>
      <c r="BM96" s="70"/>
      <c r="BN96" s="70"/>
      <c r="BO96" s="70"/>
      <c r="BP96" s="70"/>
      <c r="BQ96" s="70"/>
      <c r="BR96" s="70"/>
      <c r="BS96" s="70"/>
      <c r="BT96" s="70"/>
      <c r="BU96" s="135"/>
      <c r="BV96" s="135"/>
      <c r="BW96" s="23"/>
      <c r="BX96" s="23"/>
      <c r="BY96" s="23"/>
      <c r="BZ96" s="23"/>
      <c r="CA96" s="23"/>
      <c r="CB96" s="23"/>
      <c r="CC96" s="23"/>
      <c r="CD96" s="23"/>
      <c r="CE96" s="70"/>
      <c r="CF96" s="70"/>
      <c r="CG96" s="70"/>
      <c r="CH96" s="70"/>
      <c r="CI96" s="70"/>
      <c r="CJ96" s="70"/>
      <c r="CK96" s="70"/>
      <c r="CL96" s="70"/>
      <c r="CM96" s="70"/>
      <c r="CN96" s="70"/>
      <c r="CO96" s="70"/>
      <c r="CP96" s="70"/>
      <c r="CQ96" s="70"/>
      <c r="CR96" s="70"/>
      <c r="CS96" s="135"/>
      <c r="CT96" s="135"/>
      <c r="CU96" s="23"/>
      <c r="CV96" s="23"/>
      <c r="CW96" s="23"/>
      <c r="CX96" s="23"/>
      <c r="CY96" s="23"/>
      <c r="CZ96" s="23"/>
      <c r="DA96" s="23"/>
      <c r="DB96" s="23"/>
      <c r="DC96" s="70"/>
      <c r="DD96" s="70"/>
      <c r="DE96" s="70"/>
      <c r="DF96" s="70"/>
      <c r="DG96" s="70"/>
      <c r="DH96" s="70"/>
      <c r="DI96" s="70"/>
      <c r="DJ96" s="70"/>
      <c r="DK96" s="70"/>
      <c r="DL96" s="70"/>
      <c r="DM96" s="70"/>
      <c r="DN96" s="70"/>
      <c r="DO96" s="70"/>
      <c r="DP96" s="70"/>
      <c r="DQ96" s="135"/>
      <c r="DR96" s="135"/>
      <c r="DS96" s="23"/>
      <c r="DT96" s="23"/>
      <c r="DU96" s="23"/>
      <c r="DV96" s="23"/>
      <c r="DW96" s="23"/>
      <c r="DX96" s="23"/>
      <c r="DY96" s="23"/>
      <c r="DZ96" s="23"/>
      <c r="EA96" s="70"/>
      <c r="EB96" s="70"/>
      <c r="EC96" s="70"/>
      <c r="ED96" s="70"/>
      <c r="EE96" s="70"/>
      <c r="EF96" s="70"/>
      <c r="EG96" s="70"/>
      <c r="EH96" s="70"/>
      <c r="EI96" s="70"/>
      <c r="EJ96" s="70"/>
      <c r="EK96" s="70"/>
      <c r="EL96" s="70"/>
      <c r="EM96" s="70"/>
      <c r="EN96" s="70"/>
      <c r="EO96" s="135"/>
      <c r="EP96" s="135"/>
      <c r="EQ96" s="23"/>
      <c r="ER96" s="23"/>
      <c r="ES96" s="23"/>
      <c r="ET96" s="23"/>
      <c r="EU96" s="23"/>
      <c r="EV96" s="23"/>
      <c r="EW96" s="23"/>
      <c r="EX96" s="23"/>
      <c r="EY96" s="70"/>
      <c r="EZ96" s="70"/>
      <c r="FA96" s="70"/>
      <c r="FB96" s="70"/>
      <c r="FC96" s="70"/>
      <c r="FD96" s="70"/>
      <c r="FE96" s="70"/>
      <c r="FF96" s="70"/>
      <c r="FG96" s="70"/>
      <c r="FH96" s="70"/>
      <c r="FI96" s="70"/>
      <c r="FJ96" s="70"/>
      <c r="FK96" s="70"/>
      <c r="FL96" s="70"/>
      <c r="FM96" s="70"/>
      <c r="FN96" s="70"/>
      <c r="FO96" s="70"/>
      <c r="FP96" s="70"/>
      <c r="FQ96" s="70"/>
      <c r="FR96" s="70"/>
      <c r="FS96" s="70"/>
    </row>
    <row r="97" spans="1:175" ht="15">
      <c r="A97" s="135"/>
      <c r="B97" s="135"/>
      <c r="C97" s="23"/>
      <c r="D97" s="23"/>
      <c r="E97" s="23"/>
      <c r="F97" s="23"/>
      <c r="G97" s="23"/>
      <c r="H97" s="23"/>
      <c r="I97" s="23"/>
      <c r="J97" s="23"/>
      <c r="K97" s="70"/>
      <c r="L97" s="70"/>
      <c r="M97" s="70"/>
      <c r="N97" s="70"/>
      <c r="O97" s="70"/>
      <c r="P97" s="70"/>
      <c r="Q97" s="70"/>
      <c r="R97" s="70"/>
      <c r="S97" s="70"/>
      <c r="T97" s="70"/>
      <c r="U97" s="70"/>
      <c r="V97" s="70"/>
      <c r="W97" s="70"/>
      <c r="X97" s="70"/>
      <c r="Y97" s="135"/>
      <c r="Z97" s="135"/>
      <c r="AA97" s="23"/>
      <c r="AB97" s="23"/>
      <c r="AC97" s="23"/>
      <c r="AD97" s="23"/>
      <c r="AE97" s="23"/>
      <c r="AF97" s="23"/>
      <c r="AG97" s="23"/>
      <c r="AH97" s="23"/>
      <c r="AI97" s="70"/>
      <c r="AJ97" s="70"/>
      <c r="AK97" s="70"/>
      <c r="AL97" s="70"/>
      <c r="AM97" s="70"/>
      <c r="AN97" s="70"/>
      <c r="AO97" s="70"/>
      <c r="AP97" s="70"/>
      <c r="AQ97" s="70"/>
      <c r="AR97" s="70"/>
      <c r="AS97" s="70"/>
      <c r="AT97" s="70"/>
      <c r="AU97" s="70"/>
      <c r="AV97" s="70"/>
      <c r="AW97" s="135"/>
      <c r="AX97" s="135"/>
      <c r="AY97" s="23"/>
      <c r="AZ97" s="23"/>
      <c r="BA97" s="23"/>
      <c r="BB97" s="23"/>
      <c r="BC97" s="23"/>
      <c r="BD97" s="23"/>
      <c r="BE97" s="23"/>
      <c r="BF97" s="23"/>
      <c r="BG97" s="70"/>
      <c r="BH97" s="70"/>
      <c r="BI97" s="70"/>
      <c r="BJ97" s="70"/>
      <c r="BK97" s="70"/>
      <c r="BL97" s="70"/>
      <c r="BM97" s="70"/>
      <c r="BN97" s="70"/>
      <c r="BO97" s="70"/>
      <c r="BP97" s="70"/>
      <c r="BQ97" s="70"/>
      <c r="BR97" s="70"/>
      <c r="BS97" s="70"/>
      <c r="BT97" s="70"/>
      <c r="BU97" s="135"/>
      <c r="BV97" s="135"/>
      <c r="BW97" s="23"/>
      <c r="BX97" s="23"/>
      <c r="BY97" s="23"/>
      <c r="BZ97" s="23"/>
      <c r="CA97" s="23"/>
      <c r="CB97" s="23"/>
      <c r="CC97" s="23"/>
      <c r="CD97" s="23"/>
      <c r="CE97" s="70"/>
      <c r="CF97" s="70"/>
      <c r="CG97" s="70"/>
      <c r="CH97" s="70"/>
      <c r="CI97" s="70"/>
      <c r="CJ97" s="70"/>
      <c r="CK97" s="70"/>
      <c r="CL97" s="70"/>
      <c r="CM97" s="70"/>
      <c r="CN97" s="70"/>
      <c r="CO97" s="70"/>
      <c r="CP97" s="70"/>
      <c r="CQ97" s="70"/>
      <c r="CR97" s="70"/>
      <c r="CS97" s="135"/>
      <c r="CT97" s="135"/>
      <c r="CU97" s="23"/>
      <c r="CV97" s="23"/>
      <c r="CW97" s="23"/>
      <c r="CX97" s="23"/>
      <c r="CY97" s="23"/>
      <c r="CZ97" s="23"/>
      <c r="DA97" s="23"/>
      <c r="DB97" s="23"/>
      <c r="DC97" s="70"/>
      <c r="DD97" s="70"/>
      <c r="DE97" s="70"/>
      <c r="DF97" s="70"/>
      <c r="DG97" s="70"/>
      <c r="DH97" s="70"/>
      <c r="DI97" s="70"/>
      <c r="DJ97" s="70"/>
      <c r="DK97" s="70"/>
      <c r="DL97" s="70"/>
      <c r="DM97" s="70"/>
      <c r="DN97" s="70"/>
      <c r="DO97" s="70"/>
      <c r="DP97" s="70"/>
      <c r="DQ97" s="135"/>
      <c r="DR97" s="135"/>
      <c r="DS97" s="23"/>
      <c r="DT97" s="23"/>
      <c r="DU97" s="23"/>
      <c r="DV97" s="23"/>
      <c r="DW97" s="23"/>
      <c r="DX97" s="23"/>
      <c r="DY97" s="23"/>
      <c r="DZ97" s="23"/>
      <c r="EA97" s="70"/>
      <c r="EB97" s="70"/>
      <c r="EC97" s="70"/>
      <c r="ED97" s="70"/>
      <c r="EE97" s="70"/>
      <c r="EF97" s="70"/>
      <c r="EG97" s="70"/>
      <c r="EH97" s="70"/>
      <c r="EI97" s="70"/>
      <c r="EJ97" s="70"/>
      <c r="EK97" s="70"/>
      <c r="EL97" s="70"/>
      <c r="EM97" s="70"/>
      <c r="EN97" s="70"/>
      <c r="EO97" s="135"/>
      <c r="EP97" s="135"/>
      <c r="EQ97" s="23"/>
      <c r="ER97" s="23"/>
      <c r="ES97" s="23"/>
      <c r="ET97" s="23"/>
      <c r="EU97" s="23"/>
      <c r="EV97" s="23"/>
      <c r="EW97" s="23"/>
      <c r="EX97" s="23"/>
      <c r="EY97" s="70"/>
      <c r="EZ97" s="70"/>
      <c r="FA97" s="70"/>
      <c r="FB97" s="70"/>
      <c r="FC97" s="70"/>
      <c r="FD97" s="70"/>
      <c r="FE97" s="70"/>
      <c r="FF97" s="70"/>
      <c r="FG97" s="70"/>
      <c r="FH97" s="70"/>
      <c r="FI97" s="70"/>
      <c r="FJ97" s="70"/>
      <c r="FK97" s="70"/>
      <c r="FL97" s="70"/>
      <c r="FM97" s="70"/>
      <c r="FN97" s="70"/>
      <c r="FO97" s="70"/>
      <c r="FP97" s="70"/>
      <c r="FQ97" s="70"/>
      <c r="FR97" s="70"/>
      <c r="FS97" s="70"/>
    </row>
    <row r="98" spans="1:175" ht="15">
      <c r="A98" s="135"/>
      <c r="B98" s="135"/>
      <c r="C98" s="23"/>
      <c r="D98" s="23"/>
      <c r="E98" s="23"/>
      <c r="F98" s="23"/>
      <c r="G98" s="23"/>
      <c r="H98" s="23"/>
      <c r="I98" s="23"/>
      <c r="J98" s="23"/>
      <c r="K98" s="70"/>
      <c r="L98" s="70"/>
      <c r="M98" s="70"/>
      <c r="N98" s="70"/>
      <c r="O98" s="70"/>
      <c r="P98" s="70"/>
      <c r="Q98" s="70"/>
      <c r="R98" s="70"/>
      <c r="S98" s="70"/>
      <c r="T98" s="70"/>
      <c r="U98" s="70"/>
      <c r="V98" s="70"/>
      <c r="W98" s="70"/>
      <c r="X98" s="70"/>
      <c r="Y98" s="135"/>
      <c r="Z98" s="135"/>
      <c r="AA98" s="23"/>
      <c r="AB98" s="23"/>
      <c r="AC98" s="23"/>
      <c r="AD98" s="23"/>
      <c r="AE98" s="23"/>
      <c r="AF98" s="23"/>
      <c r="AG98" s="23"/>
      <c r="AH98" s="23"/>
      <c r="AI98" s="70"/>
      <c r="AJ98" s="70"/>
      <c r="AK98" s="70"/>
      <c r="AL98" s="70"/>
      <c r="AM98" s="70"/>
      <c r="AN98" s="70"/>
      <c r="AO98" s="70"/>
      <c r="AP98" s="70"/>
      <c r="AQ98" s="70"/>
      <c r="AR98" s="70"/>
      <c r="AS98" s="70"/>
      <c r="AT98" s="70"/>
      <c r="AU98" s="70"/>
      <c r="AV98" s="70"/>
      <c r="AW98" s="135"/>
      <c r="AX98" s="135"/>
      <c r="AY98" s="23"/>
      <c r="AZ98" s="23"/>
      <c r="BA98" s="23"/>
      <c r="BB98" s="23"/>
      <c r="BC98" s="23"/>
      <c r="BD98" s="23"/>
      <c r="BE98" s="23"/>
      <c r="BF98" s="23"/>
      <c r="BG98" s="70"/>
      <c r="BH98" s="70"/>
      <c r="BI98" s="70"/>
      <c r="BJ98" s="70"/>
      <c r="BK98" s="70"/>
      <c r="BL98" s="70"/>
      <c r="BM98" s="70"/>
      <c r="BN98" s="70"/>
      <c r="BO98" s="70"/>
      <c r="BP98" s="70"/>
      <c r="BQ98" s="70"/>
      <c r="BR98" s="70"/>
      <c r="BS98" s="70"/>
      <c r="BT98" s="70"/>
      <c r="BU98" s="135"/>
      <c r="BV98" s="135"/>
      <c r="BW98" s="23"/>
      <c r="BX98" s="23"/>
      <c r="BY98" s="23"/>
      <c r="BZ98" s="23"/>
      <c r="CA98" s="23"/>
      <c r="CB98" s="23"/>
      <c r="CC98" s="23"/>
      <c r="CD98" s="23"/>
      <c r="CE98" s="70"/>
      <c r="CF98" s="70"/>
      <c r="CG98" s="70"/>
      <c r="CH98" s="70"/>
      <c r="CI98" s="70"/>
      <c r="CJ98" s="70"/>
      <c r="CK98" s="70"/>
      <c r="CL98" s="70"/>
      <c r="CM98" s="70"/>
      <c r="CN98" s="70"/>
      <c r="CO98" s="70"/>
      <c r="CP98" s="70"/>
      <c r="CQ98" s="70"/>
      <c r="CR98" s="70"/>
      <c r="CS98" s="135"/>
      <c r="CT98" s="135"/>
      <c r="CU98" s="23"/>
      <c r="CV98" s="23"/>
      <c r="CW98" s="23"/>
      <c r="CX98" s="23"/>
      <c r="CY98" s="23"/>
      <c r="CZ98" s="23"/>
      <c r="DA98" s="23"/>
      <c r="DB98" s="23"/>
      <c r="DC98" s="70"/>
      <c r="DD98" s="70"/>
      <c r="DE98" s="70"/>
      <c r="DF98" s="70"/>
      <c r="DG98" s="70"/>
      <c r="DH98" s="70"/>
      <c r="DI98" s="70"/>
      <c r="DJ98" s="70"/>
      <c r="DK98" s="70"/>
      <c r="DL98" s="70"/>
      <c r="DM98" s="70"/>
      <c r="DN98" s="70"/>
      <c r="DO98" s="70"/>
      <c r="DP98" s="70"/>
      <c r="DQ98" s="135"/>
      <c r="DR98" s="135"/>
      <c r="DS98" s="23"/>
      <c r="DT98" s="23"/>
      <c r="DU98" s="23"/>
      <c r="DV98" s="23"/>
      <c r="DW98" s="23"/>
      <c r="DX98" s="23"/>
      <c r="DY98" s="23"/>
      <c r="DZ98" s="23"/>
      <c r="EA98" s="70"/>
      <c r="EB98" s="70"/>
      <c r="EC98" s="70"/>
      <c r="ED98" s="70"/>
      <c r="EE98" s="70"/>
      <c r="EF98" s="70"/>
      <c r="EG98" s="70"/>
      <c r="EH98" s="70"/>
      <c r="EI98" s="70"/>
      <c r="EJ98" s="70"/>
      <c r="EK98" s="70"/>
      <c r="EL98" s="70"/>
      <c r="EM98" s="70"/>
      <c r="EN98" s="70"/>
      <c r="EO98" s="135"/>
      <c r="EP98" s="135"/>
      <c r="EQ98" s="23"/>
      <c r="ER98" s="23"/>
      <c r="ES98" s="23"/>
      <c r="ET98" s="23"/>
      <c r="EU98" s="23"/>
      <c r="EV98" s="23"/>
      <c r="EW98" s="23"/>
      <c r="EX98" s="23"/>
      <c r="EY98" s="70"/>
      <c r="EZ98" s="70"/>
      <c r="FA98" s="70"/>
      <c r="FB98" s="70"/>
      <c r="FC98" s="70"/>
      <c r="FD98" s="70"/>
      <c r="FE98" s="70"/>
      <c r="FF98" s="70"/>
      <c r="FG98" s="70"/>
      <c r="FH98" s="70"/>
      <c r="FI98" s="70"/>
      <c r="FJ98" s="70"/>
      <c r="FK98" s="70"/>
      <c r="FL98" s="70"/>
      <c r="FM98" s="70"/>
      <c r="FN98" s="70"/>
      <c r="FO98" s="70"/>
      <c r="FP98" s="70"/>
      <c r="FQ98" s="70"/>
      <c r="FR98" s="70"/>
      <c r="FS98" s="70"/>
    </row>
    <row r="99" spans="1:175" ht="15">
      <c r="A99" s="135"/>
      <c r="B99" s="135"/>
      <c r="C99" s="23"/>
      <c r="D99" s="23"/>
      <c r="E99" s="23"/>
      <c r="F99" s="23"/>
      <c r="G99" s="23"/>
      <c r="H99" s="23"/>
      <c r="I99" s="23"/>
      <c r="J99" s="23"/>
      <c r="K99" s="70"/>
      <c r="L99" s="70"/>
      <c r="M99" s="70"/>
      <c r="N99" s="70"/>
      <c r="O99" s="70"/>
      <c r="P99" s="70"/>
      <c r="Q99" s="70"/>
      <c r="R99" s="70"/>
      <c r="S99" s="70"/>
      <c r="T99" s="70"/>
      <c r="U99" s="70"/>
      <c r="V99" s="70"/>
      <c r="W99" s="70"/>
      <c r="X99" s="70"/>
      <c r="Y99" s="135"/>
      <c r="Z99" s="135"/>
      <c r="AA99" s="23"/>
      <c r="AB99" s="23"/>
      <c r="AC99" s="23"/>
      <c r="AD99" s="23"/>
      <c r="AE99" s="23"/>
      <c r="AF99" s="23"/>
      <c r="AG99" s="23"/>
      <c r="AH99" s="23"/>
      <c r="AI99" s="70"/>
      <c r="AJ99" s="70"/>
      <c r="AK99" s="70"/>
      <c r="AL99" s="70"/>
      <c r="AM99" s="70"/>
      <c r="AN99" s="70"/>
      <c r="AO99" s="70"/>
      <c r="AP99" s="70"/>
      <c r="AQ99" s="70"/>
      <c r="AR99" s="70"/>
      <c r="AS99" s="70"/>
      <c r="AT99" s="70"/>
      <c r="AU99" s="70"/>
      <c r="AV99" s="70"/>
      <c r="AW99" s="135"/>
      <c r="AX99" s="135"/>
      <c r="AY99" s="23"/>
      <c r="AZ99" s="23"/>
      <c r="BA99" s="23"/>
      <c r="BB99" s="23"/>
      <c r="BC99" s="23"/>
      <c r="BD99" s="23"/>
      <c r="BE99" s="23"/>
      <c r="BF99" s="23"/>
      <c r="BG99" s="70"/>
      <c r="BH99" s="70"/>
      <c r="BI99" s="70"/>
      <c r="BJ99" s="70"/>
      <c r="BK99" s="70"/>
      <c r="BL99" s="70"/>
      <c r="BM99" s="70"/>
      <c r="BN99" s="70"/>
      <c r="BO99" s="70"/>
      <c r="BP99" s="70"/>
      <c r="BQ99" s="70"/>
      <c r="BR99" s="70"/>
      <c r="BS99" s="70"/>
      <c r="BT99" s="70"/>
      <c r="BU99" s="135"/>
      <c r="BV99" s="135"/>
      <c r="BW99" s="23"/>
      <c r="BX99" s="23"/>
      <c r="BY99" s="23"/>
      <c r="BZ99" s="23"/>
      <c r="CA99" s="23"/>
      <c r="CB99" s="23"/>
      <c r="CC99" s="23"/>
      <c r="CD99" s="23"/>
      <c r="CE99" s="70"/>
      <c r="CF99" s="70"/>
      <c r="CG99" s="70"/>
      <c r="CH99" s="70"/>
      <c r="CI99" s="70"/>
      <c r="CJ99" s="70"/>
      <c r="CK99" s="70"/>
      <c r="CL99" s="70"/>
      <c r="CM99" s="70"/>
      <c r="CN99" s="70"/>
      <c r="CO99" s="70"/>
      <c r="CP99" s="70"/>
      <c r="CQ99" s="70"/>
      <c r="CR99" s="70"/>
      <c r="CS99" s="135"/>
      <c r="CT99" s="135"/>
      <c r="CU99" s="23"/>
      <c r="CV99" s="23"/>
      <c r="CW99" s="23"/>
      <c r="CX99" s="23"/>
      <c r="CY99" s="23"/>
      <c r="CZ99" s="23"/>
      <c r="DA99" s="23"/>
      <c r="DB99" s="23"/>
      <c r="DC99" s="70"/>
      <c r="DD99" s="70"/>
      <c r="DE99" s="70"/>
      <c r="DF99" s="70"/>
      <c r="DG99" s="70"/>
      <c r="DH99" s="70"/>
      <c r="DI99" s="70"/>
      <c r="DJ99" s="70"/>
      <c r="DK99" s="70"/>
      <c r="DL99" s="70"/>
      <c r="DM99" s="70"/>
      <c r="DN99" s="70"/>
      <c r="DO99" s="70"/>
      <c r="DP99" s="70"/>
      <c r="DQ99" s="135"/>
      <c r="DR99" s="135"/>
      <c r="DS99" s="23"/>
      <c r="DT99" s="23"/>
      <c r="DU99" s="23"/>
      <c r="DV99" s="23"/>
      <c r="DW99" s="23"/>
      <c r="DX99" s="23"/>
      <c r="DY99" s="23"/>
      <c r="DZ99" s="23"/>
      <c r="EA99" s="70"/>
      <c r="EB99" s="70"/>
      <c r="EC99" s="70"/>
      <c r="ED99" s="70"/>
      <c r="EE99" s="70"/>
      <c r="EF99" s="70"/>
      <c r="EG99" s="70"/>
      <c r="EH99" s="70"/>
      <c r="EI99" s="70"/>
      <c r="EJ99" s="70"/>
      <c r="EK99" s="70"/>
      <c r="EL99" s="70"/>
      <c r="EM99" s="70"/>
      <c r="EN99" s="70"/>
      <c r="EO99" s="135"/>
      <c r="EP99" s="135"/>
      <c r="EQ99" s="23"/>
      <c r="ER99" s="23"/>
      <c r="ES99" s="23"/>
      <c r="ET99" s="23"/>
      <c r="EU99" s="23"/>
      <c r="EV99" s="23"/>
      <c r="EW99" s="23"/>
      <c r="EX99" s="23"/>
      <c r="EY99" s="70"/>
      <c r="EZ99" s="70"/>
      <c r="FA99" s="70"/>
      <c r="FB99" s="70"/>
      <c r="FC99" s="70"/>
      <c r="FD99" s="70"/>
      <c r="FE99" s="70"/>
      <c r="FF99" s="70"/>
      <c r="FG99" s="70"/>
      <c r="FH99" s="70"/>
      <c r="FI99" s="70"/>
      <c r="FJ99" s="70"/>
      <c r="FK99" s="70"/>
      <c r="FL99" s="70"/>
      <c r="FM99" s="70"/>
      <c r="FN99" s="70"/>
      <c r="FO99" s="70"/>
      <c r="FP99" s="70"/>
      <c r="FQ99" s="70"/>
      <c r="FR99" s="70"/>
      <c r="FS99" s="70"/>
    </row>
    <row r="100" spans="1:175" ht="15">
      <c r="A100" s="135"/>
      <c r="B100" s="135"/>
      <c r="C100" s="23"/>
      <c r="D100" s="23"/>
      <c r="E100" s="23"/>
      <c r="F100" s="23"/>
      <c r="G100" s="23"/>
      <c r="H100" s="23"/>
      <c r="I100" s="23"/>
      <c r="J100" s="23"/>
      <c r="K100" s="70"/>
      <c r="L100" s="70"/>
      <c r="M100" s="70"/>
      <c r="N100" s="70"/>
      <c r="O100" s="70"/>
      <c r="P100" s="70"/>
      <c r="Q100" s="70"/>
      <c r="R100" s="70"/>
      <c r="S100" s="70"/>
      <c r="T100" s="70"/>
      <c r="U100" s="70"/>
      <c r="V100" s="70"/>
      <c r="W100" s="70"/>
      <c r="X100" s="70"/>
      <c r="Y100" s="135"/>
      <c r="Z100" s="135"/>
      <c r="AA100" s="23"/>
      <c r="AB100" s="23"/>
      <c r="AC100" s="23"/>
      <c r="AD100" s="23"/>
      <c r="AE100" s="23"/>
      <c r="AF100" s="23"/>
      <c r="AG100" s="23"/>
      <c r="AH100" s="23"/>
      <c r="AI100" s="70"/>
      <c r="AJ100" s="70"/>
      <c r="AK100" s="70"/>
      <c r="AL100" s="70"/>
      <c r="AM100" s="70"/>
      <c r="AN100" s="70"/>
      <c r="AO100" s="70"/>
      <c r="AP100" s="70"/>
      <c r="AQ100" s="70"/>
      <c r="AR100" s="70"/>
      <c r="AS100" s="70"/>
      <c r="AT100" s="70"/>
      <c r="AU100" s="70"/>
      <c r="AV100" s="70"/>
      <c r="AW100" s="135"/>
      <c r="AX100" s="135"/>
      <c r="AY100" s="23"/>
      <c r="AZ100" s="23"/>
      <c r="BA100" s="23"/>
      <c r="BB100" s="23"/>
      <c r="BC100" s="23"/>
      <c r="BD100" s="23"/>
      <c r="BE100" s="23"/>
      <c r="BF100" s="23"/>
      <c r="BG100" s="70"/>
      <c r="BH100" s="70"/>
      <c r="BI100" s="70"/>
      <c r="BJ100" s="70"/>
      <c r="BK100" s="70"/>
      <c r="BL100" s="70"/>
      <c r="BM100" s="70"/>
      <c r="BN100" s="70"/>
      <c r="BO100" s="70"/>
      <c r="BP100" s="70"/>
      <c r="BQ100" s="70"/>
      <c r="BR100" s="70"/>
      <c r="BS100" s="70"/>
      <c r="BT100" s="70"/>
      <c r="BU100" s="135"/>
      <c r="BV100" s="135"/>
      <c r="BW100" s="23"/>
      <c r="BX100" s="23"/>
      <c r="BY100" s="23"/>
      <c r="BZ100" s="23"/>
      <c r="CA100" s="23"/>
      <c r="CB100" s="23"/>
      <c r="CC100" s="23"/>
      <c r="CD100" s="23"/>
      <c r="CE100" s="70"/>
      <c r="CF100" s="70"/>
      <c r="CG100" s="70"/>
      <c r="CH100" s="70"/>
      <c r="CI100" s="70"/>
      <c r="CJ100" s="70"/>
      <c r="CK100" s="70"/>
      <c r="CL100" s="70"/>
      <c r="CM100" s="70"/>
      <c r="CN100" s="70"/>
      <c r="CO100" s="70"/>
      <c r="CP100" s="70"/>
      <c r="CQ100" s="70"/>
      <c r="CR100" s="70"/>
      <c r="CS100" s="135"/>
      <c r="CT100" s="135"/>
      <c r="CU100" s="23"/>
      <c r="CV100" s="23"/>
      <c r="CW100" s="23"/>
      <c r="CX100" s="23"/>
      <c r="CY100" s="23"/>
      <c r="CZ100" s="23"/>
      <c r="DA100" s="23"/>
      <c r="DB100" s="23"/>
      <c r="DC100" s="70"/>
      <c r="DD100" s="70"/>
      <c r="DE100" s="70"/>
      <c r="DF100" s="70"/>
      <c r="DG100" s="70"/>
      <c r="DH100" s="70"/>
      <c r="DI100" s="70"/>
      <c r="DJ100" s="70"/>
      <c r="DK100" s="70"/>
      <c r="DL100" s="70"/>
      <c r="DM100" s="70"/>
      <c r="DN100" s="70"/>
      <c r="DO100" s="70"/>
      <c r="DP100" s="70"/>
      <c r="DQ100" s="135"/>
      <c r="DR100" s="135"/>
      <c r="DS100" s="23"/>
      <c r="DT100" s="23"/>
      <c r="DU100" s="23"/>
      <c r="DV100" s="23"/>
      <c r="DW100" s="23"/>
      <c r="DX100" s="23"/>
      <c r="DY100" s="23"/>
      <c r="DZ100" s="23"/>
      <c r="EA100" s="70"/>
      <c r="EB100" s="70"/>
      <c r="EC100" s="70"/>
      <c r="ED100" s="70"/>
      <c r="EE100" s="70"/>
      <c r="EF100" s="70"/>
      <c r="EG100" s="70"/>
      <c r="EH100" s="70"/>
      <c r="EI100" s="70"/>
      <c r="EJ100" s="70"/>
      <c r="EK100" s="70"/>
      <c r="EL100" s="70"/>
      <c r="EM100" s="70"/>
      <c r="EN100" s="70"/>
      <c r="EO100" s="135"/>
      <c r="EP100" s="135"/>
      <c r="EQ100" s="23"/>
      <c r="ER100" s="23"/>
      <c r="ES100" s="23"/>
      <c r="ET100" s="23"/>
      <c r="EU100" s="23"/>
      <c r="EV100" s="23"/>
      <c r="EW100" s="23"/>
      <c r="EX100" s="23"/>
      <c r="EY100" s="70"/>
      <c r="EZ100" s="70"/>
      <c r="FA100" s="70"/>
      <c r="FB100" s="70"/>
      <c r="FC100" s="70"/>
      <c r="FD100" s="70"/>
      <c r="FE100" s="70"/>
      <c r="FF100" s="70"/>
      <c r="FG100" s="70"/>
      <c r="FH100" s="70"/>
      <c r="FI100" s="70"/>
      <c r="FJ100" s="70"/>
      <c r="FK100" s="70"/>
      <c r="FL100" s="70"/>
      <c r="FM100" s="70"/>
      <c r="FN100" s="70"/>
      <c r="FO100" s="70"/>
      <c r="FP100" s="70"/>
      <c r="FQ100" s="70"/>
      <c r="FR100" s="70"/>
      <c r="FS100" s="70"/>
    </row>
    <row r="101" spans="1:175" ht="15">
      <c r="A101" s="135"/>
      <c r="B101" s="135"/>
      <c r="C101" s="23"/>
      <c r="D101" s="23"/>
      <c r="E101" s="23"/>
      <c r="F101" s="23"/>
      <c r="G101" s="23"/>
      <c r="H101" s="23"/>
      <c r="I101" s="23"/>
      <c r="J101" s="23"/>
      <c r="K101" s="70"/>
      <c r="L101" s="70"/>
      <c r="M101" s="70"/>
      <c r="N101" s="70"/>
      <c r="O101" s="70"/>
      <c r="P101" s="70"/>
      <c r="Q101" s="70"/>
      <c r="R101" s="70"/>
      <c r="S101" s="70"/>
      <c r="T101" s="70"/>
      <c r="U101" s="70"/>
      <c r="V101" s="70"/>
      <c r="W101" s="70"/>
      <c r="X101" s="70"/>
      <c r="Y101" s="135"/>
      <c r="Z101" s="135"/>
      <c r="AA101" s="23"/>
      <c r="AB101" s="23"/>
      <c r="AC101" s="23"/>
      <c r="AD101" s="23"/>
      <c r="AE101" s="23"/>
      <c r="AF101" s="23"/>
      <c r="AG101" s="23"/>
      <c r="AH101" s="23"/>
      <c r="AI101" s="70"/>
      <c r="AJ101" s="70"/>
      <c r="AK101" s="70"/>
      <c r="AL101" s="70"/>
      <c r="AM101" s="70"/>
      <c r="AN101" s="70"/>
      <c r="AO101" s="70"/>
      <c r="AP101" s="70"/>
      <c r="AQ101" s="70"/>
      <c r="AR101" s="70"/>
      <c r="AS101" s="70"/>
      <c r="AT101" s="70"/>
      <c r="AU101" s="70"/>
      <c r="AV101" s="70"/>
      <c r="AW101" s="135"/>
      <c r="AX101" s="135"/>
      <c r="AY101" s="23"/>
      <c r="AZ101" s="23"/>
      <c r="BA101" s="23"/>
      <c r="BB101" s="23"/>
      <c r="BC101" s="23"/>
      <c r="BD101" s="23"/>
      <c r="BE101" s="23"/>
      <c r="BF101" s="23"/>
      <c r="BG101" s="70"/>
      <c r="BH101" s="70"/>
      <c r="BI101" s="70"/>
      <c r="BJ101" s="70"/>
      <c r="BK101" s="70"/>
      <c r="BL101" s="70"/>
      <c r="BM101" s="70"/>
      <c r="BN101" s="70"/>
      <c r="BO101" s="70"/>
      <c r="BP101" s="70"/>
      <c r="BQ101" s="70"/>
      <c r="BR101" s="70"/>
      <c r="BS101" s="70"/>
      <c r="BT101" s="70"/>
      <c r="BU101" s="135"/>
      <c r="BV101" s="135"/>
      <c r="BW101" s="23"/>
      <c r="BX101" s="23"/>
      <c r="BY101" s="23"/>
      <c r="BZ101" s="23"/>
      <c r="CA101" s="23"/>
      <c r="CB101" s="23"/>
      <c r="CC101" s="23"/>
      <c r="CD101" s="23"/>
      <c r="CE101" s="70"/>
      <c r="CF101" s="70"/>
      <c r="CG101" s="70"/>
      <c r="CH101" s="70"/>
      <c r="CI101" s="70"/>
      <c r="CJ101" s="70"/>
      <c r="CK101" s="70"/>
      <c r="CL101" s="70"/>
      <c r="CM101" s="70"/>
      <c r="CN101" s="70"/>
      <c r="CO101" s="70"/>
      <c r="CP101" s="70"/>
      <c r="CQ101" s="70"/>
      <c r="CR101" s="70"/>
      <c r="CS101" s="135"/>
      <c r="CT101" s="135"/>
      <c r="CU101" s="23"/>
      <c r="CV101" s="23"/>
      <c r="CW101" s="23"/>
      <c r="CX101" s="23"/>
      <c r="CY101" s="23"/>
      <c r="CZ101" s="23"/>
      <c r="DA101" s="23"/>
      <c r="DB101" s="23"/>
      <c r="DC101" s="70"/>
      <c r="DD101" s="70"/>
      <c r="DE101" s="70"/>
      <c r="DF101" s="70"/>
      <c r="DG101" s="70"/>
      <c r="DH101" s="70"/>
      <c r="DI101" s="70"/>
      <c r="DJ101" s="70"/>
      <c r="DK101" s="70"/>
      <c r="DL101" s="70"/>
      <c r="DM101" s="70"/>
      <c r="DN101" s="70"/>
      <c r="DO101" s="70"/>
      <c r="DP101" s="70"/>
      <c r="DQ101" s="135"/>
      <c r="DR101" s="135"/>
      <c r="DS101" s="23"/>
      <c r="DT101" s="23"/>
      <c r="DU101" s="23"/>
      <c r="DV101" s="23"/>
      <c r="DW101" s="23"/>
      <c r="DX101" s="23"/>
      <c r="DY101" s="23"/>
      <c r="DZ101" s="23"/>
      <c r="EA101" s="70"/>
      <c r="EB101" s="70"/>
      <c r="EC101" s="70"/>
      <c r="ED101" s="70"/>
      <c r="EE101" s="70"/>
      <c r="EF101" s="70"/>
      <c r="EG101" s="70"/>
      <c r="EH101" s="70"/>
      <c r="EI101" s="70"/>
      <c r="EJ101" s="70"/>
      <c r="EK101" s="70"/>
      <c r="EL101" s="70"/>
      <c r="EM101" s="70"/>
      <c r="EN101" s="70"/>
      <c r="EO101" s="135"/>
      <c r="EP101" s="135"/>
      <c r="EQ101" s="23"/>
      <c r="ER101" s="23"/>
      <c r="ES101" s="23"/>
      <c r="ET101" s="23"/>
      <c r="EU101" s="23"/>
      <c r="EV101" s="23"/>
      <c r="EW101" s="23"/>
      <c r="EX101" s="23"/>
      <c r="EY101" s="70"/>
      <c r="EZ101" s="70"/>
      <c r="FA101" s="70"/>
      <c r="FB101" s="70"/>
      <c r="FC101" s="70"/>
      <c r="FD101" s="70"/>
      <c r="FE101" s="70"/>
      <c r="FF101" s="70"/>
      <c r="FG101" s="70"/>
      <c r="FH101" s="70"/>
      <c r="FI101" s="70"/>
      <c r="FJ101" s="70"/>
      <c r="FK101" s="70"/>
      <c r="FL101" s="70"/>
      <c r="FM101" s="70"/>
      <c r="FN101" s="70"/>
      <c r="FO101" s="70"/>
      <c r="FP101" s="70"/>
      <c r="FQ101" s="70"/>
      <c r="FR101" s="70"/>
      <c r="FS101" s="70"/>
    </row>
    <row r="102" spans="1:175" ht="15">
      <c r="A102" s="135"/>
      <c r="B102" s="135"/>
      <c r="C102" s="23"/>
      <c r="D102" s="23"/>
      <c r="E102" s="23"/>
      <c r="F102" s="23"/>
      <c r="G102" s="23"/>
      <c r="H102" s="23"/>
      <c r="I102" s="23"/>
      <c r="J102" s="23"/>
      <c r="K102" s="70"/>
      <c r="L102" s="70"/>
      <c r="M102" s="70"/>
      <c r="N102" s="70"/>
      <c r="O102" s="70"/>
      <c r="P102" s="70"/>
      <c r="Q102" s="70"/>
      <c r="R102" s="70"/>
      <c r="S102" s="70"/>
      <c r="T102" s="70"/>
      <c r="U102" s="70"/>
      <c r="V102" s="70"/>
      <c r="W102" s="70"/>
      <c r="X102" s="70"/>
      <c r="Y102" s="135"/>
      <c r="Z102" s="135"/>
      <c r="AA102" s="23"/>
      <c r="AB102" s="23"/>
      <c r="AC102" s="23"/>
      <c r="AD102" s="23"/>
      <c r="AE102" s="23"/>
      <c r="AF102" s="23"/>
      <c r="AG102" s="23"/>
      <c r="AH102" s="23"/>
      <c r="AI102" s="70"/>
      <c r="AJ102" s="70"/>
      <c r="AK102" s="70"/>
      <c r="AL102" s="70"/>
      <c r="AM102" s="70"/>
      <c r="AN102" s="70"/>
      <c r="AO102" s="70"/>
      <c r="AP102" s="70"/>
      <c r="AQ102" s="70"/>
      <c r="AR102" s="70"/>
      <c r="AS102" s="70"/>
      <c r="AT102" s="70"/>
      <c r="AU102" s="70"/>
      <c r="AV102" s="70"/>
      <c r="AW102" s="135"/>
      <c r="AX102" s="135"/>
      <c r="AY102" s="23"/>
      <c r="AZ102" s="23"/>
      <c r="BA102" s="23"/>
      <c r="BB102" s="23"/>
      <c r="BC102" s="23"/>
      <c r="BD102" s="23"/>
      <c r="BE102" s="23"/>
      <c r="BF102" s="23"/>
      <c r="BG102" s="70"/>
      <c r="BH102" s="70"/>
      <c r="BI102" s="70"/>
      <c r="BJ102" s="70"/>
      <c r="BK102" s="70"/>
      <c r="BL102" s="70"/>
      <c r="BM102" s="70"/>
      <c r="BN102" s="70"/>
      <c r="BO102" s="70"/>
      <c r="BP102" s="70"/>
      <c r="BQ102" s="70"/>
      <c r="BR102" s="70"/>
      <c r="BS102" s="70"/>
      <c r="BT102" s="70"/>
      <c r="BU102" s="135"/>
      <c r="BV102" s="135"/>
      <c r="BW102" s="23"/>
      <c r="BX102" s="23"/>
      <c r="BY102" s="23"/>
      <c r="BZ102" s="23"/>
      <c r="CA102" s="23"/>
      <c r="CB102" s="23"/>
      <c r="CC102" s="23"/>
      <c r="CD102" s="23"/>
      <c r="CE102" s="70"/>
      <c r="CF102" s="70"/>
      <c r="CG102" s="70"/>
      <c r="CH102" s="70"/>
      <c r="CI102" s="70"/>
      <c r="CJ102" s="70"/>
      <c r="CK102" s="70"/>
      <c r="CL102" s="70"/>
      <c r="CM102" s="70"/>
      <c r="CN102" s="70"/>
      <c r="CO102" s="70"/>
      <c r="CP102" s="70"/>
      <c r="CQ102" s="70"/>
      <c r="CR102" s="70"/>
      <c r="CS102" s="135"/>
      <c r="CT102" s="135"/>
      <c r="CU102" s="23"/>
      <c r="CV102" s="23"/>
      <c r="CW102" s="23"/>
      <c r="CX102" s="23"/>
      <c r="CY102" s="23"/>
      <c r="CZ102" s="23"/>
      <c r="DA102" s="23"/>
      <c r="DB102" s="23"/>
      <c r="DC102" s="70"/>
      <c r="DD102" s="70"/>
      <c r="DE102" s="70"/>
      <c r="DF102" s="70"/>
      <c r="DG102" s="70"/>
      <c r="DH102" s="70"/>
      <c r="DI102" s="70"/>
      <c r="DJ102" s="70"/>
      <c r="DK102" s="70"/>
      <c r="DL102" s="70"/>
      <c r="DM102" s="70"/>
      <c r="DN102" s="70"/>
      <c r="DO102" s="70"/>
      <c r="DP102" s="70"/>
      <c r="DQ102" s="135"/>
      <c r="DR102" s="135"/>
      <c r="DS102" s="23"/>
      <c r="DT102" s="23"/>
      <c r="DU102" s="23"/>
      <c r="DV102" s="23"/>
      <c r="DW102" s="23"/>
      <c r="DX102" s="23"/>
      <c r="DY102" s="23"/>
      <c r="DZ102" s="23"/>
      <c r="EA102" s="70"/>
      <c r="EB102" s="70"/>
      <c r="EC102" s="70"/>
      <c r="ED102" s="70"/>
      <c r="EE102" s="70"/>
      <c r="EF102" s="70"/>
      <c r="EG102" s="70"/>
      <c r="EH102" s="70"/>
      <c r="EI102" s="70"/>
      <c r="EJ102" s="70"/>
      <c r="EK102" s="70"/>
      <c r="EL102" s="70"/>
      <c r="EM102" s="70"/>
      <c r="EN102" s="70"/>
      <c r="EO102" s="135"/>
      <c r="EP102" s="135"/>
      <c r="EQ102" s="23"/>
      <c r="ER102" s="23"/>
      <c r="ES102" s="23"/>
      <c r="ET102" s="23"/>
      <c r="EU102" s="23"/>
      <c r="EV102" s="23"/>
      <c r="EW102" s="23"/>
      <c r="EX102" s="23"/>
      <c r="EY102" s="70"/>
      <c r="EZ102" s="70"/>
      <c r="FA102" s="70"/>
      <c r="FB102" s="70"/>
      <c r="FC102" s="70"/>
      <c r="FD102" s="70"/>
      <c r="FE102" s="70"/>
      <c r="FF102" s="70"/>
      <c r="FG102" s="70"/>
      <c r="FH102" s="70"/>
      <c r="FI102" s="70"/>
      <c r="FJ102" s="70"/>
      <c r="FK102" s="70"/>
      <c r="FL102" s="70"/>
      <c r="FM102" s="70"/>
      <c r="FN102" s="70"/>
      <c r="FO102" s="70"/>
      <c r="FP102" s="70"/>
      <c r="FQ102" s="70"/>
      <c r="FR102" s="70"/>
      <c r="FS102" s="70"/>
    </row>
    <row r="103" spans="1:175" ht="15">
      <c r="A103" s="135"/>
      <c r="B103" s="135"/>
      <c r="C103" s="23"/>
      <c r="D103" s="23"/>
      <c r="E103" s="23"/>
      <c r="F103" s="23"/>
      <c r="G103" s="23"/>
      <c r="H103" s="23"/>
      <c r="I103" s="23"/>
      <c r="J103" s="23"/>
      <c r="K103" s="70"/>
      <c r="L103" s="70"/>
      <c r="M103" s="70"/>
      <c r="N103" s="70"/>
      <c r="O103" s="70"/>
      <c r="P103" s="70"/>
      <c r="Q103" s="70"/>
      <c r="R103" s="70"/>
      <c r="S103" s="70"/>
      <c r="T103" s="70"/>
      <c r="U103" s="70"/>
      <c r="V103" s="70"/>
      <c r="W103" s="70"/>
      <c r="X103" s="70"/>
      <c r="Y103" s="135"/>
      <c r="Z103" s="135"/>
      <c r="AA103" s="23"/>
      <c r="AB103" s="23"/>
      <c r="AC103" s="23"/>
      <c r="AD103" s="23"/>
      <c r="AE103" s="23"/>
      <c r="AF103" s="23"/>
      <c r="AG103" s="23"/>
      <c r="AH103" s="23"/>
      <c r="AI103" s="70"/>
      <c r="AJ103" s="70"/>
      <c r="AK103" s="70"/>
      <c r="AL103" s="70"/>
      <c r="AM103" s="70"/>
      <c r="AN103" s="70"/>
      <c r="AO103" s="70"/>
      <c r="AP103" s="70"/>
      <c r="AQ103" s="70"/>
      <c r="AR103" s="70"/>
      <c r="AS103" s="70"/>
      <c r="AT103" s="70"/>
      <c r="AU103" s="70"/>
      <c r="AV103" s="70"/>
      <c r="AW103" s="135"/>
      <c r="AX103" s="135"/>
      <c r="AY103" s="23"/>
      <c r="AZ103" s="23"/>
      <c r="BA103" s="23"/>
      <c r="BB103" s="23"/>
      <c r="BC103" s="23"/>
      <c r="BD103" s="23"/>
      <c r="BE103" s="23"/>
      <c r="BF103" s="23"/>
      <c r="BG103" s="70"/>
      <c r="BH103" s="70"/>
      <c r="BI103" s="70"/>
      <c r="BJ103" s="70"/>
      <c r="BK103" s="70"/>
      <c r="BL103" s="70"/>
      <c r="BM103" s="70"/>
      <c r="BN103" s="70"/>
      <c r="BO103" s="70"/>
      <c r="BP103" s="70"/>
      <c r="BQ103" s="70"/>
      <c r="BR103" s="70"/>
      <c r="BS103" s="70"/>
      <c r="BT103" s="70"/>
      <c r="BU103" s="135"/>
      <c r="BV103" s="135"/>
      <c r="BW103" s="23"/>
      <c r="BX103" s="23"/>
      <c r="BY103" s="23"/>
      <c r="BZ103" s="23"/>
      <c r="CA103" s="23"/>
      <c r="CB103" s="23"/>
      <c r="CC103" s="23"/>
      <c r="CD103" s="23"/>
      <c r="CE103" s="70"/>
      <c r="CF103" s="70"/>
      <c r="CG103" s="70"/>
      <c r="CH103" s="70"/>
      <c r="CI103" s="70"/>
      <c r="CJ103" s="70"/>
      <c r="CK103" s="70"/>
      <c r="CL103" s="70"/>
      <c r="CM103" s="70"/>
      <c r="CN103" s="70"/>
      <c r="CO103" s="70"/>
      <c r="CP103" s="70"/>
      <c r="CQ103" s="70"/>
      <c r="CR103" s="70"/>
      <c r="CS103" s="135"/>
      <c r="CT103" s="135"/>
      <c r="CU103" s="23"/>
      <c r="CV103" s="23"/>
      <c r="CW103" s="23"/>
      <c r="CX103" s="23"/>
      <c r="CY103" s="23"/>
      <c r="CZ103" s="23"/>
      <c r="DA103" s="23"/>
      <c r="DB103" s="23"/>
      <c r="DC103" s="70"/>
      <c r="DD103" s="70"/>
      <c r="DE103" s="70"/>
      <c r="DF103" s="70"/>
      <c r="DG103" s="70"/>
      <c r="DH103" s="70"/>
      <c r="DI103" s="70"/>
      <c r="DJ103" s="70"/>
      <c r="DK103" s="70"/>
      <c r="DL103" s="70"/>
      <c r="DM103" s="70"/>
      <c r="DN103" s="70"/>
      <c r="DO103" s="70"/>
      <c r="DP103" s="70"/>
      <c r="DQ103" s="135"/>
      <c r="DR103" s="135"/>
      <c r="DS103" s="23"/>
      <c r="DT103" s="23"/>
      <c r="DU103" s="23"/>
      <c r="DV103" s="23"/>
      <c r="DW103" s="23"/>
      <c r="DX103" s="23"/>
      <c r="DY103" s="23"/>
      <c r="DZ103" s="23"/>
      <c r="EA103" s="70"/>
      <c r="EB103" s="70"/>
      <c r="EC103" s="70"/>
      <c r="ED103" s="70"/>
      <c r="EE103" s="70"/>
      <c r="EF103" s="70"/>
      <c r="EG103" s="70"/>
      <c r="EH103" s="70"/>
      <c r="EI103" s="70"/>
      <c r="EJ103" s="70"/>
      <c r="EK103" s="70"/>
      <c r="EL103" s="70"/>
      <c r="EM103" s="70"/>
      <c r="EN103" s="70"/>
      <c r="EO103" s="135"/>
      <c r="EP103" s="135"/>
      <c r="EQ103" s="23"/>
      <c r="ER103" s="23"/>
      <c r="ES103" s="23"/>
      <c r="ET103" s="23"/>
      <c r="EU103" s="23"/>
      <c r="EV103" s="23"/>
      <c r="EW103" s="23"/>
      <c r="EX103" s="23"/>
      <c r="EY103" s="70"/>
      <c r="EZ103" s="70"/>
      <c r="FA103" s="70"/>
      <c r="FB103" s="70"/>
      <c r="FC103" s="70"/>
      <c r="FD103" s="70"/>
      <c r="FE103" s="70"/>
      <c r="FF103" s="70"/>
      <c r="FG103" s="70"/>
      <c r="FH103" s="70"/>
      <c r="FI103" s="70"/>
      <c r="FJ103" s="70"/>
      <c r="FK103" s="70"/>
      <c r="FL103" s="70"/>
      <c r="FM103" s="70"/>
      <c r="FN103" s="70"/>
      <c r="FO103" s="70"/>
      <c r="FP103" s="70"/>
      <c r="FQ103" s="70"/>
      <c r="FR103" s="70"/>
      <c r="FS103" s="70"/>
    </row>
    <row r="104" spans="1:175" ht="15">
      <c r="A104" s="135"/>
      <c r="B104" s="135"/>
      <c r="C104" s="23"/>
      <c r="D104" s="23"/>
      <c r="E104" s="23"/>
      <c r="F104" s="23"/>
      <c r="G104" s="23"/>
      <c r="H104" s="23"/>
      <c r="I104" s="23"/>
      <c r="J104" s="23"/>
      <c r="K104" s="70"/>
      <c r="L104" s="70"/>
      <c r="M104" s="70"/>
      <c r="N104" s="70"/>
      <c r="O104" s="70"/>
      <c r="P104" s="70"/>
      <c r="Q104" s="70"/>
      <c r="R104" s="70"/>
      <c r="S104" s="70"/>
      <c r="T104" s="70"/>
      <c r="U104" s="70"/>
      <c r="V104" s="70"/>
      <c r="W104" s="70"/>
      <c r="X104" s="70"/>
      <c r="Y104" s="135"/>
      <c r="Z104" s="135"/>
      <c r="AA104" s="23"/>
      <c r="AB104" s="23"/>
      <c r="AC104" s="23"/>
      <c r="AD104" s="23"/>
      <c r="AE104" s="23"/>
      <c r="AF104" s="23"/>
      <c r="AG104" s="23"/>
      <c r="AH104" s="23"/>
      <c r="AI104" s="70"/>
      <c r="AJ104" s="70"/>
      <c r="AK104" s="70"/>
      <c r="AL104" s="70"/>
      <c r="AM104" s="70"/>
      <c r="AN104" s="70"/>
      <c r="AO104" s="70"/>
      <c r="AP104" s="70"/>
      <c r="AQ104" s="70"/>
      <c r="AR104" s="70"/>
      <c r="AS104" s="70"/>
      <c r="AT104" s="70"/>
      <c r="AU104" s="70"/>
      <c r="AV104" s="70"/>
      <c r="AW104" s="135"/>
      <c r="AX104" s="135"/>
      <c r="AY104" s="23"/>
      <c r="AZ104" s="23"/>
      <c r="BA104" s="23"/>
      <c r="BB104" s="23"/>
      <c r="BC104" s="23"/>
      <c r="BD104" s="23"/>
      <c r="BE104" s="23"/>
      <c r="BF104" s="23"/>
      <c r="BG104" s="70"/>
      <c r="BH104" s="70"/>
      <c r="BI104" s="70"/>
      <c r="BJ104" s="70"/>
      <c r="BK104" s="70"/>
      <c r="BL104" s="70"/>
      <c r="BM104" s="70"/>
      <c r="BN104" s="70"/>
      <c r="BO104" s="70"/>
      <c r="BP104" s="70"/>
      <c r="BQ104" s="70"/>
      <c r="BR104" s="70"/>
      <c r="BS104" s="70"/>
      <c r="BT104" s="70"/>
      <c r="BU104" s="135"/>
      <c r="BV104" s="135"/>
      <c r="BW104" s="23"/>
      <c r="BX104" s="23"/>
      <c r="BY104" s="23"/>
      <c r="BZ104" s="23"/>
      <c r="CA104" s="23"/>
      <c r="CB104" s="23"/>
      <c r="CC104" s="23"/>
      <c r="CD104" s="23"/>
      <c r="CE104" s="70"/>
      <c r="CF104" s="70"/>
      <c r="CG104" s="70"/>
      <c r="CH104" s="70"/>
      <c r="CI104" s="70"/>
      <c r="CJ104" s="70"/>
      <c r="CK104" s="70"/>
      <c r="CL104" s="70"/>
      <c r="CM104" s="70"/>
      <c r="CN104" s="70"/>
      <c r="CO104" s="70"/>
      <c r="CP104" s="70"/>
      <c r="CQ104" s="70"/>
      <c r="CR104" s="70"/>
      <c r="CS104" s="135"/>
      <c r="CT104" s="135"/>
      <c r="CU104" s="23"/>
      <c r="CV104" s="23"/>
      <c r="CW104" s="23"/>
      <c r="CX104" s="23"/>
      <c r="CY104" s="23"/>
      <c r="CZ104" s="23"/>
      <c r="DA104" s="23"/>
      <c r="DB104" s="23"/>
      <c r="DC104" s="70"/>
      <c r="DD104" s="70"/>
      <c r="DE104" s="70"/>
      <c r="DF104" s="70"/>
      <c r="DG104" s="70"/>
      <c r="DH104" s="70"/>
      <c r="DI104" s="70"/>
      <c r="DJ104" s="70"/>
      <c r="DK104" s="70"/>
      <c r="DL104" s="70"/>
      <c r="DM104" s="70"/>
      <c r="DN104" s="70"/>
      <c r="DO104" s="70"/>
      <c r="DP104" s="70"/>
      <c r="DQ104" s="135"/>
      <c r="DR104" s="135"/>
      <c r="DS104" s="23"/>
      <c r="DT104" s="23"/>
      <c r="DU104" s="23"/>
      <c r="DV104" s="23"/>
      <c r="DW104" s="23"/>
      <c r="DX104" s="23"/>
      <c r="DY104" s="23"/>
      <c r="DZ104" s="23"/>
      <c r="EA104" s="70"/>
      <c r="EB104" s="70"/>
      <c r="EC104" s="70"/>
      <c r="ED104" s="70"/>
      <c r="EE104" s="70"/>
      <c r="EF104" s="70"/>
      <c r="EG104" s="70"/>
      <c r="EH104" s="70"/>
      <c r="EI104" s="70"/>
      <c r="EJ104" s="70"/>
      <c r="EK104" s="70"/>
      <c r="EL104" s="70"/>
      <c r="EM104" s="70"/>
      <c r="EN104" s="70"/>
      <c r="EO104" s="135"/>
      <c r="EP104" s="135"/>
      <c r="EQ104" s="23"/>
      <c r="ER104" s="23"/>
      <c r="ES104" s="23"/>
      <c r="ET104" s="23"/>
      <c r="EU104" s="23"/>
      <c r="EV104" s="23"/>
      <c r="EW104" s="23"/>
      <c r="EX104" s="23"/>
      <c r="EY104" s="70"/>
      <c r="EZ104" s="70"/>
      <c r="FA104" s="70"/>
      <c r="FB104" s="70"/>
      <c r="FC104" s="70"/>
      <c r="FD104" s="70"/>
      <c r="FE104" s="70"/>
      <c r="FF104" s="70"/>
      <c r="FG104" s="70"/>
      <c r="FH104" s="70"/>
      <c r="FI104" s="70"/>
      <c r="FJ104" s="70"/>
      <c r="FK104" s="70"/>
      <c r="FL104" s="70"/>
      <c r="FM104" s="70"/>
      <c r="FN104" s="70"/>
      <c r="FO104" s="70"/>
      <c r="FP104" s="70"/>
      <c r="FQ104" s="70"/>
      <c r="FR104" s="70"/>
      <c r="FS104" s="70"/>
    </row>
    <row r="105" spans="1:175" ht="15">
      <c r="A105" s="135"/>
      <c r="B105" s="135"/>
      <c r="C105" s="23"/>
      <c r="D105" s="23"/>
      <c r="E105" s="23"/>
      <c r="F105" s="23"/>
      <c r="G105" s="23"/>
      <c r="H105" s="23"/>
      <c r="I105" s="23"/>
      <c r="J105" s="23"/>
      <c r="K105" s="70"/>
      <c r="L105" s="70"/>
      <c r="M105" s="70"/>
      <c r="N105" s="70"/>
      <c r="O105" s="70"/>
      <c r="P105" s="70"/>
      <c r="Q105" s="70"/>
      <c r="R105" s="70"/>
      <c r="S105" s="70"/>
      <c r="T105" s="70"/>
      <c r="U105" s="70"/>
      <c r="V105" s="70"/>
      <c r="W105" s="70"/>
      <c r="X105" s="70"/>
      <c r="Y105" s="135"/>
      <c r="Z105" s="135"/>
      <c r="AA105" s="23"/>
      <c r="AB105" s="23"/>
      <c r="AC105" s="23"/>
      <c r="AD105" s="23"/>
      <c r="AE105" s="23"/>
      <c r="AF105" s="23"/>
      <c r="AG105" s="23"/>
      <c r="AH105" s="23"/>
      <c r="AI105" s="70"/>
      <c r="AJ105" s="70"/>
      <c r="AK105" s="70"/>
      <c r="AL105" s="70"/>
      <c r="AM105" s="70"/>
      <c r="AN105" s="70"/>
      <c r="AO105" s="70"/>
      <c r="AP105" s="70"/>
      <c r="AQ105" s="70"/>
      <c r="AR105" s="70"/>
      <c r="AS105" s="70"/>
      <c r="AT105" s="70"/>
      <c r="AU105" s="70"/>
      <c r="AV105" s="70"/>
      <c r="AW105" s="135"/>
      <c r="AX105" s="135"/>
      <c r="AY105" s="23"/>
      <c r="AZ105" s="23"/>
      <c r="BA105" s="23"/>
      <c r="BB105" s="23"/>
      <c r="BC105" s="23"/>
      <c r="BD105" s="23"/>
      <c r="BE105" s="23"/>
      <c r="BF105" s="23"/>
      <c r="BG105" s="70"/>
      <c r="BH105" s="70"/>
      <c r="BI105" s="70"/>
      <c r="BJ105" s="70"/>
      <c r="BK105" s="70"/>
      <c r="BL105" s="70"/>
      <c r="BM105" s="70"/>
      <c r="BN105" s="70"/>
      <c r="BO105" s="70"/>
      <c r="BP105" s="70"/>
      <c r="BQ105" s="70"/>
      <c r="BR105" s="70"/>
      <c r="BS105" s="70"/>
      <c r="BT105" s="70"/>
      <c r="BU105" s="135"/>
      <c r="BV105" s="135"/>
      <c r="BW105" s="23"/>
      <c r="BX105" s="23"/>
      <c r="BY105" s="23"/>
      <c r="BZ105" s="23"/>
      <c r="CA105" s="23"/>
      <c r="CB105" s="23"/>
      <c r="CC105" s="23"/>
      <c r="CD105" s="23"/>
      <c r="CE105" s="70"/>
      <c r="CF105" s="70"/>
      <c r="CG105" s="70"/>
      <c r="CH105" s="70"/>
      <c r="CI105" s="70"/>
      <c r="CJ105" s="70"/>
      <c r="CK105" s="70"/>
      <c r="CL105" s="70"/>
      <c r="CM105" s="70"/>
      <c r="CN105" s="70"/>
      <c r="CO105" s="70"/>
      <c r="CP105" s="70"/>
      <c r="CQ105" s="70"/>
      <c r="CR105" s="70"/>
      <c r="CS105" s="135"/>
      <c r="CT105" s="135"/>
      <c r="CU105" s="23"/>
      <c r="CV105" s="23"/>
      <c r="CW105" s="23"/>
      <c r="CX105" s="23"/>
      <c r="CY105" s="23"/>
      <c r="CZ105" s="23"/>
      <c r="DA105" s="23"/>
      <c r="DB105" s="23"/>
      <c r="DC105" s="70"/>
      <c r="DD105" s="70"/>
      <c r="DE105" s="70"/>
      <c r="DF105" s="70"/>
      <c r="DG105" s="70"/>
      <c r="DH105" s="70"/>
      <c r="DI105" s="70"/>
      <c r="DJ105" s="70"/>
      <c r="DK105" s="70"/>
      <c r="DL105" s="70"/>
      <c r="DM105" s="70"/>
      <c r="DN105" s="70"/>
      <c r="DO105" s="70"/>
      <c r="DP105" s="70"/>
      <c r="DQ105" s="135"/>
      <c r="DR105" s="135"/>
      <c r="DS105" s="23"/>
      <c r="DT105" s="23"/>
      <c r="DU105" s="23"/>
      <c r="DV105" s="23"/>
      <c r="DW105" s="23"/>
      <c r="DX105" s="23"/>
      <c r="DY105" s="23"/>
      <c r="DZ105" s="23"/>
      <c r="EA105" s="70"/>
      <c r="EB105" s="70"/>
      <c r="EC105" s="70"/>
      <c r="ED105" s="70"/>
      <c r="EE105" s="70"/>
      <c r="EF105" s="70"/>
      <c r="EG105" s="70"/>
      <c r="EH105" s="70"/>
      <c r="EI105" s="70"/>
      <c r="EJ105" s="70"/>
      <c r="EK105" s="70"/>
      <c r="EL105" s="70"/>
      <c r="EM105" s="70"/>
      <c r="EN105" s="70"/>
      <c r="EO105" s="135"/>
      <c r="EP105" s="135"/>
      <c r="EQ105" s="23"/>
      <c r="ER105" s="23"/>
      <c r="ES105" s="23"/>
      <c r="ET105" s="23"/>
      <c r="EU105" s="23"/>
      <c r="EV105" s="23"/>
      <c r="EW105" s="23"/>
      <c r="EX105" s="23"/>
      <c r="EY105" s="70"/>
      <c r="EZ105" s="70"/>
      <c r="FA105" s="70"/>
      <c r="FB105" s="70"/>
      <c r="FC105" s="70"/>
      <c r="FD105" s="70"/>
      <c r="FE105" s="70"/>
      <c r="FF105" s="70"/>
      <c r="FG105" s="70"/>
      <c r="FH105" s="70"/>
      <c r="FI105" s="70"/>
      <c r="FJ105" s="70"/>
      <c r="FK105" s="70"/>
      <c r="FL105" s="70"/>
      <c r="FM105" s="70"/>
      <c r="FN105" s="70"/>
      <c r="FO105" s="70"/>
      <c r="FP105" s="70"/>
      <c r="FQ105" s="70"/>
      <c r="FR105" s="70"/>
      <c r="FS105" s="70"/>
    </row>
    <row r="106" spans="1:175" ht="15">
      <c r="A106" s="135"/>
      <c r="B106" s="135"/>
      <c r="C106" s="23"/>
      <c r="D106" s="23"/>
      <c r="E106" s="23"/>
      <c r="F106" s="23"/>
      <c r="G106" s="23"/>
      <c r="H106" s="23"/>
      <c r="I106" s="23"/>
      <c r="J106" s="23"/>
      <c r="K106" s="70"/>
      <c r="L106" s="70"/>
      <c r="M106" s="70"/>
      <c r="N106" s="70"/>
      <c r="O106" s="70"/>
      <c r="P106" s="70"/>
      <c r="Q106" s="70"/>
      <c r="R106" s="70"/>
      <c r="S106" s="70"/>
      <c r="T106" s="70"/>
      <c r="U106" s="70"/>
      <c r="V106" s="70"/>
      <c r="W106" s="70"/>
      <c r="X106" s="70"/>
      <c r="Y106" s="135"/>
      <c r="Z106" s="135"/>
      <c r="AA106" s="23"/>
      <c r="AB106" s="23"/>
      <c r="AC106" s="23"/>
      <c r="AD106" s="23"/>
      <c r="AE106" s="23"/>
      <c r="AF106" s="23"/>
      <c r="AG106" s="23"/>
      <c r="AH106" s="23"/>
      <c r="AI106" s="70"/>
      <c r="AJ106" s="70"/>
      <c r="AK106" s="70"/>
      <c r="AL106" s="70"/>
      <c r="AM106" s="70"/>
      <c r="AN106" s="70"/>
      <c r="AO106" s="70"/>
      <c r="AP106" s="70"/>
      <c r="AQ106" s="70"/>
      <c r="AR106" s="70"/>
      <c r="AS106" s="70"/>
      <c r="AT106" s="70"/>
      <c r="AU106" s="70"/>
      <c r="AV106" s="70"/>
      <c r="AW106" s="135"/>
      <c r="AX106" s="135"/>
      <c r="AY106" s="23"/>
      <c r="AZ106" s="23"/>
      <c r="BA106" s="23"/>
      <c r="BB106" s="23"/>
      <c r="BC106" s="23"/>
      <c r="BD106" s="23"/>
      <c r="BE106" s="23"/>
      <c r="BF106" s="23"/>
      <c r="BG106" s="70"/>
      <c r="BH106" s="70"/>
      <c r="BI106" s="70"/>
      <c r="BJ106" s="70"/>
      <c r="BK106" s="70"/>
      <c r="BL106" s="70"/>
      <c r="BM106" s="70"/>
      <c r="BN106" s="70"/>
      <c r="BO106" s="70"/>
      <c r="BP106" s="70"/>
      <c r="BQ106" s="70"/>
      <c r="BR106" s="70"/>
      <c r="BS106" s="70"/>
      <c r="BT106" s="70"/>
      <c r="BU106" s="135"/>
      <c r="BV106" s="135"/>
      <c r="BW106" s="23"/>
      <c r="BX106" s="23"/>
      <c r="BY106" s="23"/>
      <c r="BZ106" s="23"/>
      <c r="CA106" s="23"/>
      <c r="CB106" s="23"/>
      <c r="CC106" s="23"/>
      <c r="CD106" s="23"/>
      <c r="CE106" s="70"/>
      <c r="CF106" s="70"/>
      <c r="CG106" s="70"/>
      <c r="CH106" s="70"/>
      <c r="CI106" s="70"/>
      <c r="CJ106" s="70"/>
      <c r="CK106" s="70"/>
      <c r="CL106" s="70"/>
      <c r="CM106" s="70"/>
      <c r="CN106" s="70"/>
      <c r="CO106" s="70"/>
      <c r="CP106" s="70"/>
      <c r="CQ106" s="70"/>
      <c r="CR106" s="70"/>
      <c r="CS106" s="135"/>
      <c r="CT106" s="135"/>
      <c r="CU106" s="23"/>
      <c r="CV106" s="23"/>
      <c r="CW106" s="23"/>
      <c r="CX106" s="23"/>
      <c r="CY106" s="23"/>
      <c r="CZ106" s="23"/>
      <c r="DA106" s="23"/>
      <c r="DB106" s="23"/>
      <c r="DC106" s="70"/>
      <c r="DD106" s="70"/>
      <c r="DE106" s="70"/>
      <c r="DF106" s="70"/>
      <c r="DG106" s="70"/>
      <c r="DH106" s="70"/>
      <c r="DI106" s="70"/>
      <c r="DJ106" s="70"/>
      <c r="DK106" s="70"/>
      <c r="DL106" s="70"/>
      <c r="DM106" s="70"/>
      <c r="DN106" s="70"/>
      <c r="DO106" s="70"/>
      <c r="DP106" s="70"/>
      <c r="DQ106" s="135"/>
      <c r="DR106" s="135"/>
      <c r="DS106" s="23"/>
      <c r="DT106" s="23"/>
      <c r="DU106" s="23"/>
      <c r="DV106" s="23"/>
      <c r="DW106" s="23"/>
      <c r="DX106" s="23"/>
      <c r="DY106" s="23"/>
      <c r="DZ106" s="23"/>
      <c r="EA106" s="70"/>
      <c r="EB106" s="70"/>
      <c r="EC106" s="70"/>
      <c r="ED106" s="70"/>
      <c r="EE106" s="70"/>
      <c r="EF106" s="70"/>
      <c r="EG106" s="70"/>
      <c r="EH106" s="70"/>
      <c r="EI106" s="70"/>
      <c r="EJ106" s="70"/>
      <c r="EK106" s="70"/>
      <c r="EL106" s="70"/>
      <c r="EM106" s="70"/>
      <c r="EN106" s="70"/>
      <c r="EO106" s="135"/>
      <c r="EP106" s="135"/>
      <c r="EQ106" s="23"/>
      <c r="ER106" s="23"/>
      <c r="ES106" s="23"/>
      <c r="ET106" s="23"/>
      <c r="EU106" s="23"/>
      <c r="EV106" s="23"/>
      <c r="EW106" s="23"/>
      <c r="EX106" s="23"/>
      <c r="EY106" s="70"/>
      <c r="EZ106" s="70"/>
      <c r="FA106" s="70"/>
      <c r="FB106" s="70"/>
      <c r="FC106" s="70"/>
      <c r="FD106" s="70"/>
      <c r="FE106" s="70"/>
      <c r="FF106" s="70"/>
      <c r="FG106" s="70"/>
      <c r="FH106" s="70"/>
      <c r="FI106" s="70"/>
      <c r="FJ106" s="70"/>
      <c r="FK106" s="70"/>
      <c r="FL106" s="70"/>
      <c r="FM106" s="70"/>
      <c r="FN106" s="70"/>
      <c r="FO106" s="70"/>
      <c r="FP106" s="70"/>
      <c r="FQ106" s="70"/>
      <c r="FR106" s="70"/>
      <c r="FS106" s="70"/>
    </row>
    <row r="107" spans="1:175" ht="15">
      <c r="A107" s="135"/>
      <c r="B107" s="135"/>
      <c r="C107" s="23"/>
      <c r="D107" s="23"/>
      <c r="E107" s="23"/>
      <c r="F107" s="23"/>
      <c r="G107" s="23"/>
      <c r="H107" s="23"/>
      <c r="I107" s="23"/>
      <c r="J107" s="23"/>
      <c r="K107" s="70"/>
      <c r="L107" s="70"/>
      <c r="M107" s="70"/>
      <c r="N107" s="70"/>
      <c r="O107" s="70"/>
      <c r="P107" s="70"/>
      <c r="Q107" s="70"/>
      <c r="R107" s="70"/>
      <c r="S107" s="70"/>
      <c r="T107" s="70"/>
      <c r="U107" s="70"/>
      <c r="V107" s="70"/>
      <c r="W107" s="70"/>
      <c r="X107" s="70"/>
      <c r="Y107" s="135"/>
      <c r="Z107" s="135"/>
      <c r="AA107" s="23"/>
      <c r="AB107" s="23"/>
      <c r="AC107" s="23"/>
      <c r="AD107" s="23"/>
      <c r="AE107" s="23"/>
      <c r="AF107" s="23"/>
      <c r="AG107" s="23"/>
      <c r="AH107" s="23"/>
      <c r="AI107" s="70"/>
      <c r="AJ107" s="70"/>
      <c r="AK107" s="70"/>
      <c r="AL107" s="70"/>
      <c r="AM107" s="70"/>
      <c r="AN107" s="70"/>
      <c r="AO107" s="70"/>
      <c r="AP107" s="70"/>
      <c r="AQ107" s="70"/>
      <c r="AR107" s="70"/>
      <c r="AS107" s="70"/>
      <c r="AT107" s="70"/>
      <c r="AU107" s="70"/>
      <c r="AV107" s="70"/>
      <c r="AW107" s="135"/>
      <c r="AX107" s="135"/>
      <c r="AY107" s="23"/>
      <c r="AZ107" s="23"/>
      <c r="BA107" s="23"/>
      <c r="BB107" s="23"/>
      <c r="BC107" s="23"/>
      <c r="BD107" s="23"/>
      <c r="BE107" s="23"/>
      <c r="BF107" s="23"/>
      <c r="BG107" s="70"/>
      <c r="BH107" s="70"/>
      <c r="BI107" s="70"/>
      <c r="BJ107" s="70"/>
      <c r="BK107" s="70"/>
      <c r="BL107" s="70"/>
      <c r="BM107" s="70"/>
      <c r="BN107" s="70"/>
      <c r="BO107" s="70"/>
      <c r="BP107" s="70"/>
      <c r="BQ107" s="70"/>
      <c r="BR107" s="70"/>
      <c r="BS107" s="70"/>
      <c r="BT107" s="70"/>
      <c r="BU107" s="135"/>
      <c r="BV107" s="135"/>
      <c r="BW107" s="23"/>
      <c r="BX107" s="23"/>
      <c r="BY107" s="23"/>
      <c r="BZ107" s="23"/>
      <c r="CA107" s="23"/>
      <c r="CB107" s="23"/>
      <c r="CC107" s="23"/>
      <c r="CD107" s="23"/>
      <c r="CE107" s="70"/>
      <c r="CF107" s="70"/>
      <c r="CG107" s="70"/>
      <c r="CH107" s="70"/>
      <c r="CI107" s="70"/>
      <c r="CJ107" s="70"/>
      <c r="CK107" s="70"/>
      <c r="CL107" s="70"/>
      <c r="CM107" s="70"/>
      <c r="CN107" s="70"/>
      <c r="CO107" s="70"/>
      <c r="CP107" s="70"/>
      <c r="CQ107" s="70"/>
      <c r="CR107" s="70"/>
      <c r="CS107" s="135"/>
      <c r="CT107" s="135"/>
      <c r="CU107" s="23"/>
      <c r="CV107" s="23"/>
      <c r="CW107" s="23"/>
      <c r="CX107" s="23"/>
      <c r="CY107" s="23"/>
      <c r="CZ107" s="23"/>
      <c r="DA107" s="23"/>
      <c r="DB107" s="23"/>
      <c r="DC107" s="70"/>
      <c r="DD107" s="70"/>
      <c r="DE107" s="70"/>
      <c r="DF107" s="70"/>
      <c r="DG107" s="70"/>
      <c r="DH107" s="70"/>
      <c r="DI107" s="70"/>
      <c r="DJ107" s="70"/>
      <c r="DK107" s="70"/>
      <c r="DL107" s="70"/>
      <c r="DM107" s="70"/>
      <c r="DN107" s="70"/>
      <c r="DO107" s="70"/>
      <c r="DP107" s="70"/>
      <c r="DQ107" s="135"/>
      <c r="DR107" s="135"/>
      <c r="DS107" s="23"/>
      <c r="DT107" s="23"/>
      <c r="DU107" s="23"/>
      <c r="DV107" s="23"/>
      <c r="DW107" s="23"/>
      <c r="DX107" s="23"/>
      <c r="DY107" s="23"/>
      <c r="DZ107" s="23"/>
      <c r="EA107" s="70"/>
      <c r="EB107" s="70"/>
      <c r="EC107" s="70"/>
      <c r="ED107" s="70"/>
      <c r="EE107" s="70"/>
      <c r="EF107" s="70"/>
      <c r="EG107" s="70"/>
      <c r="EH107" s="70"/>
      <c r="EI107" s="70"/>
      <c r="EJ107" s="70"/>
      <c r="EK107" s="70"/>
      <c r="EL107" s="70"/>
      <c r="EM107" s="70"/>
      <c r="EN107" s="70"/>
      <c r="EO107" s="135"/>
      <c r="EP107" s="135"/>
      <c r="EQ107" s="23"/>
      <c r="ER107" s="23"/>
      <c r="ES107" s="23"/>
      <c r="ET107" s="23"/>
      <c r="EU107" s="23"/>
      <c r="EV107" s="23"/>
      <c r="EW107" s="23"/>
      <c r="EX107" s="23"/>
      <c r="EY107" s="70"/>
      <c r="EZ107" s="70"/>
      <c r="FA107" s="70"/>
      <c r="FB107" s="70"/>
      <c r="FC107" s="70"/>
      <c r="FD107" s="70"/>
      <c r="FE107" s="70"/>
      <c r="FF107" s="70"/>
      <c r="FG107" s="70"/>
      <c r="FH107" s="70"/>
      <c r="FI107" s="70"/>
      <c r="FJ107" s="70"/>
      <c r="FK107" s="70"/>
      <c r="FL107" s="70"/>
      <c r="FM107" s="70"/>
      <c r="FN107" s="70"/>
      <c r="FO107" s="70"/>
      <c r="FP107" s="70"/>
      <c r="FQ107" s="70"/>
      <c r="FR107" s="70"/>
      <c r="FS107" s="70"/>
    </row>
    <row r="108" spans="1:175" ht="15">
      <c r="A108" s="135"/>
      <c r="B108" s="135"/>
      <c r="C108" s="23"/>
      <c r="D108" s="23"/>
      <c r="E108" s="23"/>
      <c r="F108" s="23"/>
      <c r="G108" s="23"/>
      <c r="H108" s="23"/>
      <c r="I108" s="23"/>
      <c r="J108" s="23"/>
      <c r="K108" s="70"/>
      <c r="L108" s="70"/>
      <c r="M108" s="70"/>
      <c r="N108" s="70"/>
      <c r="O108" s="70"/>
      <c r="P108" s="70"/>
      <c r="Q108" s="70"/>
      <c r="R108" s="70"/>
      <c r="S108" s="70"/>
      <c r="T108" s="70"/>
      <c r="U108" s="70"/>
      <c r="V108" s="70"/>
      <c r="W108" s="70"/>
      <c r="X108" s="70"/>
      <c r="Y108" s="135"/>
      <c r="Z108" s="135"/>
      <c r="AA108" s="23"/>
      <c r="AB108" s="23"/>
      <c r="AC108" s="23"/>
      <c r="AD108" s="23"/>
      <c r="AE108" s="23"/>
      <c r="AF108" s="23"/>
      <c r="AG108" s="23"/>
      <c r="AH108" s="23"/>
      <c r="AI108" s="70"/>
      <c r="AJ108" s="70"/>
      <c r="AK108" s="70"/>
      <c r="AL108" s="70"/>
      <c r="AM108" s="70"/>
      <c r="AN108" s="70"/>
      <c r="AO108" s="70"/>
      <c r="AP108" s="70"/>
      <c r="AQ108" s="70"/>
      <c r="AR108" s="70"/>
      <c r="AS108" s="70"/>
      <c r="AT108" s="70"/>
      <c r="AU108" s="70"/>
      <c r="AV108" s="70"/>
      <c r="AW108" s="135"/>
      <c r="AX108" s="135"/>
      <c r="AY108" s="23"/>
      <c r="AZ108" s="23"/>
      <c r="BA108" s="23"/>
      <c r="BB108" s="23"/>
      <c r="BC108" s="23"/>
      <c r="BD108" s="23"/>
      <c r="BE108" s="23"/>
      <c r="BF108" s="23"/>
      <c r="BG108" s="70"/>
      <c r="BH108" s="70"/>
      <c r="BI108" s="70"/>
      <c r="BJ108" s="70"/>
      <c r="BK108" s="70"/>
      <c r="BL108" s="70"/>
      <c r="BM108" s="70"/>
      <c r="BN108" s="70"/>
      <c r="BO108" s="70"/>
      <c r="BP108" s="70"/>
      <c r="BQ108" s="70"/>
      <c r="BR108" s="70"/>
      <c r="BS108" s="70"/>
      <c r="BT108" s="70"/>
      <c r="BU108" s="135"/>
      <c r="BV108" s="135"/>
      <c r="BW108" s="23"/>
      <c r="BX108" s="23"/>
      <c r="BY108" s="23"/>
      <c r="BZ108" s="23"/>
      <c r="CA108" s="23"/>
      <c r="CB108" s="23"/>
      <c r="CC108" s="23"/>
      <c r="CD108" s="23"/>
      <c r="CE108" s="70"/>
      <c r="CF108" s="70"/>
      <c r="CG108" s="70"/>
      <c r="CH108" s="70"/>
      <c r="CI108" s="70"/>
      <c r="CJ108" s="70"/>
      <c r="CK108" s="70"/>
      <c r="CL108" s="70"/>
      <c r="CM108" s="70"/>
      <c r="CN108" s="70"/>
      <c r="CO108" s="70"/>
      <c r="CP108" s="70"/>
      <c r="CQ108" s="70"/>
      <c r="CR108" s="70"/>
      <c r="CS108" s="135"/>
      <c r="CT108" s="135"/>
      <c r="CU108" s="23"/>
      <c r="CV108" s="23"/>
      <c r="CW108" s="23"/>
      <c r="CX108" s="23"/>
      <c r="CY108" s="23"/>
      <c r="CZ108" s="23"/>
      <c r="DA108" s="23"/>
      <c r="DB108" s="23"/>
      <c r="DC108" s="70"/>
      <c r="DD108" s="70"/>
      <c r="DE108" s="70"/>
      <c r="DF108" s="70"/>
      <c r="DG108" s="70"/>
      <c r="DH108" s="70"/>
      <c r="DI108" s="70"/>
      <c r="DJ108" s="70"/>
      <c r="DK108" s="70"/>
      <c r="DL108" s="70"/>
      <c r="DM108" s="70"/>
      <c r="DN108" s="70"/>
      <c r="DO108" s="70"/>
      <c r="DP108" s="70"/>
      <c r="DQ108" s="135"/>
      <c r="DR108" s="135"/>
      <c r="DS108" s="23"/>
      <c r="DT108" s="23"/>
      <c r="DU108" s="23"/>
      <c r="DV108" s="23"/>
      <c r="DW108" s="23"/>
      <c r="DX108" s="23"/>
      <c r="DY108" s="23"/>
      <c r="DZ108" s="23"/>
      <c r="EA108" s="70"/>
      <c r="EB108" s="70"/>
      <c r="EC108" s="70"/>
      <c r="ED108" s="70"/>
      <c r="EE108" s="70"/>
      <c r="EF108" s="70"/>
      <c r="EG108" s="70"/>
      <c r="EH108" s="70"/>
      <c r="EI108" s="70"/>
      <c r="EJ108" s="70"/>
      <c r="EK108" s="70"/>
      <c r="EL108" s="70"/>
      <c r="EM108" s="70"/>
      <c r="EN108" s="70"/>
      <c r="EO108" s="135"/>
      <c r="EP108" s="135"/>
      <c r="EQ108" s="23"/>
      <c r="ER108" s="23"/>
      <c r="ES108" s="23"/>
      <c r="ET108" s="23"/>
      <c r="EU108" s="23"/>
      <c r="EV108" s="23"/>
      <c r="EW108" s="23"/>
      <c r="EX108" s="23"/>
      <c r="EY108" s="70"/>
      <c r="EZ108" s="70"/>
      <c r="FA108" s="70"/>
      <c r="FB108" s="70"/>
      <c r="FC108" s="70"/>
      <c r="FD108" s="70"/>
      <c r="FE108" s="70"/>
      <c r="FF108" s="70"/>
      <c r="FG108" s="70"/>
      <c r="FH108" s="70"/>
      <c r="FI108" s="70"/>
      <c r="FJ108" s="70"/>
      <c r="FK108" s="70"/>
      <c r="FL108" s="70"/>
      <c r="FM108" s="70"/>
      <c r="FN108" s="70"/>
      <c r="FO108" s="70"/>
      <c r="FP108" s="70"/>
      <c r="FQ108" s="70"/>
      <c r="FR108" s="70"/>
      <c r="FS108" s="70"/>
    </row>
    <row r="109" spans="1:175" ht="15">
      <c r="A109" s="135"/>
      <c r="B109" s="135"/>
      <c r="C109" s="23"/>
      <c r="D109" s="23"/>
      <c r="E109" s="23"/>
      <c r="F109" s="23"/>
      <c r="G109" s="23"/>
      <c r="H109" s="23"/>
      <c r="I109" s="23"/>
      <c r="J109" s="23"/>
      <c r="K109" s="70"/>
      <c r="L109" s="70"/>
      <c r="M109" s="70"/>
      <c r="N109" s="70"/>
      <c r="O109" s="70"/>
      <c r="P109" s="70"/>
      <c r="Q109" s="70"/>
      <c r="R109" s="70"/>
      <c r="S109" s="70"/>
      <c r="T109" s="70"/>
      <c r="U109" s="70"/>
      <c r="V109" s="70"/>
      <c r="W109" s="70"/>
      <c r="X109" s="70"/>
      <c r="Y109" s="135"/>
      <c r="Z109" s="135"/>
      <c r="AA109" s="23"/>
      <c r="AB109" s="23"/>
      <c r="AC109" s="23"/>
      <c r="AD109" s="23"/>
      <c r="AE109" s="23"/>
      <c r="AF109" s="23"/>
      <c r="AG109" s="23"/>
      <c r="AH109" s="23"/>
      <c r="AI109" s="70"/>
      <c r="AJ109" s="70"/>
      <c r="AK109" s="70"/>
      <c r="AL109" s="70"/>
      <c r="AM109" s="70"/>
      <c r="AN109" s="70"/>
      <c r="AO109" s="70"/>
      <c r="AP109" s="70"/>
      <c r="AQ109" s="70"/>
      <c r="AR109" s="70"/>
      <c r="AS109" s="70"/>
      <c r="AT109" s="70"/>
      <c r="AU109" s="70"/>
      <c r="AV109" s="70"/>
      <c r="AW109" s="135"/>
      <c r="AX109" s="135"/>
      <c r="AY109" s="23"/>
      <c r="AZ109" s="23"/>
      <c r="BA109" s="23"/>
      <c r="BB109" s="23"/>
      <c r="BC109" s="23"/>
      <c r="BD109" s="23"/>
      <c r="BE109" s="23"/>
      <c r="BF109" s="23"/>
      <c r="BG109" s="70"/>
      <c r="BH109" s="70"/>
      <c r="BI109" s="70"/>
      <c r="BJ109" s="70"/>
      <c r="BK109" s="70"/>
      <c r="BL109" s="70"/>
      <c r="BM109" s="70"/>
      <c r="BN109" s="70"/>
      <c r="BO109" s="70"/>
      <c r="BP109" s="70"/>
      <c r="BQ109" s="70"/>
      <c r="BR109" s="70"/>
      <c r="BS109" s="70"/>
      <c r="BT109" s="70"/>
      <c r="BU109" s="135"/>
      <c r="BV109" s="135"/>
      <c r="BW109" s="23"/>
      <c r="BX109" s="23"/>
      <c r="BY109" s="23"/>
      <c r="BZ109" s="23"/>
      <c r="CA109" s="23"/>
      <c r="CB109" s="23"/>
      <c r="CC109" s="23"/>
      <c r="CD109" s="23"/>
      <c r="CE109" s="70"/>
      <c r="CF109" s="70"/>
      <c r="CG109" s="70"/>
      <c r="CH109" s="70"/>
      <c r="CI109" s="70"/>
      <c r="CJ109" s="70"/>
      <c r="CK109" s="70"/>
      <c r="CL109" s="70"/>
      <c r="CM109" s="70"/>
      <c r="CN109" s="70"/>
      <c r="CO109" s="70"/>
      <c r="CP109" s="70"/>
      <c r="CQ109" s="70"/>
      <c r="CR109" s="70"/>
      <c r="CS109" s="135"/>
      <c r="CT109" s="135"/>
      <c r="CU109" s="23"/>
      <c r="CV109" s="23"/>
      <c r="CW109" s="23"/>
      <c r="CX109" s="23"/>
      <c r="CY109" s="23"/>
      <c r="CZ109" s="23"/>
      <c r="DA109" s="23"/>
      <c r="DB109" s="23"/>
      <c r="DC109" s="70"/>
      <c r="DD109" s="70"/>
      <c r="DE109" s="70"/>
      <c r="DF109" s="70"/>
      <c r="DG109" s="70"/>
      <c r="DH109" s="70"/>
      <c r="DI109" s="70"/>
      <c r="DJ109" s="70"/>
      <c r="DK109" s="70"/>
      <c r="DL109" s="70"/>
      <c r="DM109" s="70"/>
      <c r="DN109" s="70"/>
      <c r="DO109" s="70"/>
      <c r="DP109" s="70"/>
      <c r="DQ109" s="135"/>
      <c r="DR109" s="135"/>
      <c r="DS109" s="23"/>
      <c r="DT109" s="23"/>
      <c r="DU109" s="23"/>
      <c r="DV109" s="23"/>
      <c r="DW109" s="23"/>
      <c r="DX109" s="23"/>
      <c r="DY109" s="23"/>
      <c r="DZ109" s="23"/>
      <c r="EA109" s="70"/>
      <c r="EB109" s="70"/>
      <c r="EC109" s="70"/>
      <c r="ED109" s="70"/>
      <c r="EE109" s="70"/>
      <c r="EF109" s="70"/>
      <c r="EG109" s="70"/>
      <c r="EH109" s="70"/>
      <c r="EI109" s="70"/>
      <c r="EJ109" s="70"/>
      <c r="EK109" s="70"/>
      <c r="EL109" s="70"/>
      <c r="EM109" s="70"/>
      <c r="EN109" s="70"/>
      <c r="EO109" s="135"/>
      <c r="EP109" s="135"/>
      <c r="EQ109" s="23"/>
      <c r="ER109" s="23"/>
      <c r="ES109" s="23"/>
      <c r="ET109" s="23"/>
      <c r="EU109" s="23"/>
      <c r="EV109" s="23"/>
      <c r="EW109" s="23"/>
      <c r="EX109" s="23"/>
      <c r="EY109" s="70"/>
      <c r="EZ109" s="70"/>
      <c r="FA109" s="70"/>
      <c r="FB109" s="70"/>
      <c r="FC109" s="70"/>
      <c r="FD109" s="70"/>
      <c r="FE109" s="70"/>
      <c r="FF109" s="70"/>
      <c r="FG109" s="70"/>
      <c r="FH109" s="70"/>
      <c r="FI109" s="70"/>
      <c r="FJ109" s="70"/>
      <c r="FK109" s="70"/>
      <c r="FL109" s="70"/>
      <c r="FM109" s="70"/>
      <c r="FN109" s="70"/>
      <c r="FO109" s="70"/>
      <c r="FP109" s="70"/>
      <c r="FQ109" s="70"/>
      <c r="FR109" s="70"/>
      <c r="FS109" s="70"/>
    </row>
    <row r="110" spans="1:175" ht="15">
      <c r="A110" s="135"/>
      <c r="B110" s="135"/>
      <c r="C110" s="23"/>
      <c r="D110" s="23"/>
      <c r="E110" s="23"/>
      <c r="F110" s="23"/>
      <c r="G110" s="23"/>
      <c r="H110" s="23"/>
      <c r="I110" s="23"/>
      <c r="J110" s="23"/>
      <c r="K110" s="70"/>
      <c r="L110" s="70"/>
      <c r="M110" s="70"/>
      <c r="N110" s="70"/>
      <c r="O110" s="70"/>
      <c r="P110" s="70"/>
      <c r="Q110" s="70"/>
      <c r="R110" s="70"/>
      <c r="S110" s="70"/>
      <c r="T110" s="70"/>
      <c r="U110" s="70"/>
      <c r="V110" s="70"/>
      <c r="W110" s="70"/>
      <c r="X110" s="70"/>
      <c r="Y110" s="135"/>
      <c r="Z110" s="135"/>
      <c r="AA110" s="23"/>
      <c r="AB110" s="23"/>
      <c r="AC110" s="23"/>
      <c r="AD110" s="23"/>
      <c r="AE110" s="23"/>
      <c r="AF110" s="23"/>
      <c r="AG110" s="23"/>
      <c r="AH110" s="23"/>
      <c r="AI110" s="70"/>
      <c r="AJ110" s="70"/>
      <c r="AK110" s="70"/>
      <c r="AL110" s="70"/>
      <c r="AM110" s="70"/>
      <c r="AN110" s="70"/>
      <c r="AO110" s="70"/>
      <c r="AP110" s="70"/>
      <c r="AQ110" s="70"/>
      <c r="AR110" s="70"/>
      <c r="AS110" s="70"/>
      <c r="AT110" s="70"/>
      <c r="AU110" s="70"/>
      <c r="AV110" s="70"/>
      <c r="AW110" s="135"/>
      <c r="AX110" s="135"/>
      <c r="AY110" s="23"/>
      <c r="AZ110" s="23"/>
      <c r="BA110" s="23"/>
      <c r="BB110" s="23"/>
      <c r="BC110" s="23"/>
      <c r="BD110" s="23"/>
      <c r="BE110" s="23"/>
      <c r="BF110" s="23"/>
      <c r="BG110" s="70"/>
      <c r="BH110" s="70"/>
      <c r="BI110" s="70"/>
      <c r="BJ110" s="70"/>
      <c r="BK110" s="70"/>
      <c r="BL110" s="70"/>
      <c r="BM110" s="70"/>
      <c r="BN110" s="70"/>
      <c r="BO110" s="70"/>
      <c r="BP110" s="70"/>
      <c r="BQ110" s="70"/>
      <c r="BR110" s="70"/>
      <c r="BS110" s="70"/>
      <c r="BT110" s="70"/>
      <c r="BU110" s="135"/>
      <c r="BV110" s="135"/>
      <c r="BW110" s="23"/>
      <c r="BX110" s="23"/>
      <c r="BY110" s="23"/>
      <c r="BZ110" s="23"/>
      <c r="CA110" s="23"/>
      <c r="CB110" s="23"/>
      <c r="CC110" s="23"/>
      <c r="CD110" s="23"/>
      <c r="CE110" s="70"/>
      <c r="CF110" s="70"/>
      <c r="CG110" s="70"/>
      <c r="CH110" s="70"/>
      <c r="CI110" s="70"/>
      <c r="CJ110" s="70"/>
      <c r="CK110" s="70"/>
      <c r="CL110" s="70"/>
      <c r="CM110" s="70"/>
      <c r="CN110" s="70"/>
      <c r="CO110" s="70"/>
      <c r="CP110" s="70"/>
      <c r="CQ110" s="70"/>
      <c r="CR110" s="70"/>
      <c r="CS110" s="135"/>
      <c r="CT110" s="135"/>
      <c r="CU110" s="23"/>
      <c r="CV110" s="23"/>
      <c r="CW110" s="23"/>
      <c r="CX110" s="23"/>
      <c r="CY110" s="23"/>
      <c r="CZ110" s="23"/>
      <c r="DA110" s="23"/>
      <c r="DB110" s="23"/>
      <c r="DC110" s="70"/>
      <c r="DD110" s="70"/>
      <c r="DE110" s="70"/>
      <c r="DF110" s="70"/>
      <c r="DG110" s="70"/>
      <c r="DH110" s="70"/>
      <c r="DI110" s="70"/>
      <c r="DJ110" s="70"/>
      <c r="DK110" s="70"/>
      <c r="DL110" s="70"/>
      <c r="DM110" s="70"/>
      <c r="DN110" s="70"/>
      <c r="DO110" s="70"/>
      <c r="DP110" s="70"/>
      <c r="DQ110" s="135"/>
      <c r="DR110" s="135"/>
      <c r="DS110" s="23"/>
      <c r="DT110" s="23"/>
      <c r="DU110" s="23"/>
      <c r="DV110" s="23"/>
      <c r="DW110" s="23"/>
      <c r="DX110" s="23"/>
      <c r="DY110" s="23"/>
      <c r="DZ110" s="23"/>
      <c r="EA110" s="70"/>
      <c r="EB110" s="70"/>
      <c r="EC110" s="70"/>
      <c r="ED110" s="70"/>
      <c r="EE110" s="70"/>
      <c r="EF110" s="70"/>
      <c r="EG110" s="70"/>
      <c r="EH110" s="70"/>
      <c r="EI110" s="70"/>
      <c r="EJ110" s="70"/>
      <c r="EK110" s="70"/>
      <c r="EL110" s="70"/>
      <c r="EM110" s="70"/>
      <c r="EN110" s="70"/>
      <c r="EO110" s="135"/>
      <c r="EP110" s="135"/>
      <c r="EQ110" s="23"/>
      <c r="ER110" s="23"/>
      <c r="ES110" s="23"/>
      <c r="ET110" s="23"/>
      <c r="EU110" s="23"/>
      <c r="EV110" s="23"/>
      <c r="EW110" s="23"/>
      <c r="EX110" s="23"/>
      <c r="EY110" s="70"/>
      <c r="EZ110" s="70"/>
      <c r="FA110" s="70"/>
      <c r="FB110" s="70"/>
      <c r="FC110" s="70"/>
      <c r="FD110" s="70"/>
      <c r="FE110" s="70"/>
      <c r="FF110" s="70"/>
      <c r="FG110" s="70"/>
      <c r="FH110" s="70"/>
      <c r="FI110" s="70"/>
      <c r="FJ110" s="70"/>
      <c r="FK110" s="70"/>
      <c r="FL110" s="70"/>
      <c r="FM110" s="70"/>
      <c r="FN110" s="70"/>
      <c r="FO110" s="70"/>
      <c r="FP110" s="70"/>
      <c r="FQ110" s="70"/>
      <c r="FR110" s="70"/>
      <c r="FS110" s="70"/>
    </row>
    <row r="111" spans="1:175" ht="15">
      <c r="A111" s="135"/>
      <c r="B111" s="135"/>
      <c r="C111" s="23"/>
      <c r="D111" s="23"/>
      <c r="E111" s="23"/>
      <c r="F111" s="23"/>
      <c r="G111" s="23"/>
      <c r="H111" s="23"/>
      <c r="I111" s="23"/>
      <c r="J111" s="23"/>
      <c r="K111" s="70"/>
      <c r="L111" s="70"/>
      <c r="M111" s="70"/>
      <c r="N111" s="70"/>
      <c r="O111" s="70"/>
      <c r="P111" s="70"/>
      <c r="Q111" s="70"/>
      <c r="R111" s="70"/>
      <c r="S111" s="70"/>
      <c r="T111" s="70"/>
      <c r="U111" s="70"/>
      <c r="V111" s="70"/>
      <c r="W111" s="70"/>
      <c r="X111" s="70"/>
      <c r="Y111" s="135"/>
      <c r="Z111" s="135"/>
      <c r="AA111" s="23"/>
      <c r="AB111" s="23"/>
      <c r="AC111" s="23"/>
      <c r="AD111" s="23"/>
      <c r="AE111" s="23"/>
      <c r="AF111" s="23"/>
      <c r="AG111" s="23"/>
      <c r="AH111" s="23"/>
      <c r="AI111" s="70"/>
      <c r="AJ111" s="70"/>
      <c r="AK111" s="70"/>
      <c r="AL111" s="70"/>
      <c r="AM111" s="70"/>
      <c r="AN111" s="70"/>
      <c r="AO111" s="70"/>
      <c r="AP111" s="70"/>
      <c r="AQ111" s="70"/>
      <c r="AR111" s="70"/>
      <c r="AS111" s="70"/>
      <c r="AT111" s="70"/>
      <c r="AU111" s="70"/>
      <c r="AV111" s="70"/>
      <c r="AW111" s="135"/>
      <c r="AX111" s="135"/>
      <c r="AY111" s="23"/>
      <c r="AZ111" s="23"/>
      <c r="BA111" s="23"/>
      <c r="BB111" s="23"/>
      <c r="BC111" s="23"/>
      <c r="BD111" s="23"/>
      <c r="BE111" s="23"/>
      <c r="BF111" s="23"/>
      <c r="BG111" s="70"/>
      <c r="BH111" s="70"/>
      <c r="BI111" s="70"/>
      <c r="BJ111" s="70"/>
      <c r="BK111" s="70"/>
      <c r="BL111" s="70"/>
      <c r="BM111" s="70"/>
      <c r="BN111" s="70"/>
      <c r="BO111" s="70"/>
      <c r="BP111" s="70"/>
      <c r="BQ111" s="70"/>
      <c r="BR111" s="70"/>
      <c r="BS111" s="70"/>
      <c r="BT111" s="70"/>
      <c r="BU111" s="135"/>
      <c r="BV111" s="135"/>
      <c r="BW111" s="23"/>
      <c r="BX111" s="23"/>
      <c r="BY111" s="23"/>
      <c r="BZ111" s="23"/>
      <c r="CA111" s="23"/>
      <c r="CB111" s="23"/>
      <c r="CC111" s="23"/>
      <c r="CD111" s="23"/>
      <c r="CE111" s="70"/>
      <c r="CF111" s="70"/>
      <c r="CG111" s="70"/>
      <c r="CH111" s="70"/>
      <c r="CI111" s="70"/>
      <c r="CJ111" s="70"/>
      <c r="CK111" s="70"/>
      <c r="CL111" s="70"/>
      <c r="CM111" s="70"/>
      <c r="CN111" s="70"/>
      <c r="CO111" s="70"/>
      <c r="CP111" s="70"/>
      <c r="CQ111" s="70"/>
      <c r="CR111" s="70"/>
      <c r="CS111" s="135"/>
      <c r="CT111" s="135"/>
      <c r="CU111" s="23"/>
      <c r="CV111" s="23"/>
      <c r="CW111" s="23"/>
      <c r="CX111" s="23"/>
      <c r="CY111" s="23"/>
      <c r="CZ111" s="23"/>
      <c r="DA111" s="23"/>
      <c r="DB111" s="23"/>
      <c r="DC111" s="70"/>
      <c r="DD111" s="70"/>
      <c r="DE111" s="70"/>
      <c r="DF111" s="70"/>
      <c r="DG111" s="70"/>
      <c r="DH111" s="70"/>
      <c r="DI111" s="70"/>
      <c r="DJ111" s="70"/>
      <c r="DK111" s="70"/>
      <c r="DL111" s="70"/>
      <c r="DM111" s="70"/>
      <c r="DN111" s="70"/>
      <c r="DO111" s="70"/>
      <c r="DP111" s="70"/>
      <c r="DQ111" s="135"/>
      <c r="DR111" s="135"/>
      <c r="DS111" s="23"/>
      <c r="DT111" s="23"/>
      <c r="DU111" s="23"/>
      <c r="DV111" s="23"/>
      <c r="DW111" s="23"/>
      <c r="DX111" s="23"/>
      <c r="DY111" s="23"/>
      <c r="DZ111" s="23"/>
      <c r="EA111" s="70"/>
      <c r="EB111" s="70"/>
      <c r="EC111" s="70"/>
      <c r="ED111" s="70"/>
      <c r="EE111" s="70"/>
      <c r="EF111" s="70"/>
      <c r="EG111" s="70"/>
      <c r="EH111" s="70"/>
      <c r="EI111" s="70"/>
      <c r="EJ111" s="70"/>
      <c r="EK111" s="70"/>
      <c r="EL111" s="70"/>
      <c r="EM111" s="70"/>
      <c r="EN111" s="70"/>
      <c r="EO111" s="135"/>
      <c r="EP111" s="135"/>
      <c r="EQ111" s="23"/>
      <c r="ER111" s="23"/>
      <c r="ES111" s="23"/>
      <c r="ET111" s="23"/>
      <c r="EU111" s="23"/>
      <c r="EV111" s="23"/>
      <c r="EW111" s="23"/>
      <c r="EX111" s="23"/>
      <c r="EY111" s="70"/>
      <c r="EZ111" s="70"/>
      <c r="FA111" s="70"/>
      <c r="FB111" s="70"/>
      <c r="FC111" s="70"/>
      <c r="FD111" s="70"/>
      <c r="FE111" s="70"/>
      <c r="FF111" s="70"/>
      <c r="FG111" s="70"/>
      <c r="FH111" s="70"/>
      <c r="FI111" s="70"/>
      <c r="FJ111" s="70"/>
      <c r="FK111" s="70"/>
      <c r="FL111" s="70"/>
      <c r="FM111" s="70"/>
      <c r="FN111" s="70"/>
      <c r="FO111" s="70"/>
      <c r="FP111" s="70"/>
      <c r="FQ111" s="70"/>
      <c r="FR111" s="70"/>
      <c r="FS111" s="70"/>
    </row>
    <row r="112" spans="1:175" ht="15">
      <c r="A112" s="135"/>
      <c r="B112" s="135"/>
      <c r="C112" s="23"/>
      <c r="D112" s="23"/>
      <c r="E112" s="23"/>
      <c r="F112" s="23"/>
      <c r="G112" s="23"/>
      <c r="H112" s="23"/>
      <c r="I112" s="23"/>
      <c r="J112" s="23"/>
      <c r="K112" s="70"/>
      <c r="L112" s="70"/>
      <c r="M112" s="70"/>
      <c r="N112" s="70"/>
      <c r="O112" s="70"/>
      <c r="P112" s="70"/>
      <c r="Q112" s="70"/>
      <c r="R112" s="70"/>
      <c r="S112" s="70"/>
      <c r="T112" s="70"/>
      <c r="U112" s="70"/>
      <c r="V112" s="70"/>
      <c r="W112" s="70"/>
      <c r="X112" s="70"/>
      <c r="Y112" s="135"/>
      <c r="Z112" s="135"/>
      <c r="AA112" s="23"/>
      <c r="AB112" s="23"/>
      <c r="AC112" s="23"/>
      <c r="AD112" s="23"/>
      <c r="AE112" s="23"/>
      <c r="AF112" s="23"/>
      <c r="AG112" s="23"/>
      <c r="AH112" s="23"/>
      <c r="AI112" s="70"/>
      <c r="AJ112" s="70"/>
      <c r="AK112" s="70"/>
      <c r="AL112" s="70"/>
      <c r="AM112" s="70"/>
      <c r="AN112" s="70"/>
      <c r="AO112" s="70"/>
      <c r="AP112" s="70"/>
      <c r="AQ112" s="70"/>
      <c r="AR112" s="70"/>
      <c r="AS112" s="70"/>
      <c r="AT112" s="70"/>
      <c r="AU112" s="70"/>
      <c r="AV112" s="70"/>
      <c r="AW112" s="135"/>
      <c r="AX112" s="135"/>
      <c r="AY112" s="23"/>
      <c r="AZ112" s="23"/>
      <c r="BA112" s="23"/>
      <c r="BB112" s="23"/>
      <c r="BC112" s="23"/>
      <c r="BD112" s="23"/>
      <c r="BE112" s="23"/>
      <c r="BF112" s="23"/>
      <c r="BG112" s="70"/>
      <c r="BH112" s="70"/>
      <c r="BI112" s="70"/>
      <c r="BJ112" s="70"/>
      <c r="BK112" s="70"/>
      <c r="BL112" s="70"/>
      <c r="BM112" s="70"/>
      <c r="BN112" s="70"/>
      <c r="BO112" s="70"/>
      <c r="BP112" s="70"/>
      <c r="BQ112" s="70"/>
      <c r="BR112" s="70"/>
      <c r="BS112" s="70"/>
      <c r="BT112" s="70"/>
      <c r="BU112" s="135"/>
      <c r="BV112" s="135"/>
      <c r="BW112" s="23"/>
      <c r="BX112" s="23"/>
      <c r="BY112" s="23"/>
      <c r="BZ112" s="23"/>
      <c r="CA112" s="23"/>
      <c r="CB112" s="23"/>
      <c r="CC112" s="23"/>
      <c r="CD112" s="23"/>
      <c r="CE112" s="70"/>
      <c r="CF112" s="70"/>
      <c r="CG112" s="70"/>
      <c r="CH112" s="70"/>
      <c r="CI112" s="70"/>
      <c r="CJ112" s="70"/>
      <c r="CK112" s="70"/>
      <c r="CL112" s="70"/>
      <c r="CM112" s="70"/>
      <c r="CN112" s="70"/>
      <c r="CO112" s="70"/>
      <c r="CP112" s="70"/>
      <c r="CQ112" s="70"/>
      <c r="CR112" s="70"/>
      <c r="CS112" s="135"/>
      <c r="CT112" s="135"/>
      <c r="CU112" s="23"/>
      <c r="CV112" s="23"/>
      <c r="CW112" s="23"/>
      <c r="CX112" s="23"/>
      <c r="CY112" s="23"/>
      <c r="CZ112" s="23"/>
      <c r="DA112" s="23"/>
      <c r="DB112" s="23"/>
      <c r="DC112" s="70"/>
      <c r="DD112" s="70"/>
      <c r="DE112" s="70"/>
      <c r="DF112" s="70"/>
      <c r="DG112" s="70"/>
      <c r="DH112" s="70"/>
      <c r="DI112" s="70"/>
      <c r="DJ112" s="70"/>
      <c r="DK112" s="70"/>
      <c r="DL112" s="70"/>
      <c r="DM112" s="70"/>
      <c r="DN112" s="70"/>
      <c r="DO112" s="70"/>
      <c r="DP112" s="70"/>
      <c r="DQ112" s="135"/>
      <c r="DR112" s="135"/>
      <c r="DS112" s="23"/>
      <c r="DT112" s="23"/>
      <c r="DU112" s="23"/>
      <c r="DV112" s="23"/>
      <c r="DW112" s="23"/>
      <c r="DX112" s="23"/>
      <c r="DY112" s="23"/>
      <c r="DZ112" s="23"/>
      <c r="EA112" s="70"/>
      <c r="EB112" s="70"/>
      <c r="EC112" s="70"/>
      <c r="ED112" s="70"/>
      <c r="EE112" s="70"/>
      <c r="EF112" s="70"/>
      <c r="EG112" s="70"/>
      <c r="EH112" s="70"/>
      <c r="EI112" s="70"/>
      <c r="EJ112" s="70"/>
      <c r="EK112" s="70"/>
      <c r="EL112" s="70"/>
      <c r="EM112" s="70"/>
      <c r="EN112" s="70"/>
      <c r="EO112" s="135"/>
      <c r="EP112" s="135"/>
      <c r="EQ112" s="23"/>
      <c r="ER112" s="23"/>
      <c r="ES112" s="23"/>
      <c r="ET112" s="23"/>
      <c r="EU112" s="23"/>
      <c r="EV112" s="23"/>
      <c r="EW112" s="23"/>
      <c r="EX112" s="23"/>
      <c r="EY112" s="70"/>
      <c r="EZ112" s="70"/>
      <c r="FA112" s="70"/>
      <c r="FB112" s="70"/>
      <c r="FC112" s="70"/>
      <c r="FD112" s="70"/>
      <c r="FE112" s="70"/>
      <c r="FF112" s="70"/>
      <c r="FG112" s="70"/>
      <c r="FH112" s="70"/>
      <c r="FI112" s="70"/>
      <c r="FJ112" s="70"/>
      <c r="FK112" s="70"/>
      <c r="FL112" s="70"/>
      <c r="FM112" s="70"/>
      <c r="FN112" s="70"/>
      <c r="FO112" s="70"/>
      <c r="FP112" s="70"/>
      <c r="FQ112" s="70"/>
      <c r="FR112" s="70"/>
      <c r="FS112" s="70"/>
    </row>
    <row r="113" spans="1:175" ht="15">
      <c r="A113" s="135"/>
      <c r="B113" s="135"/>
      <c r="C113" s="23"/>
      <c r="D113" s="23"/>
      <c r="E113" s="23"/>
      <c r="F113" s="23"/>
      <c r="G113" s="23"/>
      <c r="H113" s="23"/>
      <c r="I113" s="23"/>
      <c r="J113" s="23"/>
      <c r="K113" s="70"/>
      <c r="L113" s="70"/>
      <c r="M113" s="70"/>
      <c r="N113" s="70"/>
      <c r="O113" s="70"/>
      <c r="P113" s="70"/>
      <c r="Q113" s="70"/>
      <c r="R113" s="70"/>
      <c r="S113" s="70"/>
      <c r="T113" s="70"/>
      <c r="U113" s="70"/>
      <c r="V113" s="70"/>
      <c r="W113" s="70"/>
      <c r="X113" s="70"/>
      <c r="Y113" s="135"/>
      <c r="Z113" s="135"/>
      <c r="AA113" s="23"/>
      <c r="AB113" s="23"/>
      <c r="AC113" s="23"/>
      <c r="AD113" s="23"/>
      <c r="AE113" s="23"/>
      <c r="AF113" s="23"/>
      <c r="AG113" s="23"/>
      <c r="AH113" s="23"/>
      <c r="AI113" s="70"/>
      <c r="AJ113" s="70"/>
      <c r="AK113" s="70"/>
      <c r="AL113" s="70"/>
      <c r="AM113" s="70"/>
      <c r="AN113" s="70"/>
      <c r="AO113" s="70"/>
      <c r="AP113" s="70"/>
      <c r="AQ113" s="70"/>
      <c r="AR113" s="70"/>
      <c r="AS113" s="70"/>
      <c r="AT113" s="70"/>
      <c r="AU113" s="70"/>
      <c r="AV113" s="70"/>
      <c r="AW113" s="135"/>
      <c r="AX113" s="135"/>
      <c r="AY113" s="23"/>
      <c r="AZ113" s="23"/>
      <c r="BA113" s="23"/>
      <c r="BB113" s="23"/>
      <c r="BC113" s="23"/>
      <c r="BD113" s="23"/>
      <c r="BE113" s="23"/>
      <c r="BF113" s="23"/>
      <c r="BG113" s="70"/>
      <c r="BH113" s="70"/>
      <c r="BI113" s="70"/>
      <c r="BJ113" s="70"/>
      <c r="BK113" s="70"/>
      <c r="BL113" s="70"/>
      <c r="BM113" s="70"/>
      <c r="BN113" s="70"/>
      <c r="BO113" s="70"/>
      <c r="BP113" s="70"/>
      <c r="BQ113" s="70"/>
      <c r="BR113" s="70"/>
      <c r="BS113" s="70"/>
      <c r="BT113" s="70"/>
      <c r="BU113" s="135"/>
      <c r="BV113" s="135"/>
      <c r="BW113" s="23"/>
      <c r="BX113" s="23"/>
      <c r="BY113" s="23"/>
      <c r="BZ113" s="23"/>
      <c r="CA113" s="23"/>
      <c r="CB113" s="23"/>
      <c r="CC113" s="23"/>
      <c r="CD113" s="23"/>
      <c r="CE113" s="70"/>
      <c r="CF113" s="70"/>
      <c r="CG113" s="70"/>
      <c r="CH113" s="70"/>
      <c r="CI113" s="70"/>
      <c r="CJ113" s="70"/>
      <c r="CK113" s="70"/>
      <c r="CL113" s="70"/>
      <c r="CM113" s="70"/>
      <c r="CN113" s="70"/>
      <c r="CO113" s="70"/>
      <c r="CP113" s="70"/>
      <c r="CQ113" s="70"/>
      <c r="CR113" s="70"/>
      <c r="CS113" s="135"/>
      <c r="CT113" s="135"/>
      <c r="CU113" s="23"/>
      <c r="CV113" s="23"/>
      <c r="CW113" s="23"/>
      <c r="CX113" s="23"/>
      <c r="CY113" s="23"/>
      <c r="CZ113" s="23"/>
      <c r="DA113" s="23"/>
      <c r="DB113" s="23"/>
      <c r="DC113" s="70"/>
      <c r="DD113" s="70"/>
      <c r="DE113" s="70"/>
      <c r="DF113" s="70"/>
      <c r="DG113" s="70"/>
      <c r="DH113" s="70"/>
      <c r="DI113" s="70"/>
      <c r="DJ113" s="70"/>
      <c r="DK113" s="70"/>
      <c r="DL113" s="70"/>
      <c r="DM113" s="70"/>
      <c r="DN113" s="70"/>
      <c r="DO113" s="70"/>
      <c r="DP113" s="70"/>
      <c r="DQ113" s="135"/>
      <c r="DR113" s="135"/>
      <c r="DS113" s="23"/>
      <c r="DT113" s="23"/>
      <c r="DU113" s="23"/>
      <c r="DV113" s="23"/>
      <c r="DW113" s="23"/>
      <c r="DX113" s="23"/>
      <c r="DY113" s="23"/>
      <c r="DZ113" s="23"/>
      <c r="EA113" s="70"/>
      <c r="EB113" s="70"/>
      <c r="EC113" s="70"/>
      <c r="ED113" s="70"/>
      <c r="EE113" s="70"/>
      <c r="EF113" s="70"/>
      <c r="EG113" s="70"/>
      <c r="EH113" s="70"/>
      <c r="EI113" s="70"/>
      <c r="EJ113" s="70"/>
      <c r="EK113" s="70"/>
      <c r="EL113" s="70"/>
      <c r="EM113" s="70"/>
      <c r="EN113" s="70"/>
      <c r="EO113" s="135"/>
      <c r="EP113" s="135"/>
      <c r="EQ113" s="23"/>
      <c r="ER113" s="23"/>
      <c r="ES113" s="23"/>
      <c r="ET113" s="23"/>
      <c r="EU113" s="23"/>
      <c r="EV113" s="23"/>
      <c r="EW113" s="23"/>
      <c r="EX113" s="23"/>
      <c r="EY113" s="70"/>
      <c r="EZ113" s="70"/>
      <c r="FA113" s="70"/>
      <c r="FB113" s="70"/>
      <c r="FC113" s="70"/>
      <c r="FD113" s="70"/>
      <c r="FE113" s="70"/>
      <c r="FF113" s="70"/>
      <c r="FG113" s="70"/>
      <c r="FH113" s="70"/>
      <c r="FI113" s="70"/>
      <c r="FJ113" s="70"/>
      <c r="FK113" s="70"/>
      <c r="FL113" s="70"/>
      <c r="FM113" s="70"/>
      <c r="FN113" s="70"/>
      <c r="FO113" s="70"/>
      <c r="FP113" s="70"/>
      <c r="FQ113" s="70"/>
      <c r="FR113" s="70"/>
      <c r="FS113" s="70"/>
    </row>
    <row r="114" spans="1:175" ht="15">
      <c r="A114" s="135"/>
      <c r="B114" s="135"/>
      <c r="C114" s="23"/>
      <c r="D114" s="23"/>
      <c r="E114" s="23"/>
      <c r="F114" s="23"/>
      <c r="G114" s="23"/>
      <c r="H114" s="23"/>
      <c r="I114" s="23"/>
      <c r="J114" s="23"/>
      <c r="K114" s="70"/>
      <c r="L114" s="70"/>
      <c r="M114" s="70"/>
      <c r="N114" s="70"/>
      <c r="O114" s="70"/>
      <c r="P114" s="70"/>
      <c r="Q114" s="70"/>
      <c r="R114" s="70"/>
      <c r="S114" s="70"/>
      <c r="T114" s="70"/>
      <c r="U114" s="70"/>
      <c r="V114" s="70"/>
      <c r="W114" s="70"/>
      <c r="X114" s="70"/>
      <c r="Y114" s="135"/>
      <c r="Z114" s="135"/>
      <c r="AA114" s="23"/>
      <c r="AB114" s="23"/>
      <c r="AC114" s="23"/>
      <c r="AD114" s="23"/>
      <c r="AE114" s="23"/>
      <c r="AF114" s="23"/>
      <c r="AG114" s="23"/>
      <c r="AH114" s="23"/>
      <c r="AI114" s="70"/>
      <c r="AJ114" s="70"/>
      <c r="AK114" s="70"/>
      <c r="AL114" s="70"/>
      <c r="AM114" s="70"/>
      <c r="AN114" s="70"/>
      <c r="AO114" s="70"/>
      <c r="AP114" s="70"/>
      <c r="AQ114" s="70"/>
      <c r="AR114" s="70"/>
      <c r="AS114" s="70"/>
      <c r="AT114" s="70"/>
      <c r="AU114" s="70"/>
      <c r="AV114" s="70"/>
      <c r="AW114" s="135"/>
      <c r="AX114" s="135"/>
      <c r="AY114" s="23"/>
      <c r="AZ114" s="23"/>
      <c r="BA114" s="23"/>
      <c r="BB114" s="23"/>
      <c r="BC114" s="23"/>
      <c r="BD114" s="23"/>
      <c r="BE114" s="23"/>
      <c r="BF114" s="23"/>
      <c r="BG114" s="70"/>
      <c r="BH114" s="70"/>
      <c r="BI114" s="70"/>
      <c r="BJ114" s="70"/>
      <c r="BK114" s="70"/>
      <c r="BL114" s="70"/>
      <c r="BM114" s="70"/>
      <c r="BN114" s="70"/>
      <c r="BO114" s="70"/>
      <c r="BP114" s="70"/>
      <c r="BQ114" s="70"/>
      <c r="BR114" s="70"/>
      <c r="BS114" s="70"/>
      <c r="BT114" s="70"/>
      <c r="BU114" s="135"/>
      <c r="BV114" s="135"/>
      <c r="BW114" s="23"/>
      <c r="BX114" s="23"/>
      <c r="BY114" s="23"/>
      <c r="BZ114" s="23"/>
      <c r="CA114" s="23"/>
      <c r="CB114" s="23"/>
      <c r="CC114" s="23"/>
      <c r="CD114" s="23"/>
      <c r="CE114" s="70"/>
      <c r="CF114" s="70"/>
      <c r="CG114" s="70"/>
      <c r="CH114" s="70"/>
      <c r="CI114" s="70"/>
      <c r="CJ114" s="70"/>
      <c r="CK114" s="70"/>
      <c r="CL114" s="70"/>
      <c r="CM114" s="70"/>
      <c r="CN114" s="70"/>
      <c r="CO114" s="70"/>
      <c r="CP114" s="70"/>
      <c r="CQ114" s="70"/>
      <c r="CR114" s="70"/>
      <c r="CS114" s="135"/>
      <c r="CT114" s="135"/>
      <c r="CU114" s="23"/>
      <c r="CV114" s="23"/>
      <c r="CW114" s="23"/>
      <c r="CX114" s="23"/>
      <c r="CY114" s="23"/>
      <c r="CZ114" s="23"/>
      <c r="DA114" s="23"/>
      <c r="DB114" s="23"/>
      <c r="DC114" s="70"/>
      <c r="DD114" s="70"/>
      <c r="DE114" s="70"/>
      <c r="DF114" s="70"/>
      <c r="DG114" s="70"/>
      <c r="DH114" s="70"/>
      <c r="DI114" s="70"/>
      <c r="DJ114" s="70"/>
      <c r="DK114" s="70"/>
      <c r="DL114" s="70"/>
      <c r="DM114" s="70"/>
      <c r="DN114" s="70"/>
      <c r="DO114" s="70"/>
      <c r="DP114" s="70"/>
      <c r="DQ114" s="135"/>
      <c r="DR114" s="135"/>
      <c r="DS114" s="23"/>
      <c r="DT114" s="23"/>
      <c r="DU114" s="23"/>
      <c r="DV114" s="23"/>
      <c r="DW114" s="23"/>
      <c r="DX114" s="23"/>
      <c r="DY114" s="23"/>
      <c r="DZ114" s="23"/>
      <c r="EA114" s="70"/>
      <c r="EB114" s="70"/>
      <c r="EC114" s="70"/>
      <c r="ED114" s="70"/>
      <c r="EE114" s="70"/>
      <c r="EF114" s="70"/>
      <c r="EG114" s="70"/>
      <c r="EH114" s="70"/>
      <c r="EI114" s="70"/>
      <c r="EJ114" s="70"/>
      <c r="EK114" s="70"/>
      <c r="EL114" s="70"/>
      <c r="EM114" s="70"/>
      <c r="EN114" s="70"/>
      <c r="EO114" s="135"/>
      <c r="EP114" s="135"/>
      <c r="EQ114" s="23"/>
      <c r="ER114" s="23"/>
      <c r="ES114" s="23"/>
      <c r="ET114" s="23"/>
      <c r="EU114" s="23"/>
      <c r="EV114" s="23"/>
      <c r="EW114" s="23"/>
      <c r="EX114" s="23"/>
      <c r="EY114" s="70"/>
      <c r="EZ114" s="70"/>
      <c r="FA114" s="70"/>
      <c r="FB114" s="70"/>
      <c r="FC114" s="70"/>
      <c r="FD114" s="70"/>
      <c r="FE114" s="70"/>
      <c r="FF114" s="70"/>
      <c r="FG114" s="70"/>
      <c r="FH114" s="70"/>
      <c r="FI114" s="70"/>
      <c r="FJ114" s="70"/>
      <c r="FK114" s="70"/>
      <c r="FL114" s="70"/>
      <c r="FM114" s="70"/>
      <c r="FN114" s="70"/>
      <c r="FO114" s="70"/>
      <c r="FP114" s="70"/>
      <c r="FQ114" s="70"/>
      <c r="FR114" s="70"/>
      <c r="FS114" s="70"/>
    </row>
    <row r="115" spans="1:175" ht="15">
      <c r="A115" s="135"/>
      <c r="B115" s="135"/>
      <c r="C115" s="23"/>
      <c r="D115" s="23"/>
      <c r="E115" s="23"/>
      <c r="F115" s="23"/>
      <c r="G115" s="23"/>
      <c r="H115" s="23"/>
      <c r="I115" s="23"/>
      <c r="J115" s="23"/>
      <c r="K115" s="70"/>
      <c r="L115" s="70"/>
      <c r="M115" s="70"/>
      <c r="N115" s="70"/>
      <c r="O115" s="70"/>
      <c r="P115" s="70"/>
      <c r="Q115" s="70"/>
      <c r="R115" s="70"/>
      <c r="S115" s="70"/>
      <c r="T115" s="70"/>
      <c r="U115" s="70"/>
      <c r="V115" s="70"/>
      <c r="W115" s="70"/>
      <c r="X115" s="70"/>
      <c r="Y115" s="135"/>
      <c r="Z115" s="135"/>
      <c r="AA115" s="23"/>
      <c r="AB115" s="23"/>
      <c r="AC115" s="23"/>
      <c r="AD115" s="23"/>
      <c r="AE115" s="23"/>
      <c r="AF115" s="23"/>
      <c r="AG115" s="23"/>
      <c r="AH115" s="23"/>
      <c r="AI115" s="70"/>
      <c r="AJ115" s="70"/>
      <c r="AK115" s="70"/>
      <c r="AL115" s="70"/>
      <c r="AM115" s="70"/>
      <c r="AN115" s="70"/>
      <c r="AO115" s="70"/>
      <c r="AP115" s="70"/>
      <c r="AQ115" s="70"/>
      <c r="AR115" s="70"/>
      <c r="AS115" s="70"/>
      <c r="AT115" s="70"/>
      <c r="AU115" s="70"/>
      <c r="AV115" s="70"/>
      <c r="AW115" s="135"/>
      <c r="AX115" s="135"/>
      <c r="AY115" s="23"/>
      <c r="AZ115" s="23"/>
      <c r="BA115" s="23"/>
      <c r="BB115" s="23"/>
      <c r="BC115" s="23"/>
      <c r="BD115" s="23"/>
      <c r="BE115" s="23"/>
      <c r="BF115" s="23"/>
      <c r="BG115" s="70"/>
      <c r="BH115" s="70"/>
      <c r="BI115" s="70"/>
      <c r="BJ115" s="70"/>
      <c r="BK115" s="70"/>
      <c r="BL115" s="70"/>
      <c r="BM115" s="70"/>
      <c r="BN115" s="70"/>
      <c r="BO115" s="70"/>
      <c r="BP115" s="70"/>
      <c r="BQ115" s="70"/>
      <c r="BR115" s="70"/>
      <c r="BS115" s="70"/>
      <c r="BT115" s="70"/>
      <c r="BU115" s="135"/>
      <c r="BV115" s="135"/>
      <c r="BW115" s="23"/>
      <c r="BX115" s="23"/>
      <c r="BY115" s="23"/>
      <c r="BZ115" s="23"/>
      <c r="CA115" s="23"/>
      <c r="CB115" s="23"/>
      <c r="CC115" s="23"/>
      <c r="CD115" s="23"/>
      <c r="CE115" s="70"/>
      <c r="CF115" s="70"/>
      <c r="CG115" s="70"/>
      <c r="CH115" s="70"/>
      <c r="CI115" s="70"/>
      <c r="CJ115" s="70"/>
      <c r="CK115" s="70"/>
      <c r="CL115" s="70"/>
      <c r="CM115" s="70"/>
      <c r="CN115" s="70"/>
      <c r="CO115" s="70"/>
      <c r="CP115" s="70"/>
      <c r="CQ115" s="70"/>
      <c r="CR115" s="70"/>
      <c r="CS115" s="135"/>
      <c r="CT115" s="135"/>
      <c r="CU115" s="23"/>
      <c r="CV115" s="23"/>
      <c r="CW115" s="23"/>
      <c r="CX115" s="23"/>
      <c r="CY115" s="23"/>
      <c r="CZ115" s="23"/>
      <c r="DA115" s="23"/>
      <c r="DB115" s="23"/>
      <c r="DC115" s="70"/>
      <c r="DD115" s="70"/>
      <c r="DE115" s="70"/>
      <c r="DF115" s="70"/>
      <c r="DG115" s="70"/>
      <c r="DH115" s="70"/>
      <c r="DI115" s="70"/>
      <c r="DJ115" s="70"/>
      <c r="DK115" s="70"/>
      <c r="DL115" s="70"/>
      <c r="DM115" s="70"/>
      <c r="DN115" s="70"/>
      <c r="DO115" s="70"/>
      <c r="DP115" s="70"/>
      <c r="DQ115" s="135"/>
      <c r="DR115" s="135"/>
      <c r="DS115" s="23"/>
      <c r="DT115" s="23"/>
      <c r="DU115" s="23"/>
      <c r="DV115" s="23"/>
      <c r="DW115" s="23"/>
      <c r="DX115" s="23"/>
      <c r="DY115" s="23"/>
      <c r="DZ115" s="23"/>
      <c r="EA115" s="70"/>
      <c r="EB115" s="70"/>
      <c r="EC115" s="70"/>
      <c r="ED115" s="70"/>
      <c r="EE115" s="70"/>
      <c r="EF115" s="70"/>
      <c r="EG115" s="70"/>
      <c r="EH115" s="70"/>
      <c r="EI115" s="70"/>
      <c r="EJ115" s="70"/>
      <c r="EK115" s="70"/>
      <c r="EL115" s="70"/>
      <c r="EM115" s="70"/>
      <c r="EN115" s="70"/>
      <c r="EO115" s="135"/>
      <c r="EP115" s="135"/>
      <c r="EQ115" s="23"/>
      <c r="ER115" s="23"/>
      <c r="ES115" s="23"/>
      <c r="ET115" s="23"/>
      <c r="EU115" s="23"/>
      <c r="EV115" s="23"/>
      <c r="EW115" s="23"/>
      <c r="EX115" s="23"/>
      <c r="EY115" s="70"/>
      <c r="EZ115" s="70"/>
      <c r="FA115" s="70"/>
      <c r="FB115" s="70"/>
      <c r="FC115" s="70"/>
      <c r="FD115" s="70"/>
      <c r="FE115" s="70"/>
      <c r="FF115" s="70"/>
      <c r="FG115" s="70"/>
      <c r="FH115" s="70"/>
      <c r="FI115" s="70"/>
      <c r="FJ115" s="70"/>
      <c r="FK115" s="70"/>
      <c r="FL115" s="70"/>
      <c r="FM115" s="70"/>
      <c r="FN115" s="70"/>
      <c r="FO115" s="70"/>
      <c r="FP115" s="70"/>
      <c r="FQ115" s="70"/>
      <c r="FR115" s="70"/>
      <c r="FS115" s="70"/>
    </row>
    <row r="116" spans="1:175" ht="15">
      <c r="A116" s="135"/>
      <c r="B116" s="135"/>
      <c r="C116" s="23"/>
      <c r="D116" s="23"/>
      <c r="E116" s="23"/>
      <c r="F116" s="23"/>
      <c r="G116" s="23"/>
      <c r="H116" s="23"/>
      <c r="I116" s="23"/>
      <c r="J116" s="23"/>
      <c r="K116" s="70"/>
      <c r="L116" s="70"/>
      <c r="M116" s="70"/>
      <c r="N116" s="70"/>
      <c r="O116" s="70"/>
      <c r="P116" s="70"/>
      <c r="Q116" s="70"/>
      <c r="R116" s="70"/>
      <c r="S116" s="70"/>
      <c r="T116" s="70"/>
      <c r="U116" s="70"/>
      <c r="V116" s="70"/>
      <c r="W116" s="70"/>
      <c r="X116" s="70"/>
      <c r="Y116" s="135"/>
      <c r="Z116" s="135"/>
      <c r="AA116" s="23"/>
      <c r="AB116" s="23"/>
      <c r="AC116" s="23"/>
      <c r="AD116" s="23"/>
      <c r="AE116" s="23"/>
      <c r="AF116" s="23"/>
      <c r="AG116" s="23"/>
      <c r="AH116" s="23"/>
      <c r="AI116" s="70"/>
      <c r="AJ116" s="70"/>
      <c r="AK116" s="70"/>
      <c r="AL116" s="70"/>
      <c r="AM116" s="70"/>
      <c r="AN116" s="70"/>
      <c r="AO116" s="70"/>
      <c r="AP116" s="70"/>
      <c r="AQ116" s="70"/>
      <c r="AR116" s="70"/>
      <c r="AS116" s="70"/>
      <c r="AT116" s="70"/>
      <c r="AU116" s="70"/>
      <c r="AV116" s="70"/>
      <c r="AW116" s="135"/>
      <c r="AX116" s="135"/>
      <c r="AY116" s="23"/>
      <c r="AZ116" s="23"/>
      <c r="BA116" s="23"/>
      <c r="BB116" s="23"/>
      <c r="BC116" s="23"/>
      <c r="BD116" s="23"/>
      <c r="BE116" s="23"/>
      <c r="BF116" s="23"/>
      <c r="BG116" s="70"/>
      <c r="BH116" s="70"/>
      <c r="BI116" s="70"/>
      <c r="BJ116" s="70"/>
      <c r="BK116" s="70"/>
      <c r="BL116" s="70"/>
      <c r="BM116" s="70"/>
      <c r="BN116" s="70"/>
      <c r="BO116" s="70"/>
      <c r="BP116" s="70"/>
      <c r="BQ116" s="70"/>
      <c r="BR116" s="70"/>
      <c r="BS116" s="70"/>
      <c r="BT116" s="70"/>
      <c r="BU116" s="135"/>
      <c r="BV116" s="135"/>
      <c r="BW116" s="23"/>
      <c r="BX116" s="23"/>
      <c r="BY116" s="23"/>
      <c r="BZ116" s="23"/>
      <c r="CA116" s="23"/>
      <c r="CB116" s="23"/>
      <c r="CC116" s="23"/>
      <c r="CD116" s="23"/>
      <c r="CE116" s="70"/>
      <c r="CF116" s="70"/>
      <c r="CG116" s="70"/>
      <c r="CH116" s="70"/>
      <c r="CI116" s="70"/>
      <c r="CJ116" s="70"/>
      <c r="CK116" s="70"/>
      <c r="CL116" s="70"/>
      <c r="CM116" s="70"/>
      <c r="CN116" s="70"/>
      <c r="CO116" s="70"/>
      <c r="CP116" s="70"/>
      <c r="CQ116" s="70"/>
      <c r="CR116" s="70"/>
      <c r="CS116" s="135"/>
      <c r="CT116" s="135"/>
      <c r="CU116" s="23"/>
      <c r="CV116" s="23"/>
      <c r="CW116" s="23"/>
      <c r="CX116" s="23"/>
      <c r="CY116" s="23"/>
      <c r="CZ116" s="23"/>
      <c r="DA116" s="23"/>
      <c r="DB116" s="23"/>
      <c r="DC116" s="70"/>
      <c r="DD116" s="70"/>
      <c r="DE116" s="70"/>
      <c r="DF116" s="70"/>
      <c r="DG116" s="70"/>
      <c r="DH116" s="70"/>
      <c r="DI116" s="70"/>
      <c r="DJ116" s="70"/>
      <c r="DK116" s="70"/>
      <c r="DL116" s="70"/>
      <c r="DM116" s="70"/>
      <c r="DN116" s="70"/>
      <c r="DO116" s="70"/>
      <c r="DP116" s="70"/>
      <c r="DQ116" s="135"/>
      <c r="DR116" s="135"/>
      <c r="DS116" s="23"/>
      <c r="DT116" s="23"/>
      <c r="DU116" s="23"/>
      <c r="DV116" s="23"/>
      <c r="DW116" s="23"/>
      <c r="DX116" s="23"/>
      <c r="DY116" s="23"/>
      <c r="DZ116" s="23"/>
      <c r="EA116" s="70"/>
      <c r="EB116" s="70"/>
      <c r="EC116" s="70"/>
      <c r="ED116" s="70"/>
      <c r="EE116" s="70"/>
      <c r="EF116" s="70"/>
      <c r="EG116" s="70"/>
      <c r="EH116" s="70"/>
      <c r="EI116" s="70"/>
      <c r="EJ116" s="70"/>
      <c r="EK116" s="70"/>
      <c r="EL116" s="70"/>
      <c r="EM116" s="70"/>
      <c r="EN116" s="70"/>
      <c r="EO116" s="135"/>
      <c r="EP116" s="135"/>
      <c r="EQ116" s="23"/>
      <c r="ER116" s="23"/>
      <c r="ES116" s="23"/>
      <c r="ET116" s="23"/>
      <c r="EU116" s="23"/>
      <c r="EV116" s="23"/>
      <c r="EW116" s="23"/>
      <c r="EX116" s="23"/>
      <c r="EY116" s="70"/>
      <c r="EZ116" s="70"/>
      <c r="FA116" s="70"/>
      <c r="FB116" s="70"/>
      <c r="FC116" s="70"/>
      <c r="FD116" s="70"/>
      <c r="FE116" s="70"/>
      <c r="FF116" s="70"/>
      <c r="FG116" s="70"/>
      <c r="FH116" s="70"/>
      <c r="FI116" s="70"/>
      <c r="FJ116" s="70"/>
      <c r="FK116" s="70"/>
      <c r="FL116" s="70"/>
      <c r="FM116" s="70"/>
      <c r="FN116" s="70"/>
      <c r="FO116" s="70"/>
      <c r="FP116" s="70"/>
      <c r="FQ116" s="70"/>
      <c r="FR116" s="70"/>
      <c r="FS116" s="70"/>
    </row>
    <row r="117" spans="1:175" ht="15">
      <c r="A117" s="135"/>
      <c r="B117" s="135"/>
      <c r="C117" s="23"/>
      <c r="D117" s="23"/>
      <c r="E117" s="23"/>
      <c r="F117" s="23"/>
      <c r="G117" s="23"/>
      <c r="H117" s="23"/>
      <c r="I117" s="23"/>
      <c r="J117" s="23"/>
      <c r="K117" s="70"/>
      <c r="L117" s="70"/>
      <c r="M117" s="70"/>
      <c r="N117" s="70"/>
      <c r="O117" s="70"/>
      <c r="P117" s="70"/>
      <c r="Q117" s="70"/>
      <c r="R117" s="70"/>
      <c r="S117" s="70"/>
      <c r="T117" s="70"/>
      <c r="U117" s="70"/>
      <c r="V117" s="70"/>
      <c r="W117" s="70"/>
      <c r="X117" s="70"/>
      <c r="Y117" s="135"/>
      <c r="Z117" s="135"/>
      <c r="AA117" s="23"/>
      <c r="AB117" s="23"/>
      <c r="AC117" s="23"/>
      <c r="AD117" s="23"/>
      <c r="AE117" s="23"/>
      <c r="AF117" s="23"/>
      <c r="AG117" s="23"/>
      <c r="AH117" s="23"/>
      <c r="AI117" s="70"/>
      <c r="AJ117" s="70"/>
      <c r="AK117" s="70"/>
      <c r="AL117" s="70"/>
      <c r="AM117" s="70"/>
      <c r="AN117" s="70"/>
      <c r="AO117" s="70"/>
      <c r="AP117" s="70"/>
      <c r="AQ117" s="70"/>
      <c r="AR117" s="70"/>
      <c r="AS117" s="70"/>
      <c r="AT117" s="70"/>
      <c r="AU117" s="70"/>
      <c r="AV117" s="70"/>
      <c r="AW117" s="135"/>
      <c r="AX117" s="135"/>
      <c r="AY117" s="23"/>
      <c r="AZ117" s="23"/>
      <c r="BA117" s="23"/>
      <c r="BB117" s="23"/>
      <c r="BC117" s="23"/>
      <c r="BD117" s="23"/>
      <c r="BE117" s="23"/>
      <c r="BF117" s="23"/>
      <c r="BG117" s="70"/>
      <c r="BH117" s="70"/>
      <c r="BI117" s="70"/>
      <c r="BJ117" s="70"/>
      <c r="BK117" s="70"/>
      <c r="BL117" s="70"/>
      <c r="BM117" s="70"/>
      <c r="BN117" s="70"/>
      <c r="BO117" s="70"/>
      <c r="BP117" s="70"/>
      <c r="BQ117" s="70"/>
      <c r="BR117" s="70"/>
      <c r="BS117" s="70"/>
      <c r="BT117" s="70"/>
      <c r="BU117" s="135"/>
      <c r="BV117" s="135"/>
      <c r="BW117" s="23"/>
      <c r="BX117" s="23"/>
      <c r="BY117" s="23"/>
      <c r="BZ117" s="23"/>
      <c r="CA117" s="23"/>
      <c r="CB117" s="23"/>
      <c r="CC117" s="23"/>
      <c r="CD117" s="23"/>
      <c r="CE117" s="70"/>
      <c r="CF117" s="70"/>
      <c r="CG117" s="70"/>
      <c r="CH117" s="70"/>
      <c r="CI117" s="70"/>
      <c r="CJ117" s="70"/>
      <c r="CK117" s="70"/>
      <c r="CL117" s="70"/>
      <c r="CM117" s="70"/>
      <c r="CN117" s="70"/>
      <c r="CO117" s="70"/>
      <c r="CP117" s="70"/>
      <c r="CQ117" s="70"/>
      <c r="CR117" s="70"/>
      <c r="CS117" s="135"/>
      <c r="CT117" s="135"/>
      <c r="CU117" s="23"/>
      <c r="CV117" s="23"/>
      <c r="CW117" s="23"/>
      <c r="CX117" s="23"/>
      <c r="CY117" s="23"/>
      <c r="CZ117" s="23"/>
      <c r="DA117" s="23"/>
      <c r="DB117" s="23"/>
      <c r="DC117" s="70"/>
      <c r="DD117" s="70"/>
      <c r="DE117" s="70"/>
      <c r="DF117" s="70"/>
      <c r="DG117" s="70"/>
      <c r="DH117" s="70"/>
      <c r="DI117" s="70"/>
      <c r="DJ117" s="70"/>
      <c r="DK117" s="70"/>
      <c r="DL117" s="70"/>
      <c r="DM117" s="70"/>
      <c r="DN117" s="70"/>
      <c r="DO117" s="70"/>
      <c r="DP117" s="70"/>
      <c r="DQ117" s="135"/>
      <c r="DR117" s="135"/>
      <c r="DS117" s="23"/>
      <c r="DT117" s="23"/>
      <c r="DU117" s="23"/>
      <c r="DV117" s="23"/>
      <c r="DW117" s="23"/>
      <c r="DX117" s="23"/>
      <c r="DY117" s="23"/>
      <c r="DZ117" s="23"/>
      <c r="EA117" s="70"/>
      <c r="EB117" s="70"/>
      <c r="EC117" s="70"/>
      <c r="ED117" s="70"/>
      <c r="EE117" s="70"/>
      <c r="EF117" s="70"/>
      <c r="EG117" s="70"/>
      <c r="EH117" s="70"/>
      <c r="EI117" s="70"/>
      <c r="EJ117" s="70"/>
      <c r="EK117" s="70"/>
      <c r="EL117" s="70"/>
      <c r="EM117" s="70"/>
      <c r="EN117" s="70"/>
      <c r="EO117" s="135"/>
      <c r="EP117" s="135"/>
      <c r="EQ117" s="23"/>
      <c r="ER117" s="23"/>
      <c r="ES117" s="23"/>
      <c r="ET117" s="23"/>
      <c r="EU117" s="23"/>
      <c r="EV117" s="23"/>
      <c r="EW117" s="23"/>
      <c r="EX117" s="23"/>
      <c r="EY117" s="70"/>
      <c r="EZ117" s="70"/>
      <c r="FA117" s="70"/>
      <c r="FB117" s="70"/>
      <c r="FC117" s="70"/>
      <c r="FD117" s="70"/>
      <c r="FE117" s="70"/>
      <c r="FF117" s="70"/>
      <c r="FG117" s="70"/>
      <c r="FH117" s="70"/>
      <c r="FI117" s="70"/>
      <c r="FJ117" s="70"/>
      <c r="FK117" s="70"/>
      <c r="FL117" s="70"/>
      <c r="FM117" s="70"/>
      <c r="FN117" s="70"/>
      <c r="FO117" s="70"/>
      <c r="FP117" s="70"/>
      <c r="FQ117" s="70"/>
      <c r="FR117" s="70"/>
      <c r="FS117" s="70"/>
    </row>
    <row r="118" spans="1:175" ht="15">
      <c r="A118" s="135"/>
      <c r="B118" s="135"/>
      <c r="C118" s="23"/>
      <c r="D118" s="23"/>
      <c r="E118" s="23"/>
      <c r="F118" s="23"/>
      <c r="G118" s="23"/>
      <c r="H118" s="23"/>
      <c r="I118" s="23"/>
      <c r="J118" s="23"/>
      <c r="K118" s="70"/>
      <c r="L118" s="70"/>
      <c r="M118" s="70"/>
      <c r="N118" s="70"/>
      <c r="O118" s="70"/>
      <c r="P118" s="70"/>
      <c r="Q118" s="70"/>
      <c r="R118" s="70"/>
      <c r="S118" s="70"/>
      <c r="T118" s="70"/>
      <c r="U118" s="70"/>
      <c r="V118" s="70"/>
      <c r="W118" s="70"/>
      <c r="X118" s="70"/>
      <c r="Y118" s="135"/>
      <c r="Z118" s="135"/>
      <c r="AA118" s="23"/>
      <c r="AB118" s="23"/>
      <c r="AC118" s="23"/>
      <c r="AD118" s="23"/>
      <c r="AE118" s="23"/>
      <c r="AF118" s="23"/>
      <c r="AG118" s="23"/>
      <c r="AH118" s="23"/>
      <c r="AI118" s="70"/>
      <c r="AJ118" s="70"/>
      <c r="AK118" s="70"/>
      <c r="AL118" s="70"/>
      <c r="AM118" s="70"/>
      <c r="AN118" s="70"/>
      <c r="AO118" s="70"/>
      <c r="AP118" s="70"/>
      <c r="AQ118" s="70"/>
      <c r="AR118" s="70"/>
      <c r="AS118" s="70"/>
      <c r="AT118" s="70"/>
      <c r="AU118" s="70"/>
      <c r="AV118" s="70"/>
      <c r="AW118" s="135"/>
      <c r="AX118" s="135"/>
      <c r="AY118" s="23"/>
      <c r="AZ118" s="23"/>
      <c r="BA118" s="23"/>
      <c r="BB118" s="23"/>
      <c r="BC118" s="23"/>
      <c r="BD118" s="23"/>
      <c r="BE118" s="23"/>
      <c r="BF118" s="23"/>
      <c r="BG118" s="70"/>
      <c r="BH118" s="70"/>
      <c r="BI118" s="70"/>
      <c r="BJ118" s="70"/>
      <c r="BK118" s="70"/>
      <c r="BL118" s="70"/>
      <c r="BM118" s="70"/>
      <c r="BN118" s="70"/>
      <c r="BO118" s="70"/>
      <c r="BP118" s="70"/>
      <c r="BQ118" s="70"/>
      <c r="BR118" s="70"/>
      <c r="BS118" s="70"/>
      <c r="BT118" s="70"/>
      <c r="BU118" s="135"/>
      <c r="BV118" s="135"/>
      <c r="BW118" s="23"/>
      <c r="BX118" s="23"/>
      <c r="BY118" s="23"/>
      <c r="BZ118" s="23"/>
      <c r="CA118" s="23"/>
      <c r="CB118" s="23"/>
      <c r="CC118" s="23"/>
      <c r="CD118" s="23"/>
      <c r="CE118" s="70"/>
      <c r="CF118" s="70"/>
      <c r="CG118" s="70"/>
      <c r="CH118" s="70"/>
      <c r="CI118" s="70"/>
      <c r="CJ118" s="70"/>
      <c r="CK118" s="70"/>
      <c r="CL118" s="70"/>
      <c r="CM118" s="70"/>
      <c r="CN118" s="70"/>
      <c r="CO118" s="70"/>
      <c r="CP118" s="70"/>
      <c r="CQ118" s="70"/>
      <c r="CR118" s="70"/>
      <c r="CS118" s="135"/>
      <c r="CT118" s="135"/>
      <c r="CU118" s="23"/>
      <c r="CV118" s="23"/>
      <c r="CW118" s="23"/>
      <c r="CX118" s="23"/>
      <c r="CY118" s="23"/>
      <c r="CZ118" s="23"/>
      <c r="DA118" s="23"/>
      <c r="DB118" s="23"/>
      <c r="DC118" s="70"/>
      <c r="DD118" s="70"/>
      <c r="DE118" s="70"/>
      <c r="DF118" s="70"/>
      <c r="DG118" s="70"/>
      <c r="DH118" s="70"/>
      <c r="DI118" s="70"/>
      <c r="DJ118" s="70"/>
      <c r="DK118" s="70"/>
      <c r="DL118" s="70"/>
      <c r="DM118" s="70"/>
      <c r="DN118" s="70"/>
      <c r="DO118" s="70"/>
      <c r="DP118" s="70"/>
      <c r="DQ118" s="135"/>
      <c r="DR118" s="135"/>
      <c r="DS118" s="23"/>
      <c r="DT118" s="23"/>
      <c r="DU118" s="23"/>
      <c r="DV118" s="23"/>
      <c r="DW118" s="23"/>
      <c r="DX118" s="23"/>
      <c r="DY118" s="23"/>
      <c r="DZ118" s="23"/>
      <c r="EA118" s="70"/>
      <c r="EB118" s="70"/>
      <c r="EC118" s="70"/>
      <c r="ED118" s="70"/>
      <c r="EE118" s="70"/>
      <c r="EF118" s="70"/>
      <c r="EG118" s="70"/>
      <c r="EH118" s="70"/>
      <c r="EI118" s="70"/>
      <c r="EJ118" s="70"/>
      <c r="EK118" s="70"/>
      <c r="EL118" s="70"/>
      <c r="EM118" s="70"/>
      <c r="EN118" s="70"/>
      <c r="EO118" s="135"/>
      <c r="EP118" s="135"/>
      <c r="EQ118" s="23"/>
      <c r="ER118" s="23"/>
      <c r="ES118" s="23"/>
      <c r="ET118" s="23"/>
      <c r="EU118" s="23"/>
      <c r="EV118" s="23"/>
      <c r="EW118" s="23"/>
      <c r="EX118" s="23"/>
      <c r="EY118" s="70"/>
      <c r="EZ118" s="70"/>
      <c r="FA118" s="70"/>
      <c r="FB118" s="70"/>
      <c r="FC118" s="70"/>
      <c r="FD118" s="70"/>
      <c r="FE118" s="70"/>
      <c r="FF118" s="70"/>
      <c r="FG118" s="70"/>
      <c r="FH118" s="70"/>
      <c r="FI118" s="70"/>
      <c r="FJ118" s="70"/>
      <c r="FK118" s="70"/>
      <c r="FL118" s="70"/>
      <c r="FM118" s="70"/>
      <c r="FN118" s="70"/>
      <c r="FO118" s="70"/>
      <c r="FP118" s="70"/>
      <c r="FQ118" s="70"/>
      <c r="FR118" s="70"/>
      <c r="FS118" s="70"/>
    </row>
    <row r="119" spans="1:175" ht="15">
      <c r="A119" s="135"/>
      <c r="B119" s="135"/>
      <c r="C119" s="23"/>
      <c r="D119" s="23"/>
      <c r="E119" s="23"/>
      <c r="F119" s="23"/>
      <c r="G119" s="23"/>
      <c r="H119" s="23"/>
      <c r="I119" s="23"/>
      <c r="J119" s="23"/>
      <c r="K119" s="70"/>
      <c r="L119" s="70"/>
      <c r="M119" s="70"/>
      <c r="N119" s="70"/>
      <c r="O119" s="70"/>
      <c r="P119" s="70"/>
      <c r="Q119" s="70"/>
      <c r="R119" s="70"/>
      <c r="S119" s="70"/>
      <c r="T119" s="70"/>
      <c r="U119" s="70"/>
      <c r="V119" s="70"/>
      <c r="W119" s="70"/>
      <c r="X119" s="70"/>
      <c r="Y119" s="135"/>
      <c r="Z119" s="135"/>
      <c r="AA119" s="23"/>
      <c r="AB119" s="23"/>
      <c r="AC119" s="23"/>
      <c r="AD119" s="23"/>
      <c r="AE119" s="23"/>
      <c r="AF119" s="23"/>
      <c r="AG119" s="23"/>
      <c r="AH119" s="23"/>
      <c r="AI119" s="70"/>
      <c r="AJ119" s="70"/>
      <c r="AK119" s="70"/>
      <c r="AL119" s="70"/>
      <c r="AM119" s="70"/>
      <c r="AN119" s="70"/>
      <c r="AO119" s="70"/>
      <c r="AP119" s="70"/>
      <c r="AQ119" s="70"/>
      <c r="AR119" s="70"/>
      <c r="AS119" s="70"/>
      <c r="AT119" s="70"/>
      <c r="AU119" s="70"/>
      <c r="AV119" s="70"/>
      <c r="AW119" s="135"/>
      <c r="AX119" s="135"/>
      <c r="AY119" s="23"/>
      <c r="AZ119" s="23"/>
      <c r="BA119" s="23"/>
      <c r="BB119" s="23"/>
      <c r="BC119" s="23"/>
      <c r="BD119" s="23"/>
      <c r="BE119" s="23"/>
      <c r="BF119" s="23"/>
      <c r="BG119" s="70"/>
      <c r="BH119" s="70"/>
      <c r="BI119" s="70"/>
      <c r="BJ119" s="70"/>
      <c r="BK119" s="70"/>
      <c r="BL119" s="70"/>
      <c r="BM119" s="70"/>
      <c r="BN119" s="70"/>
      <c r="BO119" s="70"/>
      <c r="BP119" s="70"/>
      <c r="BQ119" s="70"/>
      <c r="BR119" s="70"/>
      <c r="BS119" s="70"/>
      <c r="BT119" s="70"/>
      <c r="BU119" s="135"/>
      <c r="BV119" s="135"/>
      <c r="BW119" s="23"/>
      <c r="BX119" s="23"/>
      <c r="BY119" s="23"/>
      <c r="BZ119" s="23"/>
      <c r="CA119" s="23"/>
      <c r="CB119" s="23"/>
      <c r="CC119" s="23"/>
      <c r="CD119" s="23"/>
      <c r="CE119" s="70"/>
      <c r="CF119" s="70"/>
      <c r="CG119" s="70"/>
      <c r="CH119" s="70"/>
      <c r="CI119" s="70"/>
      <c r="CJ119" s="70"/>
      <c r="CK119" s="70"/>
      <c r="CL119" s="70"/>
      <c r="CM119" s="70"/>
      <c r="CN119" s="70"/>
      <c r="CO119" s="70"/>
      <c r="CP119" s="70"/>
      <c r="CQ119" s="70"/>
      <c r="CR119" s="70"/>
      <c r="CS119" s="135"/>
      <c r="CT119" s="135"/>
      <c r="CU119" s="23"/>
      <c r="CV119" s="23"/>
      <c r="CW119" s="23"/>
      <c r="CX119" s="23"/>
      <c r="CY119" s="23"/>
      <c r="CZ119" s="23"/>
      <c r="DA119" s="23"/>
      <c r="DB119" s="23"/>
      <c r="DC119" s="70"/>
      <c r="DD119" s="70"/>
      <c r="DE119" s="70"/>
      <c r="DF119" s="70"/>
      <c r="DG119" s="70"/>
      <c r="DH119" s="70"/>
      <c r="DI119" s="70"/>
      <c r="DJ119" s="70"/>
      <c r="DK119" s="70"/>
      <c r="DL119" s="70"/>
      <c r="DM119" s="70"/>
      <c r="DN119" s="70"/>
      <c r="DO119" s="70"/>
      <c r="DP119" s="70"/>
      <c r="DQ119" s="135"/>
      <c r="DR119" s="135"/>
      <c r="DS119" s="23"/>
      <c r="DT119" s="23"/>
      <c r="DU119" s="23"/>
      <c r="DV119" s="23"/>
      <c r="DW119" s="23"/>
      <c r="DX119" s="23"/>
      <c r="DY119" s="23"/>
      <c r="DZ119" s="23"/>
      <c r="EA119" s="70"/>
      <c r="EB119" s="70"/>
      <c r="EC119" s="70"/>
      <c r="ED119" s="70"/>
      <c r="EE119" s="70"/>
      <c r="EF119" s="70"/>
      <c r="EG119" s="70"/>
      <c r="EH119" s="70"/>
      <c r="EI119" s="70"/>
      <c r="EJ119" s="70"/>
      <c r="EK119" s="70"/>
      <c r="EL119" s="70"/>
      <c r="EM119" s="70"/>
      <c r="EN119" s="70"/>
      <c r="EO119" s="135"/>
      <c r="EP119" s="135"/>
      <c r="EQ119" s="23"/>
      <c r="ER119" s="23"/>
      <c r="ES119" s="23"/>
      <c r="ET119" s="23"/>
      <c r="EU119" s="23"/>
      <c r="EV119" s="23"/>
      <c r="EW119" s="23"/>
      <c r="EX119" s="23"/>
      <c r="EY119" s="70"/>
      <c r="EZ119" s="70"/>
      <c r="FA119" s="70"/>
      <c r="FB119" s="70"/>
      <c r="FC119" s="70"/>
      <c r="FD119" s="70"/>
      <c r="FE119" s="70"/>
      <c r="FF119" s="70"/>
      <c r="FG119" s="70"/>
      <c r="FH119" s="70"/>
      <c r="FI119" s="70"/>
      <c r="FJ119" s="70"/>
      <c r="FK119" s="70"/>
      <c r="FL119" s="70"/>
      <c r="FM119" s="70"/>
      <c r="FN119" s="70"/>
      <c r="FO119" s="70"/>
      <c r="FP119" s="70"/>
      <c r="FQ119" s="70"/>
      <c r="FR119" s="70"/>
      <c r="FS119" s="70"/>
    </row>
    <row r="120" spans="1:175" ht="15">
      <c r="A120" s="135"/>
      <c r="B120" s="135"/>
      <c r="C120" s="23"/>
      <c r="D120" s="23"/>
      <c r="E120" s="23"/>
      <c r="F120" s="23"/>
      <c r="G120" s="23"/>
      <c r="H120" s="23"/>
      <c r="I120" s="23"/>
      <c r="J120" s="23"/>
      <c r="K120" s="70"/>
      <c r="L120" s="70"/>
      <c r="M120" s="70"/>
      <c r="N120" s="70"/>
      <c r="O120" s="70"/>
      <c r="P120" s="70"/>
      <c r="Q120" s="70"/>
      <c r="R120" s="70"/>
      <c r="S120" s="70"/>
      <c r="T120" s="70"/>
      <c r="U120" s="70"/>
      <c r="V120" s="70"/>
      <c r="W120" s="70"/>
      <c r="X120" s="70"/>
      <c r="Y120" s="135"/>
      <c r="Z120" s="135"/>
      <c r="AA120" s="23"/>
      <c r="AB120" s="23"/>
      <c r="AC120" s="23"/>
      <c r="AD120" s="23"/>
      <c r="AE120" s="23"/>
      <c r="AF120" s="23"/>
      <c r="AG120" s="23"/>
      <c r="AH120" s="23"/>
      <c r="AI120" s="70"/>
      <c r="AJ120" s="70"/>
      <c r="AK120" s="70"/>
      <c r="AL120" s="70"/>
      <c r="AM120" s="70"/>
      <c r="AN120" s="70"/>
      <c r="AO120" s="70"/>
      <c r="AP120" s="70"/>
      <c r="AQ120" s="70"/>
      <c r="AR120" s="70"/>
      <c r="AS120" s="70"/>
      <c r="AT120" s="70"/>
      <c r="AU120" s="70"/>
      <c r="AV120" s="70"/>
      <c r="AW120" s="135"/>
      <c r="AX120" s="135"/>
      <c r="AY120" s="23"/>
      <c r="AZ120" s="23"/>
      <c r="BA120" s="23"/>
      <c r="BB120" s="23"/>
      <c r="BC120" s="23"/>
      <c r="BD120" s="23"/>
      <c r="BE120" s="23"/>
      <c r="BF120" s="23"/>
      <c r="BG120" s="70"/>
      <c r="BH120" s="70"/>
      <c r="BI120" s="70"/>
      <c r="BJ120" s="70"/>
      <c r="BK120" s="70"/>
      <c r="BL120" s="70"/>
      <c r="BM120" s="70"/>
      <c r="BN120" s="70"/>
      <c r="BO120" s="70"/>
      <c r="BP120" s="70"/>
      <c r="BQ120" s="70"/>
      <c r="BR120" s="70"/>
      <c r="BS120" s="70"/>
      <c r="BT120" s="70"/>
      <c r="BU120" s="135"/>
      <c r="BV120" s="135"/>
      <c r="BW120" s="23"/>
      <c r="BX120" s="23"/>
      <c r="BY120" s="23"/>
      <c r="BZ120" s="23"/>
      <c r="CA120" s="23"/>
      <c r="CB120" s="23"/>
      <c r="CC120" s="23"/>
      <c r="CD120" s="23"/>
      <c r="CE120" s="70"/>
      <c r="CF120" s="70"/>
      <c r="CG120" s="70"/>
      <c r="CH120" s="70"/>
      <c r="CI120" s="70"/>
      <c r="CJ120" s="70"/>
      <c r="CK120" s="70"/>
      <c r="CL120" s="70"/>
      <c r="CM120" s="70"/>
      <c r="CN120" s="70"/>
      <c r="CO120" s="70"/>
      <c r="CP120" s="70"/>
      <c r="CQ120" s="70"/>
      <c r="CR120" s="70"/>
      <c r="CS120" s="135"/>
      <c r="CT120" s="135"/>
      <c r="CU120" s="23"/>
      <c r="CV120" s="23"/>
      <c r="CW120" s="23"/>
      <c r="CX120" s="23"/>
      <c r="CY120" s="23"/>
      <c r="CZ120" s="23"/>
      <c r="DA120" s="23"/>
      <c r="DB120" s="23"/>
      <c r="DC120" s="70"/>
      <c r="DD120" s="70"/>
      <c r="DE120" s="70"/>
      <c r="DF120" s="70"/>
      <c r="DG120" s="70"/>
      <c r="DH120" s="70"/>
      <c r="DI120" s="70"/>
      <c r="DJ120" s="70"/>
      <c r="DK120" s="70"/>
      <c r="DL120" s="70"/>
      <c r="DM120" s="70"/>
      <c r="DN120" s="70"/>
      <c r="DO120" s="70"/>
      <c r="DP120" s="70"/>
      <c r="DQ120" s="135"/>
      <c r="DR120" s="135"/>
      <c r="DS120" s="23"/>
      <c r="DT120" s="23"/>
      <c r="DU120" s="23"/>
      <c r="DV120" s="23"/>
      <c r="DW120" s="23"/>
      <c r="DX120" s="23"/>
      <c r="DY120" s="23"/>
      <c r="DZ120" s="23"/>
      <c r="EA120" s="70"/>
      <c r="EB120" s="70"/>
      <c r="EC120" s="70"/>
      <c r="ED120" s="70"/>
      <c r="EE120" s="70"/>
      <c r="EF120" s="70"/>
      <c r="EG120" s="70"/>
      <c r="EH120" s="70"/>
      <c r="EI120" s="70"/>
      <c r="EJ120" s="70"/>
      <c r="EK120" s="70"/>
      <c r="EL120" s="70"/>
      <c r="EM120" s="70"/>
      <c r="EN120" s="70"/>
      <c r="EO120" s="135"/>
      <c r="EP120" s="135"/>
      <c r="EQ120" s="23"/>
      <c r="ER120" s="23"/>
      <c r="ES120" s="23"/>
      <c r="ET120" s="23"/>
      <c r="EU120" s="23"/>
      <c r="EV120" s="23"/>
      <c r="EW120" s="23"/>
      <c r="EX120" s="23"/>
      <c r="EY120" s="70"/>
      <c r="EZ120" s="70"/>
      <c r="FA120" s="70"/>
      <c r="FB120" s="70"/>
      <c r="FC120" s="70"/>
      <c r="FD120" s="70"/>
      <c r="FE120" s="70"/>
      <c r="FF120" s="70"/>
      <c r="FG120" s="70"/>
      <c r="FH120" s="70"/>
      <c r="FI120" s="70"/>
      <c r="FJ120" s="70"/>
      <c r="FK120" s="70"/>
      <c r="FL120" s="70"/>
      <c r="FM120" s="70"/>
      <c r="FN120" s="70"/>
      <c r="FO120" s="70"/>
      <c r="FP120" s="70"/>
      <c r="FQ120" s="70"/>
      <c r="FR120" s="70"/>
      <c r="FS120" s="70"/>
    </row>
    <row r="121" spans="1:175" ht="15">
      <c r="A121" s="135"/>
      <c r="B121" s="135"/>
      <c r="C121" s="23"/>
      <c r="D121" s="23"/>
      <c r="E121" s="23"/>
      <c r="F121" s="23"/>
      <c r="G121" s="23"/>
      <c r="H121" s="23"/>
      <c r="I121" s="23"/>
      <c r="J121" s="23"/>
      <c r="K121" s="70"/>
      <c r="L121" s="70"/>
      <c r="M121" s="70"/>
      <c r="N121" s="70"/>
      <c r="O121" s="70"/>
      <c r="P121" s="70"/>
      <c r="Q121" s="70"/>
      <c r="R121" s="70"/>
      <c r="S121" s="70"/>
      <c r="T121" s="70"/>
      <c r="U121" s="70"/>
      <c r="V121" s="70"/>
      <c r="W121" s="70"/>
      <c r="X121" s="70"/>
      <c r="Y121" s="135"/>
      <c r="Z121" s="135"/>
      <c r="AA121" s="23"/>
      <c r="AB121" s="23"/>
      <c r="AC121" s="23"/>
      <c r="AD121" s="23"/>
      <c r="AE121" s="23"/>
      <c r="AF121" s="23"/>
      <c r="AG121" s="23"/>
      <c r="AH121" s="23"/>
      <c r="AI121" s="70"/>
      <c r="AJ121" s="70"/>
      <c r="AK121" s="70"/>
      <c r="AL121" s="70"/>
      <c r="AM121" s="70"/>
      <c r="AN121" s="70"/>
      <c r="AO121" s="70"/>
      <c r="AP121" s="70"/>
      <c r="AQ121" s="70"/>
      <c r="AR121" s="70"/>
      <c r="AS121" s="70"/>
      <c r="AT121" s="70"/>
      <c r="AU121" s="70"/>
      <c r="AV121" s="70"/>
      <c r="AW121" s="135"/>
      <c r="AX121" s="135"/>
      <c r="AY121" s="23"/>
      <c r="AZ121" s="23"/>
      <c r="BA121" s="23"/>
      <c r="BB121" s="23"/>
      <c r="BC121" s="23"/>
      <c r="BD121" s="23"/>
      <c r="BE121" s="23"/>
      <c r="BF121" s="23"/>
      <c r="BG121" s="70"/>
      <c r="BH121" s="70"/>
      <c r="BI121" s="70"/>
      <c r="BJ121" s="70"/>
      <c r="BK121" s="70"/>
      <c r="BL121" s="70"/>
      <c r="BM121" s="70"/>
      <c r="BN121" s="70"/>
      <c r="BO121" s="70"/>
      <c r="BP121" s="70"/>
      <c r="BQ121" s="70"/>
      <c r="BR121" s="70"/>
      <c r="BS121" s="70"/>
      <c r="BT121" s="70"/>
      <c r="BU121" s="135"/>
      <c r="BV121" s="135"/>
      <c r="BW121" s="23"/>
      <c r="BX121" s="23"/>
      <c r="BY121" s="23"/>
      <c r="BZ121" s="23"/>
      <c r="CA121" s="23"/>
      <c r="CB121" s="23"/>
      <c r="CC121" s="23"/>
      <c r="CD121" s="23"/>
      <c r="CE121" s="70"/>
      <c r="CF121" s="70"/>
      <c r="CG121" s="70"/>
      <c r="CH121" s="70"/>
      <c r="CI121" s="70"/>
      <c r="CJ121" s="70"/>
      <c r="CK121" s="70"/>
      <c r="CL121" s="70"/>
      <c r="CM121" s="70"/>
      <c r="CN121" s="70"/>
      <c r="CO121" s="70"/>
      <c r="CP121" s="70"/>
      <c r="CQ121" s="70"/>
      <c r="CR121" s="70"/>
      <c r="CS121" s="135"/>
      <c r="CT121" s="135"/>
      <c r="CU121" s="23"/>
      <c r="CV121" s="23"/>
      <c r="CW121" s="23"/>
      <c r="CX121" s="23"/>
      <c r="CY121" s="23"/>
      <c r="CZ121" s="23"/>
      <c r="DA121" s="23"/>
      <c r="DB121" s="23"/>
      <c r="DC121" s="70"/>
      <c r="DD121" s="70"/>
      <c r="DE121" s="70"/>
      <c r="DF121" s="70"/>
      <c r="DG121" s="70"/>
      <c r="DH121" s="70"/>
      <c r="DI121" s="70"/>
      <c r="DJ121" s="70"/>
      <c r="DK121" s="70"/>
      <c r="DL121" s="70"/>
      <c r="DM121" s="70"/>
      <c r="DN121" s="70"/>
      <c r="DO121" s="70"/>
      <c r="DP121" s="70"/>
      <c r="DQ121" s="135"/>
      <c r="DR121" s="135"/>
      <c r="DS121" s="23"/>
      <c r="DT121" s="23"/>
      <c r="DU121" s="23"/>
      <c r="DV121" s="23"/>
      <c r="DW121" s="23"/>
      <c r="DX121" s="23"/>
      <c r="DY121" s="23"/>
      <c r="DZ121" s="23"/>
      <c r="EA121" s="70"/>
      <c r="EB121" s="70"/>
      <c r="EC121" s="70"/>
      <c r="ED121" s="70"/>
      <c r="EE121" s="70"/>
      <c r="EF121" s="70"/>
      <c r="EG121" s="70"/>
      <c r="EH121" s="70"/>
      <c r="EI121" s="70"/>
      <c r="EJ121" s="70"/>
      <c r="EK121" s="70"/>
      <c r="EL121" s="70"/>
      <c r="EM121" s="70"/>
      <c r="EN121" s="70"/>
      <c r="EO121" s="135"/>
      <c r="EP121" s="135"/>
      <c r="EQ121" s="23"/>
      <c r="ER121" s="23"/>
      <c r="ES121" s="23"/>
      <c r="ET121" s="23"/>
      <c r="EU121" s="23"/>
      <c r="EV121" s="23"/>
      <c r="EW121" s="23"/>
      <c r="EX121" s="23"/>
      <c r="EY121" s="70"/>
      <c r="EZ121" s="70"/>
      <c r="FA121" s="70"/>
      <c r="FB121" s="70"/>
      <c r="FC121" s="70"/>
      <c r="FD121" s="70"/>
      <c r="FE121" s="70"/>
      <c r="FF121" s="70"/>
      <c r="FG121" s="70"/>
      <c r="FH121" s="70"/>
      <c r="FI121" s="70"/>
      <c r="FJ121" s="70"/>
      <c r="FK121" s="70"/>
      <c r="FL121" s="70"/>
      <c r="FM121" s="70"/>
      <c r="FN121" s="70"/>
      <c r="FO121" s="70"/>
      <c r="FP121" s="70"/>
      <c r="FQ121" s="70"/>
      <c r="FR121" s="70"/>
      <c r="FS121" s="70"/>
    </row>
    <row r="122" spans="1:175" ht="15">
      <c r="A122" s="135"/>
      <c r="B122" s="135"/>
      <c r="C122" s="23"/>
      <c r="D122" s="23"/>
      <c r="E122" s="23"/>
      <c r="F122" s="23"/>
      <c r="G122" s="23"/>
      <c r="H122" s="23"/>
      <c r="I122" s="23"/>
      <c r="J122" s="23"/>
      <c r="K122" s="70"/>
      <c r="L122" s="70"/>
      <c r="M122" s="70"/>
      <c r="N122" s="70"/>
      <c r="O122" s="70"/>
      <c r="P122" s="70"/>
      <c r="Q122" s="70"/>
      <c r="R122" s="70"/>
      <c r="S122" s="70"/>
      <c r="T122" s="70"/>
      <c r="U122" s="70"/>
      <c r="V122" s="70"/>
      <c r="W122" s="70"/>
      <c r="X122" s="70"/>
      <c r="Y122" s="135"/>
      <c r="Z122" s="135"/>
      <c r="AA122" s="23"/>
      <c r="AB122" s="23"/>
      <c r="AC122" s="23"/>
      <c r="AD122" s="23"/>
      <c r="AE122" s="23"/>
      <c r="AF122" s="23"/>
      <c r="AG122" s="23"/>
      <c r="AH122" s="23"/>
      <c r="AI122" s="70"/>
      <c r="AJ122" s="70"/>
      <c r="AK122" s="70"/>
      <c r="AL122" s="70"/>
      <c r="AM122" s="70"/>
      <c r="AN122" s="70"/>
      <c r="AO122" s="70"/>
      <c r="AP122" s="70"/>
      <c r="AQ122" s="70"/>
      <c r="AR122" s="70"/>
      <c r="AS122" s="70"/>
      <c r="AT122" s="70"/>
      <c r="AU122" s="70"/>
      <c r="AV122" s="70"/>
      <c r="AW122" s="135"/>
      <c r="AX122" s="135"/>
      <c r="AY122" s="23"/>
      <c r="AZ122" s="23"/>
      <c r="BA122" s="23"/>
      <c r="BB122" s="23"/>
      <c r="BC122" s="23"/>
      <c r="BD122" s="23"/>
      <c r="BE122" s="23"/>
      <c r="BF122" s="23"/>
      <c r="BG122" s="70"/>
      <c r="BH122" s="70"/>
      <c r="BI122" s="70"/>
      <c r="BJ122" s="70"/>
      <c r="BK122" s="70"/>
      <c r="BL122" s="70"/>
      <c r="BM122" s="70"/>
      <c r="BN122" s="70"/>
      <c r="BO122" s="70"/>
      <c r="BP122" s="70"/>
      <c r="BQ122" s="70"/>
      <c r="BR122" s="70"/>
      <c r="BS122" s="70"/>
      <c r="BT122" s="70"/>
      <c r="BU122" s="135"/>
      <c r="BV122" s="135"/>
      <c r="BW122" s="23"/>
      <c r="BX122" s="23"/>
      <c r="BY122" s="23"/>
      <c r="BZ122" s="23"/>
      <c r="CA122" s="23"/>
      <c r="CB122" s="23"/>
      <c r="CC122" s="23"/>
      <c r="CD122" s="23"/>
      <c r="CE122" s="70"/>
      <c r="CF122" s="70"/>
      <c r="CG122" s="70"/>
      <c r="CH122" s="70"/>
      <c r="CI122" s="70"/>
      <c r="CJ122" s="70"/>
      <c r="CK122" s="70"/>
      <c r="CL122" s="70"/>
      <c r="CM122" s="70"/>
      <c r="CN122" s="70"/>
      <c r="CO122" s="70"/>
      <c r="CP122" s="70"/>
      <c r="CQ122" s="70"/>
      <c r="CR122" s="70"/>
      <c r="CS122" s="135"/>
      <c r="CT122" s="135"/>
      <c r="CU122" s="23"/>
      <c r="CV122" s="23"/>
      <c r="CW122" s="23"/>
      <c r="CX122" s="23"/>
      <c r="CY122" s="23"/>
      <c r="CZ122" s="23"/>
      <c r="DA122" s="23"/>
      <c r="DB122" s="23"/>
      <c r="DC122" s="70"/>
      <c r="DD122" s="70"/>
      <c r="DE122" s="70"/>
      <c r="DF122" s="70"/>
      <c r="DG122" s="70"/>
      <c r="DH122" s="70"/>
      <c r="DI122" s="70"/>
      <c r="DJ122" s="70"/>
      <c r="DK122" s="70"/>
      <c r="DL122" s="70"/>
      <c r="DM122" s="70"/>
      <c r="DN122" s="70"/>
      <c r="DO122" s="70"/>
      <c r="DP122" s="70"/>
      <c r="DQ122" s="135"/>
      <c r="DR122" s="135"/>
      <c r="DS122" s="23"/>
      <c r="DT122" s="23"/>
      <c r="DU122" s="23"/>
      <c r="DV122" s="23"/>
      <c r="DW122" s="23"/>
      <c r="DX122" s="23"/>
      <c r="DY122" s="23"/>
      <c r="DZ122" s="23"/>
      <c r="EA122" s="70"/>
      <c r="EB122" s="70"/>
      <c r="EC122" s="70"/>
      <c r="ED122" s="70"/>
      <c r="EE122" s="70"/>
      <c r="EF122" s="70"/>
      <c r="EG122" s="70"/>
      <c r="EH122" s="70"/>
      <c r="EI122" s="70"/>
      <c r="EJ122" s="70"/>
      <c r="EK122" s="70"/>
      <c r="EL122" s="70"/>
      <c r="EM122" s="70"/>
      <c r="EN122" s="70"/>
      <c r="EO122" s="135"/>
      <c r="EP122" s="135"/>
      <c r="EQ122" s="23"/>
      <c r="ER122" s="23"/>
      <c r="ES122" s="23"/>
      <c r="ET122" s="23"/>
      <c r="EU122" s="23"/>
      <c r="EV122" s="23"/>
      <c r="EW122" s="23"/>
      <c r="EX122" s="23"/>
      <c r="EY122" s="70"/>
      <c r="EZ122" s="70"/>
      <c r="FA122" s="70"/>
      <c r="FB122" s="70"/>
      <c r="FC122" s="70"/>
      <c r="FD122" s="70"/>
      <c r="FE122" s="70"/>
      <c r="FF122" s="70"/>
      <c r="FG122" s="70"/>
      <c r="FH122" s="70"/>
      <c r="FI122" s="70"/>
      <c r="FJ122" s="70"/>
      <c r="FK122" s="70"/>
      <c r="FL122" s="70"/>
      <c r="FM122" s="70"/>
      <c r="FN122" s="70"/>
      <c r="FO122" s="70"/>
      <c r="FP122" s="70"/>
      <c r="FQ122" s="70"/>
      <c r="FR122" s="70"/>
      <c r="FS122" s="70"/>
    </row>
    <row r="123" spans="1:175" ht="15">
      <c r="A123" s="135"/>
      <c r="B123" s="135"/>
      <c r="C123" s="23"/>
      <c r="D123" s="23"/>
      <c r="E123" s="23"/>
      <c r="F123" s="23"/>
      <c r="G123" s="23"/>
      <c r="H123" s="23"/>
      <c r="I123" s="23"/>
      <c r="J123" s="23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135"/>
      <c r="Z123" s="135"/>
      <c r="AA123" s="23"/>
      <c r="AB123" s="23"/>
      <c r="AC123" s="23"/>
      <c r="AD123" s="23"/>
      <c r="AE123" s="23"/>
      <c r="AF123" s="23"/>
      <c r="AG123" s="23"/>
      <c r="AH123" s="23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70"/>
      <c r="AT123" s="70"/>
      <c r="AU123" s="70"/>
      <c r="AV123" s="70"/>
      <c r="AW123" s="135"/>
      <c r="AX123" s="135"/>
      <c r="AY123" s="23"/>
      <c r="AZ123" s="23"/>
      <c r="BA123" s="23"/>
      <c r="BB123" s="23"/>
      <c r="BC123" s="23"/>
      <c r="BD123" s="23"/>
      <c r="BE123" s="23"/>
      <c r="BF123" s="23"/>
      <c r="BG123" s="70"/>
      <c r="BH123" s="70"/>
      <c r="BI123" s="70"/>
      <c r="BJ123" s="70"/>
      <c r="BK123" s="70"/>
      <c r="BL123" s="70"/>
      <c r="BM123" s="70"/>
      <c r="BN123" s="70"/>
      <c r="BO123" s="70"/>
      <c r="BP123" s="70"/>
      <c r="BQ123" s="70"/>
      <c r="BR123" s="70"/>
      <c r="BS123" s="70"/>
      <c r="BT123" s="70"/>
      <c r="BU123" s="135"/>
      <c r="BV123" s="135"/>
      <c r="BW123" s="23"/>
      <c r="BX123" s="23"/>
      <c r="BY123" s="23"/>
      <c r="BZ123" s="23"/>
      <c r="CA123" s="23"/>
      <c r="CB123" s="23"/>
      <c r="CC123" s="23"/>
      <c r="CD123" s="23"/>
      <c r="CE123" s="70"/>
      <c r="CF123" s="70"/>
      <c r="CG123" s="70"/>
      <c r="CH123" s="70"/>
      <c r="CI123" s="70"/>
      <c r="CJ123" s="70"/>
      <c r="CK123" s="70"/>
      <c r="CL123" s="70"/>
      <c r="CM123" s="70"/>
      <c r="CN123" s="70"/>
      <c r="CO123" s="70"/>
      <c r="CP123" s="70"/>
      <c r="CQ123" s="70"/>
      <c r="CR123" s="70"/>
      <c r="CS123" s="135"/>
      <c r="CT123" s="135"/>
      <c r="CU123" s="23"/>
      <c r="CV123" s="23"/>
      <c r="CW123" s="23"/>
      <c r="CX123" s="23"/>
      <c r="CY123" s="23"/>
      <c r="CZ123" s="23"/>
      <c r="DA123" s="23"/>
      <c r="DB123" s="23"/>
      <c r="DC123" s="70"/>
      <c r="DD123" s="70"/>
      <c r="DE123" s="70"/>
      <c r="DF123" s="70"/>
      <c r="DG123" s="70"/>
      <c r="DH123" s="70"/>
      <c r="DI123" s="70"/>
      <c r="DJ123" s="70"/>
      <c r="DK123" s="70"/>
      <c r="DL123" s="70"/>
      <c r="DM123" s="70"/>
      <c r="DN123" s="70"/>
      <c r="DO123" s="70"/>
      <c r="DP123" s="70"/>
      <c r="DQ123" s="135"/>
      <c r="DR123" s="135"/>
      <c r="DS123" s="23"/>
      <c r="DT123" s="23"/>
      <c r="DU123" s="23"/>
      <c r="DV123" s="23"/>
      <c r="DW123" s="23"/>
      <c r="DX123" s="23"/>
      <c r="DY123" s="23"/>
      <c r="DZ123" s="23"/>
      <c r="EA123" s="70"/>
      <c r="EB123" s="70"/>
      <c r="EC123" s="70"/>
      <c r="ED123" s="70"/>
      <c r="EE123" s="70"/>
      <c r="EF123" s="70"/>
      <c r="EG123" s="70"/>
      <c r="EH123" s="70"/>
      <c r="EI123" s="70"/>
      <c r="EJ123" s="70"/>
      <c r="EK123" s="70"/>
      <c r="EL123" s="70"/>
      <c r="EM123" s="70"/>
      <c r="EN123" s="70"/>
      <c r="EO123" s="135"/>
      <c r="EP123" s="135"/>
      <c r="EQ123" s="23"/>
      <c r="ER123" s="23"/>
      <c r="ES123" s="23"/>
      <c r="ET123" s="23"/>
      <c r="EU123" s="23"/>
      <c r="EV123" s="23"/>
      <c r="EW123" s="23"/>
      <c r="EX123" s="23"/>
      <c r="EY123" s="70"/>
      <c r="EZ123" s="70"/>
      <c r="FA123" s="70"/>
      <c r="FB123" s="70"/>
      <c r="FC123" s="70"/>
      <c r="FD123" s="70"/>
      <c r="FE123" s="70"/>
      <c r="FF123" s="70"/>
      <c r="FG123" s="70"/>
      <c r="FH123" s="70"/>
      <c r="FI123" s="70"/>
      <c r="FJ123" s="70"/>
      <c r="FK123" s="70"/>
      <c r="FL123" s="70"/>
      <c r="FM123" s="70"/>
      <c r="FN123" s="70"/>
      <c r="FO123" s="70"/>
      <c r="FP123" s="70"/>
      <c r="FQ123" s="70"/>
      <c r="FR123" s="70"/>
      <c r="FS123" s="70"/>
    </row>
    <row r="124" spans="1:175" ht="15">
      <c r="A124" s="135"/>
      <c r="B124" s="135"/>
      <c r="C124" s="23"/>
      <c r="D124" s="23"/>
      <c r="E124" s="23"/>
      <c r="F124" s="23"/>
      <c r="G124" s="23"/>
      <c r="H124" s="23"/>
      <c r="I124" s="23"/>
      <c r="J124" s="23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135"/>
      <c r="Z124" s="135"/>
      <c r="AA124" s="23"/>
      <c r="AB124" s="23"/>
      <c r="AC124" s="23"/>
      <c r="AD124" s="23"/>
      <c r="AE124" s="23"/>
      <c r="AF124" s="23"/>
      <c r="AG124" s="23"/>
      <c r="AH124" s="23"/>
      <c r="AI124" s="70"/>
      <c r="AJ124" s="70"/>
      <c r="AK124" s="70"/>
      <c r="AL124" s="70"/>
      <c r="AM124" s="70"/>
      <c r="AN124" s="70"/>
      <c r="AO124" s="70"/>
      <c r="AP124" s="70"/>
      <c r="AQ124" s="70"/>
      <c r="AR124" s="70"/>
      <c r="AS124" s="70"/>
      <c r="AT124" s="70"/>
      <c r="AU124" s="70"/>
      <c r="AV124" s="70"/>
      <c r="AW124" s="135"/>
      <c r="AX124" s="135"/>
      <c r="AY124" s="23"/>
      <c r="AZ124" s="23"/>
      <c r="BA124" s="23"/>
      <c r="BB124" s="23"/>
      <c r="BC124" s="23"/>
      <c r="BD124" s="23"/>
      <c r="BE124" s="23"/>
      <c r="BF124" s="23"/>
      <c r="BG124" s="70"/>
      <c r="BH124" s="70"/>
      <c r="BI124" s="70"/>
      <c r="BJ124" s="70"/>
      <c r="BK124" s="70"/>
      <c r="BL124" s="70"/>
      <c r="BM124" s="70"/>
      <c r="BN124" s="70"/>
      <c r="BO124" s="70"/>
      <c r="BP124" s="70"/>
      <c r="BQ124" s="70"/>
      <c r="BR124" s="70"/>
      <c r="BS124" s="70"/>
      <c r="BT124" s="70"/>
      <c r="BU124" s="135"/>
      <c r="BV124" s="135"/>
      <c r="BW124" s="23"/>
      <c r="BX124" s="23"/>
      <c r="BY124" s="23"/>
      <c r="BZ124" s="23"/>
      <c r="CA124" s="23"/>
      <c r="CB124" s="23"/>
      <c r="CC124" s="23"/>
      <c r="CD124" s="23"/>
      <c r="CE124" s="70"/>
      <c r="CF124" s="70"/>
      <c r="CG124" s="70"/>
      <c r="CH124" s="70"/>
      <c r="CI124" s="70"/>
      <c r="CJ124" s="70"/>
      <c r="CK124" s="70"/>
      <c r="CL124" s="70"/>
      <c r="CM124" s="70"/>
      <c r="CN124" s="70"/>
      <c r="CO124" s="70"/>
      <c r="CP124" s="70"/>
      <c r="CQ124" s="70"/>
      <c r="CR124" s="70"/>
      <c r="CS124" s="135"/>
      <c r="CT124" s="135"/>
      <c r="CU124" s="23"/>
      <c r="CV124" s="23"/>
      <c r="CW124" s="23"/>
      <c r="CX124" s="23"/>
      <c r="CY124" s="23"/>
      <c r="CZ124" s="23"/>
      <c r="DA124" s="23"/>
      <c r="DB124" s="23"/>
      <c r="DC124" s="70"/>
      <c r="DD124" s="70"/>
      <c r="DE124" s="70"/>
      <c r="DF124" s="70"/>
      <c r="DG124" s="70"/>
      <c r="DH124" s="70"/>
      <c r="DI124" s="70"/>
      <c r="DJ124" s="70"/>
      <c r="DK124" s="70"/>
      <c r="DL124" s="70"/>
      <c r="DM124" s="70"/>
      <c r="DN124" s="70"/>
      <c r="DO124" s="70"/>
      <c r="DP124" s="70"/>
      <c r="DQ124" s="135"/>
      <c r="DR124" s="135"/>
      <c r="DS124" s="23"/>
      <c r="DT124" s="23"/>
      <c r="DU124" s="23"/>
      <c r="DV124" s="23"/>
      <c r="DW124" s="23"/>
      <c r="DX124" s="23"/>
      <c r="DY124" s="23"/>
      <c r="DZ124" s="23"/>
      <c r="EA124" s="70"/>
      <c r="EB124" s="70"/>
      <c r="EC124" s="70"/>
      <c r="ED124" s="70"/>
      <c r="EE124" s="70"/>
      <c r="EF124" s="70"/>
      <c r="EG124" s="70"/>
      <c r="EH124" s="70"/>
      <c r="EI124" s="70"/>
      <c r="EJ124" s="70"/>
      <c r="EK124" s="70"/>
      <c r="EL124" s="70"/>
      <c r="EM124" s="70"/>
      <c r="EN124" s="70"/>
      <c r="EO124" s="135"/>
      <c r="EP124" s="135"/>
      <c r="EQ124" s="23"/>
      <c r="ER124" s="23"/>
      <c r="ES124" s="23"/>
      <c r="ET124" s="23"/>
      <c r="EU124" s="23"/>
      <c r="EV124" s="23"/>
      <c r="EW124" s="23"/>
      <c r="EX124" s="23"/>
      <c r="EY124" s="70"/>
      <c r="EZ124" s="70"/>
      <c r="FA124" s="70"/>
      <c r="FB124" s="70"/>
      <c r="FC124" s="70"/>
      <c r="FD124" s="70"/>
      <c r="FE124" s="70"/>
      <c r="FF124" s="70"/>
      <c r="FG124" s="70"/>
      <c r="FH124" s="70"/>
      <c r="FI124" s="70"/>
      <c r="FJ124" s="70"/>
      <c r="FK124" s="70"/>
      <c r="FL124" s="70"/>
      <c r="FM124" s="70"/>
      <c r="FN124" s="70"/>
      <c r="FO124" s="70"/>
      <c r="FP124" s="70"/>
      <c r="FQ124" s="70"/>
      <c r="FR124" s="70"/>
      <c r="FS124" s="70"/>
    </row>
    <row r="125" spans="1:175" ht="15">
      <c r="A125" s="135"/>
      <c r="B125" s="135"/>
      <c r="C125" s="23"/>
      <c r="D125" s="23"/>
      <c r="E125" s="23"/>
      <c r="F125" s="23"/>
      <c r="G125" s="23"/>
      <c r="H125" s="23"/>
      <c r="I125" s="23"/>
      <c r="J125" s="23"/>
      <c r="K125" s="70"/>
      <c r="L125" s="70"/>
      <c r="M125" s="70"/>
      <c r="N125" s="70"/>
      <c r="O125" s="70"/>
      <c r="P125" s="70"/>
      <c r="Q125" s="70"/>
      <c r="R125" s="70"/>
      <c r="S125" s="70"/>
      <c r="T125" s="70"/>
      <c r="U125" s="70"/>
      <c r="V125" s="70"/>
      <c r="W125" s="70"/>
      <c r="X125" s="70"/>
      <c r="Y125" s="135"/>
      <c r="Z125" s="135"/>
      <c r="AA125" s="23"/>
      <c r="AB125" s="23"/>
      <c r="AC125" s="23"/>
      <c r="AD125" s="23"/>
      <c r="AE125" s="23"/>
      <c r="AF125" s="23"/>
      <c r="AG125" s="23"/>
      <c r="AH125" s="23"/>
      <c r="AI125" s="70"/>
      <c r="AJ125" s="70"/>
      <c r="AK125" s="70"/>
      <c r="AL125" s="70"/>
      <c r="AM125" s="70"/>
      <c r="AN125" s="70"/>
      <c r="AO125" s="70"/>
      <c r="AP125" s="70"/>
      <c r="AQ125" s="70"/>
      <c r="AR125" s="70"/>
      <c r="AS125" s="70"/>
      <c r="AT125" s="70"/>
      <c r="AU125" s="70"/>
      <c r="AV125" s="70"/>
      <c r="AW125" s="135"/>
      <c r="AX125" s="135"/>
      <c r="AY125" s="23"/>
      <c r="AZ125" s="23"/>
      <c r="BA125" s="23"/>
      <c r="BB125" s="23"/>
      <c r="BC125" s="23"/>
      <c r="BD125" s="23"/>
      <c r="BE125" s="23"/>
      <c r="BF125" s="23"/>
      <c r="BG125" s="70"/>
      <c r="BH125" s="70"/>
      <c r="BI125" s="70"/>
      <c r="BJ125" s="70"/>
      <c r="BK125" s="70"/>
      <c r="BL125" s="70"/>
      <c r="BM125" s="70"/>
      <c r="BN125" s="70"/>
      <c r="BO125" s="70"/>
      <c r="BP125" s="70"/>
      <c r="BQ125" s="70"/>
      <c r="BR125" s="70"/>
      <c r="BS125" s="70"/>
      <c r="BT125" s="70"/>
      <c r="BU125" s="135"/>
      <c r="BV125" s="135"/>
      <c r="BW125" s="23"/>
      <c r="BX125" s="23"/>
      <c r="BY125" s="23"/>
      <c r="BZ125" s="23"/>
      <c r="CA125" s="23"/>
      <c r="CB125" s="23"/>
      <c r="CC125" s="23"/>
      <c r="CD125" s="23"/>
      <c r="CE125" s="70"/>
      <c r="CF125" s="70"/>
      <c r="CG125" s="70"/>
      <c r="CH125" s="70"/>
      <c r="CI125" s="70"/>
      <c r="CJ125" s="70"/>
      <c r="CK125" s="70"/>
      <c r="CL125" s="70"/>
      <c r="CM125" s="70"/>
      <c r="CN125" s="70"/>
      <c r="CO125" s="70"/>
      <c r="CP125" s="70"/>
      <c r="CQ125" s="70"/>
      <c r="CR125" s="70"/>
      <c r="CS125" s="135"/>
      <c r="CT125" s="135"/>
      <c r="CU125" s="23"/>
      <c r="CV125" s="23"/>
      <c r="CW125" s="23"/>
      <c r="CX125" s="23"/>
      <c r="CY125" s="23"/>
      <c r="CZ125" s="23"/>
      <c r="DA125" s="23"/>
      <c r="DB125" s="23"/>
      <c r="DC125" s="70"/>
      <c r="DD125" s="70"/>
      <c r="DE125" s="70"/>
      <c r="DF125" s="70"/>
      <c r="DG125" s="70"/>
      <c r="DH125" s="70"/>
      <c r="DI125" s="70"/>
      <c r="DJ125" s="70"/>
      <c r="DK125" s="70"/>
      <c r="DL125" s="70"/>
      <c r="DM125" s="70"/>
      <c r="DN125" s="70"/>
      <c r="DO125" s="70"/>
      <c r="DP125" s="70"/>
      <c r="DQ125" s="135"/>
      <c r="DR125" s="135"/>
      <c r="DS125" s="23"/>
      <c r="DT125" s="23"/>
      <c r="DU125" s="23"/>
      <c r="DV125" s="23"/>
      <c r="DW125" s="23"/>
      <c r="DX125" s="23"/>
      <c r="DY125" s="23"/>
      <c r="DZ125" s="23"/>
      <c r="EA125" s="70"/>
      <c r="EB125" s="70"/>
      <c r="EC125" s="70"/>
      <c r="ED125" s="70"/>
      <c r="EE125" s="70"/>
      <c r="EF125" s="70"/>
      <c r="EG125" s="70"/>
      <c r="EH125" s="70"/>
      <c r="EI125" s="70"/>
      <c r="EJ125" s="70"/>
      <c r="EK125" s="70"/>
      <c r="EL125" s="70"/>
      <c r="EM125" s="70"/>
      <c r="EN125" s="70"/>
      <c r="EO125" s="135"/>
      <c r="EP125" s="135"/>
      <c r="EQ125" s="23"/>
      <c r="ER125" s="23"/>
      <c r="ES125" s="23"/>
      <c r="ET125" s="23"/>
      <c r="EU125" s="23"/>
      <c r="EV125" s="23"/>
      <c r="EW125" s="23"/>
      <c r="EX125" s="23"/>
      <c r="EY125" s="70"/>
      <c r="EZ125" s="70"/>
      <c r="FA125" s="70"/>
      <c r="FB125" s="70"/>
      <c r="FC125" s="70"/>
      <c r="FD125" s="70"/>
      <c r="FE125" s="70"/>
      <c r="FF125" s="70"/>
      <c r="FG125" s="70"/>
      <c r="FH125" s="70"/>
      <c r="FI125" s="70"/>
      <c r="FJ125" s="70"/>
      <c r="FK125" s="70"/>
      <c r="FL125" s="70"/>
      <c r="FM125" s="70"/>
      <c r="FN125" s="70"/>
      <c r="FO125" s="70"/>
      <c r="FP125" s="70"/>
      <c r="FQ125" s="70"/>
      <c r="FR125" s="70"/>
      <c r="FS125" s="70"/>
    </row>
    <row r="126" spans="1:175" ht="15">
      <c r="A126" s="135"/>
      <c r="B126" s="135"/>
      <c r="C126" s="23"/>
      <c r="D126" s="23"/>
      <c r="E126" s="23"/>
      <c r="F126" s="23"/>
      <c r="G126" s="23"/>
      <c r="H126" s="23"/>
      <c r="I126" s="23"/>
      <c r="J126" s="23"/>
      <c r="K126" s="70"/>
      <c r="L126" s="70"/>
      <c r="M126" s="70"/>
      <c r="N126" s="70"/>
      <c r="O126" s="70"/>
      <c r="P126" s="70"/>
      <c r="Q126" s="70"/>
      <c r="R126" s="70"/>
      <c r="S126" s="70"/>
      <c r="T126" s="70"/>
      <c r="U126" s="70"/>
      <c r="V126" s="70"/>
      <c r="W126" s="70"/>
      <c r="X126" s="70"/>
      <c r="Y126" s="135"/>
      <c r="Z126" s="135"/>
      <c r="AA126" s="23"/>
      <c r="AB126" s="23"/>
      <c r="AC126" s="23"/>
      <c r="AD126" s="23"/>
      <c r="AE126" s="23"/>
      <c r="AF126" s="23"/>
      <c r="AG126" s="23"/>
      <c r="AH126" s="23"/>
      <c r="AI126" s="70"/>
      <c r="AJ126" s="70"/>
      <c r="AK126" s="70"/>
      <c r="AL126" s="70"/>
      <c r="AM126" s="70"/>
      <c r="AN126" s="70"/>
      <c r="AO126" s="70"/>
      <c r="AP126" s="70"/>
      <c r="AQ126" s="70"/>
      <c r="AR126" s="70"/>
      <c r="AS126" s="70"/>
      <c r="AT126" s="70"/>
      <c r="AU126" s="70"/>
      <c r="AV126" s="70"/>
      <c r="AW126" s="135"/>
      <c r="AX126" s="135"/>
      <c r="AY126" s="23"/>
      <c r="AZ126" s="23"/>
      <c r="BA126" s="23"/>
      <c r="BB126" s="23"/>
      <c r="BC126" s="23"/>
      <c r="BD126" s="23"/>
      <c r="BE126" s="23"/>
      <c r="BF126" s="23"/>
      <c r="BG126" s="70"/>
      <c r="BH126" s="70"/>
      <c r="BI126" s="70"/>
      <c r="BJ126" s="70"/>
      <c r="BK126" s="70"/>
      <c r="BL126" s="70"/>
      <c r="BM126" s="70"/>
      <c r="BN126" s="70"/>
      <c r="BO126" s="70"/>
      <c r="BP126" s="70"/>
      <c r="BQ126" s="70"/>
      <c r="BR126" s="70"/>
      <c r="BS126" s="70"/>
      <c r="BT126" s="70"/>
      <c r="BU126" s="135"/>
      <c r="BV126" s="135"/>
      <c r="BW126" s="23"/>
      <c r="BX126" s="23"/>
      <c r="BY126" s="23"/>
      <c r="BZ126" s="23"/>
      <c r="CA126" s="23"/>
      <c r="CB126" s="23"/>
      <c r="CC126" s="23"/>
      <c r="CD126" s="23"/>
      <c r="CE126" s="70"/>
      <c r="CF126" s="70"/>
      <c r="CG126" s="70"/>
      <c r="CH126" s="70"/>
      <c r="CI126" s="70"/>
      <c r="CJ126" s="70"/>
      <c r="CK126" s="70"/>
      <c r="CL126" s="70"/>
      <c r="CM126" s="70"/>
      <c r="CN126" s="70"/>
      <c r="CO126" s="70"/>
      <c r="CP126" s="70"/>
      <c r="CQ126" s="70"/>
      <c r="CR126" s="70"/>
      <c r="CS126" s="135"/>
      <c r="CT126" s="135"/>
      <c r="CU126" s="23"/>
      <c r="CV126" s="23"/>
      <c r="CW126" s="23"/>
      <c r="CX126" s="23"/>
      <c r="CY126" s="23"/>
      <c r="CZ126" s="23"/>
      <c r="DA126" s="23"/>
      <c r="DB126" s="23"/>
      <c r="DC126" s="70"/>
      <c r="DD126" s="70"/>
      <c r="DE126" s="70"/>
      <c r="DF126" s="70"/>
      <c r="DG126" s="70"/>
      <c r="DH126" s="70"/>
      <c r="DI126" s="70"/>
      <c r="DJ126" s="70"/>
      <c r="DK126" s="70"/>
      <c r="DL126" s="70"/>
      <c r="DM126" s="70"/>
      <c r="DN126" s="70"/>
      <c r="DO126" s="70"/>
      <c r="DP126" s="70"/>
      <c r="DQ126" s="135"/>
      <c r="DR126" s="135"/>
      <c r="DS126" s="23"/>
      <c r="DT126" s="23"/>
      <c r="DU126" s="23"/>
      <c r="DV126" s="23"/>
      <c r="DW126" s="23"/>
      <c r="DX126" s="23"/>
      <c r="DY126" s="23"/>
      <c r="DZ126" s="23"/>
      <c r="EA126" s="70"/>
      <c r="EB126" s="70"/>
      <c r="EC126" s="70"/>
      <c r="ED126" s="70"/>
      <c r="EE126" s="70"/>
      <c r="EF126" s="70"/>
      <c r="EG126" s="70"/>
      <c r="EH126" s="70"/>
      <c r="EI126" s="70"/>
      <c r="EJ126" s="70"/>
      <c r="EK126" s="70"/>
      <c r="EL126" s="70"/>
      <c r="EM126" s="70"/>
      <c r="EN126" s="70"/>
      <c r="EO126" s="135"/>
      <c r="EP126" s="135"/>
      <c r="EQ126" s="23"/>
      <c r="ER126" s="23"/>
      <c r="ES126" s="23"/>
      <c r="ET126" s="23"/>
      <c r="EU126" s="23"/>
      <c r="EV126" s="23"/>
      <c r="EW126" s="23"/>
      <c r="EX126" s="23"/>
      <c r="EY126" s="70"/>
      <c r="EZ126" s="70"/>
      <c r="FA126" s="70"/>
      <c r="FB126" s="70"/>
      <c r="FC126" s="70"/>
      <c r="FD126" s="70"/>
      <c r="FE126" s="70"/>
      <c r="FF126" s="70"/>
      <c r="FG126" s="70"/>
      <c r="FH126" s="70"/>
      <c r="FI126" s="70"/>
      <c r="FJ126" s="70"/>
      <c r="FK126" s="70"/>
      <c r="FL126" s="70"/>
      <c r="FM126" s="70"/>
      <c r="FN126" s="70"/>
      <c r="FO126" s="70"/>
      <c r="FP126" s="70"/>
      <c r="FQ126" s="70"/>
      <c r="FR126" s="70"/>
      <c r="FS126" s="70"/>
    </row>
    <row r="127" spans="1:175" ht="15">
      <c r="A127" s="135"/>
      <c r="B127" s="135"/>
      <c r="C127" s="23"/>
      <c r="D127" s="23"/>
      <c r="E127" s="23"/>
      <c r="F127" s="23"/>
      <c r="G127" s="23"/>
      <c r="H127" s="23"/>
      <c r="I127" s="23"/>
      <c r="J127" s="23"/>
      <c r="K127" s="70"/>
      <c r="L127" s="70"/>
      <c r="M127" s="70"/>
      <c r="N127" s="70"/>
      <c r="O127" s="70"/>
      <c r="P127" s="70"/>
      <c r="Q127" s="70"/>
      <c r="R127" s="70"/>
      <c r="S127" s="70"/>
      <c r="T127" s="70"/>
      <c r="U127" s="70"/>
      <c r="V127" s="70"/>
      <c r="W127" s="70"/>
      <c r="X127" s="70"/>
      <c r="Y127" s="135"/>
      <c r="Z127" s="135"/>
      <c r="AA127" s="23"/>
      <c r="AB127" s="23"/>
      <c r="AC127" s="23"/>
      <c r="AD127" s="23"/>
      <c r="AE127" s="23"/>
      <c r="AF127" s="23"/>
      <c r="AG127" s="23"/>
      <c r="AH127" s="23"/>
      <c r="AI127" s="70"/>
      <c r="AJ127" s="70"/>
      <c r="AK127" s="70"/>
      <c r="AL127" s="70"/>
      <c r="AM127" s="70"/>
      <c r="AN127" s="70"/>
      <c r="AO127" s="70"/>
      <c r="AP127" s="70"/>
      <c r="AQ127" s="70"/>
      <c r="AR127" s="70"/>
      <c r="AS127" s="70"/>
      <c r="AT127" s="70"/>
      <c r="AU127" s="70"/>
      <c r="AV127" s="70"/>
      <c r="AW127" s="135"/>
      <c r="AX127" s="135"/>
      <c r="AY127" s="23"/>
      <c r="AZ127" s="23"/>
      <c r="BA127" s="23"/>
      <c r="BB127" s="23"/>
      <c r="BC127" s="23"/>
      <c r="BD127" s="23"/>
      <c r="BE127" s="23"/>
      <c r="BF127" s="23"/>
      <c r="BG127" s="70"/>
      <c r="BH127" s="70"/>
      <c r="BI127" s="70"/>
      <c r="BJ127" s="70"/>
      <c r="BK127" s="70"/>
      <c r="BL127" s="70"/>
      <c r="BM127" s="70"/>
      <c r="BN127" s="70"/>
      <c r="BO127" s="70"/>
      <c r="BP127" s="70"/>
      <c r="BQ127" s="70"/>
      <c r="BR127" s="70"/>
      <c r="BS127" s="70"/>
      <c r="BT127" s="70"/>
      <c r="BU127" s="135"/>
      <c r="BV127" s="135"/>
      <c r="BW127" s="23"/>
      <c r="BX127" s="23"/>
      <c r="BY127" s="23"/>
      <c r="BZ127" s="23"/>
      <c r="CA127" s="23"/>
      <c r="CB127" s="23"/>
      <c r="CC127" s="23"/>
      <c r="CD127" s="23"/>
      <c r="CE127" s="70"/>
      <c r="CF127" s="70"/>
      <c r="CG127" s="70"/>
      <c r="CH127" s="70"/>
      <c r="CI127" s="70"/>
      <c r="CJ127" s="70"/>
      <c r="CK127" s="70"/>
      <c r="CL127" s="70"/>
      <c r="CM127" s="70"/>
      <c r="CN127" s="70"/>
      <c r="CO127" s="70"/>
      <c r="CP127" s="70"/>
      <c r="CQ127" s="70"/>
      <c r="CR127" s="70"/>
      <c r="CS127" s="135"/>
      <c r="CT127" s="135"/>
      <c r="CU127" s="23"/>
      <c r="CV127" s="23"/>
      <c r="CW127" s="23"/>
      <c r="CX127" s="23"/>
      <c r="CY127" s="23"/>
      <c r="CZ127" s="23"/>
      <c r="DA127" s="23"/>
      <c r="DB127" s="23"/>
      <c r="DC127" s="70"/>
      <c r="DD127" s="70"/>
      <c r="DE127" s="70"/>
      <c r="DF127" s="70"/>
      <c r="DG127" s="70"/>
      <c r="DH127" s="70"/>
      <c r="DI127" s="70"/>
      <c r="DJ127" s="70"/>
      <c r="DK127" s="70"/>
      <c r="DL127" s="70"/>
      <c r="DM127" s="70"/>
      <c r="DN127" s="70"/>
      <c r="DO127" s="70"/>
      <c r="DP127" s="70"/>
      <c r="DQ127" s="135"/>
      <c r="DR127" s="135"/>
      <c r="DS127" s="23"/>
      <c r="DT127" s="23"/>
      <c r="DU127" s="23"/>
      <c r="DV127" s="23"/>
      <c r="DW127" s="23"/>
      <c r="DX127" s="23"/>
      <c r="DY127" s="23"/>
      <c r="DZ127" s="23"/>
      <c r="EA127" s="70"/>
      <c r="EB127" s="70"/>
      <c r="EC127" s="70"/>
      <c r="ED127" s="70"/>
      <c r="EE127" s="70"/>
      <c r="EF127" s="70"/>
      <c r="EG127" s="70"/>
      <c r="EH127" s="70"/>
      <c r="EI127" s="70"/>
      <c r="EJ127" s="70"/>
      <c r="EK127" s="70"/>
      <c r="EL127" s="70"/>
      <c r="EM127" s="70"/>
      <c r="EN127" s="70"/>
      <c r="EO127" s="135"/>
      <c r="EP127" s="135"/>
      <c r="EQ127" s="23"/>
      <c r="ER127" s="23"/>
      <c r="ES127" s="23"/>
      <c r="ET127" s="23"/>
      <c r="EU127" s="23"/>
      <c r="EV127" s="23"/>
      <c r="EW127" s="23"/>
      <c r="EX127" s="23"/>
      <c r="EY127" s="70"/>
      <c r="EZ127" s="70"/>
      <c r="FA127" s="70"/>
      <c r="FB127" s="70"/>
      <c r="FC127" s="70"/>
      <c r="FD127" s="70"/>
      <c r="FE127" s="70"/>
      <c r="FF127" s="70"/>
      <c r="FG127" s="70"/>
      <c r="FH127" s="70"/>
      <c r="FI127" s="70"/>
      <c r="FJ127" s="70"/>
      <c r="FK127" s="70"/>
      <c r="FL127" s="70"/>
      <c r="FM127" s="70"/>
      <c r="FN127" s="70"/>
      <c r="FO127" s="70"/>
      <c r="FP127" s="70"/>
      <c r="FQ127" s="70"/>
      <c r="FR127" s="70"/>
      <c r="FS127" s="70"/>
    </row>
    <row r="128" spans="1:175" ht="15">
      <c r="A128" s="135"/>
      <c r="B128" s="135"/>
      <c r="C128" s="23"/>
      <c r="D128" s="23"/>
      <c r="E128" s="23"/>
      <c r="F128" s="23"/>
      <c r="G128" s="23"/>
      <c r="H128" s="23"/>
      <c r="I128" s="23"/>
      <c r="J128" s="23"/>
      <c r="K128" s="70"/>
      <c r="L128" s="70"/>
      <c r="M128" s="70"/>
      <c r="N128" s="70"/>
      <c r="O128" s="70"/>
      <c r="P128" s="70"/>
      <c r="Q128" s="70"/>
      <c r="R128" s="70"/>
      <c r="S128" s="70"/>
      <c r="T128" s="70"/>
      <c r="U128" s="70"/>
      <c r="V128" s="70"/>
      <c r="W128" s="70"/>
      <c r="X128" s="70"/>
      <c r="Y128" s="135"/>
      <c r="Z128" s="135"/>
      <c r="AA128" s="23"/>
      <c r="AB128" s="23"/>
      <c r="AC128" s="23"/>
      <c r="AD128" s="23"/>
      <c r="AE128" s="23"/>
      <c r="AF128" s="23"/>
      <c r="AG128" s="23"/>
      <c r="AH128" s="23"/>
      <c r="AI128" s="70"/>
      <c r="AJ128" s="70"/>
      <c r="AK128" s="70"/>
      <c r="AL128" s="70"/>
      <c r="AM128" s="70"/>
      <c r="AN128" s="70"/>
      <c r="AO128" s="70"/>
      <c r="AP128" s="70"/>
      <c r="AQ128" s="70"/>
      <c r="AR128" s="70"/>
      <c r="AS128" s="70"/>
      <c r="AT128" s="70"/>
      <c r="AU128" s="70"/>
      <c r="AV128" s="70"/>
      <c r="AW128" s="135"/>
      <c r="AX128" s="135"/>
      <c r="AY128" s="23"/>
      <c r="AZ128" s="23"/>
      <c r="BA128" s="23"/>
      <c r="BB128" s="23"/>
      <c r="BC128" s="23"/>
      <c r="BD128" s="23"/>
      <c r="BE128" s="23"/>
      <c r="BF128" s="23"/>
      <c r="BG128" s="70"/>
      <c r="BH128" s="70"/>
      <c r="BI128" s="70"/>
      <c r="BJ128" s="70"/>
      <c r="BK128" s="70"/>
      <c r="BL128" s="70"/>
      <c r="BM128" s="70"/>
      <c r="BN128" s="70"/>
      <c r="BO128" s="70"/>
      <c r="BP128" s="70"/>
      <c r="BQ128" s="70"/>
      <c r="BR128" s="70"/>
      <c r="BS128" s="70"/>
      <c r="BT128" s="70"/>
      <c r="BU128" s="135"/>
      <c r="BV128" s="135"/>
      <c r="BW128" s="23"/>
      <c r="BX128" s="23"/>
      <c r="BY128" s="23"/>
      <c r="BZ128" s="23"/>
      <c r="CA128" s="23"/>
      <c r="CB128" s="23"/>
      <c r="CC128" s="23"/>
      <c r="CD128" s="23"/>
      <c r="CE128" s="70"/>
      <c r="CF128" s="70"/>
      <c r="CG128" s="70"/>
      <c r="CH128" s="70"/>
      <c r="CI128" s="70"/>
      <c r="CJ128" s="70"/>
      <c r="CK128" s="70"/>
      <c r="CL128" s="70"/>
      <c r="CM128" s="70"/>
      <c r="CN128" s="70"/>
      <c r="CO128" s="70"/>
      <c r="CP128" s="70"/>
      <c r="CQ128" s="70"/>
      <c r="CR128" s="70"/>
      <c r="CS128" s="135"/>
      <c r="CT128" s="135"/>
      <c r="CU128" s="23"/>
      <c r="CV128" s="23"/>
      <c r="CW128" s="23"/>
      <c r="CX128" s="23"/>
      <c r="CY128" s="23"/>
      <c r="CZ128" s="23"/>
      <c r="DA128" s="23"/>
      <c r="DB128" s="23"/>
      <c r="DC128" s="70"/>
      <c r="DD128" s="70"/>
      <c r="DE128" s="70"/>
      <c r="DF128" s="70"/>
      <c r="DG128" s="70"/>
      <c r="DH128" s="70"/>
      <c r="DI128" s="70"/>
      <c r="DJ128" s="70"/>
      <c r="DK128" s="70"/>
      <c r="DL128" s="70"/>
      <c r="DM128" s="70"/>
      <c r="DN128" s="70"/>
      <c r="DO128" s="70"/>
      <c r="DP128" s="70"/>
      <c r="DQ128" s="135"/>
      <c r="DR128" s="135"/>
      <c r="DS128" s="23"/>
      <c r="DT128" s="23"/>
      <c r="DU128" s="23"/>
      <c r="DV128" s="23"/>
      <c r="DW128" s="23"/>
      <c r="DX128" s="23"/>
      <c r="DY128" s="23"/>
      <c r="DZ128" s="23"/>
      <c r="EA128" s="70"/>
      <c r="EB128" s="70"/>
      <c r="EC128" s="70"/>
      <c r="ED128" s="70"/>
      <c r="EE128" s="70"/>
      <c r="EF128" s="70"/>
      <c r="EG128" s="70"/>
      <c r="EH128" s="70"/>
      <c r="EI128" s="70"/>
      <c r="EJ128" s="70"/>
      <c r="EK128" s="70"/>
      <c r="EL128" s="70"/>
      <c r="EM128" s="70"/>
      <c r="EN128" s="70"/>
      <c r="EO128" s="135"/>
      <c r="EP128" s="135"/>
      <c r="EQ128" s="23"/>
      <c r="ER128" s="23"/>
      <c r="ES128" s="23"/>
      <c r="ET128" s="23"/>
      <c r="EU128" s="23"/>
      <c r="EV128" s="23"/>
      <c r="EW128" s="23"/>
      <c r="EX128" s="23"/>
      <c r="EY128" s="70"/>
      <c r="EZ128" s="70"/>
      <c r="FA128" s="70"/>
      <c r="FB128" s="70"/>
      <c r="FC128" s="70"/>
      <c r="FD128" s="70"/>
      <c r="FE128" s="70"/>
      <c r="FF128" s="70"/>
      <c r="FG128" s="70"/>
      <c r="FH128" s="70"/>
      <c r="FI128" s="70"/>
      <c r="FJ128" s="70"/>
      <c r="FK128" s="70"/>
      <c r="FL128" s="70"/>
      <c r="FM128" s="70"/>
      <c r="FN128" s="70"/>
      <c r="FO128" s="70"/>
      <c r="FP128" s="70"/>
      <c r="FQ128" s="70"/>
      <c r="FR128" s="70"/>
      <c r="FS128" s="70"/>
    </row>
    <row r="129" spans="1:175" ht="15">
      <c r="A129" s="135"/>
      <c r="B129" s="135"/>
      <c r="C129" s="23"/>
      <c r="D129" s="23"/>
      <c r="E129" s="23"/>
      <c r="F129" s="23"/>
      <c r="G129" s="23"/>
      <c r="H129" s="23"/>
      <c r="I129" s="23"/>
      <c r="J129" s="23"/>
      <c r="K129" s="70"/>
      <c r="L129" s="70"/>
      <c r="M129" s="70"/>
      <c r="N129" s="70"/>
      <c r="O129" s="70"/>
      <c r="P129" s="70"/>
      <c r="Q129" s="70"/>
      <c r="R129" s="70"/>
      <c r="S129" s="70"/>
      <c r="T129" s="70"/>
      <c r="U129" s="70"/>
      <c r="V129" s="70"/>
      <c r="W129" s="70"/>
      <c r="X129" s="70"/>
      <c r="Y129" s="135"/>
      <c r="Z129" s="135"/>
      <c r="AA129" s="23"/>
      <c r="AB129" s="23"/>
      <c r="AC129" s="23"/>
      <c r="AD129" s="23"/>
      <c r="AE129" s="23"/>
      <c r="AF129" s="23"/>
      <c r="AG129" s="23"/>
      <c r="AH129" s="23"/>
      <c r="AI129" s="70"/>
      <c r="AJ129" s="70"/>
      <c r="AK129" s="70"/>
      <c r="AL129" s="70"/>
      <c r="AM129" s="70"/>
      <c r="AN129" s="70"/>
      <c r="AO129" s="70"/>
      <c r="AP129" s="70"/>
      <c r="AQ129" s="70"/>
      <c r="AR129" s="70"/>
      <c r="AS129" s="70"/>
      <c r="AT129" s="70"/>
      <c r="AU129" s="70"/>
      <c r="AV129" s="70"/>
      <c r="AW129" s="135"/>
      <c r="AX129" s="135"/>
      <c r="AY129" s="23"/>
      <c r="AZ129" s="23"/>
      <c r="BA129" s="23"/>
      <c r="BB129" s="23"/>
      <c r="BC129" s="23"/>
      <c r="BD129" s="23"/>
      <c r="BE129" s="23"/>
      <c r="BF129" s="23"/>
      <c r="BG129" s="70"/>
      <c r="BH129" s="70"/>
      <c r="BI129" s="70"/>
      <c r="BJ129" s="70"/>
      <c r="BK129" s="70"/>
      <c r="BL129" s="70"/>
      <c r="BM129" s="70"/>
      <c r="BN129" s="70"/>
      <c r="BO129" s="70"/>
      <c r="BP129" s="70"/>
      <c r="BQ129" s="70"/>
      <c r="BR129" s="70"/>
      <c r="BS129" s="70"/>
      <c r="BT129" s="70"/>
      <c r="BU129" s="135"/>
      <c r="BV129" s="135"/>
      <c r="BW129" s="23"/>
      <c r="BX129" s="23"/>
      <c r="BY129" s="23"/>
      <c r="BZ129" s="23"/>
      <c r="CA129" s="23"/>
      <c r="CB129" s="23"/>
      <c r="CC129" s="23"/>
      <c r="CD129" s="23"/>
      <c r="CE129" s="70"/>
      <c r="CF129" s="70"/>
      <c r="CG129" s="70"/>
      <c r="CH129" s="70"/>
      <c r="CI129" s="70"/>
      <c r="CJ129" s="70"/>
      <c r="CK129" s="70"/>
      <c r="CL129" s="70"/>
      <c r="CM129" s="70"/>
      <c r="CN129" s="70"/>
      <c r="CO129" s="70"/>
      <c r="CP129" s="70"/>
      <c r="CQ129" s="70"/>
      <c r="CR129" s="70"/>
      <c r="CS129" s="135"/>
      <c r="CT129" s="135"/>
      <c r="CU129" s="23"/>
      <c r="CV129" s="23"/>
      <c r="CW129" s="23"/>
      <c r="CX129" s="23"/>
      <c r="CY129" s="23"/>
      <c r="CZ129" s="23"/>
      <c r="DA129" s="23"/>
      <c r="DB129" s="23"/>
      <c r="DC129" s="70"/>
      <c r="DD129" s="70"/>
      <c r="DE129" s="70"/>
      <c r="DF129" s="70"/>
      <c r="DG129" s="70"/>
      <c r="DH129" s="70"/>
      <c r="DI129" s="70"/>
      <c r="DJ129" s="70"/>
      <c r="DK129" s="70"/>
      <c r="DL129" s="70"/>
      <c r="DM129" s="70"/>
      <c r="DN129" s="70"/>
      <c r="DO129" s="70"/>
      <c r="DP129" s="70"/>
      <c r="DQ129" s="135"/>
      <c r="DR129" s="135"/>
      <c r="DS129" s="23"/>
      <c r="DT129" s="23"/>
      <c r="DU129" s="23"/>
      <c r="DV129" s="23"/>
      <c r="DW129" s="23"/>
      <c r="DX129" s="23"/>
      <c r="DY129" s="23"/>
      <c r="DZ129" s="23"/>
      <c r="EA129" s="70"/>
      <c r="EB129" s="70"/>
      <c r="EC129" s="70"/>
      <c r="ED129" s="70"/>
      <c r="EE129" s="70"/>
      <c r="EF129" s="70"/>
      <c r="EG129" s="70"/>
      <c r="EH129" s="70"/>
      <c r="EI129" s="70"/>
      <c r="EJ129" s="70"/>
      <c r="EK129" s="70"/>
      <c r="EL129" s="70"/>
      <c r="EM129" s="70"/>
      <c r="EN129" s="70"/>
      <c r="EO129" s="135"/>
      <c r="EP129" s="135"/>
      <c r="EQ129" s="23"/>
      <c r="ER129" s="23"/>
      <c r="ES129" s="23"/>
      <c r="ET129" s="23"/>
      <c r="EU129" s="23"/>
      <c r="EV129" s="23"/>
      <c r="EW129" s="23"/>
      <c r="EX129" s="23"/>
      <c r="EY129" s="70"/>
      <c r="EZ129" s="70"/>
      <c r="FA129" s="70"/>
      <c r="FB129" s="70"/>
      <c r="FC129" s="70"/>
      <c r="FD129" s="70"/>
      <c r="FE129" s="70"/>
      <c r="FF129" s="70"/>
      <c r="FG129" s="70"/>
      <c r="FH129" s="70"/>
      <c r="FI129" s="70"/>
      <c r="FJ129" s="70"/>
      <c r="FK129" s="70"/>
      <c r="FL129" s="70"/>
      <c r="FM129" s="70"/>
      <c r="FN129" s="70"/>
      <c r="FO129" s="70"/>
      <c r="FP129" s="70"/>
      <c r="FQ129" s="70"/>
      <c r="FR129" s="70"/>
      <c r="FS129" s="70"/>
    </row>
    <row r="130" spans="1:175" ht="15">
      <c r="A130" s="135"/>
      <c r="B130" s="135"/>
      <c r="C130" s="23"/>
      <c r="D130" s="23"/>
      <c r="E130" s="23"/>
      <c r="F130" s="23"/>
      <c r="G130" s="23"/>
      <c r="H130" s="23"/>
      <c r="I130" s="23"/>
      <c r="J130" s="23"/>
      <c r="K130" s="70"/>
      <c r="L130" s="70"/>
      <c r="M130" s="70"/>
      <c r="N130" s="70"/>
      <c r="O130" s="70"/>
      <c r="P130" s="70"/>
      <c r="Q130" s="70"/>
      <c r="R130" s="70"/>
      <c r="S130" s="70"/>
      <c r="T130" s="70"/>
      <c r="U130" s="70"/>
      <c r="V130" s="70"/>
      <c r="W130" s="70"/>
      <c r="X130" s="70"/>
      <c r="Y130" s="135"/>
      <c r="Z130" s="135"/>
      <c r="AA130" s="23"/>
      <c r="AB130" s="23"/>
      <c r="AC130" s="23"/>
      <c r="AD130" s="23"/>
      <c r="AE130" s="23"/>
      <c r="AF130" s="23"/>
      <c r="AG130" s="23"/>
      <c r="AH130" s="23"/>
      <c r="AI130" s="70"/>
      <c r="AJ130" s="70"/>
      <c r="AK130" s="70"/>
      <c r="AL130" s="70"/>
      <c r="AM130" s="70"/>
      <c r="AN130" s="70"/>
      <c r="AO130" s="70"/>
      <c r="AP130" s="70"/>
      <c r="AQ130" s="70"/>
      <c r="AR130" s="70"/>
      <c r="AS130" s="70"/>
      <c r="AT130" s="70"/>
      <c r="AU130" s="70"/>
      <c r="AV130" s="70"/>
      <c r="AW130" s="135"/>
      <c r="AX130" s="135"/>
      <c r="AY130" s="23"/>
      <c r="AZ130" s="23"/>
      <c r="BA130" s="23"/>
      <c r="BB130" s="23"/>
      <c r="BC130" s="23"/>
      <c r="BD130" s="23"/>
      <c r="BE130" s="23"/>
      <c r="BF130" s="23"/>
      <c r="BG130" s="70"/>
      <c r="BH130" s="70"/>
      <c r="BI130" s="70"/>
      <c r="BJ130" s="70"/>
      <c r="BK130" s="70"/>
      <c r="BL130" s="70"/>
      <c r="BM130" s="70"/>
      <c r="BN130" s="70"/>
      <c r="BO130" s="70"/>
      <c r="BP130" s="70"/>
      <c r="BQ130" s="70"/>
      <c r="BR130" s="70"/>
      <c r="BS130" s="70"/>
      <c r="BT130" s="70"/>
      <c r="BU130" s="135"/>
      <c r="BV130" s="135"/>
      <c r="BW130" s="23"/>
      <c r="BX130" s="23"/>
      <c r="BY130" s="23"/>
      <c r="BZ130" s="23"/>
      <c r="CA130" s="23"/>
      <c r="CB130" s="23"/>
      <c r="CC130" s="23"/>
      <c r="CD130" s="23"/>
      <c r="CE130" s="70"/>
      <c r="CF130" s="70"/>
      <c r="CG130" s="70"/>
      <c r="CH130" s="70"/>
      <c r="CI130" s="70"/>
      <c r="CJ130" s="70"/>
      <c r="CK130" s="70"/>
      <c r="CL130" s="70"/>
      <c r="CM130" s="70"/>
      <c r="CN130" s="70"/>
      <c r="CO130" s="70"/>
      <c r="CP130" s="70"/>
      <c r="CQ130" s="70"/>
      <c r="CR130" s="70"/>
      <c r="CS130" s="135"/>
      <c r="CT130" s="135"/>
      <c r="CU130" s="23"/>
      <c r="CV130" s="23"/>
      <c r="CW130" s="23"/>
      <c r="CX130" s="23"/>
      <c r="CY130" s="23"/>
      <c r="CZ130" s="23"/>
      <c r="DA130" s="23"/>
      <c r="DB130" s="23"/>
      <c r="DC130" s="70"/>
      <c r="DD130" s="70"/>
      <c r="DE130" s="70"/>
      <c r="DF130" s="70"/>
      <c r="DG130" s="70"/>
      <c r="DH130" s="70"/>
      <c r="DI130" s="70"/>
      <c r="DJ130" s="70"/>
      <c r="DK130" s="70"/>
      <c r="DL130" s="70"/>
      <c r="DM130" s="70"/>
      <c r="DN130" s="70"/>
      <c r="DO130" s="70"/>
      <c r="DP130" s="70"/>
      <c r="DQ130" s="135"/>
      <c r="DR130" s="135"/>
      <c r="DS130" s="23"/>
      <c r="DT130" s="23"/>
      <c r="DU130" s="23"/>
      <c r="DV130" s="23"/>
      <c r="DW130" s="23"/>
      <c r="DX130" s="23"/>
      <c r="DY130" s="23"/>
      <c r="DZ130" s="23"/>
      <c r="EA130" s="70"/>
      <c r="EB130" s="70"/>
      <c r="EC130" s="70"/>
      <c r="ED130" s="70"/>
      <c r="EE130" s="70"/>
      <c r="EF130" s="70"/>
      <c r="EG130" s="70"/>
      <c r="EH130" s="70"/>
      <c r="EI130" s="70"/>
      <c r="EJ130" s="70"/>
      <c r="EK130" s="70"/>
      <c r="EL130" s="70"/>
      <c r="EM130" s="70"/>
      <c r="EN130" s="70"/>
      <c r="EO130" s="135"/>
      <c r="EP130" s="135"/>
      <c r="EQ130" s="23"/>
      <c r="ER130" s="23"/>
      <c r="ES130" s="23"/>
      <c r="ET130" s="23"/>
      <c r="EU130" s="23"/>
      <c r="EV130" s="23"/>
      <c r="EW130" s="23"/>
      <c r="EX130" s="23"/>
      <c r="EY130" s="70"/>
      <c r="EZ130" s="70"/>
      <c r="FA130" s="70"/>
      <c r="FB130" s="70"/>
      <c r="FC130" s="70"/>
      <c r="FD130" s="70"/>
      <c r="FE130" s="70"/>
      <c r="FF130" s="70"/>
      <c r="FG130" s="70"/>
      <c r="FH130" s="70"/>
      <c r="FI130" s="70"/>
      <c r="FJ130" s="70"/>
      <c r="FK130" s="70"/>
      <c r="FL130" s="70"/>
      <c r="FM130" s="70"/>
      <c r="FN130" s="70"/>
      <c r="FO130" s="70"/>
      <c r="FP130" s="70"/>
      <c r="FQ130" s="70"/>
      <c r="FR130" s="70"/>
      <c r="FS130" s="70"/>
    </row>
    <row r="131" spans="1:175" ht="15">
      <c r="A131" s="135"/>
      <c r="B131" s="135"/>
      <c r="C131" s="23"/>
      <c r="D131" s="23"/>
      <c r="E131" s="23"/>
      <c r="F131" s="23"/>
      <c r="G131" s="23"/>
      <c r="H131" s="23"/>
      <c r="I131" s="23"/>
      <c r="J131" s="23"/>
      <c r="K131" s="70"/>
      <c r="L131" s="70"/>
      <c r="M131" s="70"/>
      <c r="N131" s="70"/>
      <c r="O131" s="70"/>
      <c r="P131" s="70"/>
      <c r="Q131" s="70"/>
      <c r="R131" s="70"/>
      <c r="S131" s="70"/>
      <c r="T131" s="70"/>
      <c r="U131" s="70"/>
      <c r="V131" s="70"/>
      <c r="W131" s="70"/>
      <c r="X131" s="70"/>
      <c r="Y131" s="135"/>
      <c r="Z131" s="135"/>
      <c r="AA131" s="23"/>
      <c r="AB131" s="23"/>
      <c r="AC131" s="23"/>
      <c r="AD131" s="23"/>
      <c r="AE131" s="23"/>
      <c r="AF131" s="23"/>
      <c r="AG131" s="23"/>
      <c r="AH131" s="23"/>
      <c r="AI131" s="70"/>
      <c r="AJ131" s="70"/>
      <c r="AK131" s="70"/>
      <c r="AL131" s="70"/>
      <c r="AM131" s="70"/>
      <c r="AN131" s="70"/>
      <c r="AO131" s="70"/>
      <c r="AP131" s="70"/>
      <c r="AQ131" s="70"/>
      <c r="AR131" s="70"/>
      <c r="AS131" s="70"/>
      <c r="AT131" s="70"/>
      <c r="AU131" s="70"/>
      <c r="AV131" s="70"/>
      <c r="AW131" s="135"/>
      <c r="AX131" s="135"/>
      <c r="AY131" s="23"/>
      <c r="AZ131" s="23"/>
      <c r="BA131" s="23"/>
      <c r="BB131" s="23"/>
      <c r="BC131" s="23"/>
      <c r="BD131" s="23"/>
      <c r="BE131" s="23"/>
      <c r="BF131" s="23"/>
      <c r="BG131" s="70"/>
      <c r="BH131" s="70"/>
      <c r="BI131" s="70"/>
      <c r="BJ131" s="70"/>
      <c r="BK131" s="70"/>
      <c r="BL131" s="70"/>
      <c r="BM131" s="70"/>
      <c r="BN131" s="70"/>
      <c r="BO131" s="70"/>
      <c r="BP131" s="70"/>
      <c r="BQ131" s="70"/>
      <c r="BR131" s="70"/>
      <c r="BS131" s="70"/>
      <c r="BT131" s="70"/>
      <c r="BU131" s="135"/>
      <c r="BV131" s="135"/>
      <c r="BW131" s="23"/>
      <c r="BX131" s="23"/>
      <c r="BY131" s="23"/>
      <c r="BZ131" s="23"/>
      <c r="CA131" s="23"/>
      <c r="CB131" s="23"/>
      <c r="CC131" s="23"/>
      <c r="CD131" s="23"/>
      <c r="CE131" s="70"/>
      <c r="CF131" s="70"/>
      <c r="CG131" s="70"/>
      <c r="CH131" s="70"/>
      <c r="CI131" s="70"/>
      <c r="CJ131" s="70"/>
      <c r="CK131" s="70"/>
      <c r="CL131" s="70"/>
      <c r="CM131" s="70"/>
      <c r="CN131" s="70"/>
      <c r="CO131" s="70"/>
      <c r="CP131" s="70"/>
      <c r="CQ131" s="70"/>
      <c r="CR131" s="70"/>
      <c r="CS131" s="135"/>
      <c r="CT131" s="135"/>
      <c r="CU131" s="23"/>
      <c r="CV131" s="23"/>
      <c r="CW131" s="23"/>
      <c r="CX131" s="23"/>
      <c r="CY131" s="23"/>
      <c r="CZ131" s="23"/>
      <c r="DA131" s="23"/>
      <c r="DB131" s="23"/>
      <c r="DC131" s="70"/>
      <c r="DD131" s="70"/>
      <c r="DE131" s="70"/>
      <c r="DF131" s="70"/>
      <c r="DG131" s="70"/>
      <c r="DH131" s="70"/>
      <c r="DI131" s="70"/>
      <c r="DJ131" s="70"/>
      <c r="DK131" s="70"/>
      <c r="DL131" s="70"/>
      <c r="DM131" s="70"/>
      <c r="DN131" s="70"/>
      <c r="DO131" s="70"/>
      <c r="DP131" s="70"/>
      <c r="DQ131" s="135"/>
      <c r="DR131" s="135"/>
      <c r="DS131" s="23"/>
      <c r="DT131" s="23"/>
      <c r="DU131" s="23"/>
      <c r="DV131" s="23"/>
      <c r="DW131" s="23"/>
      <c r="DX131" s="23"/>
      <c r="DY131" s="23"/>
      <c r="DZ131" s="23"/>
      <c r="EA131" s="70"/>
      <c r="EB131" s="70"/>
      <c r="EC131" s="70"/>
      <c r="ED131" s="70"/>
      <c r="EE131" s="70"/>
      <c r="EF131" s="70"/>
      <c r="EG131" s="70"/>
      <c r="EH131" s="70"/>
      <c r="EI131" s="70"/>
      <c r="EJ131" s="70"/>
      <c r="EK131" s="70"/>
      <c r="EL131" s="70"/>
      <c r="EM131" s="70"/>
      <c r="EN131" s="70"/>
      <c r="EO131" s="135"/>
      <c r="EP131" s="135"/>
      <c r="EQ131" s="23"/>
      <c r="ER131" s="23"/>
      <c r="ES131" s="23"/>
      <c r="ET131" s="23"/>
      <c r="EU131" s="23"/>
      <c r="EV131" s="23"/>
      <c r="EW131" s="23"/>
      <c r="EX131" s="23"/>
      <c r="EY131" s="70"/>
      <c r="EZ131" s="70"/>
      <c r="FA131" s="70"/>
      <c r="FB131" s="70"/>
      <c r="FC131" s="70"/>
      <c r="FD131" s="70"/>
      <c r="FE131" s="70"/>
      <c r="FF131" s="70"/>
      <c r="FG131" s="70"/>
      <c r="FH131" s="70"/>
      <c r="FI131" s="70"/>
      <c r="FJ131" s="70"/>
      <c r="FK131" s="70"/>
      <c r="FL131" s="70"/>
      <c r="FM131" s="70"/>
      <c r="FN131" s="70"/>
      <c r="FO131" s="70"/>
      <c r="FP131" s="70"/>
      <c r="FQ131" s="70"/>
      <c r="FR131" s="70"/>
      <c r="FS131" s="70"/>
    </row>
    <row r="132" spans="1:175" ht="15">
      <c r="A132" s="135"/>
      <c r="B132" s="135"/>
      <c r="C132" s="23"/>
      <c r="D132" s="23"/>
      <c r="E132" s="23"/>
      <c r="F132" s="23"/>
      <c r="G132" s="23"/>
      <c r="H132" s="23"/>
      <c r="I132" s="23"/>
      <c r="J132" s="23"/>
      <c r="K132" s="70"/>
      <c r="L132" s="70"/>
      <c r="M132" s="70"/>
      <c r="N132" s="70"/>
      <c r="O132" s="70"/>
      <c r="P132" s="70"/>
      <c r="Q132" s="70"/>
      <c r="R132" s="70"/>
      <c r="S132" s="70"/>
      <c r="T132" s="70"/>
      <c r="U132" s="70"/>
      <c r="V132" s="70"/>
      <c r="W132" s="70"/>
      <c r="X132" s="70"/>
      <c r="Y132" s="135"/>
      <c r="Z132" s="135"/>
      <c r="AA132" s="23"/>
      <c r="AB132" s="23"/>
      <c r="AC132" s="23"/>
      <c r="AD132" s="23"/>
      <c r="AE132" s="23"/>
      <c r="AF132" s="23"/>
      <c r="AG132" s="23"/>
      <c r="AH132" s="23"/>
      <c r="AI132" s="70"/>
      <c r="AJ132" s="70"/>
      <c r="AK132" s="70"/>
      <c r="AL132" s="70"/>
      <c r="AM132" s="70"/>
      <c r="AN132" s="70"/>
      <c r="AO132" s="70"/>
      <c r="AP132" s="70"/>
      <c r="AQ132" s="70"/>
      <c r="AR132" s="70"/>
      <c r="AS132" s="70"/>
      <c r="AT132" s="70"/>
      <c r="AU132" s="70"/>
      <c r="AV132" s="70"/>
      <c r="AW132" s="135"/>
      <c r="AX132" s="135"/>
      <c r="AY132" s="23"/>
      <c r="AZ132" s="23"/>
      <c r="BA132" s="23"/>
      <c r="BB132" s="23"/>
      <c r="BC132" s="23"/>
      <c r="BD132" s="23"/>
      <c r="BE132" s="23"/>
      <c r="BF132" s="23"/>
      <c r="BG132" s="70"/>
      <c r="BH132" s="70"/>
      <c r="BI132" s="70"/>
      <c r="BJ132" s="70"/>
      <c r="BK132" s="70"/>
      <c r="BL132" s="70"/>
      <c r="BM132" s="70"/>
      <c r="BN132" s="70"/>
      <c r="BO132" s="70"/>
      <c r="BP132" s="70"/>
      <c r="BQ132" s="70"/>
      <c r="BR132" s="70"/>
      <c r="BS132" s="70"/>
      <c r="BT132" s="70"/>
      <c r="BU132" s="135"/>
      <c r="BV132" s="135"/>
      <c r="BW132" s="23"/>
      <c r="BX132" s="23"/>
      <c r="BY132" s="23"/>
      <c r="BZ132" s="23"/>
      <c r="CA132" s="23"/>
      <c r="CB132" s="23"/>
      <c r="CC132" s="23"/>
      <c r="CD132" s="23"/>
      <c r="CE132" s="70"/>
      <c r="CF132" s="70"/>
      <c r="CG132" s="70"/>
      <c r="CH132" s="70"/>
      <c r="CI132" s="70"/>
      <c r="CJ132" s="70"/>
      <c r="CK132" s="70"/>
      <c r="CL132" s="70"/>
      <c r="CM132" s="70"/>
      <c r="CN132" s="70"/>
      <c r="CO132" s="70"/>
      <c r="CP132" s="70"/>
      <c r="CQ132" s="70"/>
      <c r="CR132" s="70"/>
      <c r="CS132" s="135"/>
      <c r="CT132" s="135"/>
      <c r="CU132" s="23"/>
      <c r="CV132" s="23"/>
      <c r="CW132" s="23"/>
      <c r="CX132" s="23"/>
      <c r="CY132" s="23"/>
      <c r="CZ132" s="23"/>
      <c r="DA132" s="23"/>
      <c r="DB132" s="23"/>
      <c r="DC132" s="70"/>
      <c r="DD132" s="70"/>
      <c r="DE132" s="70"/>
      <c r="DF132" s="70"/>
      <c r="DG132" s="70"/>
      <c r="DH132" s="70"/>
      <c r="DI132" s="70"/>
      <c r="DJ132" s="70"/>
      <c r="DK132" s="70"/>
      <c r="DL132" s="70"/>
      <c r="DM132" s="70"/>
      <c r="DN132" s="70"/>
      <c r="DO132" s="70"/>
      <c r="DP132" s="70"/>
      <c r="DQ132" s="135"/>
      <c r="DR132" s="135"/>
      <c r="DS132" s="23"/>
      <c r="DT132" s="23"/>
      <c r="DU132" s="23"/>
      <c r="DV132" s="23"/>
      <c r="DW132" s="23"/>
      <c r="DX132" s="23"/>
      <c r="DY132" s="23"/>
      <c r="DZ132" s="23"/>
      <c r="EA132" s="70"/>
      <c r="EB132" s="70"/>
      <c r="EC132" s="70"/>
      <c r="ED132" s="70"/>
      <c r="EE132" s="70"/>
      <c r="EF132" s="70"/>
      <c r="EG132" s="70"/>
      <c r="EH132" s="70"/>
      <c r="EI132" s="70"/>
      <c r="EJ132" s="70"/>
      <c r="EK132" s="70"/>
      <c r="EL132" s="70"/>
      <c r="EM132" s="70"/>
      <c r="EN132" s="70"/>
      <c r="EO132" s="135"/>
      <c r="EP132" s="135"/>
      <c r="EQ132" s="23"/>
      <c r="ER132" s="23"/>
      <c r="ES132" s="23"/>
      <c r="ET132" s="23"/>
      <c r="EU132" s="23"/>
      <c r="EV132" s="23"/>
      <c r="EW132" s="23"/>
      <c r="EX132" s="23"/>
      <c r="EY132" s="70"/>
      <c r="EZ132" s="70"/>
      <c r="FA132" s="70"/>
      <c r="FB132" s="70"/>
      <c r="FC132" s="70"/>
      <c r="FD132" s="70"/>
      <c r="FE132" s="70"/>
      <c r="FF132" s="70"/>
      <c r="FG132" s="70"/>
      <c r="FH132" s="70"/>
      <c r="FI132" s="70"/>
      <c r="FJ132" s="70"/>
      <c r="FK132" s="70"/>
      <c r="FL132" s="70"/>
      <c r="FM132" s="70"/>
      <c r="FN132" s="70"/>
      <c r="FO132" s="70"/>
      <c r="FP132" s="70"/>
      <c r="FQ132" s="70"/>
      <c r="FR132" s="70"/>
      <c r="FS132" s="70"/>
    </row>
    <row r="133" spans="1:175" ht="15">
      <c r="A133" s="135"/>
      <c r="B133" s="135"/>
      <c r="C133" s="23"/>
      <c r="D133" s="23"/>
      <c r="E133" s="23"/>
      <c r="F133" s="23"/>
      <c r="G133" s="23"/>
      <c r="H133" s="23"/>
      <c r="I133" s="23"/>
      <c r="J133" s="23"/>
      <c r="K133" s="70"/>
      <c r="L133" s="70"/>
      <c r="M133" s="70"/>
      <c r="N133" s="70"/>
      <c r="O133" s="70"/>
      <c r="P133" s="70"/>
      <c r="Q133" s="70"/>
      <c r="R133" s="70"/>
      <c r="S133" s="70"/>
      <c r="T133" s="70"/>
      <c r="U133" s="70"/>
      <c r="V133" s="70"/>
      <c r="W133" s="70"/>
      <c r="X133" s="70"/>
      <c r="Y133" s="135"/>
      <c r="Z133" s="135"/>
      <c r="AA133" s="23"/>
      <c r="AB133" s="23"/>
      <c r="AC133" s="23"/>
      <c r="AD133" s="23"/>
      <c r="AE133" s="23"/>
      <c r="AF133" s="23"/>
      <c r="AG133" s="23"/>
      <c r="AH133" s="23"/>
      <c r="AI133" s="70"/>
      <c r="AJ133" s="70"/>
      <c r="AK133" s="70"/>
      <c r="AL133" s="70"/>
      <c r="AM133" s="70"/>
      <c r="AN133" s="70"/>
      <c r="AO133" s="70"/>
      <c r="AP133" s="70"/>
      <c r="AQ133" s="70"/>
      <c r="AR133" s="70"/>
      <c r="AS133" s="70"/>
      <c r="AT133" s="70"/>
      <c r="AU133" s="70"/>
      <c r="AV133" s="70"/>
      <c r="AW133" s="135"/>
      <c r="AX133" s="135"/>
      <c r="AY133" s="23"/>
      <c r="AZ133" s="23"/>
      <c r="BA133" s="23"/>
      <c r="BB133" s="23"/>
      <c r="BC133" s="23"/>
      <c r="BD133" s="23"/>
      <c r="BE133" s="23"/>
      <c r="BF133" s="23"/>
      <c r="BG133" s="70"/>
      <c r="BH133" s="70"/>
      <c r="BI133" s="70"/>
      <c r="BJ133" s="70"/>
      <c r="BK133" s="70"/>
      <c r="BL133" s="70"/>
      <c r="BM133" s="70"/>
      <c r="BN133" s="70"/>
      <c r="BO133" s="70"/>
      <c r="BP133" s="70"/>
      <c r="BQ133" s="70"/>
      <c r="BR133" s="70"/>
      <c r="BS133" s="70"/>
      <c r="BT133" s="70"/>
      <c r="BU133" s="135"/>
      <c r="BV133" s="135"/>
      <c r="BW133" s="23"/>
      <c r="BX133" s="23"/>
      <c r="BY133" s="23"/>
      <c r="BZ133" s="23"/>
      <c r="CA133" s="23"/>
      <c r="CB133" s="23"/>
      <c r="CC133" s="23"/>
      <c r="CD133" s="23"/>
      <c r="CE133" s="70"/>
      <c r="CF133" s="70"/>
      <c r="CG133" s="70"/>
      <c r="CH133" s="70"/>
      <c r="CI133" s="70"/>
      <c r="CJ133" s="70"/>
      <c r="CK133" s="70"/>
      <c r="CL133" s="70"/>
      <c r="CM133" s="70"/>
      <c r="CN133" s="70"/>
      <c r="CO133" s="70"/>
      <c r="CP133" s="70"/>
      <c r="CQ133" s="70"/>
      <c r="CR133" s="70"/>
      <c r="CS133" s="135"/>
      <c r="CT133" s="135"/>
      <c r="CU133" s="23"/>
      <c r="CV133" s="23"/>
      <c r="CW133" s="23"/>
      <c r="CX133" s="23"/>
      <c r="CY133" s="23"/>
      <c r="CZ133" s="23"/>
      <c r="DA133" s="23"/>
      <c r="DB133" s="23"/>
      <c r="DC133" s="70"/>
      <c r="DD133" s="70"/>
      <c r="DE133" s="70"/>
      <c r="DF133" s="70"/>
      <c r="DG133" s="70"/>
      <c r="DH133" s="70"/>
      <c r="DI133" s="70"/>
      <c r="DJ133" s="70"/>
      <c r="DK133" s="70"/>
      <c r="DL133" s="70"/>
      <c r="DM133" s="70"/>
      <c r="DN133" s="70"/>
      <c r="DO133" s="70"/>
      <c r="DP133" s="70"/>
      <c r="DQ133" s="135"/>
      <c r="DR133" s="135"/>
      <c r="DS133" s="23"/>
      <c r="DT133" s="23"/>
      <c r="DU133" s="23"/>
      <c r="DV133" s="23"/>
      <c r="DW133" s="23"/>
      <c r="DX133" s="23"/>
      <c r="DY133" s="23"/>
      <c r="DZ133" s="23"/>
      <c r="EA133" s="70"/>
      <c r="EB133" s="70"/>
      <c r="EC133" s="70"/>
      <c r="ED133" s="70"/>
      <c r="EE133" s="70"/>
      <c r="EF133" s="70"/>
      <c r="EG133" s="70"/>
      <c r="EH133" s="70"/>
      <c r="EI133" s="70"/>
      <c r="EJ133" s="70"/>
      <c r="EK133" s="70"/>
      <c r="EL133" s="70"/>
      <c r="EM133" s="70"/>
      <c r="EN133" s="70"/>
      <c r="EO133" s="135"/>
      <c r="EP133" s="135"/>
      <c r="EQ133" s="23"/>
      <c r="ER133" s="23"/>
      <c r="ES133" s="23"/>
      <c r="ET133" s="23"/>
      <c r="EU133" s="23"/>
      <c r="EV133" s="23"/>
      <c r="EW133" s="23"/>
      <c r="EX133" s="23"/>
      <c r="EY133" s="70"/>
      <c r="EZ133" s="70"/>
      <c r="FA133" s="70"/>
      <c r="FB133" s="70"/>
      <c r="FC133" s="70"/>
      <c r="FD133" s="70"/>
      <c r="FE133" s="70"/>
      <c r="FF133" s="70"/>
      <c r="FG133" s="70"/>
      <c r="FH133" s="70"/>
      <c r="FI133" s="70"/>
      <c r="FJ133" s="70"/>
      <c r="FK133" s="70"/>
      <c r="FL133" s="70"/>
      <c r="FM133" s="70"/>
      <c r="FN133" s="70"/>
      <c r="FO133" s="70"/>
      <c r="FP133" s="70"/>
      <c r="FQ133" s="70"/>
      <c r="FR133" s="70"/>
      <c r="FS133" s="70"/>
    </row>
    <row r="134" spans="1:175" ht="15">
      <c r="A134" s="135"/>
      <c r="B134" s="135"/>
      <c r="C134" s="23"/>
      <c r="D134" s="23"/>
      <c r="E134" s="23"/>
      <c r="F134" s="23"/>
      <c r="G134" s="23"/>
      <c r="H134" s="23"/>
      <c r="I134" s="23"/>
      <c r="J134" s="23"/>
      <c r="K134" s="70"/>
      <c r="L134" s="70"/>
      <c r="M134" s="70"/>
      <c r="N134" s="70"/>
      <c r="O134" s="70"/>
      <c r="P134" s="70"/>
      <c r="Q134" s="70"/>
      <c r="R134" s="70"/>
      <c r="S134" s="70"/>
      <c r="T134" s="70"/>
      <c r="U134" s="70"/>
      <c r="V134" s="70"/>
      <c r="W134" s="70"/>
      <c r="X134" s="70"/>
      <c r="Y134" s="135"/>
      <c r="Z134" s="135"/>
      <c r="AA134" s="23"/>
      <c r="AB134" s="23"/>
      <c r="AC134" s="23"/>
      <c r="AD134" s="23"/>
      <c r="AE134" s="23"/>
      <c r="AF134" s="23"/>
      <c r="AG134" s="23"/>
      <c r="AH134" s="23"/>
      <c r="AI134" s="70"/>
      <c r="AJ134" s="70"/>
      <c r="AK134" s="70"/>
      <c r="AL134" s="70"/>
      <c r="AM134" s="70"/>
      <c r="AN134" s="70"/>
      <c r="AO134" s="70"/>
      <c r="AP134" s="70"/>
      <c r="AQ134" s="70"/>
      <c r="AR134" s="70"/>
      <c r="AS134" s="70"/>
      <c r="AT134" s="70"/>
      <c r="AU134" s="70"/>
      <c r="AV134" s="70"/>
      <c r="AW134" s="135"/>
      <c r="AX134" s="135"/>
      <c r="AY134" s="23"/>
      <c r="AZ134" s="23"/>
      <c r="BA134" s="23"/>
      <c r="BB134" s="23"/>
      <c r="BC134" s="23"/>
      <c r="BD134" s="23"/>
      <c r="BE134" s="23"/>
      <c r="BF134" s="23"/>
      <c r="BG134" s="70"/>
      <c r="BH134" s="70"/>
      <c r="BI134" s="70"/>
      <c r="BJ134" s="70"/>
      <c r="BK134" s="70"/>
      <c r="BL134" s="70"/>
      <c r="BM134" s="70"/>
      <c r="BN134" s="70"/>
      <c r="BO134" s="70"/>
      <c r="BP134" s="70"/>
      <c r="BQ134" s="70"/>
      <c r="BR134" s="70"/>
      <c r="BS134" s="70"/>
      <c r="BT134" s="70"/>
      <c r="BU134" s="135"/>
      <c r="BV134" s="135"/>
      <c r="BW134" s="23"/>
      <c r="BX134" s="23"/>
      <c r="BY134" s="23"/>
      <c r="BZ134" s="23"/>
      <c r="CA134" s="23"/>
      <c r="CB134" s="23"/>
      <c r="CC134" s="23"/>
      <c r="CD134" s="23"/>
      <c r="CE134" s="70"/>
      <c r="CF134" s="70"/>
      <c r="CG134" s="70"/>
      <c r="CH134" s="70"/>
      <c r="CI134" s="70"/>
      <c r="CJ134" s="70"/>
      <c r="CK134" s="70"/>
      <c r="CL134" s="70"/>
      <c r="CM134" s="70"/>
      <c r="CN134" s="70"/>
      <c r="CO134" s="70"/>
      <c r="CP134" s="70"/>
      <c r="CQ134" s="70"/>
      <c r="CR134" s="70"/>
      <c r="CS134" s="135"/>
      <c r="CT134" s="135"/>
      <c r="CU134" s="23"/>
      <c r="CV134" s="23"/>
      <c r="CW134" s="23"/>
      <c r="CX134" s="23"/>
      <c r="CY134" s="23"/>
      <c r="CZ134" s="23"/>
      <c r="DA134" s="23"/>
      <c r="DB134" s="23"/>
      <c r="DC134" s="70"/>
      <c r="DD134" s="70"/>
      <c r="DE134" s="70"/>
      <c r="DF134" s="70"/>
      <c r="DG134" s="70"/>
      <c r="DH134" s="70"/>
      <c r="DI134" s="70"/>
      <c r="DJ134" s="70"/>
      <c r="DK134" s="70"/>
      <c r="DL134" s="70"/>
      <c r="DM134" s="70"/>
      <c r="DN134" s="70"/>
      <c r="DO134" s="70"/>
      <c r="DP134" s="70"/>
      <c r="DQ134" s="135"/>
      <c r="DR134" s="135"/>
      <c r="DS134" s="23"/>
      <c r="DT134" s="23"/>
      <c r="DU134" s="23"/>
      <c r="DV134" s="23"/>
      <c r="DW134" s="23"/>
      <c r="DX134" s="23"/>
      <c r="DY134" s="23"/>
      <c r="DZ134" s="23"/>
      <c r="EA134" s="70"/>
      <c r="EB134" s="70"/>
      <c r="EC134" s="70"/>
      <c r="ED134" s="70"/>
      <c r="EE134" s="70"/>
      <c r="EF134" s="70"/>
      <c r="EG134" s="70"/>
      <c r="EH134" s="70"/>
      <c r="EI134" s="70"/>
      <c r="EJ134" s="70"/>
      <c r="EK134" s="70"/>
      <c r="EL134" s="70"/>
      <c r="EM134" s="70"/>
      <c r="EN134" s="70"/>
      <c r="EO134" s="135"/>
      <c r="EP134" s="135"/>
      <c r="EQ134" s="23"/>
      <c r="ER134" s="23"/>
      <c r="ES134" s="23"/>
      <c r="ET134" s="23"/>
      <c r="EU134" s="23"/>
      <c r="EV134" s="23"/>
      <c r="EW134" s="23"/>
      <c r="EX134" s="23"/>
      <c r="EY134" s="70"/>
      <c r="EZ134" s="70"/>
      <c r="FA134" s="70"/>
      <c r="FB134" s="70"/>
      <c r="FC134" s="70"/>
      <c r="FD134" s="70"/>
      <c r="FE134" s="70"/>
      <c r="FF134" s="70"/>
      <c r="FG134" s="70"/>
      <c r="FH134" s="70"/>
      <c r="FI134" s="70"/>
      <c r="FJ134" s="70"/>
      <c r="FK134" s="70"/>
      <c r="FL134" s="70"/>
      <c r="FM134" s="70"/>
      <c r="FN134" s="70"/>
      <c r="FO134" s="70"/>
      <c r="FP134" s="70"/>
      <c r="FQ134" s="70"/>
      <c r="FR134" s="70"/>
      <c r="FS134" s="70"/>
    </row>
    <row r="135" spans="1:175" ht="15">
      <c r="A135" s="135"/>
      <c r="B135" s="135"/>
      <c r="C135" s="23"/>
      <c r="D135" s="23"/>
      <c r="E135" s="23"/>
      <c r="F135" s="23"/>
      <c r="G135" s="23"/>
      <c r="H135" s="23"/>
      <c r="I135" s="23"/>
      <c r="J135" s="23"/>
      <c r="K135" s="70"/>
      <c r="L135" s="70"/>
      <c r="M135" s="70"/>
      <c r="N135" s="70"/>
      <c r="O135" s="70"/>
      <c r="P135" s="70"/>
      <c r="Q135" s="70"/>
      <c r="R135" s="70"/>
      <c r="S135" s="70"/>
      <c r="T135" s="70"/>
      <c r="U135" s="70"/>
      <c r="V135" s="70"/>
      <c r="W135" s="70"/>
      <c r="X135" s="70"/>
      <c r="Y135" s="135"/>
      <c r="Z135" s="135"/>
      <c r="AA135" s="23"/>
      <c r="AB135" s="23"/>
      <c r="AC135" s="23"/>
      <c r="AD135" s="23"/>
      <c r="AE135" s="23"/>
      <c r="AF135" s="23"/>
      <c r="AG135" s="23"/>
      <c r="AH135" s="23"/>
      <c r="AI135" s="70"/>
      <c r="AJ135" s="70"/>
      <c r="AK135" s="70"/>
      <c r="AL135" s="70"/>
      <c r="AM135" s="70"/>
      <c r="AN135" s="70"/>
      <c r="AO135" s="70"/>
      <c r="AP135" s="70"/>
      <c r="AQ135" s="70"/>
      <c r="AR135" s="70"/>
      <c r="AS135" s="70"/>
      <c r="AT135" s="70"/>
      <c r="AU135" s="70"/>
      <c r="AV135" s="70"/>
      <c r="AW135" s="135"/>
      <c r="AX135" s="135"/>
      <c r="AY135" s="23"/>
      <c r="AZ135" s="23"/>
      <c r="BA135" s="23"/>
      <c r="BB135" s="23"/>
      <c r="BC135" s="23"/>
      <c r="BD135" s="23"/>
      <c r="BE135" s="23"/>
      <c r="BF135" s="23"/>
      <c r="BG135" s="70"/>
      <c r="BH135" s="70"/>
      <c r="BI135" s="70"/>
      <c r="BJ135" s="70"/>
      <c r="BK135" s="70"/>
      <c r="BL135" s="70"/>
      <c r="BM135" s="70"/>
      <c r="BN135" s="70"/>
      <c r="BO135" s="70"/>
      <c r="BP135" s="70"/>
      <c r="BQ135" s="70"/>
      <c r="BR135" s="70"/>
      <c r="BS135" s="70"/>
      <c r="BT135" s="70"/>
      <c r="BU135" s="135"/>
      <c r="BV135" s="135"/>
      <c r="BW135" s="23"/>
      <c r="BX135" s="23"/>
      <c r="BY135" s="23"/>
      <c r="BZ135" s="23"/>
      <c r="CA135" s="23"/>
      <c r="CB135" s="23"/>
      <c r="CC135" s="23"/>
      <c r="CD135" s="23"/>
      <c r="CE135" s="70"/>
      <c r="CF135" s="70"/>
      <c r="CG135" s="70"/>
      <c r="CH135" s="70"/>
      <c r="CI135" s="70"/>
      <c r="CJ135" s="70"/>
      <c r="CK135" s="70"/>
      <c r="CL135" s="70"/>
      <c r="CM135" s="70"/>
      <c r="CN135" s="70"/>
      <c r="CO135" s="70"/>
      <c r="CP135" s="70"/>
      <c r="CQ135" s="70"/>
      <c r="CR135" s="70"/>
      <c r="CS135" s="135"/>
      <c r="CT135" s="135"/>
      <c r="CU135" s="23"/>
      <c r="CV135" s="23"/>
      <c r="CW135" s="23"/>
      <c r="CX135" s="23"/>
      <c r="CY135" s="23"/>
      <c r="CZ135" s="23"/>
      <c r="DA135" s="23"/>
      <c r="DB135" s="23"/>
      <c r="DC135" s="70"/>
      <c r="DD135" s="70"/>
      <c r="DE135" s="70"/>
      <c r="DF135" s="70"/>
      <c r="DG135" s="70"/>
      <c r="DH135" s="70"/>
      <c r="DI135" s="70"/>
      <c r="DJ135" s="70"/>
      <c r="DK135" s="70"/>
      <c r="DL135" s="70"/>
      <c r="DM135" s="70"/>
      <c r="DN135" s="70"/>
      <c r="DO135" s="70"/>
      <c r="DP135" s="70"/>
      <c r="DQ135" s="135"/>
      <c r="DR135" s="135"/>
      <c r="DS135" s="23"/>
      <c r="DT135" s="23"/>
      <c r="DU135" s="23"/>
      <c r="DV135" s="23"/>
      <c r="DW135" s="23"/>
      <c r="DX135" s="23"/>
      <c r="DY135" s="23"/>
      <c r="DZ135" s="23"/>
      <c r="EA135" s="70"/>
      <c r="EB135" s="70"/>
      <c r="EC135" s="70"/>
      <c r="ED135" s="70"/>
      <c r="EE135" s="70"/>
      <c r="EF135" s="70"/>
      <c r="EG135" s="70"/>
      <c r="EH135" s="70"/>
      <c r="EI135" s="70"/>
      <c r="EJ135" s="70"/>
      <c r="EK135" s="70"/>
      <c r="EL135" s="70"/>
      <c r="EM135" s="70"/>
      <c r="EN135" s="70"/>
      <c r="EO135" s="135"/>
      <c r="EP135" s="135"/>
      <c r="EQ135" s="23"/>
      <c r="ER135" s="23"/>
      <c r="ES135" s="23"/>
      <c r="ET135" s="23"/>
      <c r="EU135" s="23"/>
      <c r="EV135" s="23"/>
      <c r="EW135" s="23"/>
      <c r="EX135" s="23"/>
      <c r="EY135" s="70"/>
      <c r="EZ135" s="70"/>
      <c r="FA135" s="70"/>
      <c r="FB135" s="70"/>
      <c r="FC135" s="70"/>
      <c r="FD135" s="70"/>
      <c r="FE135" s="70"/>
      <c r="FF135" s="70"/>
      <c r="FG135" s="70"/>
      <c r="FH135" s="70"/>
      <c r="FI135" s="70"/>
      <c r="FJ135" s="70"/>
      <c r="FK135" s="70"/>
      <c r="FL135" s="70"/>
      <c r="FM135" s="70"/>
      <c r="FN135" s="70"/>
      <c r="FO135" s="70"/>
      <c r="FP135" s="70"/>
      <c r="FQ135" s="70"/>
      <c r="FR135" s="70"/>
      <c r="FS135" s="70"/>
    </row>
  </sheetData>
  <mergeCells count="742"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46:B46"/>
    <mergeCell ref="A47:B47"/>
    <mergeCell ref="A50:B50"/>
    <mergeCell ref="A51:B51"/>
    <mergeCell ref="A52:B52"/>
    <mergeCell ref="A53:B53"/>
    <mergeCell ref="A21:B21"/>
    <mergeCell ref="A29:B29"/>
    <mergeCell ref="A32:B32"/>
    <mergeCell ref="A34:B34"/>
    <mergeCell ref="A35:B35"/>
    <mergeCell ref="A44:B44"/>
    <mergeCell ref="A60:B60"/>
    <mergeCell ref="A61:B61"/>
    <mergeCell ref="A62:B62"/>
    <mergeCell ref="A63:B63"/>
    <mergeCell ref="A64:B64"/>
    <mergeCell ref="A65:B65"/>
    <mergeCell ref="A54:B54"/>
    <mergeCell ref="A55:B55"/>
    <mergeCell ref="A56:B56"/>
    <mergeCell ref="A57:B57"/>
    <mergeCell ref="A58:B58"/>
    <mergeCell ref="A59:B59"/>
    <mergeCell ref="A72:B72"/>
    <mergeCell ref="A73:B73"/>
    <mergeCell ref="A74:B74"/>
    <mergeCell ref="A75:B75"/>
    <mergeCell ref="A76:B76"/>
    <mergeCell ref="A77:B77"/>
    <mergeCell ref="A66:B66"/>
    <mergeCell ref="A67:B67"/>
    <mergeCell ref="A68:B68"/>
    <mergeCell ref="A69:B69"/>
    <mergeCell ref="A70:B70"/>
    <mergeCell ref="A71:B71"/>
    <mergeCell ref="A84:B84"/>
    <mergeCell ref="A85:B85"/>
    <mergeCell ref="A86:B86"/>
    <mergeCell ref="A87:B87"/>
    <mergeCell ref="A88:B88"/>
    <mergeCell ref="A89:B89"/>
    <mergeCell ref="A78:B78"/>
    <mergeCell ref="A79:B79"/>
    <mergeCell ref="A80:B80"/>
    <mergeCell ref="A81:B81"/>
    <mergeCell ref="A82:B82"/>
    <mergeCell ref="A83:B83"/>
    <mergeCell ref="A98:B98"/>
    <mergeCell ref="A99:B99"/>
    <mergeCell ref="A100:B100"/>
    <mergeCell ref="A101:B101"/>
    <mergeCell ref="A90:B90"/>
    <mergeCell ref="A91:B91"/>
    <mergeCell ref="A92:B92"/>
    <mergeCell ref="A93:B93"/>
    <mergeCell ref="A94:B94"/>
    <mergeCell ref="A95:B95"/>
    <mergeCell ref="A135:B135"/>
    <mergeCell ref="Y1:Z1"/>
    <mergeCell ref="Y2:Z2"/>
    <mergeCell ref="Y3:Z3"/>
    <mergeCell ref="Y4:Z4"/>
    <mergeCell ref="Y5:Z5"/>
    <mergeCell ref="Y6:Z6"/>
    <mergeCell ref="A126:B126"/>
    <mergeCell ref="A127:B127"/>
    <mergeCell ref="A128:B128"/>
    <mergeCell ref="A129:B129"/>
    <mergeCell ref="A130:B130"/>
    <mergeCell ref="A131:B131"/>
    <mergeCell ref="A120:B120"/>
    <mergeCell ref="A121:B121"/>
    <mergeCell ref="A122:B122"/>
    <mergeCell ref="A123:B123"/>
    <mergeCell ref="A124:B124"/>
    <mergeCell ref="A125:B125"/>
    <mergeCell ref="A114:B114"/>
    <mergeCell ref="A115:B115"/>
    <mergeCell ref="A116:B116"/>
    <mergeCell ref="A117:B117"/>
    <mergeCell ref="A118:B118"/>
    <mergeCell ref="Y7:Z7"/>
    <mergeCell ref="Y8:Z8"/>
    <mergeCell ref="Y9:Z9"/>
    <mergeCell ref="Y10:Z10"/>
    <mergeCell ref="Y11:Z11"/>
    <mergeCell ref="Y12:Z12"/>
    <mergeCell ref="A132:B132"/>
    <mergeCell ref="A133:B133"/>
    <mergeCell ref="A134:B134"/>
    <mergeCell ref="A119:B119"/>
    <mergeCell ref="A108:B108"/>
    <mergeCell ref="A109:B109"/>
    <mergeCell ref="A110:B110"/>
    <mergeCell ref="A111:B111"/>
    <mergeCell ref="A112:B112"/>
    <mergeCell ref="A113:B113"/>
    <mergeCell ref="A102:B102"/>
    <mergeCell ref="A103:B103"/>
    <mergeCell ref="A104:B104"/>
    <mergeCell ref="A105:B105"/>
    <mergeCell ref="A106:B106"/>
    <mergeCell ref="A107:B107"/>
    <mergeCell ref="A96:B96"/>
    <mergeCell ref="A97:B97"/>
    <mergeCell ref="Y46:Z46"/>
    <mergeCell ref="Y47:Z47"/>
    <mergeCell ref="Y50:Z50"/>
    <mergeCell ref="Y51:Z51"/>
    <mergeCell ref="Y52:Z52"/>
    <mergeCell ref="Y53:Z53"/>
    <mergeCell ref="Y21:Z21"/>
    <mergeCell ref="Y29:Z29"/>
    <mergeCell ref="Y32:Z32"/>
    <mergeCell ref="Y34:Z34"/>
    <mergeCell ref="Y35:Z35"/>
    <mergeCell ref="Y44:Z44"/>
    <mergeCell ref="Y60:Z60"/>
    <mergeCell ref="Y61:Z61"/>
    <mergeCell ref="Y62:Z62"/>
    <mergeCell ref="Y63:Z63"/>
    <mergeCell ref="Y64:Z64"/>
    <mergeCell ref="Y65:Z65"/>
    <mergeCell ref="Y54:Z54"/>
    <mergeCell ref="Y55:Z55"/>
    <mergeCell ref="Y56:Z56"/>
    <mergeCell ref="Y57:Z57"/>
    <mergeCell ref="Y58:Z58"/>
    <mergeCell ref="Y59:Z59"/>
    <mergeCell ref="Y72:Z72"/>
    <mergeCell ref="Y73:Z73"/>
    <mergeCell ref="Y74:Z74"/>
    <mergeCell ref="Y75:Z75"/>
    <mergeCell ref="Y76:Z76"/>
    <mergeCell ref="Y77:Z77"/>
    <mergeCell ref="Y66:Z66"/>
    <mergeCell ref="Y67:Z67"/>
    <mergeCell ref="Y68:Z68"/>
    <mergeCell ref="Y69:Z69"/>
    <mergeCell ref="Y70:Z70"/>
    <mergeCell ref="Y71:Z71"/>
    <mergeCell ref="Y84:Z84"/>
    <mergeCell ref="Y85:Z85"/>
    <mergeCell ref="Y86:Z86"/>
    <mergeCell ref="Y87:Z87"/>
    <mergeCell ref="Y88:Z88"/>
    <mergeCell ref="Y89:Z89"/>
    <mergeCell ref="Y78:Z78"/>
    <mergeCell ref="Y79:Z79"/>
    <mergeCell ref="Y80:Z80"/>
    <mergeCell ref="Y81:Z81"/>
    <mergeCell ref="Y82:Z82"/>
    <mergeCell ref="Y83:Z83"/>
    <mergeCell ref="Y98:Z98"/>
    <mergeCell ref="Y99:Z99"/>
    <mergeCell ref="Y100:Z100"/>
    <mergeCell ref="Y101:Z101"/>
    <mergeCell ref="Y90:Z90"/>
    <mergeCell ref="Y91:Z91"/>
    <mergeCell ref="Y92:Z92"/>
    <mergeCell ref="Y93:Z93"/>
    <mergeCell ref="Y94:Z94"/>
    <mergeCell ref="Y95:Z95"/>
    <mergeCell ref="Y135:Z135"/>
    <mergeCell ref="AW1:AX1"/>
    <mergeCell ref="AW2:AX2"/>
    <mergeCell ref="AW3:AX3"/>
    <mergeCell ref="AW4:AX4"/>
    <mergeCell ref="AW5:AX5"/>
    <mergeCell ref="AW6:AX6"/>
    <mergeCell ref="Y126:Z126"/>
    <mergeCell ref="Y127:Z127"/>
    <mergeCell ref="Y128:Z128"/>
    <mergeCell ref="Y129:Z129"/>
    <mergeCell ref="Y130:Z130"/>
    <mergeCell ref="Y131:Z131"/>
    <mergeCell ref="Y120:Z120"/>
    <mergeCell ref="Y121:Z121"/>
    <mergeCell ref="Y122:Z122"/>
    <mergeCell ref="Y123:Z123"/>
    <mergeCell ref="Y124:Z124"/>
    <mergeCell ref="Y125:Z125"/>
    <mergeCell ref="Y114:Z114"/>
    <mergeCell ref="Y115:Z115"/>
    <mergeCell ref="Y116:Z116"/>
    <mergeCell ref="Y117:Z117"/>
    <mergeCell ref="Y118:Z118"/>
    <mergeCell ref="AW7:AX7"/>
    <mergeCell ref="AW8:AX8"/>
    <mergeCell ref="AW9:AX9"/>
    <mergeCell ref="AW10:AX10"/>
    <mergeCell ref="AW11:AX11"/>
    <mergeCell ref="AW12:AX12"/>
    <mergeCell ref="Y132:Z132"/>
    <mergeCell ref="Y133:Z133"/>
    <mergeCell ref="Y134:Z134"/>
    <mergeCell ref="Y119:Z119"/>
    <mergeCell ref="Y108:Z108"/>
    <mergeCell ref="Y109:Z109"/>
    <mergeCell ref="Y110:Z110"/>
    <mergeCell ref="Y111:Z111"/>
    <mergeCell ref="Y112:Z112"/>
    <mergeCell ref="Y113:Z113"/>
    <mergeCell ref="Y102:Z102"/>
    <mergeCell ref="Y103:Z103"/>
    <mergeCell ref="Y104:Z104"/>
    <mergeCell ref="Y105:Z105"/>
    <mergeCell ref="Y106:Z106"/>
    <mergeCell ref="Y107:Z107"/>
    <mergeCell ref="Y96:Z96"/>
    <mergeCell ref="Y97:Z97"/>
    <mergeCell ref="AW46:AX46"/>
    <mergeCell ref="AW47:AX47"/>
    <mergeCell ref="AW50:AX50"/>
    <mergeCell ref="AW51:AX51"/>
    <mergeCell ref="AW52:AX52"/>
    <mergeCell ref="AW53:AX53"/>
    <mergeCell ref="AW21:AX21"/>
    <mergeCell ref="AW29:AX29"/>
    <mergeCell ref="AW32:AX32"/>
    <mergeCell ref="AW34:AX34"/>
    <mergeCell ref="AW35:AX35"/>
    <mergeCell ref="AW44:AX44"/>
    <mergeCell ref="AW60:AX60"/>
    <mergeCell ref="AW61:AX61"/>
    <mergeCell ref="AW62:AX62"/>
    <mergeCell ref="AW63:AX63"/>
    <mergeCell ref="AW64:AX64"/>
    <mergeCell ref="AW65:AX65"/>
    <mergeCell ref="AW54:AX54"/>
    <mergeCell ref="AW55:AX55"/>
    <mergeCell ref="AW56:AX56"/>
    <mergeCell ref="AW57:AX57"/>
    <mergeCell ref="AW58:AX58"/>
    <mergeCell ref="AW59:AX59"/>
    <mergeCell ref="AW72:AX72"/>
    <mergeCell ref="AW73:AX73"/>
    <mergeCell ref="AW74:AX74"/>
    <mergeCell ref="AW75:AX75"/>
    <mergeCell ref="AW76:AX76"/>
    <mergeCell ref="AW77:AX77"/>
    <mergeCell ref="AW66:AX66"/>
    <mergeCell ref="AW67:AX67"/>
    <mergeCell ref="AW68:AX68"/>
    <mergeCell ref="AW69:AX69"/>
    <mergeCell ref="AW70:AX70"/>
    <mergeCell ref="AW71:AX71"/>
    <mergeCell ref="AW84:AX84"/>
    <mergeCell ref="AW85:AX85"/>
    <mergeCell ref="AW86:AX86"/>
    <mergeCell ref="AW87:AX87"/>
    <mergeCell ref="AW88:AX88"/>
    <mergeCell ref="AW89:AX89"/>
    <mergeCell ref="AW78:AX78"/>
    <mergeCell ref="AW79:AX79"/>
    <mergeCell ref="AW80:AX80"/>
    <mergeCell ref="AW81:AX81"/>
    <mergeCell ref="AW82:AX82"/>
    <mergeCell ref="AW83:AX83"/>
    <mergeCell ref="AW98:AX98"/>
    <mergeCell ref="AW99:AX99"/>
    <mergeCell ref="AW100:AX100"/>
    <mergeCell ref="AW101:AX101"/>
    <mergeCell ref="AW90:AX90"/>
    <mergeCell ref="AW91:AX91"/>
    <mergeCell ref="AW92:AX92"/>
    <mergeCell ref="AW93:AX93"/>
    <mergeCell ref="AW94:AX94"/>
    <mergeCell ref="AW95:AX95"/>
    <mergeCell ref="AW135:AX135"/>
    <mergeCell ref="BU1:BV1"/>
    <mergeCell ref="BU2:BV2"/>
    <mergeCell ref="BU3:BV3"/>
    <mergeCell ref="BU4:BV4"/>
    <mergeCell ref="BU5:BV5"/>
    <mergeCell ref="BU6:BV6"/>
    <mergeCell ref="AW126:AX126"/>
    <mergeCell ref="AW127:AX127"/>
    <mergeCell ref="AW128:AX128"/>
    <mergeCell ref="AW129:AX129"/>
    <mergeCell ref="AW130:AX130"/>
    <mergeCell ref="AW131:AX131"/>
    <mergeCell ref="AW120:AX120"/>
    <mergeCell ref="AW121:AX121"/>
    <mergeCell ref="AW122:AX122"/>
    <mergeCell ref="AW123:AX123"/>
    <mergeCell ref="AW124:AX124"/>
    <mergeCell ref="AW125:AX125"/>
    <mergeCell ref="AW114:AX114"/>
    <mergeCell ref="AW115:AX115"/>
    <mergeCell ref="AW116:AX116"/>
    <mergeCell ref="AW117:AX117"/>
    <mergeCell ref="AW118:AX118"/>
    <mergeCell ref="BU7:BV7"/>
    <mergeCell ref="BU8:BV8"/>
    <mergeCell ref="BU9:BV9"/>
    <mergeCell ref="BU10:BV10"/>
    <mergeCell ref="BU11:BV11"/>
    <mergeCell ref="BU12:BV12"/>
    <mergeCell ref="AW132:AX132"/>
    <mergeCell ref="AW133:AX133"/>
    <mergeCell ref="AW134:AX134"/>
    <mergeCell ref="AW119:AX119"/>
    <mergeCell ref="AW108:AX108"/>
    <mergeCell ref="AW109:AX109"/>
    <mergeCell ref="AW110:AX110"/>
    <mergeCell ref="AW111:AX111"/>
    <mergeCell ref="AW112:AX112"/>
    <mergeCell ref="AW113:AX113"/>
    <mergeCell ref="AW102:AX102"/>
    <mergeCell ref="AW103:AX103"/>
    <mergeCell ref="AW104:AX104"/>
    <mergeCell ref="AW105:AX105"/>
    <mergeCell ref="AW106:AX106"/>
    <mergeCell ref="AW107:AX107"/>
    <mergeCell ref="AW96:AX96"/>
    <mergeCell ref="AW97:AX97"/>
    <mergeCell ref="BU46:BV46"/>
    <mergeCell ref="BU47:BV47"/>
    <mergeCell ref="BU50:BV50"/>
    <mergeCell ref="BU51:BV51"/>
    <mergeCell ref="BU52:BV52"/>
    <mergeCell ref="BU53:BV53"/>
    <mergeCell ref="BU21:BV21"/>
    <mergeCell ref="BU29:BV29"/>
    <mergeCell ref="BU32:BV32"/>
    <mergeCell ref="BU34:BV34"/>
    <mergeCell ref="BU35:BV35"/>
    <mergeCell ref="BU44:BV44"/>
    <mergeCell ref="BU60:BV60"/>
    <mergeCell ref="BU61:BV61"/>
    <mergeCell ref="BU62:BV62"/>
    <mergeCell ref="BU63:BV63"/>
    <mergeCell ref="BU64:BV64"/>
    <mergeCell ref="BU65:BV65"/>
    <mergeCell ref="BU54:BV54"/>
    <mergeCell ref="BU55:BV55"/>
    <mergeCell ref="BU56:BV56"/>
    <mergeCell ref="BU57:BV57"/>
    <mergeCell ref="BU58:BV58"/>
    <mergeCell ref="BU59:BV59"/>
    <mergeCell ref="BU72:BV72"/>
    <mergeCell ref="BU73:BV73"/>
    <mergeCell ref="BU74:BV74"/>
    <mergeCell ref="BU75:BV75"/>
    <mergeCell ref="BU76:BV76"/>
    <mergeCell ref="BU77:BV77"/>
    <mergeCell ref="BU66:BV66"/>
    <mergeCell ref="BU67:BV67"/>
    <mergeCell ref="BU68:BV68"/>
    <mergeCell ref="BU69:BV69"/>
    <mergeCell ref="BU70:BV70"/>
    <mergeCell ref="BU71:BV71"/>
    <mergeCell ref="BU84:BV84"/>
    <mergeCell ref="BU85:BV85"/>
    <mergeCell ref="BU86:BV86"/>
    <mergeCell ref="BU87:BV87"/>
    <mergeCell ref="BU88:BV88"/>
    <mergeCell ref="BU89:BV89"/>
    <mergeCell ref="BU78:BV78"/>
    <mergeCell ref="BU79:BV79"/>
    <mergeCell ref="BU80:BV80"/>
    <mergeCell ref="BU81:BV81"/>
    <mergeCell ref="BU82:BV82"/>
    <mergeCell ref="BU83:BV83"/>
    <mergeCell ref="BU98:BV98"/>
    <mergeCell ref="BU99:BV99"/>
    <mergeCell ref="BU100:BV100"/>
    <mergeCell ref="BU101:BV101"/>
    <mergeCell ref="BU90:BV90"/>
    <mergeCell ref="BU91:BV91"/>
    <mergeCell ref="BU92:BV92"/>
    <mergeCell ref="BU93:BV93"/>
    <mergeCell ref="BU94:BV94"/>
    <mergeCell ref="BU95:BV95"/>
    <mergeCell ref="BU135:BV135"/>
    <mergeCell ref="CS1:CT1"/>
    <mergeCell ref="CS2:CT2"/>
    <mergeCell ref="CS3:CT3"/>
    <mergeCell ref="CS4:CT4"/>
    <mergeCell ref="CS5:CT5"/>
    <mergeCell ref="CS6:CT6"/>
    <mergeCell ref="BU126:BV126"/>
    <mergeCell ref="BU127:BV127"/>
    <mergeCell ref="BU128:BV128"/>
    <mergeCell ref="BU129:BV129"/>
    <mergeCell ref="BU130:BV130"/>
    <mergeCell ref="BU131:BV131"/>
    <mergeCell ref="BU120:BV120"/>
    <mergeCell ref="BU121:BV121"/>
    <mergeCell ref="BU122:BV122"/>
    <mergeCell ref="BU123:BV123"/>
    <mergeCell ref="BU124:BV124"/>
    <mergeCell ref="BU125:BV125"/>
    <mergeCell ref="BU114:BV114"/>
    <mergeCell ref="BU115:BV115"/>
    <mergeCell ref="BU116:BV116"/>
    <mergeCell ref="BU117:BV117"/>
    <mergeCell ref="BU118:BV118"/>
    <mergeCell ref="CS7:CT7"/>
    <mergeCell ref="CS8:CT8"/>
    <mergeCell ref="CS9:CT9"/>
    <mergeCell ref="CS10:CT10"/>
    <mergeCell ref="CS11:CT11"/>
    <mergeCell ref="CS12:CT12"/>
    <mergeCell ref="BU132:BV132"/>
    <mergeCell ref="BU133:BV133"/>
    <mergeCell ref="BU134:BV134"/>
    <mergeCell ref="BU119:BV119"/>
    <mergeCell ref="BU108:BV108"/>
    <mergeCell ref="BU109:BV109"/>
    <mergeCell ref="BU110:BV110"/>
    <mergeCell ref="BU111:BV111"/>
    <mergeCell ref="BU112:BV112"/>
    <mergeCell ref="BU113:BV113"/>
    <mergeCell ref="BU102:BV102"/>
    <mergeCell ref="BU103:BV103"/>
    <mergeCell ref="BU104:BV104"/>
    <mergeCell ref="BU105:BV105"/>
    <mergeCell ref="BU106:BV106"/>
    <mergeCell ref="BU107:BV107"/>
    <mergeCell ref="BU96:BV96"/>
    <mergeCell ref="BU97:BV97"/>
    <mergeCell ref="CS46:CT46"/>
    <mergeCell ref="CS47:CT47"/>
    <mergeCell ref="CS50:CT50"/>
    <mergeCell ref="CS51:CT51"/>
    <mergeCell ref="CS52:CT52"/>
    <mergeCell ref="CS53:CT53"/>
    <mergeCell ref="CS21:CT21"/>
    <mergeCell ref="CS29:CT29"/>
    <mergeCell ref="CS32:CT32"/>
    <mergeCell ref="CS34:CT34"/>
    <mergeCell ref="CS35:CT35"/>
    <mergeCell ref="CS44:CT44"/>
    <mergeCell ref="CS60:CT60"/>
    <mergeCell ref="CS61:CT61"/>
    <mergeCell ref="CS62:CT62"/>
    <mergeCell ref="CS63:CT63"/>
    <mergeCell ref="CS64:CT64"/>
    <mergeCell ref="CS65:CT65"/>
    <mergeCell ref="CS54:CT54"/>
    <mergeCell ref="CS55:CT55"/>
    <mergeCell ref="CS56:CT56"/>
    <mergeCell ref="CS57:CT57"/>
    <mergeCell ref="CS58:CT58"/>
    <mergeCell ref="CS59:CT59"/>
    <mergeCell ref="CS72:CT72"/>
    <mergeCell ref="CS73:CT73"/>
    <mergeCell ref="CS74:CT74"/>
    <mergeCell ref="CS75:CT75"/>
    <mergeCell ref="CS76:CT76"/>
    <mergeCell ref="CS77:CT77"/>
    <mergeCell ref="CS66:CT66"/>
    <mergeCell ref="CS67:CT67"/>
    <mergeCell ref="CS68:CT68"/>
    <mergeCell ref="CS69:CT69"/>
    <mergeCell ref="CS70:CT70"/>
    <mergeCell ref="CS71:CT71"/>
    <mergeCell ref="CS84:CT84"/>
    <mergeCell ref="CS85:CT85"/>
    <mergeCell ref="CS86:CT86"/>
    <mergeCell ref="CS87:CT87"/>
    <mergeCell ref="CS88:CT88"/>
    <mergeCell ref="CS89:CT89"/>
    <mergeCell ref="CS78:CT78"/>
    <mergeCell ref="CS79:CT79"/>
    <mergeCell ref="CS80:CT80"/>
    <mergeCell ref="CS81:CT81"/>
    <mergeCell ref="CS82:CT82"/>
    <mergeCell ref="CS83:CT83"/>
    <mergeCell ref="CS98:CT98"/>
    <mergeCell ref="CS99:CT99"/>
    <mergeCell ref="CS100:CT100"/>
    <mergeCell ref="CS101:CT101"/>
    <mergeCell ref="CS90:CT90"/>
    <mergeCell ref="CS91:CT91"/>
    <mergeCell ref="CS92:CT92"/>
    <mergeCell ref="CS93:CT93"/>
    <mergeCell ref="CS94:CT94"/>
    <mergeCell ref="CS95:CT95"/>
    <mergeCell ref="CS135:CT135"/>
    <mergeCell ref="DQ1:DR1"/>
    <mergeCell ref="DQ2:DR2"/>
    <mergeCell ref="DQ3:DR3"/>
    <mergeCell ref="DQ4:DR4"/>
    <mergeCell ref="DQ5:DR5"/>
    <mergeCell ref="DQ6:DR6"/>
    <mergeCell ref="CS126:CT126"/>
    <mergeCell ref="CS127:CT127"/>
    <mergeCell ref="CS128:CT128"/>
    <mergeCell ref="CS129:CT129"/>
    <mergeCell ref="CS130:CT130"/>
    <mergeCell ref="CS131:CT131"/>
    <mergeCell ref="CS120:CT120"/>
    <mergeCell ref="CS121:CT121"/>
    <mergeCell ref="CS122:CT122"/>
    <mergeCell ref="CS123:CT123"/>
    <mergeCell ref="CS124:CT124"/>
    <mergeCell ref="CS125:CT125"/>
    <mergeCell ref="CS114:CT114"/>
    <mergeCell ref="CS115:CT115"/>
    <mergeCell ref="CS116:CT116"/>
    <mergeCell ref="CS117:CT117"/>
    <mergeCell ref="CS118:CT118"/>
    <mergeCell ref="DQ7:DR7"/>
    <mergeCell ref="DQ8:DR8"/>
    <mergeCell ref="DQ9:DR9"/>
    <mergeCell ref="DQ10:DR10"/>
    <mergeCell ref="DQ11:DR11"/>
    <mergeCell ref="DQ12:DR12"/>
    <mergeCell ref="CS132:CT132"/>
    <mergeCell ref="CS133:CT133"/>
    <mergeCell ref="CS134:CT134"/>
    <mergeCell ref="CS119:CT119"/>
    <mergeCell ref="CS108:CT108"/>
    <mergeCell ref="CS109:CT109"/>
    <mergeCell ref="CS110:CT110"/>
    <mergeCell ref="CS111:CT111"/>
    <mergeCell ref="CS112:CT112"/>
    <mergeCell ref="CS113:CT113"/>
    <mergeCell ref="CS102:CT102"/>
    <mergeCell ref="CS103:CT103"/>
    <mergeCell ref="CS104:CT104"/>
    <mergeCell ref="CS105:CT105"/>
    <mergeCell ref="CS106:CT106"/>
    <mergeCell ref="CS107:CT107"/>
    <mergeCell ref="CS96:CT96"/>
    <mergeCell ref="CS97:CT97"/>
    <mergeCell ref="DQ46:DR46"/>
    <mergeCell ref="DQ47:DR47"/>
    <mergeCell ref="DQ50:DR50"/>
    <mergeCell ref="DQ51:DR51"/>
    <mergeCell ref="DQ52:DR52"/>
    <mergeCell ref="DQ53:DR53"/>
    <mergeCell ref="DQ21:DR21"/>
    <mergeCell ref="DQ29:DR29"/>
    <mergeCell ref="DQ32:DR32"/>
    <mergeCell ref="DQ34:DR34"/>
    <mergeCell ref="DQ35:DR35"/>
    <mergeCell ref="DQ44:DR44"/>
    <mergeCell ref="DQ60:DR60"/>
    <mergeCell ref="DQ61:DR61"/>
    <mergeCell ref="DQ62:DR62"/>
    <mergeCell ref="DQ63:DR63"/>
    <mergeCell ref="DQ64:DR64"/>
    <mergeCell ref="DQ65:DR65"/>
    <mergeCell ref="DQ54:DR54"/>
    <mergeCell ref="DQ55:DR55"/>
    <mergeCell ref="DQ56:DR56"/>
    <mergeCell ref="DQ57:DR57"/>
    <mergeCell ref="DQ58:DR58"/>
    <mergeCell ref="DQ59:DR59"/>
    <mergeCell ref="DQ72:DR72"/>
    <mergeCell ref="DQ73:DR73"/>
    <mergeCell ref="DQ74:DR74"/>
    <mergeCell ref="DQ75:DR75"/>
    <mergeCell ref="DQ76:DR76"/>
    <mergeCell ref="DQ77:DR77"/>
    <mergeCell ref="DQ66:DR66"/>
    <mergeCell ref="DQ67:DR67"/>
    <mergeCell ref="DQ68:DR68"/>
    <mergeCell ref="DQ69:DR69"/>
    <mergeCell ref="DQ70:DR70"/>
    <mergeCell ref="DQ71:DR71"/>
    <mergeCell ref="DQ84:DR84"/>
    <mergeCell ref="DQ85:DR85"/>
    <mergeCell ref="DQ86:DR86"/>
    <mergeCell ref="DQ87:DR87"/>
    <mergeCell ref="DQ88:DR88"/>
    <mergeCell ref="DQ89:DR89"/>
    <mergeCell ref="DQ78:DR78"/>
    <mergeCell ref="DQ79:DR79"/>
    <mergeCell ref="DQ80:DR80"/>
    <mergeCell ref="DQ81:DR81"/>
    <mergeCell ref="DQ82:DR82"/>
    <mergeCell ref="DQ83:DR83"/>
    <mergeCell ref="DQ98:DR98"/>
    <mergeCell ref="DQ99:DR99"/>
    <mergeCell ref="DQ100:DR100"/>
    <mergeCell ref="DQ101:DR101"/>
    <mergeCell ref="DQ90:DR90"/>
    <mergeCell ref="DQ91:DR91"/>
    <mergeCell ref="DQ92:DR92"/>
    <mergeCell ref="DQ93:DR93"/>
    <mergeCell ref="DQ94:DR94"/>
    <mergeCell ref="DQ95:DR95"/>
    <mergeCell ref="DQ135:DR135"/>
    <mergeCell ref="EO1:EP1"/>
    <mergeCell ref="EO2:EP2"/>
    <mergeCell ref="EO3:EP3"/>
    <mergeCell ref="EO4:EP4"/>
    <mergeCell ref="EO5:EP5"/>
    <mergeCell ref="EO6:EP6"/>
    <mergeCell ref="DQ126:DR126"/>
    <mergeCell ref="DQ127:DR127"/>
    <mergeCell ref="DQ128:DR128"/>
    <mergeCell ref="DQ129:DR129"/>
    <mergeCell ref="DQ130:DR130"/>
    <mergeCell ref="DQ131:DR131"/>
    <mergeCell ref="DQ120:DR120"/>
    <mergeCell ref="DQ121:DR121"/>
    <mergeCell ref="DQ122:DR122"/>
    <mergeCell ref="DQ123:DR123"/>
    <mergeCell ref="DQ124:DR124"/>
    <mergeCell ref="DQ125:DR125"/>
    <mergeCell ref="DQ114:DR114"/>
    <mergeCell ref="DQ115:DR115"/>
    <mergeCell ref="DQ116:DR116"/>
    <mergeCell ref="DQ117:DR117"/>
    <mergeCell ref="DQ118:DR118"/>
    <mergeCell ref="EO7:EP7"/>
    <mergeCell ref="EO8:EP8"/>
    <mergeCell ref="EO9:EP9"/>
    <mergeCell ref="EO10:EP10"/>
    <mergeCell ref="EO11:EP11"/>
    <mergeCell ref="EO12:EP12"/>
    <mergeCell ref="DQ132:DR132"/>
    <mergeCell ref="DQ133:DR133"/>
    <mergeCell ref="DQ134:DR134"/>
    <mergeCell ref="DQ119:DR119"/>
    <mergeCell ref="DQ108:DR108"/>
    <mergeCell ref="DQ109:DR109"/>
    <mergeCell ref="DQ110:DR110"/>
    <mergeCell ref="DQ111:DR111"/>
    <mergeCell ref="DQ112:DR112"/>
    <mergeCell ref="DQ113:DR113"/>
    <mergeCell ref="DQ102:DR102"/>
    <mergeCell ref="DQ103:DR103"/>
    <mergeCell ref="DQ104:DR104"/>
    <mergeCell ref="DQ105:DR105"/>
    <mergeCell ref="DQ106:DR106"/>
    <mergeCell ref="DQ107:DR107"/>
    <mergeCell ref="DQ96:DR96"/>
    <mergeCell ref="DQ97:DR97"/>
    <mergeCell ref="EO46:EP46"/>
    <mergeCell ref="EO47:EP47"/>
    <mergeCell ref="EO50:EP50"/>
    <mergeCell ref="EO51:EP51"/>
    <mergeCell ref="EO52:EP52"/>
    <mergeCell ref="EO53:EP53"/>
    <mergeCell ref="EO21:EP21"/>
    <mergeCell ref="EO29:EP29"/>
    <mergeCell ref="EO32:EP32"/>
    <mergeCell ref="EO34:EP34"/>
    <mergeCell ref="EO35:EP35"/>
    <mergeCell ref="EO44:EP44"/>
    <mergeCell ref="EO60:EP60"/>
    <mergeCell ref="EO61:EP61"/>
    <mergeCell ref="EO62:EP62"/>
    <mergeCell ref="EO63:EP63"/>
    <mergeCell ref="EO64:EP64"/>
    <mergeCell ref="EO65:EP65"/>
    <mergeCell ref="EO54:EP54"/>
    <mergeCell ref="EO55:EP55"/>
    <mergeCell ref="EO56:EP56"/>
    <mergeCell ref="EO57:EP57"/>
    <mergeCell ref="EO58:EP58"/>
    <mergeCell ref="EO59:EP59"/>
    <mergeCell ref="EO72:EP72"/>
    <mergeCell ref="EO73:EP73"/>
    <mergeCell ref="EO74:EP74"/>
    <mergeCell ref="EO75:EP75"/>
    <mergeCell ref="EO76:EP76"/>
    <mergeCell ref="EO77:EP77"/>
    <mergeCell ref="EO66:EP66"/>
    <mergeCell ref="EO67:EP67"/>
    <mergeCell ref="EO68:EP68"/>
    <mergeCell ref="EO69:EP69"/>
    <mergeCell ref="EO70:EP70"/>
    <mergeCell ref="EO71:EP71"/>
    <mergeCell ref="EO84:EP84"/>
    <mergeCell ref="EO85:EP85"/>
    <mergeCell ref="EO86:EP86"/>
    <mergeCell ref="EO87:EP87"/>
    <mergeCell ref="EO88:EP88"/>
    <mergeCell ref="EO89:EP89"/>
    <mergeCell ref="EO78:EP78"/>
    <mergeCell ref="EO79:EP79"/>
    <mergeCell ref="EO80:EP80"/>
    <mergeCell ref="EO81:EP81"/>
    <mergeCell ref="EO82:EP82"/>
    <mergeCell ref="EO83:EP83"/>
    <mergeCell ref="EO96:EP96"/>
    <mergeCell ref="EO97:EP97"/>
    <mergeCell ref="EO98:EP98"/>
    <mergeCell ref="EO99:EP99"/>
    <mergeCell ref="EO100:EP100"/>
    <mergeCell ref="EO101:EP101"/>
    <mergeCell ref="EO90:EP90"/>
    <mergeCell ref="EO91:EP91"/>
    <mergeCell ref="EO92:EP92"/>
    <mergeCell ref="EO93:EP93"/>
    <mergeCell ref="EO94:EP94"/>
    <mergeCell ref="EO95:EP95"/>
    <mergeCell ref="EO108:EP108"/>
    <mergeCell ref="EO109:EP109"/>
    <mergeCell ref="EO110:EP110"/>
    <mergeCell ref="EO111:EP111"/>
    <mergeCell ref="EO112:EP112"/>
    <mergeCell ref="EO113:EP113"/>
    <mergeCell ref="EO102:EP102"/>
    <mergeCell ref="EO103:EP103"/>
    <mergeCell ref="EO104:EP104"/>
    <mergeCell ref="EO105:EP105"/>
    <mergeCell ref="EO106:EP106"/>
    <mergeCell ref="EO107:EP107"/>
    <mergeCell ref="EO120:EP120"/>
    <mergeCell ref="EO121:EP121"/>
    <mergeCell ref="EO122:EP122"/>
    <mergeCell ref="EO123:EP123"/>
    <mergeCell ref="EO124:EP124"/>
    <mergeCell ref="EO125:EP125"/>
    <mergeCell ref="EO114:EP114"/>
    <mergeCell ref="EO115:EP115"/>
    <mergeCell ref="EO116:EP116"/>
    <mergeCell ref="EO117:EP117"/>
    <mergeCell ref="EO118:EP118"/>
    <mergeCell ref="EO119:EP119"/>
    <mergeCell ref="EO132:EP132"/>
    <mergeCell ref="EO133:EP133"/>
    <mergeCell ref="EO134:EP134"/>
    <mergeCell ref="EO135:EP135"/>
    <mergeCell ref="EO126:EP126"/>
    <mergeCell ref="EO127:EP127"/>
    <mergeCell ref="EO128:EP128"/>
    <mergeCell ref="EO129:EP129"/>
    <mergeCell ref="EO130:EP130"/>
    <mergeCell ref="EO131:EP13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ED5E9B-6D94-462F-B44C-FFB247F9FA0E}">
  <dimension ref="A1:FK149"/>
  <sheetViews>
    <sheetView workbookViewId="0">
      <selection activeCell="A8" sqref="A8:B8"/>
    </sheetView>
  </sheetViews>
  <sheetFormatPr defaultRowHeight="12.75"/>
  <cols>
    <col min="2" max="2" width="33.140625" bestFit="1" customWidth="1"/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5"/>
      <c r="B1" s="135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5"/>
      <c r="Z1" s="135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5"/>
      <c r="AX1" s="135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5"/>
      <c r="BV1" s="135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5"/>
      <c r="CT1" s="135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5"/>
      <c r="DR1" s="135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5"/>
      <c r="EP1" s="135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5"/>
      <c r="B2" s="135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5"/>
      <c r="Z2" s="135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5"/>
      <c r="AX2" s="135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5"/>
      <c r="BV2" s="135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5"/>
      <c r="CT2" s="135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5"/>
      <c r="DR2" s="135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5"/>
      <c r="EP2" s="135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5"/>
      <c r="B3" s="135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5"/>
      <c r="Z3" s="135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5"/>
      <c r="AX3" s="135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5"/>
      <c r="BV3" s="135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5"/>
      <c r="CT3" s="135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5"/>
      <c r="DR3" s="135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5"/>
      <c r="EP3" s="135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5"/>
      <c r="B4" s="135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5"/>
      <c r="Z4" s="135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5"/>
      <c r="AX4" s="135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5"/>
      <c r="BV4" s="135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5"/>
      <c r="CT4" s="135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5"/>
      <c r="DR4" s="135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5"/>
      <c r="EP4" s="135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41" t="s">
        <v>87</v>
      </c>
      <c r="B5" s="141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41" t="s">
        <v>87</v>
      </c>
      <c r="Z5" s="141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41" t="s">
        <v>87</v>
      </c>
      <c r="AX5" s="141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41" t="s">
        <v>87</v>
      </c>
      <c r="BV5" s="141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41" t="s">
        <v>87</v>
      </c>
      <c r="CT5" s="141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41" t="s">
        <v>87</v>
      </c>
      <c r="DR5" s="141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41" t="s">
        <v>87</v>
      </c>
      <c r="EP5" s="141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6"/>
      <c r="B6" s="136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6"/>
      <c r="Z6" s="136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6"/>
      <c r="AX6" s="136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6"/>
      <c r="BV6" s="136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6"/>
      <c r="CT6" s="136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6"/>
      <c r="DR6" s="136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6"/>
      <c r="EP6" s="136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9" t="s">
        <v>88</v>
      </c>
      <c r="B7" s="139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9" t="s">
        <v>189</v>
      </c>
      <c r="Z7" s="139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9" t="s">
        <v>190</v>
      </c>
      <c r="AX7" s="139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9" t="s">
        <v>191</v>
      </c>
      <c r="BV7" s="139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9" t="s">
        <v>192</v>
      </c>
      <c r="CT7" s="139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9" t="s">
        <v>194</v>
      </c>
      <c r="DR7" s="139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9" t="s">
        <v>195</v>
      </c>
      <c r="EP7" s="139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40" t="s">
        <v>128</v>
      </c>
      <c r="B8" s="140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40" t="s">
        <v>128</v>
      </c>
      <c r="Z8" s="140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40" t="s">
        <v>128</v>
      </c>
      <c r="AX8" s="140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40" t="s">
        <v>128</v>
      </c>
      <c r="BV8" s="140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40" t="s">
        <v>128</v>
      </c>
      <c r="CT8" s="140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40" t="s">
        <v>128</v>
      </c>
      <c r="DR8" s="140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40" t="s">
        <v>128</v>
      </c>
      <c r="EP8" s="140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5"/>
      <c r="B9" s="135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5"/>
      <c r="Z9" s="135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5"/>
      <c r="AX9" s="135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5"/>
      <c r="BV9" s="135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5"/>
      <c r="CT9" s="135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5"/>
      <c r="DR9" s="135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5"/>
      <c r="EP9" s="135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5"/>
      <c r="B10" s="135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5"/>
      <c r="Z10" s="135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5"/>
      <c r="AX10" s="135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5"/>
      <c r="BV10" s="135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5"/>
      <c r="CT10" s="135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5"/>
      <c r="DR10" s="135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5"/>
      <c r="EP10" s="135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5"/>
      <c r="B11" s="135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5"/>
      <c r="Z11" s="135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5"/>
      <c r="AX11" s="135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5"/>
      <c r="BV11" s="135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5"/>
      <c r="CT11" s="135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5"/>
      <c r="DR11" s="135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5"/>
      <c r="EP11" s="135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5"/>
      <c r="B12" s="135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5"/>
      <c r="Z12" s="135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5"/>
      <c r="AX12" s="135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5"/>
      <c r="BV12" s="135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5"/>
      <c r="CT12" s="135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5"/>
      <c r="DR12" s="135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5"/>
      <c r="EP12" s="135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103.5">
      <c r="A13" s="24"/>
      <c r="B13" s="30" t="s">
        <v>129</v>
      </c>
      <c r="C13" s="25">
        <v>0.2</v>
      </c>
      <c r="D13" s="25">
        <v>0.2</v>
      </c>
      <c r="E13" s="25">
        <v>0.2</v>
      </c>
      <c r="F13" s="25">
        <v>0.2</v>
      </c>
      <c r="G13" s="25">
        <v>0.2</v>
      </c>
      <c r="H13" s="25">
        <v>0.2</v>
      </c>
      <c r="I13" s="25">
        <v>0.2</v>
      </c>
      <c r="J13" s="25">
        <v>0.2</v>
      </c>
      <c r="K13" s="25">
        <v>0.2</v>
      </c>
      <c r="L13" s="25">
        <v>0.2</v>
      </c>
      <c r="M13" s="25">
        <v>0.2</v>
      </c>
      <c r="N13" s="25">
        <v>0.2</v>
      </c>
      <c r="O13" s="25">
        <v>0.2</v>
      </c>
      <c r="P13" s="25">
        <v>0.2</v>
      </c>
      <c r="Q13" s="25">
        <v>0.2</v>
      </c>
      <c r="R13" s="25">
        <v>0.2</v>
      </c>
      <c r="S13" s="25">
        <v>0.2</v>
      </c>
      <c r="T13" s="25">
        <v>0.2</v>
      </c>
      <c r="U13" s="25">
        <v>0.2</v>
      </c>
      <c r="V13" s="25">
        <v>0.2</v>
      </c>
      <c r="W13" s="25">
        <v>0.2</v>
      </c>
      <c r="Y13" s="24"/>
      <c r="Z13" s="30" t="s">
        <v>129</v>
      </c>
      <c r="AA13" s="25">
        <v>1.1000000000000001</v>
      </c>
      <c r="AB13" s="25">
        <v>1.2</v>
      </c>
      <c r="AC13" s="25">
        <v>1.2</v>
      </c>
      <c r="AD13" s="25">
        <v>1.3</v>
      </c>
      <c r="AE13" s="25">
        <v>1.3</v>
      </c>
      <c r="AF13" s="25">
        <v>1.2</v>
      </c>
      <c r="AG13" s="25">
        <v>1.2</v>
      </c>
      <c r="AH13" s="25">
        <v>1.1000000000000001</v>
      </c>
      <c r="AI13" s="25">
        <v>1.2</v>
      </c>
      <c r="AJ13" s="25">
        <v>1.2</v>
      </c>
      <c r="AK13" s="25">
        <v>1.1000000000000001</v>
      </c>
      <c r="AL13" s="25">
        <v>1.1000000000000001</v>
      </c>
      <c r="AM13" s="25">
        <v>1</v>
      </c>
      <c r="AN13" s="25">
        <v>0.9</v>
      </c>
      <c r="AO13" s="25">
        <v>1</v>
      </c>
      <c r="AP13" s="25">
        <v>0.9</v>
      </c>
      <c r="AQ13" s="25">
        <v>0.9</v>
      </c>
      <c r="AR13" s="25">
        <v>0.9</v>
      </c>
      <c r="AS13" s="25">
        <v>0.9</v>
      </c>
      <c r="AT13" s="25">
        <v>1</v>
      </c>
      <c r="AU13" s="25">
        <v>0.9</v>
      </c>
      <c r="AW13" s="24"/>
      <c r="AX13" s="30" t="s">
        <v>129</v>
      </c>
      <c r="AY13" s="25">
        <v>0.9</v>
      </c>
      <c r="AZ13" s="25">
        <v>0.9</v>
      </c>
      <c r="BA13" s="25">
        <v>1</v>
      </c>
      <c r="BB13" s="25">
        <v>1</v>
      </c>
      <c r="BC13" s="25">
        <v>1.1000000000000001</v>
      </c>
      <c r="BD13" s="25">
        <v>1</v>
      </c>
      <c r="BE13" s="25">
        <v>1</v>
      </c>
      <c r="BF13" s="25">
        <v>1</v>
      </c>
      <c r="BG13" s="25">
        <v>1</v>
      </c>
      <c r="BH13" s="25">
        <v>1</v>
      </c>
      <c r="BI13" s="25">
        <v>1</v>
      </c>
      <c r="BJ13" s="25">
        <v>1.1000000000000001</v>
      </c>
      <c r="BK13" s="25">
        <v>1</v>
      </c>
      <c r="BL13" s="25">
        <v>1</v>
      </c>
      <c r="BM13" s="25">
        <v>1.1000000000000001</v>
      </c>
      <c r="BN13" s="25">
        <v>1</v>
      </c>
      <c r="BO13" s="25">
        <v>0.9</v>
      </c>
      <c r="BP13" s="25">
        <v>1.1000000000000001</v>
      </c>
      <c r="BQ13" s="25">
        <v>1.2</v>
      </c>
      <c r="BR13" s="25">
        <v>1.3</v>
      </c>
      <c r="BS13" s="25">
        <v>1.2</v>
      </c>
      <c r="BU13" s="24"/>
      <c r="BV13" s="30" t="s">
        <v>129</v>
      </c>
      <c r="BW13" s="25">
        <v>0.1</v>
      </c>
      <c r="BX13" s="25">
        <v>0.1</v>
      </c>
      <c r="BY13" s="25">
        <v>0.1</v>
      </c>
      <c r="BZ13" s="25">
        <v>0.1</v>
      </c>
      <c r="CA13" s="25">
        <v>0.1</v>
      </c>
      <c r="CB13" s="25">
        <v>0.1</v>
      </c>
      <c r="CC13" s="25">
        <v>0.1</v>
      </c>
      <c r="CD13" s="25">
        <v>0.1</v>
      </c>
      <c r="CE13" s="25">
        <v>0.1</v>
      </c>
      <c r="CF13" s="25">
        <v>0.1</v>
      </c>
      <c r="CG13" s="25">
        <v>0.1</v>
      </c>
      <c r="CH13" s="25">
        <v>0.1</v>
      </c>
      <c r="CI13" s="25">
        <v>0.1</v>
      </c>
      <c r="CJ13" s="25">
        <v>0.1</v>
      </c>
      <c r="CK13" s="25">
        <v>0.1</v>
      </c>
      <c r="CL13" s="25">
        <v>0.1</v>
      </c>
      <c r="CM13" s="25">
        <v>0.1</v>
      </c>
      <c r="CN13" s="25">
        <v>0.1</v>
      </c>
      <c r="CO13" s="25">
        <v>0.1</v>
      </c>
      <c r="CP13" s="25">
        <v>0.1</v>
      </c>
      <c r="CQ13" s="25">
        <v>0.1</v>
      </c>
      <c r="CS13" s="24"/>
      <c r="CT13" s="30" t="s">
        <v>129</v>
      </c>
      <c r="CU13" s="25">
        <v>0.1</v>
      </c>
      <c r="CV13" s="25">
        <v>0.1</v>
      </c>
      <c r="CW13" s="25">
        <v>0.1</v>
      </c>
      <c r="CX13" s="25">
        <v>0.1</v>
      </c>
      <c r="CY13" s="25">
        <v>0.1</v>
      </c>
      <c r="CZ13" s="25">
        <v>0.1</v>
      </c>
      <c r="DA13" s="25">
        <v>0.1</v>
      </c>
      <c r="DB13" s="25">
        <v>0.1</v>
      </c>
      <c r="DC13" s="25">
        <v>0.1</v>
      </c>
      <c r="DD13" s="25">
        <v>0.1</v>
      </c>
      <c r="DE13" s="25">
        <v>0.1</v>
      </c>
      <c r="DF13" s="25">
        <v>0.1</v>
      </c>
      <c r="DG13" s="25">
        <v>0.1</v>
      </c>
      <c r="DH13" s="25">
        <v>0.1</v>
      </c>
      <c r="DI13" s="25">
        <v>0.1</v>
      </c>
      <c r="DJ13" s="25">
        <v>0.1</v>
      </c>
      <c r="DK13" s="25">
        <v>0.1</v>
      </c>
      <c r="DL13" s="25">
        <v>0.1</v>
      </c>
      <c r="DM13" s="25">
        <v>0.1</v>
      </c>
      <c r="DN13" s="25">
        <v>0.1</v>
      </c>
      <c r="DO13" s="25">
        <v>0.1</v>
      </c>
      <c r="DQ13" s="24"/>
      <c r="DR13" s="30" t="s">
        <v>129</v>
      </c>
      <c r="DS13" s="25">
        <v>0.4</v>
      </c>
      <c r="DT13" s="25">
        <v>0.4</v>
      </c>
      <c r="DU13" s="25">
        <v>0.4</v>
      </c>
      <c r="DV13" s="25">
        <v>0.4</v>
      </c>
      <c r="DW13" s="25">
        <v>0.4</v>
      </c>
      <c r="DX13" s="25">
        <v>0.4</v>
      </c>
      <c r="DY13" s="25">
        <v>0.4</v>
      </c>
      <c r="DZ13" s="25">
        <v>0.4</v>
      </c>
      <c r="EA13" s="25">
        <v>0.4</v>
      </c>
      <c r="EB13" s="25">
        <v>0.5</v>
      </c>
      <c r="EC13" s="25">
        <v>0.5</v>
      </c>
      <c r="ED13" s="25">
        <v>0.5</v>
      </c>
      <c r="EE13" s="25">
        <v>0.5</v>
      </c>
      <c r="EF13" s="25">
        <v>0.5</v>
      </c>
      <c r="EG13" s="25">
        <v>0.5</v>
      </c>
      <c r="EH13" s="25">
        <v>0.5</v>
      </c>
      <c r="EI13" s="25">
        <v>0.5</v>
      </c>
      <c r="EJ13" s="25">
        <v>0.5</v>
      </c>
      <c r="EK13" s="25">
        <v>0.5</v>
      </c>
      <c r="EL13" s="25">
        <v>0.5</v>
      </c>
      <c r="EM13" s="25">
        <v>0.5</v>
      </c>
      <c r="EO13" s="24"/>
      <c r="EP13" s="30" t="s">
        <v>129</v>
      </c>
      <c r="EQ13" s="25">
        <v>0.2</v>
      </c>
      <c r="ER13" s="25">
        <v>0.2</v>
      </c>
      <c r="ES13" s="25">
        <v>0.2</v>
      </c>
      <c r="ET13" s="25">
        <v>0.2</v>
      </c>
      <c r="EU13" s="25">
        <v>0.2</v>
      </c>
      <c r="EV13" s="25">
        <v>0.2</v>
      </c>
      <c r="EW13" s="25">
        <v>0.2</v>
      </c>
      <c r="EX13" s="25">
        <v>0.3</v>
      </c>
      <c r="EY13" s="25">
        <v>0.3</v>
      </c>
      <c r="EZ13" s="25">
        <v>0.3</v>
      </c>
      <c r="FA13" s="25">
        <v>0.3</v>
      </c>
      <c r="FB13" s="25">
        <v>0.3</v>
      </c>
      <c r="FC13" s="25">
        <v>0.3</v>
      </c>
      <c r="FD13" s="25">
        <v>0.3</v>
      </c>
      <c r="FE13" s="25">
        <v>0.3</v>
      </c>
      <c r="FF13" s="25">
        <v>0.2</v>
      </c>
      <c r="FG13" s="25">
        <v>0.3</v>
      </c>
      <c r="FH13" s="25">
        <v>0.3</v>
      </c>
      <c r="FI13" s="25">
        <v>0.3</v>
      </c>
      <c r="FJ13" s="25">
        <v>0.3</v>
      </c>
      <c r="FK13" s="25">
        <v>0.3</v>
      </c>
    </row>
    <row r="14" spans="1:167" ht="15">
      <c r="A14" s="135"/>
      <c r="B14" s="135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135"/>
      <c r="Z14" s="135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135"/>
      <c r="AX14" s="135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135"/>
      <c r="BV14" s="135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135"/>
      <c r="CT14" s="135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135"/>
      <c r="DR14" s="135"/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135"/>
      <c r="EP14" s="135"/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24" t="s">
        <v>91</v>
      </c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Y15" s="22"/>
      <c r="Z15" s="24" t="s">
        <v>91</v>
      </c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W15" s="22"/>
      <c r="AX15" s="24" t="s">
        <v>91</v>
      </c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U15" s="22"/>
      <c r="BV15" s="24" t="s">
        <v>91</v>
      </c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S15" s="22"/>
      <c r="CT15" s="24" t="s">
        <v>91</v>
      </c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Q15" s="22"/>
      <c r="DR15" s="24" t="s">
        <v>91</v>
      </c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O15" s="22"/>
      <c r="EP15" s="24" t="s">
        <v>91</v>
      </c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3"/>
      <c r="FE15" s="23"/>
      <c r="FF15" s="23"/>
      <c r="FG15" s="23"/>
      <c r="FH15" s="23"/>
      <c r="FI15" s="23"/>
      <c r="FJ15" s="23"/>
      <c r="FK15" s="23"/>
    </row>
    <row r="16" spans="1:167" ht="15">
      <c r="A16" s="22"/>
      <c r="B16" s="29" t="s">
        <v>92</v>
      </c>
      <c r="C16" s="23">
        <v>0.71</v>
      </c>
      <c r="D16" s="23">
        <v>0.72</v>
      </c>
      <c r="E16" s="23">
        <v>0.73</v>
      </c>
      <c r="F16" s="23">
        <v>0.74</v>
      </c>
      <c r="G16" s="23">
        <v>0.75</v>
      </c>
      <c r="H16" s="23">
        <v>0.77</v>
      </c>
      <c r="I16" s="23">
        <v>0.78</v>
      </c>
      <c r="J16" s="23">
        <v>0.79</v>
      </c>
      <c r="K16" s="23">
        <v>0.79</v>
      </c>
      <c r="L16" s="23">
        <v>0.81</v>
      </c>
      <c r="M16" s="23">
        <v>0.82</v>
      </c>
      <c r="N16" s="23">
        <v>0.82</v>
      </c>
      <c r="O16" s="23">
        <v>0.83</v>
      </c>
      <c r="P16" s="23">
        <v>0.83</v>
      </c>
      <c r="Q16" s="23">
        <v>0.83</v>
      </c>
      <c r="R16" s="23">
        <v>0.83</v>
      </c>
      <c r="S16" s="23">
        <v>0.83</v>
      </c>
      <c r="T16" s="23">
        <v>0.84</v>
      </c>
      <c r="U16" s="23">
        <v>0.85</v>
      </c>
      <c r="V16" s="23">
        <v>0.84</v>
      </c>
      <c r="W16" s="23">
        <v>0.84</v>
      </c>
      <c r="Y16" s="22"/>
      <c r="Z16" s="29" t="s">
        <v>92</v>
      </c>
      <c r="AA16" s="23">
        <v>2.31</v>
      </c>
      <c r="AB16" s="23">
        <v>2.37</v>
      </c>
      <c r="AC16" s="23">
        <v>2.41</v>
      </c>
      <c r="AD16" s="23">
        <v>2.4300000000000002</v>
      </c>
      <c r="AE16" s="23">
        <v>2.46</v>
      </c>
      <c r="AF16" s="23">
        <v>2.5099999999999998</v>
      </c>
      <c r="AG16" s="23">
        <v>2.5499999999999998</v>
      </c>
      <c r="AH16" s="23">
        <v>2.6</v>
      </c>
      <c r="AI16" s="23">
        <v>2.64</v>
      </c>
      <c r="AJ16" s="23">
        <v>2.69</v>
      </c>
      <c r="AK16" s="23">
        <v>2.71</v>
      </c>
      <c r="AL16" s="23">
        <v>2.73</v>
      </c>
      <c r="AM16" s="23">
        <v>2.77</v>
      </c>
      <c r="AN16" s="23">
        <v>2.77</v>
      </c>
      <c r="AO16" s="23">
        <v>2.78</v>
      </c>
      <c r="AP16" s="23">
        <v>2.79</v>
      </c>
      <c r="AQ16" s="23">
        <v>2.8</v>
      </c>
      <c r="AR16" s="23">
        <v>2.83</v>
      </c>
      <c r="AS16" s="23">
        <v>2.81</v>
      </c>
      <c r="AT16" s="23">
        <v>2.85</v>
      </c>
      <c r="AU16" s="23">
        <v>2.88</v>
      </c>
      <c r="AW16" s="22"/>
      <c r="AX16" s="29" t="s">
        <v>92</v>
      </c>
      <c r="AY16" s="23">
        <v>4.9800000000000004</v>
      </c>
      <c r="AZ16" s="23">
        <v>5.08</v>
      </c>
      <c r="BA16" s="23">
        <v>5.21</v>
      </c>
      <c r="BB16" s="23">
        <v>5.31</v>
      </c>
      <c r="BC16" s="23">
        <v>5.38</v>
      </c>
      <c r="BD16" s="23">
        <v>5.45</v>
      </c>
      <c r="BE16" s="23">
        <v>5.56</v>
      </c>
      <c r="BF16" s="23">
        <v>5.64</v>
      </c>
      <c r="BG16" s="23">
        <v>5.77</v>
      </c>
      <c r="BH16" s="23">
        <v>5.85</v>
      </c>
      <c r="BI16" s="23">
        <v>5.92</v>
      </c>
      <c r="BJ16" s="23">
        <v>6</v>
      </c>
      <c r="BK16" s="23">
        <v>6.1</v>
      </c>
      <c r="BL16" s="23">
        <v>6.14</v>
      </c>
      <c r="BM16" s="23">
        <v>6.15</v>
      </c>
      <c r="BN16" s="23">
        <v>6.14</v>
      </c>
      <c r="BO16" s="23">
        <v>6.15</v>
      </c>
      <c r="BP16" s="23">
        <v>6.17</v>
      </c>
      <c r="BQ16" s="23">
        <v>6.21</v>
      </c>
      <c r="BR16" s="23">
        <v>6.27</v>
      </c>
      <c r="BS16" s="23">
        <v>6.37</v>
      </c>
      <c r="BU16" s="22"/>
      <c r="BV16" s="29" t="s">
        <v>92</v>
      </c>
      <c r="BW16" s="23">
        <v>0.41</v>
      </c>
      <c r="BX16" s="23">
        <v>0.42</v>
      </c>
      <c r="BY16" s="23">
        <v>0.44</v>
      </c>
      <c r="BZ16" s="23">
        <v>0.44</v>
      </c>
      <c r="CA16" s="23">
        <v>0.45</v>
      </c>
      <c r="CB16" s="23">
        <v>0.45</v>
      </c>
      <c r="CC16" s="23">
        <v>0.46</v>
      </c>
      <c r="CD16" s="23">
        <v>0.46</v>
      </c>
      <c r="CE16" s="23">
        <v>0.47</v>
      </c>
      <c r="CF16" s="23">
        <v>0.49</v>
      </c>
      <c r="CG16" s="23">
        <v>0.51</v>
      </c>
      <c r="CH16" s="23">
        <v>0.51</v>
      </c>
      <c r="CI16" s="23">
        <v>0.51</v>
      </c>
      <c r="CJ16" s="23">
        <v>0.5</v>
      </c>
      <c r="CK16" s="23">
        <v>0.5</v>
      </c>
      <c r="CL16" s="23">
        <v>0.51</v>
      </c>
      <c r="CM16" s="23">
        <v>0.5</v>
      </c>
      <c r="CN16" s="23">
        <v>0.51</v>
      </c>
      <c r="CO16" s="23">
        <v>0.51</v>
      </c>
      <c r="CP16" s="23">
        <v>0.52</v>
      </c>
      <c r="CQ16" s="23">
        <v>0.52</v>
      </c>
      <c r="CS16" s="22"/>
      <c r="CT16" s="29" t="s">
        <v>92</v>
      </c>
      <c r="CU16" s="23">
        <v>0.33</v>
      </c>
      <c r="CV16" s="23">
        <v>0.33</v>
      </c>
      <c r="CW16" s="23">
        <v>0.33</v>
      </c>
      <c r="CX16" s="23">
        <v>0.33</v>
      </c>
      <c r="CY16" s="23">
        <v>0.34</v>
      </c>
      <c r="CZ16" s="23">
        <v>0.34</v>
      </c>
      <c r="DA16" s="23">
        <v>0.34</v>
      </c>
      <c r="DB16" s="23">
        <v>0.34</v>
      </c>
      <c r="DC16" s="23">
        <v>0.34</v>
      </c>
      <c r="DD16" s="23">
        <v>0.35</v>
      </c>
      <c r="DE16" s="23">
        <v>0.35</v>
      </c>
      <c r="DF16" s="23">
        <v>0.35</v>
      </c>
      <c r="DG16" s="23">
        <v>0.35</v>
      </c>
      <c r="DH16" s="23">
        <v>0.36</v>
      </c>
      <c r="DI16" s="23">
        <v>0.36</v>
      </c>
      <c r="DJ16" s="23">
        <v>0.36</v>
      </c>
      <c r="DK16" s="23">
        <v>0.36</v>
      </c>
      <c r="DL16" s="23">
        <v>0.36</v>
      </c>
      <c r="DM16" s="23">
        <v>0.36</v>
      </c>
      <c r="DN16" s="23">
        <v>0.36</v>
      </c>
      <c r="DO16" s="23">
        <v>0.36</v>
      </c>
      <c r="DQ16" s="22"/>
      <c r="DR16" s="29" t="s">
        <v>92</v>
      </c>
      <c r="DS16" s="23">
        <v>1.8</v>
      </c>
      <c r="DT16" s="23">
        <v>1.82</v>
      </c>
      <c r="DU16" s="23">
        <v>1.85</v>
      </c>
      <c r="DV16" s="23">
        <v>1.87</v>
      </c>
      <c r="DW16" s="23">
        <v>1.88</v>
      </c>
      <c r="DX16" s="23">
        <v>1.92</v>
      </c>
      <c r="DY16" s="23">
        <v>1.96</v>
      </c>
      <c r="DZ16" s="23">
        <v>1.98</v>
      </c>
      <c r="EA16" s="23">
        <v>2.02</v>
      </c>
      <c r="EB16" s="23">
        <v>2.13</v>
      </c>
      <c r="EC16" s="23">
        <v>2.17</v>
      </c>
      <c r="ED16" s="23">
        <v>2.2000000000000002</v>
      </c>
      <c r="EE16" s="23">
        <v>2.2400000000000002</v>
      </c>
      <c r="EF16" s="23">
        <v>2.25</v>
      </c>
      <c r="EG16" s="23">
        <v>2.23</v>
      </c>
      <c r="EH16" s="23">
        <v>2.2400000000000002</v>
      </c>
      <c r="EI16" s="23">
        <v>2.2400000000000002</v>
      </c>
      <c r="EJ16" s="23">
        <v>2.2400000000000002</v>
      </c>
      <c r="EK16" s="23">
        <v>2.2200000000000002</v>
      </c>
      <c r="EL16" s="23">
        <v>2.1800000000000002</v>
      </c>
      <c r="EM16" s="23">
        <v>2.17</v>
      </c>
      <c r="EO16" s="22"/>
      <c r="EP16" s="29" t="s">
        <v>92</v>
      </c>
      <c r="EQ16" s="23">
        <v>1.29</v>
      </c>
      <c r="ER16" s="23">
        <v>1.32</v>
      </c>
      <c r="ES16" s="23">
        <v>1.38</v>
      </c>
      <c r="ET16" s="23">
        <v>1.42</v>
      </c>
      <c r="EU16" s="23">
        <v>1.45</v>
      </c>
      <c r="EV16" s="23">
        <v>1.49</v>
      </c>
      <c r="EW16" s="23">
        <v>1.54</v>
      </c>
      <c r="EX16" s="23">
        <v>1.58</v>
      </c>
      <c r="EY16" s="23">
        <v>1.61</v>
      </c>
      <c r="EZ16" s="23">
        <v>1.65</v>
      </c>
      <c r="FA16" s="23">
        <v>1.67</v>
      </c>
      <c r="FB16" s="23">
        <v>1.68</v>
      </c>
      <c r="FC16" s="23">
        <v>1.7</v>
      </c>
      <c r="FD16" s="23">
        <v>1.71</v>
      </c>
      <c r="FE16" s="23">
        <v>1.71</v>
      </c>
      <c r="FF16" s="23">
        <v>1.72</v>
      </c>
      <c r="FG16" s="23">
        <v>1.72</v>
      </c>
      <c r="FH16" s="23">
        <v>1.73</v>
      </c>
      <c r="FI16" s="23">
        <v>1.72</v>
      </c>
      <c r="FJ16" s="23">
        <v>1.74</v>
      </c>
      <c r="FK16" s="23">
        <v>1.74</v>
      </c>
    </row>
    <row r="17" spans="1:167" ht="15">
      <c r="A17" s="135"/>
      <c r="B17" s="135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5"/>
      <c r="Z17" s="135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5"/>
      <c r="AX17" s="135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5"/>
      <c r="BV17" s="135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5"/>
      <c r="CT17" s="135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5"/>
      <c r="DR17" s="135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5"/>
      <c r="EP17" s="135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4.25">
      <c r="A18" s="24"/>
      <c r="B18" s="24" t="s">
        <v>93</v>
      </c>
      <c r="C18" s="25">
        <v>277.20999999999998</v>
      </c>
      <c r="D18" s="25">
        <v>274.14</v>
      </c>
      <c r="E18" s="25">
        <v>265.07</v>
      </c>
      <c r="F18" s="25">
        <v>261.32</v>
      </c>
      <c r="G18" s="25">
        <v>269.11</v>
      </c>
      <c r="H18" s="25">
        <v>253.83</v>
      </c>
      <c r="I18" s="25">
        <v>243.52</v>
      </c>
      <c r="J18" s="25">
        <v>255.2</v>
      </c>
      <c r="K18" s="25">
        <v>253.52</v>
      </c>
      <c r="L18" s="25">
        <v>248.66</v>
      </c>
      <c r="M18" s="25">
        <v>248.64</v>
      </c>
      <c r="N18" s="25">
        <v>248.85</v>
      </c>
      <c r="O18" s="25">
        <v>212.54</v>
      </c>
      <c r="P18" s="25">
        <v>213.49</v>
      </c>
      <c r="Q18" s="25">
        <v>227.68</v>
      </c>
      <c r="R18" s="25">
        <v>224.47</v>
      </c>
      <c r="S18" s="25">
        <v>215.34</v>
      </c>
      <c r="T18" s="25">
        <v>235.1</v>
      </c>
      <c r="U18" s="25">
        <v>242.13</v>
      </c>
      <c r="V18" s="25">
        <v>242.56</v>
      </c>
      <c r="W18" s="25">
        <v>234.51</v>
      </c>
      <c r="Y18" s="24"/>
      <c r="Z18" s="24" t="s">
        <v>93</v>
      </c>
      <c r="AA18" s="25">
        <v>466.11</v>
      </c>
      <c r="AB18" s="25">
        <v>488.1</v>
      </c>
      <c r="AC18" s="25">
        <v>501.31</v>
      </c>
      <c r="AD18" s="25">
        <v>525.73</v>
      </c>
      <c r="AE18" s="25">
        <v>512.69000000000005</v>
      </c>
      <c r="AF18" s="25">
        <v>476.01</v>
      </c>
      <c r="AG18" s="25">
        <v>459.28</v>
      </c>
      <c r="AH18" s="25">
        <v>432.97</v>
      </c>
      <c r="AI18" s="25">
        <v>465.11</v>
      </c>
      <c r="AJ18" s="25">
        <v>436.4</v>
      </c>
      <c r="AK18" s="25">
        <v>408.42</v>
      </c>
      <c r="AL18" s="25">
        <v>418.26</v>
      </c>
      <c r="AM18" s="25">
        <v>355.64</v>
      </c>
      <c r="AN18" s="25">
        <v>340.84</v>
      </c>
      <c r="AO18" s="25">
        <v>346.93</v>
      </c>
      <c r="AP18" s="25">
        <v>335.23</v>
      </c>
      <c r="AQ18" s="25">
        <v>314.41000000000003</v>
      </c>
      <c r="AR18" s="25">
        <v>326.58999999999997</v>
      </c>
      <c r="AS18" s="25">
        <v>326.42</v>
      </c>
      <c r="AT18" s="25">
        <v>345.53</v>
      </c>
      <c r="AU18" s="25">
        <v>325.22000000000003</v>
      </c>
      <c r="AW18" s="24"/>
      <c r="AX18" s="24" t="s">
        <v>93</v>
      </c>
      <c r="AY18" s="25">
        <v>171.88</v>
      </c>
      <c r="AZ18" s="25">
        <v>176.76</v>
      </c>
      <c r="BA18" s="25">
        <v>190.48</v>
      </c>
      <c r="BB18" s="25">
        <v>195.1</v>
      </c>
      <c r="BC18" s="25">
        <v>198.38</v>
      </c>
      <c r="BD18" s="25">
        <v>182.23</v>
      </c>
      <c r="BE18" s="25">
        <v>180.44</v>
      </c>
      <c r="BF18" s="25">
        <v>168.53</v>
      </c>
      <c r="BG18" s="25">
        <v>172.54</v>
      </c>
      <c r="BH18" s="25">
        <v>175.92</v>
      </c>
      <c r="BI18" s="25">
        <v>176.9</v>
      </c>
      <c r="BJ18" s="25">
        <v>177.78</v>
      </c>
      <c r="BK18" s="25">
        <v>170.72</v>
      </c>
      <c r="BL18" s="25">
        <v>170.32</v>
      </c>
      <c r="BM18" s="25">
        <v>170.88</v>
      </c>
      <c r="BN18" s="25">
        <v>169.43</v>
      </c>
      <c r="BO18" s="25">
        <v>147.53</v>
      </c>
      <c r="BP18" s="25">
        <v>186.4</v>
      </c>
      <c r="BQ18" s="25">
        <v>190.3</v>
      </c>
      <c r="BR18" s="25">
        <v>201.92</v>
      </c>
      <c r="BS18" s="25">
        <v>187.51</v>
      </c>
      <c r="BU18" s="24"/>
      <c r="BV18" s="24" t="s">
        <v>93</v>
      </c>
      <c r="BW18" s="25">
        <v>225.85</v>
      </c>
      <c r="BX18" s="25">
        <v>222.18</v>
      </c>
      <c r="BY18" s="25">
        <v>206.66</v>
      </c>
      <c r="BZ18" s="25">
        <v>228.72</v>
      </c>
      <c r="CA18" s="25">
        <v>210.25</v>
      </c>
      <c r="CB18" s="25">
        <v>207.84</v>
      </c>
      <c r="CC18" s="25">
        <v>203.56</v>
      </c>
      <c r="CD18" s="25">
        <v>182.93</v>
      </c>
      <c r="CE18" s="25">
        <v>172.26</v>
      </c>
      <c r="CF18" s="25">
        <v>174.44</v>
      </c>
      <c r="CG18" s="25">
        <v>172.61</v>
      </c>
      <c r="CH18" s="25">
        <v>178.87</v>
      </c>
      <c r="CI18" s="25">
        <v>168.88</v>
      </c>
      <c r="CJ18" s="25">
        <v>193.65</v>
      </c>
      <c r="CK18" s="25">
        <v>219.13</v>
      </c>
      <c r="CL18" s="25">
        <v>213.94</v>
      </c>
      <c r="CM18" s="25">
        <v>210.3</v>
      </c>
      <c r="CN18" s="25">
        <v>189.2</v>
      </c>
      <c r="CO18" s="25">
        <v>203.74</v>
      </c>
      <c r="CP18" s="25">
        <v>176.57</v>
      </c>
      <c r="CQ18" s="25">
        <v>167.23</v>
      </c>
      <c r="CS18" s="24"/>
      <c r="CT18" s="24" t="s">
        <v>93</v>
      </c>
      <c r="CU18" s="25">
        <v>242.75</v>
      </c>
      <c r="CV18" s="25">
        <v>239.06</v>
      </c>
      <c r="CW18" s="25">
        <v>239.73</v>
      </c>
      <c r="CX18" s="25">
        <v>237.05</v>
      </c>
      <c r="CY18" s="25">
        <v>228.45</v>
      </c>
      <c r="CZ18" s="25">
        <v>209.51</v>
      </c>
      <c r="DA18" s="25">
        <v>223.47</v>
      </c>
      <c r="DB18" s="25">
        <v>228.35</v>
      </c>
      <c r="DC18" s="25">
        <v>257.64999999999998</v>
      </c>
      <c r="DD18" s="25">
        <v>244</v>
      </c>
      <c r="DE18" s="25">
        <v>245.55</v>
      </c>
      <c r="DF18" s="25">
        <v>237.39</v>
      </c>
      <c r="DG18" s="25">
        <v>283.88</v>
      </c>
      <c r="DH18" s="25">
        <v>282.22000000000003</v>
      </c>
      <c r="DI18" s="25">
        <v>344.32</v>
      </c>
      <c r="DJ18" s="25">
        <v>338.43</v>
      </c>
      <c r="DK18" s="25">
        <v>327.93</v>
      </c>
      <c r="DL18" s="25">
        <v>330.19</v>
      </c>
      <c r="DM18" s="25">
        <v>329.56</v>
      </c>
      <c r="DN18" s="25">
        <v>354.15</v>
      </c>
      <c r="DO18" s="25">
        <v>331.08</v>
      </c>
      <c r="DQ18" s="24"/>
      <c r="DR18" s="24" t="s">
        <v>93</v>
      </c>
      <c r="DS18" s="25">
        <v>204.81</v>
      </c>
      <c r="DT18" s="25">
        <v>200.25</v>
      </c>
      <c r="DU18" s="25">
        <v>195.88</v>
      </c>
      <c r="DV18" s="25">
        <v>213.91</v>
      </c>
      <c r="DW18" s="25">
        <v>190.49</v>
      </c>
      <c r="DX18" s="25">
        <v>186.95</v>
      </c>
      <c r="DY18" s="25">
        <v>199.84</v>
      </c>
      <c r="DZ18" s="25">
        <v>197.04</v>
      </c>
      <c r="EA18" s="25">
        <v>191.37</v>
      </c>
      <c r="EB18" s="25">
        <v>216.8</v>
      </c>
      <c r="EC18" s="25">
        <v>219.54</v>
      </c>
      <c r="ED18" s="25">
        <v>217.33</v>
      </c>
      <c r="EE18" s="25">
        <v>235.33</v>
      </c>
      <c r="EF18" s="25">
        <v>238.75</v>
      </c>
      <c r="EG18" s="25">
        <v>242.68</v>
      </c>
      <c r="EH18" s="25">
        <v>242.36</v>
      </c>
      <c r="EI18" s="25">
        <v>236.08</v>
      </c>
      <c r="EJ18" s="25">
        <v>240.6</v>
      </c>
      <c r="EK18" s="25">
        <v>233.18</v>
      </c>
      <c r="EL18" s="25">
        <v>248.52</v>
      </c>
      <c r="EM18" s="25">
        <v>229.15</v>
      </c>
      <c r="EO18" s="24"/>
      <c r="EP18" s="24" t="s">
        <v>93</v>
      </c>
      <c r="EQ18" s="25">
        <v>158.22999999999999</v>
      </c>
      <c r="ER18" s="25">
        <v>155.96</v>
      </c>
      <c r="ES18" s="25">
        <v>155.78</v>
      </c>
      <c r="ET18" s="25">
        <v>153.88</v>
      </c>
      <c r="EU18" s="25">
        <v>149</v>
      </c>
      <c r="EV18" s="25">
        <v>148.25</v>
      </c>
      <c r="EW18" s="25">
        <v>154.69</v>
      </c>
      <c r="EX18" s="25">
        <v>172.49</v>
      </c>
      <c r="EY18" s="25">
        <v>169.87</v>
      </c>
      <c r="EZ18" s="25">
        <v>164.37</v>
      </c>
      <c r="FA18" s="25">
        <v>162.79</v>
      </c>
      <c r="FB18" s="25">
        <v>157.84</v>
      </c>
      <c r="FC18" s="25">
        <v>160.41999999999999</v>
      </c>
      <c r="FD18" s="25">
        <v>147.75</v>
      </c>
      <c r="FE18" s="25">
        <v>149.62</v>
      </c>
      <c r="FF18" s="25">
        <v>145.58000000000001</v>
      </c>
      <c r="FG18" s="25">
        <v>150.38</v>
      </c>
      <c r="FH18" s="25">
        <v>149.15</v>
      </c>
      <c r="FI18" s="25">
        <v>148.69</v>
      </c>
      <c r="FJ18" s="25">
        <v>157.87</v>
      </c>
      <c r="FK18" s="25">
        <v>146.99</v>
      </c>
    </row>
    <row r="19" spans="1:167" ht="15">
      <c r="A19" s="135"/>
      <c r="B19" s="135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Y19" s="135"/>
      <c r="Z19" s="135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W19" s="135"/>
      <c r="AX19" s="135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23"/>
      <c r="BM19" s="23"/>
      <c r="BN19" s="23"/>
      <c r="BO19" s="23"/>
      <c r="BP19" s="23"/>
      <c r="BQ19" s="23"/>
      <c r="BR19" s="23"/>
      <c r="BS19" s="23"/>
      <c r="BU19" s="135"/>
      <c r="BV19" s="135"/>
      <c r="BW19" s="23"/>
      <c r="BX19" s="23"/>
      <c r="BY19" s="23"/>
      <c r="BZ19" s="23"/>
      <c r="CA19" s="23"/>
      <c r="CB19" s="23"/>
      <c r="CC19" s="23"/>
      <c r="CD19" s="23"/>
      <c r="CE19" s="23"/>
      <c r="CF19" s="23"/>
      <c r="CG19" s="23"/>
      <c r="CH19" s="23"/>
      <c r="CI19" s="23"/>
      <c r="CJ19" s="23"/>
      <c r="CK19" s="23"/>
      <c r="CL19" s="23"/>
      <c r="CM19" s="23"/>
      <c r="CN19" s="23"/>
      <c r="CO19" s="23"/>
      <c r="CP19" s="23"/>
      <c r="CQ19" s="23"/>
      <c r="CS19" s="135"/>
      <c r="CT19" s="135"/>
      <c r="CU19" s="23"/>
      <c r="CV19" s="23"/>
      <c r="CW19" s="23"/>
      <c r="CX19" s="23"/>
      <c r="CY19" s="23"/>
      <c r="CZ19" s="23"/>
      <c r="DA19" s="23"/>
      <c r="DB19" s="23"/>
      <c r="DC19" s="23"/>
      <c r="DD19" s="23"/>
      <c r="DE19" s="23"/>
      <c r="DF19" s="23"/>
      <c r="DG19" s="23"/>
      <c r="DH19" s="23"/>
      <c r="DI19" s="23"/>
      <c r="DJ19" s="23"/>
      <c r="DK19" s="23"/>
      <c r="DL19" s="23"/>
      <c r="DM19" s="23"/>
      <c r="DN19" s="23"/>
      <c r="DO19" s="23"/>
      <c r="DQ19" s="135"/>
      <c r="DR19" s="135"/>
      <c r="DS19" s="23"/>
      <c r="DT19" s="23"/>
      <c r="DU19" s="23"/>
      <c r="DV19" s="23"/>
      <c r="DW19" s="23"/>
      <c r="DX19" s="23"/>
      <c r="DY19" s="23"/>
      <c r="DZ19" s="23"/>
      <c r="EA19" s="23"/>
      <c r="EB19" s="23"/>
      <c r="EC19" s="23"/>
      <c r="ED19" s="23"/>
      <c r="EE19" s="23"/>
      <c r="EF19" s="23"/>
      <c r="EG19" s="23"/>
      <c r="EH19" s="23"/>
      <c r="EI19" s="23"/>
      <c r="EJ19" s="23"/>
      <c r="EK19" s="23"/>
      <c r="EL19" s="23"/>
      <c r="EM19" s="23"/>
      <c r="EO19" s="135"/>
      <c r="EP19" s="135"/>
      <c r="EQ19" s="23"/>
      <c r="ER19" s="23"/>
      <c r="ES19" s="23"/>
      <c r="ET19" s="23"/>
      <c r="EU19" s="23"/>
      <c r="EV19" s="23"/>
      <c r="EW19" s="23"/>
      <c r="EX19" s="23"/>
      <c r="EY19" s="23"/>
      <c r="EZ19" s="23"/>
      <c r="FA19" s="23"/>
      <c r="FB19" s="23"/>
      <c r="FC19" s="23"/>
      <c r="FD19" s="23"/>
      <c r="FE19" s="23"/>
      <c r="FF19" s="23"/>
      <c r="FG19" s="23"/>
      <c r="FH19" s="23"/>
      <c r="FI19" s="23"/>
      <c r="FJ19" s="23"/>
      <c r="FK19" s="23"/>
    </row>
    <row r="20" spans="1:167" ht="15">
      <c r="A20" s="135"/>
      <c r="B20" s="135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Y20" s="135"/>
      <c r="Z20" s="135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W20" s="135"/>
      <c r="AX20" s="135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U20" s="135"/>
      <c r="BV20" s="135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S20" s="135"/>
      <c r="CT20" s="135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Q20" s="135"/>
      <c r="DR20" s="135"/>
      <c r="DS20" s="23"/>
      <c r="DT20" s="23"/>
      <c r="DU20" s="23"/>
      <c r="DV20" s="23"/>
      <c r="DW20" s="23"/>
      <c r="DX20" s="23"/>
      <c r="DY20" s="23"/>
      <c r="DZ20" s="23"/>
      <c r="EA20" s="23"/>
      <c r="EB20" s="23"/>
      <c r="EC20" s="23"/>
      <c r="ED20" s="23"/>
      <c r="EE20" s="23"/>
      <c r="EF20" s="23"/>
      <c r="EG20" s="23"/>
      <c r="EH20" s="23"/>
      <c r="EI20" s="23"/>
      <c r="EJ20" s="23"/>
      <c r="EK20" s="23"/>
      <c r="EL20" s="23"/>
      <c r="EM20" s="23"/>
      <c r="EO20" s="135"/>
      <c r="EP20" s="135"/>
      <c r="EQ20" s="23"/>
      <c r="ER20" s="23"/>
      <c r="ES20" s="23"/>
      <c r="ET20" s="23"/>
      <c r="EU20" s="23"/>
      <c r="EV20" s="23"/>
      <c r="EW20" s="23"/>
      <c r="EX20" s="23"/>
      <c r="EY20" s="23"/>
      <c r="EZ20" s="23"/>
      <c r="FA20" s="23"/>
      <c r="FB20" s="23"/>
      <c r="FC20" s="23"/>
      <c r="FD20" s="23"/>
      <c r="FE20" s="23"/>
      <c r="FF20" s="23"/>
      <c r="FG20" s="23"/>
      <c r="FH20" s="23"/>
      <c r="FI20" s="23"/>
      <c r="FJ20" s="23"/>
      <c r="FK20" s="23"/>
    </row>
    <row r="21" spans="1:167" ht="116.25">
      <c r="A21" s="24"/>
      <c r="B21" s="30" t="s">
        <v>130</v>
      </c>
      <c r="C21" s="25">
        <v>0.1</v>
      </c>
      <c r="D21" s="25">
        <v>0.1</v>
      </c>
      <c r="E21" s="25">
        <v>0.1</v>
      </c>
      <c r="F21" s="25">
        <v>0.1</v>
      </c>
      <c r="G21" s="25">
        <v>0.1</v>
      </c>
      <c r="H21" s="25">
        <v>0.1</v>
      </c>
      <c r="I21" s="25">
        <v>0.1</v>
      </c>
      <c r="J21" s="25">
        <v>0.1</v>
      </c>
      <c r="K21" s="25">
        <v>0.1</v>
      </c>
      <c r="L21" s="25">
        <v>0.1</v>
      </c>
      <c r="M21" s="25">
        <v>0.1</v>
      </c>
      <c r="N21" s="25">
        <v>0.1</v>
      </c>
      <c r="O21" s="25">
        <v>0.1</v>
      </c>
      <c r="P21" s="25">
        <v>0</v>
      </c>
      <c r="Q21" s="25">
        <v>0.1</v>
      </c>
      <c r="R21" s="25">
        <v>0.1</v>
      </c>
      <c r="S21" s="25">
        <v>0.1</v>
      </c>
      <c r="T21" s="25">
        <v>0.1</v>
      </c>
      <c r="U21" s="25">
        <v>0</v>
      </c>
      <c r="V21" s="25">
        <v>0</v>
      </c>
      <c r="W21" s="25">
        <v>0</v>
      </c>
      <c r="Y21" s="24"/>
      <c r="Z21" s="30" t="s">
        <v>130</v>
      </c>
      <c r="AA21" s="25">
        <v>0.3</v>
      </c>
      <c r="AB21" s="25">
        <v>0.3</v>
      </c>
      <c r="AC21" s="25">
        <v>0.3</v>
      </c>
      <c r="AD21" s="25">
        <v>0.3</v>
      </c>
      <c r="AE21" s="25">
        <v>0.3</v>
      </c>
      <c r="AF21" s="25">
        <v>0.3</v>
      </c>
      <c r="AG21" s="25">
        <v>0.3</v>
      </c>
      <c r="AH21" s="25">
        <v>0.4</v>
      </c>
      <c r="AI21" s="25">
        <v>0.3</v>
      </c>
      <c r="AJ21" s="25">
        <v>0.3</v>
      </c>
      <c r="AK21" s="25">
        <v>0.3</v>
      </c>
      <c r="AL21" s="25">
        <v>0.3</v>
      </c>
      <c r="AM21" s="25">
        <v>0.3</v>
      </c>
      <c r="AN21" s="25">
        <v>0.4</v>
      </c>
      <c r="AO21" s="25">
        <v>0.3</v>
      </c>
      <c r="AP21" s="25">
        <v>0.2</v>
      </c>
      <c r="AQ21" s="25">
        <v>0.2</v>
      </c>
      <c r="AR21" s="25">
        <v>0.2</v>
      </c>
      <c r="AS21" s="25">
        <v>0.2</v>
      </c>
      <c r="AT21" s="25">
        <v>0.2</v>
      </c>
      <c r="AU21" s="25">
        <v>0.2</v>
      </c>
      <c r="AW21" s="24"/>
      <c r="AX21" s="30" t="s">
        <v>130</v>
      </c>
      <c r="AY21" s="25">
        <v>0.3</v>
      </c>
      <c r="AZ21" s="25">
        <v>0.3</v>
      </c>
      <c r="BA21" s="25">
        <v>0.4</v>
      </c>
      <c r="BB21" s="25">
        <v>0.4</v>
      </c>
      <c r="BC21" s="25">
        <v>0.4</v>
      </c>
      <c r="BD21" s="25">
        <v>0.3</v>
      </c>
      <c r="BE21" s="25">
        <v>0.3</v>
      </c>
      <c r="BF21" s="25">
        <v>0.2</v>
      </c>
      <c r="BG21" s="25">
        <v>0.3</v>
      </c>
      <c r="BH21" s="25">
        <v>0.3</v>
      </c>
      <c r="BI21" s="25">
        <v>0.3</v>
      </c>
      <c r="BJ21" s="25">
        <v>0.3</v>
      </c>
      <c r="BK21" s="25">
        <v>0.3</v>
      </c>
      <c r="BL21" s="25">
        <v>0.3</v>
      </c>
      <c r="BM21" s="25">
        <v>0.3</v>
      </c>
      <c r="BN21" s="25">
        <v>0.3</v>
      </c>
      <c r="BO21" s="25">
        <v>0.2</v>
      </c>
      <c r="BP21" s="25">
        <v>0.3</v>
      </c>
      <c r="BQ21" s="25">
        <v>0.3</v>
      </c>
      <c r="BR21" s="25">
        <v>0.3</v>
      </c>
      <c r="BS21" s="25">
        <v>0.2</v>
      </c>
      <c r="BU21" s="24"/>
      <c r="BV21" s="30" t="s">
        <v>130</v>
      </c>
      <c r="BW21" s="25">
        <v>0</v>
      </c>
      <c r="BX21" s="25">
        <v>0</v>
      </c>
      <c r="BY21" s="25">
        <v>0</v>
      </c>
      <c r="BZ21" s="25">
        <v>0</v>
      </c>
      <c r="CA21" s="25">
        <v>0</v>
      </c>
      <c r="CB21" s="25">
        <v>0</v>
      </c>
      <c r="CC21" s="25">
        <v>0</v>
      </c>
      <c r="CD21" s="25">
        <v>0</v>
      </c>
      <c r="CE21" s="25">
        <v>0</v>
      </c>
      <c r="CF21" s="25">
        <v>0</v>
      </c>
      <c r="CG21" s="25">
        <v>0</v>
      </c>
      <c r="CH21" s="25">
        <v>0</v>
      </c>
      <c r="CI21" s="25">
        <v>0</v>
      </c>
      <c r="CJ21" s="25">
        <v>0</v>
      </c>
      <c r="CK21" s="25">
        <v>0</v>
      </c>
      <c r="CL21" s="25">
        <v>0</v>
      </c>
      <c r="CM21" s="25">
        <v>0</v>
      </c>
      <c r="CN21" s="25">
        <v>0</v>
      </c>
      <c r="CO21" s="25">
        <v>0</v>
      </c>
      <c r="CP21" s="25">
        <v>0</v>
      </c>
      <c r="CQ21" s="25">
        <v>0</v>
      </c>
      <c r="CS21" s="24"/>
      <c r="CT21" s="30" t="s">
        <v>130</v>
      </c>
      <c r="CU21" s="25">
        <v>0</v>
      </c>
      <c r="CV21" s="25">
        <v>0</v>
      </c>
      <c r="CW21" s="25">
        <v>0</v>
      </c>
      <c r="CX21" s="25">
        <v>0</v>
      </c>
      <c r="CY21" s="25">
        <v>0</v>
      </c>
      <c r="CZ21" s="25">
        <v>0</v>
      </c>
      <c r="DA21" s="25">
        <v>0</v>
      </c>
      <c r="DB21" s="25">
        <v>0</v>
      </c>
      <c r="DC21" s="25">
        <v>0</v>
      </c>
      <c r="DD21" s="25">
        <v>0</v>
      </c>
      <c r="DE21" s="25">
        <v>0</v>
      </c>
      <c r="DF21" s="25">
        <v>0</v>
      </c>
      <c r="DG21" s="25">
        <v>0</v>
      </c>
      <c r="DH21" s="25">
        <v>0</v>
      </c>
      <c r="DI21" s="25">
        <v>0</v>
      </c>
      <c r="DJ21" s="25">
        <v>0</v>
      </c>
      <c r="DK21" s="25">
        <v>0</v>
      </c>
      <c r="DL21" s="25">
        <v>0</v>
      </c>
      <c r="DM21" s="25">
        <v>0</v>
      </c>
      <c r="DN21" s="25">
        <v>0</v>
      </c>
      <c r="DO21" s="25">
        <v>0</v>
      </c>
      <c r="DQ21" s="24"/>
      <c r="DR21" s="30" t="s">
        <v>130</v>
      </c>
      <c r="DS21" s="25">
        <v>0.2</v>
      </c>
      <c r="DT21" s="25">
        <v>0.2</v>
      </c>
      <c r="DU21" s="25">
        <v>0.2</v>
      </c>
      <c r="DV21" s="25">
        <v>0.2</v>
      </c>
      <c r="DW21" s="25">
        <v>0.2</v>
      </c>
      <c r="DX21" s="25">
        <v>0.2</v>
      </c>
      <c r="DY21" s="25">
        <v>0.2</v>
      </c>
      <c r="DZ21" s="25">
        <v>0.2</v>
      </c>
      <c r="EA21" s="25">
        <v>0.2</v>
      </c>
      <c r="EB21" s="25">
        <v>0.3</v>
      </c>
      <c r="EC21" s="25">
        <v>0.2</v>
      </c>
      <c r="ED21" s="25">
        <v>0.2</v>
      </c>
      <c r="EE21" s="25">
        <v>0.2</v>
      </c>
      <c r="EF21" s="25">
        <v>0.2</v>
      </c>
      <c r="EG21" s="25">
        <v>0.2</v>
      </c>
      <c r="EH21" s="25">
        <v>0.2</v>
      </c>
      <c r="EI21" s="25">
        <v>0.2</v>
      </c>
      <c r="EJ21" s="25">
        <v>0.2</v>
      </c>
      <c r="EK21" s="25">
        <v>0.2</v>
      </c>
      <c r="EL21" s="25">
        <v>0.2</v>
      </c>
      <c r="EM21" s="25">
        <v>0.1</v>
      </c>
      <c r="EO21" s="24"/>
      <c r="EP21" s="30" t="s">
        <v>130</v>
      </c>
      <c r="EQ21" s="25">
        <v>0.1</v>
      </c>
      <c r="ER21" s="25">
        <v>0.1</v>
      </c>
      <c r="ES21" s="25">
        <v>0.1</v>
      </c>
      <c r="ET21" s="25">
        <v>0.1</v>
      </c>
      <c r="EU21" s="25">
        <v>0.1</v>
      </c>
      <c r="EV21" s="25">
        <v>0.1</v>
      </c>
      <c r="EW21" s="25">
        <v>0.1</v>
      </c>
      <c r="EX21" s="25">
        <v>0.1</v>
      </c>
      <c r="EY21" s="25">
        <v>0.1</v>
      </c>
      <c r="EZ21" s="25">
        <v>0.1</v>
      </c>
      <c r="FA21" s="25">
        <v>0.1</v>
      </c>
      <c r="FB21" s="25">
        <v>0.1</v>
      </c>
      <c r="FC21" s="25">
        <v>0.1</v>
      </c>
      <c r="FD21" s="25">
        <v>0.1</v>
      </c>
      <c r="FE21" s="25">
        <v>0.1</v>
      </c>
      <c r="FF21" s="25">
        <v>0.1</v>
      </c>
      <c r="FG21" s="25">
        <v>0.1</v>
      </c>
      <c r="FH21" s="25">
        <v>0.1</v>
      </c>
      <c r="FI21" s="25">
        <v>0.1</v>
      </c>
      <c r="FJ21" s="25">
        <v>0.1</v>
      </c>
      <c r="FK21" s="25">
        <v>0.1</v>
      </c>
    </row>
    <row r="22" spans="1:167" ht="15">
      <c r="A22" s="135"/>
      <c r="B22" s="135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135"/>
      <c r="Z22" s="135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135"/>
      <c r="AX22" s="135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135"/>
      <c r="BV22" s="135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135"/>
      <c r="CT22" s="135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135"/>
      <c r="DR22" s="135"/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135"/>
      <c r="EP22" s="135"/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24" t="s">
        <v>91</v>
      </c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Y23" s="22"/>
      <c r="Z23" s="24" t="s">
        <v>91</v>
      </c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W23" s="22"/>
      <c r="AX23" s="24" t="s">
        <v>91</v>
      </c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U23" s="22"/>
      <c r="BV23" s="24" t="s">
        <v>91</v>
      </c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S23" s="22"/>
      <c r="CT23" s="24" t="s">
        <v>91</v>
      </c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Q23" s="22"/>
      <c r="DR23" s="24" t="s">
        <v>91</v>
      </c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O23" s="22"/>
      <c r="EP23" s="24" t="s">
        <v>91</v>
      </c>
      <c r="EQ23" s="23"/>
      <c r="ER23" s="23"/>
      <c r="ES23" s="23"/>
      <c r="ET23" s="23"/>
      <c r="EU23" s="23"/>
      <c r="EV23" s="23"/>
      <c r="EW23" s="23"/>
      <c r="EX23" s="23"/>
      <c r="EY23" s="23"/>
      <c r="EZ23" s="23"/>
      <c r="FA23" s="23"/>
      <c r="FB23" s="23"/>
      <c r="FC23" s="23"/>
      <c r="FD23" s="23"/>
      <c r="FE23" s="23"/>
      <c r="FF23" s="23"/>
      <c r="FG23" s="23"/>
      <c r="FH23" s="23"/>
      <c r="FI23" s="23"/>
      <c r="FJ23" s="23"/>
      <c r="FK23" s="23"/>
    </row>
    <row r="24" spans="1:167" ht="15">
      <c r="A24" s="22"/>
      <c r="B24" s="29" t="s">
        <v>92</v>
      </c>
      <c r="C24" s="23">
        <v>0.71</v>
      </c>
      <c r="D24" s="23">
        <v>0.72</v>
      </c>
      <c r="E24" s="23">
        <v>0.73</v>
      </c>
      <c r="F24" s="23">
        <v>0.74</v>
      </c>
      <c r="G24" s="23">
        <v>0.75</v>
      </c>
      <c r="H24" s="23">
        <v>0.77</v>
      </c>
      <c r="I24" s="23">
        <v>0.78</v>
      </c>
      <c r="J24" s="23">
        <v>0.79</v>
      </c>
      <c r="K24" s="23">
        <v>0.79</v>
      </c>
      <c r="L24" s="23">
        <v>0.81</v>
      </c>
      <c r="M24" s="23">
        <v>0.82</v>
      </c>
      <c r="N24" s="23">
        <v>0.82</v>
      </c>
      <c r="O24" s="23">
        <v>0.83</v>
      </c>
      <c r="P24" s="23">
        <v>0.83</v>
      </c>
      <c r="Q24" s="23">
        <v>0.83</v>
      </c>
      <c r="R24" s="23">
        <v>0.83</v>
      </c>
      <c r="S24" s="23">
        <v>0.83</v>
      </c>
      <c r="T24" s="23">
        <v>0.84</v>
      </c>
      <c r="U24" s="23">
        <v>0.85</v>
      </c>
      <c r="V24" s="23">
        <v>0.84</v>
      </c>
      <c r="W24" s="23">
        <v>0.84</v>
      </c>
      <c r="Y24" s="22"/>
      <c r="Z24" s="29" t="s">
        <v>92</v>
      </c>
      <c r="AA24" s="23">
        <v>2.31</v>
      </c>
      <c r="AB24" s="23">
        <v>2.37</v>
      </c>
      <c r="AC24" s="23">
        <v>2.41</v>
      </c>
      <c r="AD24" s="23">
        <v>2.4300000000000002</v>
      </c>
      <c r="AE24" s="23">
        <v>2.46</v>
      </c>
      <c r="AF24" s="23">
        <v>2.5099999999999998</v>
      </c>
      <c r="AG24" s="23">
        <v>2.5499999999999998</v>
      </c>
      <c r="AH24" s="23">
        <v>2.6</v>
      </c>
      <c r="AI24" s="23">
        <v>2.64</v>
      </c>
      <c r="AJ24" s="23">
        <v>2.69</v>
      </c>
      <c r="AK24" s="23">
        <v>2.71</v>
      </c>
      <c r="AL24" s="23">
        <v>2.73</v>
      </c>
      <c r="AM24" s="23">
        <v>2.77</v>
      </c>
      <c r="AN24" s="23">
        <v>2.77</v>
      </c>
      <c r="AO24" s="23">
        <v>2.78</v>
      </c>
      <c r="AP24" s="23">
        <v>2.79</v>
      </c>
      <c r="AQ24" s="23">
        <v>2.8</v>
      </c>
      <c r="AR24" s="23">
        <v>2.83</v>
      </c>
      <c r="AS24" s="23">
        <v>2.81</v>
      </c>
      <c r="AT24" s="23">
        <v>2.85</v>
      </c>
      <c r="AU24" s="23">
        <v>2.88</v>
      </c>
      <c r="AW24" s="22"/>
      <c r="AX24" s="29" t="s">
        <v>92</v>
      </c>
      <c r="AY24" s="23">
        <v>4.9800000000000004</v>
      </c>
      <c r="AZ24" s="23">
        <v>5.08</v>
      </c>
      <c r="BA24" s="23">
        <v>5.21</v>
      </c>
      <c r="BB24" s="23">
        <v>5.31</v>
      </c>
      <c r="BC24" s="23">
        <v>5.38</v>
      </c>
      <c r="BD24" s="23">
        <v>5.45</v>
      </c>
      <c r="BE24" s="23">
        <v>5.56</v>
      </c>
      <c r="BF24" s="23">
        <v>5.64</v>
      </c>
      <c r="BG24" s="23">
        <v>5.77</v>
      </c>
      <c r="BH24" s="23">
        <v>5.85</v>
      </c>
      <c r="BI24" s="23">
        <v>5.92</v>
      </c>
      <c r="BJ24" s="23">
        <v>6</v>
      </c>
      <c r="BK24" s="23">
        <v>6.1</v>
      </c>
      <c r="BL24" s="23">
        <v>6.14</v>
      </c>
      <c r="BM24" s="23">
        <v>6.15</v>
      </c>
      <c r="BN24" s="23">
        <v>6.14</v>
      </c>
      <c r="BO24" s="23">
        <v>6.15</v>
      </c>
      <c r="BP24" s="23">
        <v>6.17</v>
      </c>
      <c r="BQ24" s="23">
        <v>6.21</v>
      </c>
      <c r="BR24" s="23">
        <v>6.27</v>
      </c>
      <c r="BS24" s="23">
        <v>6.37</v>
      </c>
      <c r="BU24" s="22"/>
      <c r="BV24" s="29" t="s">
        <v>92</v>
      </c>
      <c r="BW24" s="23">
        <v>0.41</v>
      </c>
      <c r="BX24" s="23">
        <v>0.42</v>
      </c>
      <c r="BY24" s="23">
        <v>0.44</v>
      </c>
      <c r="BZ24" s="23">
        <v>0.44</v>
      </c>
      <c r="CA24" s="23">
        <v>0.45</v>
      </c>
      <c r="CB24" s="23">
        <v>0.45</v>
      </c>
      <c r="CC24" s="23">
        <v>0.46</v>
      </c>
      <c r="CD24" s="23">
        <v>0.46</v>
      </c>
      <c r="CE24" s="23">
        <v>0.47</v>
      </c>
      <c r="CF24" s="23">
        <v>0.49</v>
      </c>
      <c r="CG24" s="23">
        <v>0.51</v>
      </c>
      <c r="CH24" s="23">
        <v>0.51</v>
      </c>
      <c r="CI24" s="23">
        <v>0.51</v>
      </c>
      <c r="CJ24" s="23">
        <v>0.5</v>
      </c>
      <c r="CK24" s="23">
        <v>0.5</v>
      </c>
      <c r="CL24" s="23">
        <v>0.51</v>
      </c>
      <c r="CM24" s="23">
        <v>0.5</v>
      </c>
      <c r="CN24" s="23">
        <v>0.51</v>
      </c>
      <c r="CO24" s="23">
        <v>0.51</v>
      </c>
      <c r="CP24" s="23">
        <v>0.52</v>
      </c>
      <c r="CQ24" s="23">
        <v>0.52</v>
      </c>
      <c r="CS24" s="22"/>
      <c r="CT24" s="29" t="s">
        <v>92</v>
      </c>
      <c r="CU24" s="23">
        <v>0.33</v>
      </c>
      <c r="CV24" s="23">
        <v>0.33</v>
      </c>
      <c r="CW24" s="23">
        <v>0.33</v>
      </c>
      <c r="CX24" s="23">
        <v>0.33</v>
      </c>
      <c r="CY24" s="23">
        <v>0.34</v>
      </c>
      <c r="CZ24" s="23">
        <v>0.34</v>
      </c>
      <c r="DA24" s="23">
        <v>0.34</v>
      </c>
      <c r="DB24" s="23">
        <v>0.34</v>
      </c>
      <c r="DC24" s="23">
        <v>0.34</v>
      </c>
      <c r="DD24" s="23">
        <v>0.35</v>
      </c>
      <c r="DE24" s="23">
        <v>0.35</v>
      </c>
      <c r="DF24" s="23">
        <v>0.35</v>
      </c>
      <c r="DG24" s="23">
        <v>0.35</v>
      </c>
      <c r="DH24" s="23">
        <v>0.36</v>
      </c>
      <c r="DI24" s="23">
        <v>0.36</v>
      </c>
      <c r="DJ24" s="23">
        <v>0.36</v>
      </c>
      <c r="DK24" s="23">
        <v>0.36</v>
      </c>
      <c r="DL24" s="23">
        <v>0.36</v>
      </c>
      <c r="DM24" s="23">
        <v>0.36</v>
      </c>
      <c r="DN24" s="23">
        <v>0.36</v>
      </c>
      <c r="DO24" s="23">
        <v>0.36</v>
      </c>
      <c r="DQ24" s="22"/>
      <c r="DR24" s="29" t="s">
        <v>92</v>
      </c>
      <c r="DS24" s="23">
        <v>1.8</v>
      </c>
      <c r="DT24" s="23">
        <v>1.82</v>
      </c>
      <c r="DU24" s="23">
        <v>1.85</v>
      </c>
      <c r="DV24" s="23">
        <v>1.87</v>
      </c>
      <c r="DW24" s="23">
        <v>1.88</v>
      </c>
      <c r="DX24" s="23">
        <v>1.92</v>
      </c>
      <c r="DY24" s="23">
        <v>1.96</v>
      </c>
      <c r="DZ24" s="23">
        <v>1.98</v>
      </c>
      <c r="EA24" s="23">
        <v>2.02</v>
      </c>
      <c r="EB24" s="23">
        <v>2.13</v>
      </c>
      <c r="EC24" s="23">
        <v>2.17</v>
      </c>
      <c r="ED24" s="23">
        <v>2.2000000000000002</v>
      </c>
      <c r="EE24" s="23">
        <v>2.2400000000000002</v>
      </c>
      <c r="EF24" s="23">
        <v>2.25</v>
      </c>
      <c r="EG24" s="23">
        <v>2.23</v>
      </c>
      <c r="EH24" s="23">
        <v>2.2400000000000002</v>
      </c>
      <c r="EI24" s="23">
        <v>2.2400000000000002</v>
      </c>
      <c r="EJ24" s="23">
        <v>2.2400000000000002</v>
      </c>
      <c r="EK24" s="23">
        <v>2.2200000000000002</v>
      </c>
      <c r="EL24" s="23">
        <v>2.1800000000000002</v>
      </c>
      <c r="EM24" s="23">
        <v>2.17</v>
      </c>
      <c r="EO24" s="22"/>
      <c r="EP24" s="29" t="s">
        <v>92</v>
      </c>
      <c r="EQ24" s="23">
        <v>1.29</v>
      </c>
      <c r="ER24" s="23">
        <v>1.32</v>
      </c>
      <c r="ES24" s="23">
        <v>1.38</v>
      </c>
      <c r="ET24" s="23">
        <v>1.42</v>
      </c>
      <c r="EU24" s="23">
        <v>1.45</v>
      </c>
      <c r="EV24" s="23">
        <v>1.49</v>
      </c>
      <c r="EW24" s="23">
        <v>1.54</v>
      </c>
      <c r="EX24" s="23">
        <v>1.58</v>
      </c>
      <c r="EY24" s="23">
        <v>1.61</v>
      </c>
      <c r="EZ24" s="23">
        <v>1.65</v>
      </c>
      <c r="FA24" s="23">
        <v>1.67</v>
      </c>
      <c r="FB24" s="23">
        <v>1.68</v>
      </c>
      <c r="FC24" s="23">
        <v>1.7</v>
      </c>
      <c r="FD24" s="23">
        <v>1.71</v>
      </c>
      <c r="FE24" s="23">
        <v>1.71</v>
      </c>
      <c r="FF24" s="23">
        <v>1.72</v>
      </c>
      <c r="FG24" s="23">
        <v>1.72</v>
      </c>
      <c r="FH24" s="23">
        <v>1.73</v>
      </c>
      <c r="FI24" s="23">
        <v>1.72</v>
      </c>
      <c r="FJ24" s="23">
        <v>1.74</v>
      </c>
      <c r="FK24" s="23">
        <v>1.74</v>
      </c>
    </row>
    <row r="25" spans="1:167" ht="15">
      <c r="A25" s="135"/>
      <c r="B25" s="135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Y25" s="135"/>
      <c r="Z25" s="135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W25" s="135"/>
      <c r="AX25" s="135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U25" s="135"/>
      <c r="BV25" s="135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S25" s="135"/>
      <c r="CT25" s="135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Q25" s="135"/>
      <c r="DR25" s="135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O25" s="135"/>
      <c r="EP25" s="135"/>
      <c r="EQ25" s="23"/>
      <c r="ER25" s="23"/>
      <c r="ES25" s="23"/>
      <c r="ET25" s="23"/>
      <c r="EU25" s="23"/>
      <c r="EV25" s="23"/>
      <c r="EW25" s="23"/>
      <c r="EX25" s="23"/>
      <c r="EY25" s="23"/>
      <c r="EZ25" s="23"/>
      <c r="FA25" s="23"/>
      <c r="FB25" s="23"/>
      <c r="FC25" s="23"/>
      <c r="FD25" s="23"/>
      <c r="FE25" s="23"/>
      <c r="FF25" s="23"/>
      <c r="FG25" s="23"/>
      <c r="FH25" s="23"/>
      <c r="FI25" s="23"/>
      <c r="FJ25" s="23"/>
      <c r="FK25" s="23"/>
    </row>
    <row r="26" spans="1:167" ht="14.25">
      <c r="A26" s="24"/>
      <c r="B26" s="24" t="s">
        <v>93</v>
      </c>
      <c r="C26" s="25">
        <v>108.32</v>
      </c>
      <c r="D26" s="25">
        <v>90.76</v>
      </c>
      <c r="E26" s="25">
        <v>87.65</v>
      </c>
      <c r="F26" s="25">
        <v>91.03</v>
      </c>
      <c r="G26" s="25">
        <v>94.95</v>
      </c>
      <c r="H26" s="25">
        <v>90.04</v>
      </c>
      <c r="I26" s="25">
        <v>74.569999999999993</v>
      </c>
      <c r="J26" s="25">
        <v>78.19</v>
      </c>
      <c r="K26" s="25">
        <v>77.89</v>
      </c>
      <c r="L26" s="25">
        <v>85.19</v>
      </c>
      <c r="M26" s="25">
        <v>69.39</v>
      </c>
      <c r="N26" s="25">
        <v>86.37</v>
      </c>
      <c r="O26" s="25">
        <v>69.069999999999993</v>
      </c>
      <c r="P26" s="25">
        <v>54.73</v>
      </c>
      <c r="Q26" s="25">
        <v>72.5</v>
      </c>
      <c r="R26" s="25">
        <v>68.02</v>
      </c>
      <c r="S26" s="25">
        <v>63.01</v>
      </c>
      <c r="T26" s="25">
        <v>67.41</v>
      </c>
      <c r="U26" s="25">
        <v>58.59</v>
      </c>
      <c r="V26" s="25">
        <v>54.62</v>
      </c>
      <c r="W26" s="25">
        <v>52.81</v>
      </c>
      <c r="Y26" s="24"/>
      <c r="Z26" s="24" t="s">
        <v>93</v>
      </c>
      <c r="AA26" s="25">
        <v>130.02000000000001</v>
      </c>
      <c r="AB26" s="25">
        <v>110.04</v>
      </c>
      <c r="AC26" s="25">
        <v>115</v>
      </c>
      <c r="AD26" s="25">
        <v>113.08</v>
      </c>
      <c r="AE26" s="25">
        <v>125.66</v>
      </c>
      <c r="AF26" s="25">
        <v>107.62</v>
      </c>
      <c r="AG26" s="25">
        <v>108.28</v>
      </c>
      <c r="AH26" s="25">
        <v>134.83000000000001</v>
      </c>
      <c r="AI26" s="25">
        <v>126.58</v>
      </c>
      <c r="AJ26" s="25">
        <v>100.01</v>
      </c>
      <c r="AK26" s="25">
        <v>93.45</v>
      </c>
      <c r="AL26" s="25">
        <v>111.43</v>
      </c>
      <c r="AM26" s="25">
        <v>122.99</v>
      </c>
      <c r="AN26" s="25">
        <v>127.49</v>
      </c>
      <c r="AO26" s="25">
        <v>90.62</v>
      </c>
      <c r="AP26" s="25">
        <v>87.14</v>
      </c>
      <c r="AQ26" s="25">
        <v>80.14</v>
      </c>
      <c r="AR26" s="25">
        <v>81.81</v>
      </c>
      <c r="AS26" s="25">
        <v>81.33</v>
      </c>
      <c r="AT26" s="25">
        <v>80.12</v>
      </c>
      <c r="AU26" s="25">
        <v>75.41</v>
      </c>
      <c r="AW26" s="24"/>
      <c r="AX26" s="24" t="s">
        <v>93</v>
      </c>
      <c r="AY26" s="25">
        <v>66.540000000000006</v>
      </c>
      <c r="AZ26" s="25">
        <v>62.34</v>
      </c>
      <c r="BA26" s="25">
        <v>70.150000000000006</v>
      </c>
      <c r="BB26" s="25">
        <v>74.739999999999995</v>
      </c>
      <c r="BC26" s="25">
        <v>72.05</v>
      </c>
      <c r="BD26" s="25">
        <v>48.25</v>
      </c>
      <c r="BE26" s="25">
        <v>48.35</v>
      </c>
      <c r="BF26" s="25">
        <v>42.21</v>
      </c>
      <c r="BG26" s="25">
        <v>46.4</v>
      </c>
      <c r="BH26" s="25">
        <v>50.4</v>
      </c>
      <c r="BI26" s="25">
        <v>46.4</v>
      </c>
      <c r="BJ26" s="25">
        <v>48.7</v>
      </c>
      <c r="BK26" s="25">
        <v>43.85</v>
      </c>
      <c r="BL26" s="25">
        <v>43.29</v>
      </c>
      <c r="BM26" s="25">
        <v>49.07</v>
      </c>
      <c r="BN26" s="25">
        <v>41.89</v>
      </c>
      <c r="BO26" s="25">
        <v>34.51</v>
      </c>
      <c r="BP26" s="25">
        <v>42.5</v>
      </c>
      <c r="BQ26" s="25">
        <v>41.49</v>
      </c>
      <c r="BR26" s="25">
        <v>40.97</v>
      </c>
      <c r="BS26" s="25">
        <v>38.049999999999997</v>
      </c>
      <c r="BU26" s="24"/>
      <c r="BV26" s="24" t="s">
        <v>93</v>
      </c>
      <c r="BW26" s="25">
        <v>104.88</v>
      </c>
      <c r="BX26" s="25">
        <v>103.34</v>
      </c>
      <c r="BY26" s="25">
        <v>95.83</v>
      </c>
      <c r="BZ26" s="25">
        <v>106.06</v>
      </c>
      <c r="CA26" s="25">
        <v>97.32</v>
      </c>
      <c r="CB26" s="25">
        <v>96.5</v>
      </c>
      <c r="CC26" s="25">
        <v>94.6</v>
      </c>
      <c r="CD26" s="25">
        <v>77.92</v>
      </c>
      <c r="CE26" s="25">
        <v>77.62</v>
      </c>
      <c r="CF26" s="25">
        <v>76.59</v>
      </c>
      <c r="CG26" s="25">
        <v>75.77</v>
      </c>
      <c r="CH26" s="25">
        <v>76.77</v>
      </c>
      <c r="CI26" s="25">
        <v>74.84</v>
      </c>
      <c r="CJ26" s="25">
        <v>80.39</v>
      </c>
      <c r="CK26" s="25">
        <v>82.16</v>
      </c>
      <c r="CL26" s="25">
        <v>81.17</v>
      </c>
      <c r="CM26" s="25">
        <v>78.56</v>
      </c>
      <c r="CN26" s="25">
        <v>68.11</v>
      </c>
      <c r="CO26" s="25">
        <v>70.069999999999993</v>
      </c>
      <c r="CP26" s="25">
        <v>57.22</v>
      </c>
      <c r="CQ26" s="25">
        <v>54.2</v>
      </c>
      <c r="CS26" s="24"/>
      <c r="CT26" s="24" t="s">
        <v>93</v>
      </c>
      <c r="CU26" s="25">
        <v>128.69999999999999</v>
      </c>
      <c r="CV26" s="25">
        <v>127.15</v>
      </c>
      <c r="CW26" s="25">
        <v>125.87</v>
      </c>
      <c r="CX26" s="25">
        <v>124.82</v>
      </c>
      <c r="CY26" s="25">
        <v>120.24</v>
      </c>
      <c r="CZ26" s="25">
        <v>109.25</v>
      </c>
      <c r="DA26" s="25">
        <v>120.52</v>
      </c>
      <c r="DB26" s="25">
        <v>122.47</v>
      </c>
      <c r="DC26" s="25">
        <v>117.9</v>
      </c>
      <c r="DD26" s="25">
        <v>111.76</v>
      </c>
      <c r="DE26" s="25">
        <v>103.94</v>
      </c>
      <c r="DF26" s="25">
        <v>105.89</v>
      </c>
      <c r="DG26" s="25">
        <v>113.97</v>
      </c>
      <c r="DH26" s="25">
        <v>112.46</v>
      </c>
      <c r="DI26" s="25">
        <v>136.24</v>
      </c>
      <c r="DJ26" s="25">
        <v>128.46</v>
      </c>
      <c r="DK26" s="25">
        <v>121.95</v>
      </c>
      <c r="DL26" s="25">
        <v>120.26</v>
      </c>
      <c r="DM26" s="25">
        <v>107.47</v>
      </c>
      <c r="DN26" s="25">
        <v>105.32</v>
      </c>
      <c r="DO26" s="25">
        <v>98.46</v>
      </c>
      <c r="DQ26" s="24"/>
      <c r="DR26" s="24" t="s">
        <v>93</v>
      </c>
      <c r="DS26" s="25">
        <v>108.83</v>
      </c>
      <c r="DT26" s="25">
        <v>102.76</v>
      </c>
      <c r="DU26" s="25">
        <v>113.59</v>
      </c>
      <c r="DV26" s="25">
        <v>122.42</v>
      </c>
      <c r="DW26" s="25">
        <v>103.45</v>
      </c>
      <c r="DX26" s="25">
        <v>106.08</v>
      </c>
      <c r="DY26" s="25">
        <v>105.24</v>
      </c>
      <c r="DZ26" s="25">
        <v>97.44</v>
      </c>
      <c r="EA26" s="25">
        <v>111.13</v>
      </c>
      <c r="EB26" s="25">
        <v>122.79</v>
      </c>
      <c r="EC26" s="25">
        <v>98.76</v>
      </c>
      <c r="ED26" s="25">
        <v>100.27</v>
      </c>
      <c r="EE26" s="25">
        <v>91.75</v>
      </c>
      <c r="EF26" s="25">
        <v>90.31</v>
      </c>
      <c r="EG26" s="25">
        <v>84.78</v>
      </c>
      <c r="EH26" s="25">
        <v>81.95</v>
      </c>
      <c r="EI26" s="25">
        <v>71.510000000000005</v>
      </c>
      <c r="EJ26" s="25">
        <v>82.07</v>
      </c>
      <c r="EK26" s="25">
        <v>68.430000000000007</v>
      </c>
      <c r="EL26" s="25">
        <v>71.84</v>
      </c>
      <c r="EM26" s="25">
        <v>66.239999999999995</v>
      </c>
      <c r="EO26" s="24"/>
      <c r="EP26" s="24" t="s">
        <v>93</v>
      </c>
      <c r="EQ26" s="25">
        <v>94.29</v>
      </c>
      <c r="ER26" s="25">
        <v>92.87</v>
      </c>
      <c r="ES26" s="25">
        <v>92.38</v>
      </c>
      <c r="ET26" s="25">
        <v>91.66</v>
      </c>
      <c r="EU26" s="25">
        <v>88.78</v>
      </c>
      <c r="EV26" s="25">
        <v>89.3</v>
      </c>
      <c r="EW26" s="25">
        <v>77.489999999999995</v>
      </c>
      <c r="EX26" s="25">
        <v>84.25</v>
      </c>
      <c r="EY26" s="25">
        <v>82.38</v>
      </c>
      <c r="EZ26" s="25">
        <v>76.42</v>
      </c>
      <c r="FA26" s="25">
        <v>73.540000000000006</v>
      </c>
      <c r="FB26" s="25">
        <v>67.47</v>
      </c>
      <c r="FC26" s="25">
        <v>73.099999999999994</v>
      </c>
      <c r="FD26" s="25">
        <v>79.319999999999993</v>
      </c>
      <c r="FE26" s="25">
        <v>75.040000000000006</v>
      </c>
      <c r="FF26" s="25">
        <v>54.61</v>
      </c>
      <c r="FG26" s="25">
        <v>57.47</v>
      </c>
      <c r="FH26" s="25">
        <v>53.21</v>
      </c>
      <c r="FI26" s="25">
        <v>49.65</v>
      </c>
      <c r="FJ26" s="25">
        <v>48.08</v>
      </c>
      <c r="FK26" s="25">
        <v>44.76</v>
      </c>
    </row>
    <row r="27" spans="1:167" ht="15">
      <c r="A27" s="135"/>
      <c r="B27" s="135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5"/>
      <c r="Z27" s="135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5"/>
      <c r="AX27" s="135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5"/>
      <c r="BV27" s="135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5"/>
      <c r="CT27" s="135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5"/>
      <c r="DR27" s="135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5"/>
      <c r="EP27" s="135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5">
      <c r="A28" s="135"/>
      <c r="B28" s="135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Y28" s="135"/>
      <c r="Z28" s="135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W28" s="135"/>
      <c r="AX28" s="135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U28" s="135"/>
      <c r="BV28" s="135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S28" s="135"/>
      <c r="CT28" s="135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Q28" s="135"/>
      <c r="DR28" s="135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O28" s="135"/>
      <c r="EP28" s="135"/>
      <c r="EQ28" s="23"/>
      <c r="ER28" s="23"/>
      <c r="ES28" s="23"/>
      <c r="ET28" s="23"/>
      <c r="EU28" s="23"/>
      <c r="EV28" s="23"/>
      <c r="EW28" s="23"/>
      <c r="EX28" s="23"/>
      <c r="EY28" s="23"/>
      <c r="EZ28" s="23"/>
      <c r="FA28" s="23"/>
      <c r="FB28" s="23"/>
      <c r="FC28" s="23"/>
      <c r="FD28" s="23"/>
      <c r="FE28" s="23"/>
      <c r="FF28" s="23"/>
      <c r="FG28" s="23"/>
      <c r="FH28" s="23"/>
      <c r="FI28" s="23"/>
      <c r="FJ28" s="23"/>
      <c r="FK28" s="23"/>
    </row>
    <row r="29" spans="1:167" ht="127.5">
      <c r="A29" s="24"/>
      <c r="B29" s="30" t="s">
        <v>131</v>
      </c>
      <c r="C29" s="25">
        <v>0.1</v>
      </c>
      <c r="D29" s="25">
        <v>0.1</v>
      </c>
      <c r="E29" s="25">
        <v>0.1</v>
      </c>
      <c r="F29" s="25">
        <v>0.2</v>
      </c>
      <c r="G29" s="25">
        <v>0.2</v>
      </c>
      <c r="H29" s="25">
        <v>0.2</v>
      </c>
      <c r="I29" s="25">
        <v>0.2</v>
      </c>
      <c r="J29" s="25">
        <v>0.2</v>
      </c>
      <c r="K29" s="25">
        <v>0.2</v>
      </c>
      <c r="L29" s="25">
        <v>0.2</v>
      </c>
      <c r="M29" s="25">
        <v>0.2</v>
      </c>
      <c r="N29" s="25">
        <v>0.2</v>
      </c>
      <c r="O29" s="25">
        <v>0.2</v>
      </c>
      <c r="P29" s="25">
        <v>0.2</v>
      </c>
      <c r="Q29" s="25">
        <v>0.2</v>
      </c>
      <c r="R29" s="25">
        <v>0.2</v>
      </c>
      <c r="S29" s="25">
        <v>0.2</v>
      </c>
      <c r="T29" s="25">
        <v>0.2</v>
      </c>
      <c r="U29" s="25">
        <v>0.2</v>
      </c>
      <c r="V29" s="25">
        <v>0.2</v>
      </c>
      <c r="W29" s="25">
        <v>0.2</v>
      </c>
      <c r="Y29" s="24"/>
      <c r="Z29" s="30" t="s">
        <v>131</v>
      </c>
      <c r="AA29" s="25">
        <v>0.8</v>
      </c>
      <c r="AB29" s="25">
        <v>0.8</v>
      </c>
      <c r="AC29" s="25">
        <v>0.9</v>
      </c>
      <c r="AD29" s="25">
        <v>0.9</v>
      </c>
      <c r="AE29" s="25">
        <v>0.9</v>
      </c>
      <c r="AF29" s="25">
        <v>0.8</v>
      </c>
      <c r="AG29" s="25">
        <v>0.9</v>
      </c>
      <c r="AH29" s="25">
        <v>0.9</v>
      </c>
      <c r="AI29" s="25">
        <v>1</v>
      </c>
      <c r="AJ29" s="25">
        <v>1</v>
      </c>
      <c r="AK29" s="25">
        <v>1</v>
      </c>
      <c r="AL29" s="25">
        <v>1</v>
      </c>
      <c r="AM29" s="25">
        <v>0.9</v>
      </c>
      <c r="AN29" s="25">
        <v>1</v>
      </c>
      <c r="AO29" s="25">
        <v>1.2</v>
      </c>
      <c r="AP29" s="25">
        <v>1.1000000000000001</v>
      </c>
      <c r="AQ29" s="25">
        <v>1.2</v>
      </c>
      <c r="AR29" s="25">
        <v>1.2</v>
      </c>
      <c r="AS29" s="25">
        <v>1.2</v>
      </c>
      <c r="AT29" s="25">
        <v>1.2</v>
      </c>
      <c r="AU29" s="25">
        <v>1.2</v>
      </c>
      <c r="AW29" s="24"/>
      <c r="AX29" s="30" t="s">
        <v>131</v>
      </c>
      <c r="AY29" s="25">
        <v>0.3</v>
      </c>
      <c r="AZ29" s="25">
        <v>0.4</v>
      </c>
      <c r="BA29" s="25">
        <v>0.4</v>
      </c>
      <c r="BB29" s="25">
        <v>0.5</v>
      </c>
      <c r="BC29" s="25">
        <v>0.5</v>
      </c>
      <c r="BD29" s="25">
        <v>0.5</v>
      </c>
      <c r="BE29" s="25">
        <v>0.5</v>
      </c>
      <c r="BF29" s="25">
        <v>0.5</v>
      </c>
      <c r="BG29" s="25">
        <v>0.6</v>
      </c>
      <c r="BH29" s="25">
        <v>0.6</v>
      </c>
      <c r="BI29" s="25">
        <v>0.7</v>
      </c>
      <c r="BJ29" s="25">
        <v>0.7</v>
      </c>
      <c r="BK29" s="25">
        <v>0.7</v>
      </c>
      <c r="BL29" s="25">
        <v>0.7</v>
      </c>
      <c r="BM29" s="25">
        <v>0.7</v>
      </c>
      <c r="BN29" s="25">
        <v>0.7</v>
      </c>
      <c r="BO29" s="25">
        <v>0.7</v>
      </c>
      <c r="BP29" s="25">
        <v>0.9</v>
      </c>
      <c r="BQ29" s="25">
        <v>0.9</v>
      </c>
      <c r="BR29" s="25">
        <v>1</v>
      </c>
      <c r="BS29" s="25">
        <v>0.9</v>
      </c>
      <c r="BU29" s="24"/>
      <c r="BV29" s="30" t="s">
        <v>131</v>
      </c>
      <c r="BW29" s="25">
        <v>0.1</v>
      </c>
      <c r="BX29" s="25">
        <v>0.1</v>
      </c>
      <c r="BY29" s="25">
        <v>0.1</v>
      </c>
      <c r="BZ29" s="25">
        <v>0.1</v>
      </c>
      <c r="CA29" s="25">
        <v>0.1</v>
      </c>
      <c r="CB29" s="25">
        <v>0.1</v>
      </c>
      <c r="CC29" s="25">
        <v>0.1</v>
      </c>
      <c r="CD29" s="25">
        <v>0.1</v>
      </c>
      <c r="CE29" s="25">
        <v>0.1</v>
      </c>
      <c r="CF29" s="25">
        <v>0.1</v>
      </c>
      <c r="CG29" s="25">
        <v>0.1</v>
      </c>
      <c r="CH29" s="25">
        <v>0.1</v>
      </c>
      <c r="CI29" s="25">
        <v>0.1</v>
      </c>
      <c r="CJ29" s="25">
        <v>0.1</v>
      </c>
      <c r="CK29" s="25">
        <v>0.1</v>
      </c>
      <c r="CL29" s="25">
        <v>0.1</v>
      </c>
      <c r="CM29" s="25">
        <v>0.1</v>
      </c>
      <c r="CN29" s="25">
        <v>0.1</v>
      </c>
      <c r="CO29" s="25">
        <v>0.1</v>
      </c>
      <c r="CP29" s="25">
        <v>0.1</v>
      </c>
      <c r="CQ29" s="25">
        <v>0.1</v>
      </c>
      <c r="CS29" s="24"/>
      <c r="CT29" s="30" t="s">
        <v>131</v>
      </c>
      <c r="CU29" s="25">
        <v>0</v>
      </c>
      <c r="CV29" s="25">
        <v>0</v>
      </c>
      <c r="CW29" s="25">
        <v>0.1</v>
      </c>
      <c r="CX29" s="25">
        <v>0.1</v>
      </c>
      <c r="CY29" s="25">
        <v>0.1</v>
      </c>
      <c r="CZ29" s="25">
        <v>0.1</v>
      </c>
      <c r="DA29" s="25">
        <v>0.1</v>
      </c>
      <c r="DB29" s="25">
        <v>0.1</v>
      </c>
      <c r="DC29" s="25">
        <v>0.1</v>
      </c>
      <c r="DD29" s="25">
        <v>0.1</v>
      </c>
      <c r="DE29" s="25">
        <v>0.1</v>
      </c>
      <c r="DF29" s="25">
        <v>0.1</v>
      </c>
      <c r="DG29" s="25">
        <v>0.1</v>
      </c>
      <c r="DH29" s="25">
        <v>0.1</v>
      </c>
      <c r="DI29" s="25">
        <v>0.1</v>
      </c>
      <c r="DJ29" s="25">
        <v>0.1</v>
      </c>
      <c r="DK29" s="25">
        <v>0.1</v>
      </c>
      <c r="DL29" s="25">
        <v>0.1</v>
      </c>
      <c r="DM29" s="25">
        <v>0.1</v>
      </c>
      <c r="DN29" s="25">
        <v>0.1</v>
      </c>
      <c r="DO29" s="25">
        <v>0.1</v>
      </c>
      <c r="DQ29" s="24"/>
      <c r="DR29" s="30" t="s">
        <v>131</v>
      </c>
      <c r="DS29" s="25">
        <v>0.2</v>
      </c>
      <c r="DT29" s="25">
        <v>0.2</v>
      </c>
      <c r="DU29" s="25">
        <v>0.2</v>
      </c>
      <c r="DV29" s="25">
        <v>0.3</v>
      </c>
      <c r="DW29" s="25">
        <v>0.3</v>
      </c>
      <c r="DX29" s="25">
        <v>0.3</v>
      </c>
      <c r="DY29" s="25">
        <v>0.3</v>
      </c>
      <c r="DZ29" s="25">
        <v>0.3</v>
      </c>
      <c r="EA29" s="25">
        <v>0.3</v>
      </c>
      <c r="EB29" s="25">
        <v>0.4</v>
      </c>
      <c r="EC29" s="25">
        <v>0.4</v>
      </c>
      <c r="ED29" s="25">
        <v>0.4</v>
      </c>
      <c r="EE29" s="25">
        <v>0.4</v>
      </c>
      <c r="EF29" s="25">
        <v>0.5</v>
      </c>
      <c r="EG29" s="25">
        <v>0.4</v>
      </c>
      <c r="EH29" s="25">
        <v>0.5</v>
      </c>
      <c r="EI29" s="25">
        <v>0.6</v>
      </c>
      <c r="EJ29" s="25">
        <v>0.7</v>
      </c>
      <c r="EK29" s="25">
        <v>0.8</v>
      </c>
      <c r="EL29" s="25">
        <v>0.9</v>
      </c>
      <c r="EM29" s="25">
        <v>0.8</v>
      </c>
      <c r="EO29" s="24"/>
      <c r="EP29" s="30" t="s">
        <v>131</v>
      </c>
      <c r="EQ29" s="25">
        <v>0.1</v>
      </c>
      <c r="ER29" s="25">
        <v>0.1</v>
      </c>
      <c r="ES29" s="25">
        <v>0.2</v>
      </c>
      <c r="ET29" s="25">
        <v>0.2</v>
      </c>
      <c r="EU29" s="25">
        <v>0.2</v>
      </c>
      <c r="EV29" s="25">
        <v>0.2</v>
      </c>
      <c r="EW29" s="25">
        <v>0.2</v>
      </c>
      <c r="EX29" s="25">
        <v>0.2</v>
      </c>
      <c r="EY29" s="25">
        <v>0.2</v>
      </c>
      <c r="EZ29" s="25">
        <v>0.2</v>
      </c>
      <c r="FA29" s="25">
        <v>0.2</v>
      </c>
      <c r="FB29" s="25">
        <v>0.2</v>
      </c>
      <c r="FC29" s="25">
        <v>0.2</v>
      </c>
      <c r="FD29" s="25">
        <v>0.2</v>
      </c>
      <c r="FE29" s="25">
        <v>0.2</v>
      </c>
      <c r="FF29" s="25">
        <v>0.2</v>
      </c>
      <c r="FG29" s="25">
        <v>0.2</v>
      </c>
      <c r="FH29" s="25">
        <v>0.2</v>
      </c>
      <c r="FI29" s="25">
        <v>0.2</v>
      </c>
      <c r="FJ29" s="25">
        <v>0.2</v>
      </c>
      <c r="FK29" s="25">
        <v>0.2</v>
      </c>
    </row>
    <row r="30" spans="1:167" ht="15">
      <c r="A30" s="22"/>
      <c r="B30" s="31" t="s">
        <v>97</v>
      </c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Y30" s="22"/>
      <c r="Z30" s="31" t="s">
        <v>97</v>
      </c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W30" s="22"/>
      <c r="AX30" s="31" t="s">
        <v>97</v>
      </c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U30" s="22"/>
      <c r="BV30" s="31" t="s">
        <v>97</v>
      </c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S30" s="22"/>
      <c r="CT30" s="31" t="s">
        <v>97</v>
      </c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Q30" s="22"/>
      <c r="DR30" s="31" t="s">
        <v>97</v>
      </c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O30" s="22"/>
      <c r="EP30" s="31" t="s">
        <v>97</v>
      </c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3"/>
      <c r="FE30" s="23"/>
      <c r="FF30" s="23"/>
      <c r="FG30" s="23"/>
      <c r="FH30" s="23"/>
      <c r="FI30" s="23"/>
      <c r="FJ30" s="23"/>
      <c r="FK30" s="23"/>
    </row>
    <row r="31" spans="1:167" ht="15">
      <c r="A31" s="22"/>
      <c r="B31" s="29" t="s">
        <v>74</v>
      </c>
      <c r="C31" s="23">
        <v>0.1</v>
      </c>
      <c r="D31" s="23">
        <v>0.1</v>
      </c>
      <c r="E31" s="23">
        <v>0.1</v>
      </c>
      <c r="F31" s="23">
        <v>0.2</v>
      </c>
      <c r="G31" s="23">
        <v>0.2</v>
      </c>
      <c r="H31" s="23">
        <v>0.2</v>
      </c>
      <c r="I31" s="23">
        <v>0.2</v>
      </c>
      <c r="J31" s="23">
        <v>0.2</v>
      </c>
      <c r="K31" s="23">
        <v>0.2</v>
      </c>
      <c r="L31" s="23">
        <v>0.2</v>
      </c>
      <c r="M31" s="23">
        <v>0.2</v>
      </c>
      <c r="N31" s="23">
        <v>0.2</v>
      </c>
      <c r="O31" s="23">
        <v>0.2</v>
      </c>
      <c r="P31" s="23">
        <v>0.2</v>
      </c>
      <c r="Q31" s="23">
        <v>0.2</v>
      </c>
      <c r="R31" s="23">
        <v>0.2</v>
      </c>
      <c r="S31" s="23">
        <v>0.2</v>
      </c>
      <c r="T31" s="23">
        <v>0.2</v>
      </c>
      <c r="U31" s="23">
        <v>0.2</v>
      </c>
      <c r="V31" s="23">
        <v>0.2</v>
      </c>
      <c r="W31" s="23">
        <v>0.2</v>
      </c>
      <c r="Y31" s="22"/>
      <c r="Z31" s="29" t="s">
        <v>74</v>
      </c>
      <c r="AA31" s="23">
        <v>0.7</v>
      </c>
      <c r="AB31" s="23">
        <v>0.8</v>
      </c>
      <c r="AC31" s="23">
        <v>0.8</v>
      </c>
      <c r="AD31" s="23">
        <v>0.9</v>
      </c>
      <c r="AE31" s="23">
        <v>0.8</v>
      </c>
      <c r="AF31" s="23">
        <v>0.8</v>
      </c>
      <c r="AG31" s="23">
        <v>0.8</v>
      </c>
      <c r="AH31" s="23">
        <v>0.8</v>
      </c>
      <c r="AI31" s="23">
        <v>0.9</v>
      </c>
      <c r="AJ31" s="23">
        <v>1</v>
      </c>
      <c r="AK31" s="23">
        <v>0.9</v>
      </c>
      <c r="AL31" s="23">
        <v>0.9</v>
      </c>
      <c r="AM31" s="23">
        <v>0.9</v>
      </c>
      <c r="AN31" s="23">
        <v>1</v>
      </c>
      <c r="AO31" s="23">
        <v>1.1000000000000001</v>
      </c>
      <c r="AP31" s="23">
        <v>1.1000000000000001</v>
      </c>
      <c r="AQ31" s="23">
        <v>1.1000000000000001</v>
      </c>
      <c r="AR31" s="23">
        <v>1.1000000000000001</v>
      </c>
      <c r="AS31" s="23">
        <v>1.1000000000000001</v>
      </c>
      <c r="AT31" s="23">
        <v>1.2</v>
      </c>
      <c r="AU31" s="23">
        <v>1.1000000000000001</v>
      </c>
      <c r="AW31" s="22"/>
      <c r="AX31" s="29" t="s">
        <v>74</v>
      </c>
      <c r="AY31" s="23">
        <v>0.3</v>
      </c>
      <c r="AZ31" s="23">
        <v>0.3</v>
      </c>
      <c r="BA31" s="23">
        <v>0.4</v>
      </c>
      <c r="BB31" s="23">
        <v>0.4</v>
      </c>
      <c r="BC31" s="23">
        <v>0.5</v>
      </c>
      <c r="BD31" s="23">
        <v>0.5</v>
      </c>
      <c r="BE31" s="23">
        <v>0.5</v>
      </c>
      <c r="BF31" s="23">
        <v>0.4</v>
      </c>
      <c r="BG31" s="23">
        <v>0.5</v>
      </c>
      <c r="BH31" s="23">
        <v>0.6</v>
      </c>
      <c r="BI31" s="23">
        <v>0.6</v>
      </c>
      <c r="BJ31" s="23">
        <v>0.6</v>
      </c>
      <c r="BK31" s="23">
        <v>0.6</v>
      </c>
      <c r="BL31" s="23">
        <v>0.6</v>
      </c>
      <c r="BM31" s="23">
        <v>0.7</v>
      </c>
      <c r="BN31" s="23">
        <v>0.7</v>
      </c>
      <c r="BO31" s="23">
        <v>0.6</v>
      </c>
      <c r="BP31" s="23">
        <v>0.8</v>
      </c>
      <c r="BQ31" s="23">
        <v>0.9</v>
      </c>
      <c r="BR31" s="23">
        <v>0.9</v>
      </c>
      <c r="BS31" s="23">
        <v>0.8</v>
      </c>
      <c r="BU31" s="22"/>
      <c r="BV31" s="29" t="s">
        <v>74</v>
      </c>
      <c r="BW31" s="23">
        <v>0.1</v>
      </c>
      <c r="BX31" s="23">
        <v>0.1</v>
      </c>
      <c r="BY31" s="23">
        <v>0.1</v>
      </c>
      <c r="BZ31" s="23">
        <v>0.1</v>
      </c>
      <c r="CA31" s="23">
        <v>0.1</v>
      </c>
      <c r="CB31" s="23">
        <v>0.1</v>
      </c>
      <c r="CC31" s="23">
        <v>0.1</v>
      </c>
      <c r="CD31" s="23">
        <v>0.1</v>
      </c>
      <c r="CE31" s="23">
        <v>0.1</v>
      </c>
      <c r="CF31" s="23">
        <v>0.1</v>
      </c>
      <c r="CG31" s="23">
        <v>0.1</v>
      </c>
      <c r="CH31" s="23">
        <v>0.1</v>
      </c>
      <c r="CI31" s="23">
        <v>0.1</v>
      </c>
      <c r="CJ31" s="23">
        <v>0.1</v>
      </c>
      <c r="CK31" s="23">
        <v>0.1</v>
      </c>
      <c r="CL31" s="23">
        <v>0.1</v>
      </c>
      <c r="CM31" s="23">
        <v>0.1</v>
      </c>
      <c r="CN31" s="23">
        <v>0.1</v>
      </c>
      <c r="CO31" s="23">
        <v>0.1</v>
      </c>
      <c r="CP31" s="23">
        <v>0.1</v>
      </c>
      <c r="CQ31" s="23">
        <v>0.1</v>
      </c>
      <c r="CS31" s="22"/>
      <c r="CT31" s="29" t="s">
        <v>74</v>
      </c>
      <c r="CU31" s="23">
        <v>0</v>
      </c>
      <c r="CV31" s="23">
        <v>0</v>
      </c>
      <c r="CW31" s="23">
        <v>0.1</v>
      </c>
      <c r="CX31" s="23">
        <v>0.1</v>
      </c>
      <c r="CY31" s="23">
        <v>0.1</v>
      </c>
      <c r="CZ31" s="23">
        <v>0.1</v>
      </c>
      <c r="DA31" s="23">
        <v>0.1</v>
      </c>
      <c r="DB31" s="23">
        <v>0.1</v>
      </c>
      <c r="DC31" s="23">
        <v>0.1</v>
      </c>
      <c r="DD31" s="23">
        <v>0.1</v>
      </c>
      <c r="DE31" s="23">
        <v>0.1</v>
      </c>
      <c r="DF31" s="23">
        <v>0.1</v>
      </c>
      <c r="DG31" s="23">
        <v>0.1</v>
      </c>
      <c r="DH31" s="23">
        <v>0.1</v>
      </c>
      <c r="DI31" s="23">
        <v>0.1</v>
      </c>
      <c r="DJ31" s="23">
        <v>0.1</v>
      </c>
      <c r="DK31" s="23">
        <v>0.1</v>
      </c>
      <c r="DL31" s="23">
        <v>0.1</v>
      </c>
      <c r="DM31" s="23">
        <v>0.1</v>
      </c>
      <c r="DN31" s="23">
        <v>0.1</v>
      </c>
      <c r="DO31" s="23">
        <v>0.1</v>
      </c>
      <c r="DQ31" s="22"/>
      <c r="DR31" s="29" t="s">
        <v>74</v>
      </c>
      <c r="DS31" s="23">
        <v>0.2</v>
      </c>
      <c r="DT31" s="23">
        <v>0.2</v>
      </c>
      <c r="DU31" s="23">
        <v>0.2</v>
      </c>
      <c r="DV31" s="23">
        <v>0.3</v>
      </c>
      <c r="DW31" s="23">
        <v>0.3</v>
      </c>
      <c r="DX31" s="23">
        <v>0.3</v>
      </c>
      <c r="DY31" s="23">
        <v>0.3</v>
      </c>
      <c r="DZ31" s="23">
        <v>0.3</v>
      </c>
      <c r="EA31" s="23">
        <v>0.3</v>
      </c>
      <c r="EB31" s="23">
        <v>0.4</v>
      </c>
      <c r="EC31" s="23">
        <v>0.4</v>
      </c>
      <c r="ED31" s="23">
        <v>0.4</v>
      </c>
      <c r="EE31" s="23">
        <v>0.4</v>
      </c>
      <c r="EF31" s="23">
        <v>0.4</v>
      </c>
      <c r="EG31" s="23">
        <v>0.4</v>
      </c>
      <c r="EH31" s="23">
        <v>0.4</v>
      </c>
      <c r="EI31" s="23">
        <v>0.6</v>
      </c>
      <c r="EJ31" s="23">
        <v>0.7</v>
      </c>
      <c r="EK31" s="23">
        <v>0.7</v>
      </c>
      <c r="EL31" s="23">
        <v>0.8</v>
      </c>
      <c r="EM31" s="23">
        <v>0.7</v>
      </c>
      <c r="EO31" s="22"/>
      <c r="EP31" s="29" t="s">
        <v>74</v>
      </c>
      <c r="EQ31" s="23">
        <v>0.1</v>
      </c>
      <c r="ER31" s="23">
        <v>0.1</v>
      </c>
      <c r="ES31" s="23">
        <v>0.2</v>
      </c>
      <c r="ET31" s="23">
        <v>0.2</v>
      </c>
      <c r="EU31" s="23">
        <v>0.2</v>
      </c>
      <c r="EV31" s="23">
        <v>0.2</v>
      </c>
      <c r="EW31" s="23">
        <v>0.2</v>
      </c>
      <c r="EX31" s="23">
        <v>0.2</v>
      </c>
      <c r="EY31" s="23">
        <v>0.2</v>
      </c>
      <c r="EZ31" s="23">
        <v>0.2</v>
      </c>
      <c r="FA31" s="23">
        <v>0.2</v>
      </c>
      <c r="FB31" s="23">
        <v>0.2</v>
      </c>
      <c r="FC31" s="23">
        <v>0.2</v>
      </c>
      <c r="FD31" s="23">
        <v>0.2</v>
      </c>
      <c r="FE31" s="23">
        <v>0.2</v>
      </c>
      <c r="FF31" s="23">
        <v>0.2</v>
      </c>
      <c r="FG31" s="23">
        <v>0.2</v>
      </c>
      <c r="FH31" s="23">
        <v>0.2</v>
      </c>
      <c r="FI31" s="23">
        <v>0.2</v>
      </c>
      <c r="FJ31" s="23">
        <v>0.2</v>
      </c>
      <c r="FK31" s="23">
        <v>0.2</v>
      </c>
    </row>
    <row r="32" spans="1:167" ht="15">
      <c r="A32" s="22"/>
      <c r="B32" s="29" t="s">
        <v>98</v>
      </c>
      <c r="C32" s="23">
        <v>0</v>
      </c>
      <c r="D32" s="23">
        <v>0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23">
        <v>0</v>
      </c>
      <c r="P32" s="23">
        <v>0</v>
      </c>
      <c r="Q32" s="23">
        <v>0</v>
      </c>
      <c r="R32" s="23">
        <v>0</v>
      </c>
      <c r="S32" s="23">
        <v>0</v>
      </c>
      <c r="T32" s="23">
        <v>0</v>
      </c>
      <c r="U32" s="23">
        <v>0</v>
      </c>
      <c r="V32" s="23">
        <v>0</v>
      </c>
      <c r="W32" s="23">
        <v>0</v>
      </c>
      <c r="Y32" s="22"/>
      <c r="Z32" s="29" t="s">
        <v>98</v>
      </c>
      <c r="AA32" s="23">
        <v>0</v>
      </c>
      <c r="AB32" s="23">
        <v>0</v>
      </c>
      <c r="AC32" s="23">
        <v>0</v>
      </c>
      <c r="AD32" s="23">
        <v>0</v>
      </c>
      <c r="AE32" s="23">
        <v>0</v>
      </c>
      <c r="AF32" s="23">
        <v>0</v>
      </c>
      <c r="AG32" s="23">
        <v>0</v>
      </c>
      <c r="AH32" s="23">
        <v>0</v>
      </c>
      <c r="AI32" s="23">
        <v>0</v>
      </c>
      <c r="AJ32" s="23">
        <v>0</v>
      </c>
      <c r="AK32" s="23">
        <v>0</v>
      </c>
      <c r="AL32" s="23">
        <v>0</v>
      </c>
      <c r="AM32" s="23">
        <v>0</v>
      </c>
      <c r="AN32" s="23">
        <v>0</v>
      </c>
      <c r="AO32" s="23">
        <v>0</v>
      </c>
      <c r="AP32" s="23">
        <v>0</v>
      </c>
      <c r="AQ32" s="23">
        <v>0</v>
      </c>
      <c r="AR32" s="23">
        <v>0</v>
      </c>
      <c r="AS32" s="23">
        <v>0</v>
      </c>
      <c r="AT32" s="23">
        <v>0</v>
      </c>
      <c r="AU32" s="23">
        <v>0</v>
      </c>
      <c r="AW32" s="22"/>
      <c r="AX32" s="29" t="s">
        <v>98</v>
      </c>
      <c r="AY32" s="23">
        <v>0</v>
      </c>
      <c r="AZ32" s="23">
        <v>0</v>
      </c>
      <c r="BA32" s="23">
        <v>0</v>
      </c>
      <c r="BB32" s="23">
        <v>0</v>
      </c>
      <c r="BC32" s="23">
        <v>0</v>
      </c>
      <c r="BD32" s="23">
        <v>0</v>
      </c>
      <c r="BE32" s="23">
        <v>0</v>
      </c>
      <c r="BF32" s="23">
        <v>0</v>
      </c>
      <c r="BG32" s="23">
        <v>0</v>
      </c>
      <c r="BH32" s="23">
        <v>0</v>
      </c>
      <c r="BI32" s="23">
        <v>0</v>
      </c>
      <c r="BJ32" s="23">
        <v>0</v>
      </c>
      <c r="BK32" s="23">
        <v>0</v>
      </c>
      <c r="BL32" s="23">
        <v>0</v>
      </c>
      <c r="BM32" s="23">
        <v>0</v>
      </c>
      <c r="BN32" s="23">
        <v>0</v>
      </c>
      <c r="BO32" s="23">
        <v>0</v>
      </c>
      <c r="BP32" s="23">
        <v>0</v>
      </c>
      <c r="BQ32" s="23">
        <v>0</v>
      </c>
      <c r="BR32" s="23">
        <v>0</v>
      </c>
      <c r="BS32" s="23">
        <v>0</v>
      </c>
      <c r="BU32" s="22"/>
      <c r="BV32" s="29" t="s">
        <v>98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98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98</v>
      </c>
      <c r="DS32" s="23">
        <v>0</v>
      </c>
      <c r="DT32" s="23">
        <v>0</v>
      </c>
      <c r="DU32" s="23">
        <v>0</v>
      </c>
      <c r="DV32" s="23">
        <v>0</v>
      </c>
      <c r="DW32" s="23">
        <v>0</v>
      </c>
      <c r="DX32" s="23">
        <v>0</v>
      </c>
      <c r="DY32" s="23">
        <v>0</v>
      </c>
      <c r="DZ32" s="23">
        <v>0</v>
      </c>
      <c r="EA32" s="23">
        <v>0</v>
      </c>
      <c r="EB32" s="23">
        <v>0</v>
      </c>
      <c r="EC32" s="23">
        <v>0</v>
      </c>
      <c r="ED32" s="23">
        <v>0</v>
      </c>
      <c r="EE32" s="23">
        <v>0</v>
      </c>
      <c r="EF32" s="23">
        <v>0</v>
      </c>
      <c r="EG32" s="23">
        <v>0</v>
      </c>
      <c r="EH32" s="23">
        <v>0</v>
      </c>
      <c r="EI32" s="23">
        <v>0</v>
      </c>
      <c r="EJ32" s="23">
        <v>0</v>
      </c>
      <c r="EK32" s="23">
        <v>0</v>
      </c>
      <c r="EL32" s="23">
        <v>0</v>
      </c>
      <c r="EM32" s="23">
        <v>0</v>
      </c>
      <c r="EO32" s="22"/>
      <c r="EP32" s="29" t="s">
        <v>98</v>
      </c>
      <c r="EQ32" s="23">
        <v>0</v>
      </c>
      <c r="ER32" s="23">
        <v>0</v>
      </c>
      <c r="ES32" s="23">
        <v>0</v>
      </c>
      <c r="ET32" s="23">
        <v>0</v>
      </c>
      <c r="EU32" s="23">
        <v>0</v>
      </c>
      <c r="EV32" s="23">
        <v>0</v>
      </c>
      <c r="EW32" s="23">
        <v>0</v>
      </c>
      <c r="EX32" s="23">
        <v>0</v>
      </c>
      <c r="EY32" s="23">
        <v>0</v>
      </c>
      <c r="EZ32" s="23">
        <v>0</v>
      </c>
      <c r="FA32" s="23">
        <v>0</v>
      </c>
      <c r="FB32" s="23">
        <v>0</v>
      </c>
      <c r="FC32" s="23">
        <v>0</v>
      </c>
      <c r="FD32" s="23">
        <v>0</v>
      </c>
      <c r="FE32" s="23">
        <v>0</v>
      </c>
      <c r="FF32" s="23">
        <v>0</v>
      </c>
      <c r="FG32" s="23">
        <v>0</v>
      </c>
      <c r="FH32" s="23">
        <v>0</v>
      </c>
      <c r="FI32" s="23">
        <v>0</v>
      </c>
      <c r="FJ32" s="23">
        <v>0</v>
      </c>
      <c r="FK32" s="23">
        <v>0</v>
      </c>
    </row>
    <row r="33" spans="1:167" ht="15">
      <c r="A33" s="22"/>
      <c r="B33" s="29" t="s">
        <v>82</v>
      </c>
      <c r="C33" s="23">
        <v>0</v>
      </c>
      <c r="D33" s="23">
        <v>0</v>
      </c>
      <c r="E33" s="23">
        <v>0</v>
      </c>
      <c r="F33" s="23">
        <v>0</v>
      </c>
      <c r="G33" s="23">
        <v>0</v>
      </c>
      <c r="H33" s="23">
        <v>0</v>
      </c>
      <c r="I33" s="23">
        <v>0</v>
      </c>
      <c r="J33" s="23">
        <v>0</v>
      </c>
      <c r="K33" s="23">
        <v>0</v>
      </c>
      <c r="L33" s="23">
        <v>0</v>
      </c>
      <c r="M33" s="23">
        <v>0</v>
      </c>
      <c r="N33" s="23">
        <v>0</v>
      </c>
      <c r="O33" s="23">
        <v>0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82</v>
      </c>
      <c r="AA33" s="23">
        <v>0</v>
      </c>
      <c r="AB33" s="23">
        <v>0</v>
      </c>
      <c r="AC33" s="23">
        <v>0</v>
      </c>
      <c r="AD33" s="23">
        <v>0</v>
      </c>
      <c r="AE33" s="23">
        <v>0</v>
      </c>
      <c r="AF33" s="23">
        <v>0</v>
      </c>
      <c r="AG33" s="23">
        <v>0</v>
      </c>
      <c r="AH33" s="23">
        <v>0</v>
      </c>
      <c r="AI33" s="23">
        <v>0</v>
      </c>
      <c r="AJ33" s="23">
        <v>0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82</v>
      </c>
      <c r="AY33" s="23">
        <v>0</v>
      </c>
      <c r="AZ33" s="23">
        <v>0</v>
      </c>
      <c r="BA33" s="23">
        <v>0</v>
      </c>
      <c r="BB33" s="23">
        <v>0</v>
      </c>
      <c r="BC33" s="23">
        <v>0</v>
      </c>
      <c r="BD33" s="23">
        <v>0</v>
      </c>
      <c r="BE33" s="23">
        <v>0</v>
      </c>
      <c r="BF33" s="23">
        <v>0</v>
      </c>
      <c r="BG33" s="23">
        <v>0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82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82</v>
      </c>
      <c r="CU33" s="23">
        <v>0</v>
      </c>
      <c r="CV33" s="23">
        <v>0</v>
      </c>
      <c r="CW33" s="23">
        <v>0</v>
      </c>
      <c r="CX33" s="23">
        <v>0</v>
      </c>
      <c r="CY33" s="23">
        <v>0</v>
      </c>
      <c r="CZ33" s="23">
        <v>0</v>
      </c>
      <c r="DA33" s="23">
        <v>0</v>
      </c>
      <c r="DB33" s="23">
        <v>0</v>
      </c>
      <c r="DC33" s="23">
        <v>0</v>
      </c>
      <c r="DD33" s="23">
        <v>0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82</v>
      </c>
      <c r="DS33" s="23">
        <v>0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82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83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83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83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83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83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>
        <v>0</v>
      </c>
      <c r="DA34" s="23">
        <v>0</v>
      </c>
      <c r="DB34" s="23">
        <v>0</v>
      </c>
      <c r="DC34" s="23">
        <v>0</v>
      </c>
      <c r="DD34" s="23">
        <v>0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83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83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84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  <c r="S35" s="23">
        <v>0</v>
      </c>
      <c r="T35" s="23">
        <v>0</v>
      </c>
      <c r="U35" s="23">
        <v>0</v>
      </c>
      <c r="V35" s="23">
        <v>0</v>
      </c>
      <c r="W35" s="23">
        <v>0</v>
      </c>
      <c r="Y35" s="22"/>
      <c r="Z35" s="29" t="s">
        <v>84</v>
      </c>
      <c r="AA35" s="23">
        <v>0</v>
      </c>
      <c r="AB35" s="23">
        <v>0</v>
      </c>
      <c r="AC35" s="23">
        <v>0</v>
      </c>
      <c r="AD35" s="23">
        <v>0</v>
      </c>
      <c r="AE35" s="23">
        <v>0</v>
      </c>
      <c r="AF35" s="23">
        <v>0</v>
      </c>
      <c r="AG35" s="23">
        <v>0</v>
      </c>
      <c r="AH35" s="23">
        <v>0</v>
      </c>
      <c r="AI35" s="23">
        <v>0</v>
      </c>
      <c r="AJ35" s="23">
        <v>0</v>
      </c>
      <c r="AK35" s="23">
        <v>0</v>
      </c>
      <c r="AL35" s="23">
        <v>0</v>
      </c>
      <c r="AM35" s="23">
        <v>0</v>
      </c>
      <c r="AN35" s="23">
        <v>0</v>
      </c>
      <c r="AO35" s="23">
        <v>0</v>
      </c>
      <c r="AP35" s="23">
        <v>0</v>
      </c>
      <c r="AQ35" s="23">
        <v>0</v>
      </c>
      <c r="AR35" s="23">
        <v>0</v>
      </c>
      <c r="AS35" s="23">
        <v>0</v>
      </c>
      <c r="AT35" s="23">
        <v>0</v>
      </c>
      <c r="AU35" s="23">
        <v>0</v>
      </c>
      <c r="AW35" s="22"/>
      <c r="AX35" s="29" t="s">
        <v>84</v>
      </c>
      <c r="AY35" s="23">
        <v>0</v>
      </c>
      <c r="AZ35" s="23">
        <v>0</v>
      </c>
      <c r="BA35" s="23">
        <v>0</v>
      </c>
      <c r="BB35" s="23">
        <v>0</v>
      </c>
      <c r="BC35" s="23">
        <v>0</v>
      </c>
      <c r="BD35" s="23">
        <v>0</v>
      </c>
      <c r="BE35" s="23">
        <v>0</v>
      </c>
      <c r="BF35" s="23">
        <v>0</v>
      </c>
      <c r="BG35" s="23">
        <v>0</v>
      </c>
      <c r="BH35" s="23">
        <v>0</v>
      </c>
      <c r="BI35" s="23">
        <v>0</v>
      </c>
      <c r="BJ35" s="23">
        <v>0</v>
      </c>
      <c r="BK35" s="23">
        <v>0</v>
      </c>
      <c r="BL35" s="23">
        <v>0</v>
      </c>
      <c r="BM35" s="23">
        <v>0</v>
      </c>
      <c r="BN35" s="23">
        <v>0</v>
      </c>
      <c r="BO35" s="23">
        <v>0</v>
      </c>
      <c r="BP35" s="23">
        <v>0</v>
      </c>
      <c r="BQ35" s="23">
        <v>0</v>
      </c>
      <c r="BR35" s="23">
        <v>0</v>
      </c>
      <c r="BS35" s="23">
        <v>0</v>
      </c>
      <c r="BU35" s="22"/>
      <c r="BV35" s="29" t="s">
        <v>84</v>
      </c>
      <c r="BW35" s="23">
        <v>0</v>
      </c>
      <c r="BX35" s="23">
        <v>0</v>
      </c>
      <c r="BY35" s="23">
        <v>0</v>
      </c>
      <c r="BZ35" s="23">
        <v>0</v>
      </c>
      <c r="CA35" s="23">
        <v>0</v>
      </c>
      <c r="CB35" s="23">
        <v>0</v>
      </c>
      <c r="CC35" s="23">
        <v>0</v>
      </c>
      <c r="CD35" s="23">
        <v>0</v>
      </c>
      <c r="CE35" s="23">
        <v>0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</v>
      </c>
      <c r="CP35" s="23">
        <v>0</v>
      </c>
      <c r="CQ35" s="23">
        <v>0</v>
      </c>
      <c r="CS35" s="22"/>
      <c r="CT35" s="29" t="s">
        <v>84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 t="s">
        <v>193</v>
      </c>
      <c r="DA35" s="23" t="s">
        <v>193</v>
      </c>
      <c r="DB35" s="23" t="s">
        <v>193</v>
      </c>
      <c r="DC35" s="23" t="s">
        <v>193</v>
      </c>
      <c r="DD35" s="23" t="s">
        <v>193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84</v>
      </c>
      <c r="DS35" s="23">
        <v>0</v>
      </c>
      <c r="DT35" s="23">
        <v>0</v>
      </c>
      <c r="DU35" s="23">
        <v>0</v>
      </c>
      <c r="DV35" s="23">
        <v>0</v>
      </c>
      <c r="DW35" s="23">
        <v>0</v>
      </c>
      <c r="DX35" s="23">
        <v>0</v>
      </c>
      <c r="DY35" s="23">
        <v>0</v>
      </c>
      <c r="DZ35" s="23">
        <v>0</v>
      </c>
      <c r="EA35" s="23">
        <v>0</v>
      </c>
      <c r="EB35" s="23">
        <v>0</v>
      </c>
      <c r="EC35" s="23">
        <v>0</v>
      </c>
      <c r="ED35" s="23">
        <v>0</v>
      </c>
      <c r="EE35" s="23">
        <v>0</v>
      </c>
      <c r="EF35" s="23">
        <v>0</v>
      </c>
      <c r="EG35" s="23">
        <v>0</v>
      </c>
      <c r="EH35" s="23">
        <v>0</v>
      </c>
      <c r="EI35" s="23">
        <v>0</v>
      </c>
      <c r="EJ35" s="23">
        <v>0</v>
      </c>
      <c r="EK35" s="23">
        <v>0</v>
      </c>
      <c r="EL35" s="23">
        <v>0</v>
      </c>
      <c r="EM35" s="23">
        <v>0</v>
      </c>
      <c r="EO35" s="22"/>
      <c r="EP35" s="29" t="s">
        <v>84</v>
      </c>
      <c r="EQ35" s="23">
        <v>0</v>
      </c>
      <c r="ER35" s="23">
        <v>0</v>
      </c>
      <c r="ES35" s="23">
        <v>0</v>
      </c>
      <c r="ET35" s="23">
        <v>0</v>
      </c>
      <c r="EU35" s="23">
        <v>0</v>
      </c>
      <c r="EV35" s="23">
        <v>0</v>
      </c>
      <c r="EW35" s="23">
        <v>0</v>
      </c>
      <c r="EX35" s="23">
        <v>0</v>
      </c>
      <c r="EY35" s="23">
        <v>0</v>
      </c>
      <c r="EZ35" s="23">
        <v>0</v>
      </c>
      <c r="FA35" s="23">
        <v>0</v>
      </c>
      <c r="FB35" s="23">
        <v>0</v>
      </c>
      <c r="FC35" s="23">
        <v>0</v>
      </c>
      <c r="FD35" s="23">
        <v>0</v>
      </c>
      <c r="FE35" s="23">
        <v>0</v>
      </c>
      <c r="FF35" s="23">
        <v>0</v>
      </c>
      <c r="FG35" s="23">
        <v>0</v>
      </c>
      <c r="FH35" s="23">
        <v>0</v>
      </c>
      <c r="FI35" s="23">
        <v>0</v>
      </c>
      <c r="FJ35" s="23">
        <v>0</v>
      </c>
      <c r="FK35" s="23">
        <v>0</v>
      </c>
    </row>
    <row r="36" spans="1:167" ht="15">
      <c r="A36" s="22"/>
      <c r="B36" s="29" t="s">
        <v>99</v>
      </c>
      <c r="C36" s="23">
        <v>0</v>
      </c>
      <c r="D36" s="23">
        <v>0</v>
      </c>
      <c r="E36" s="23">
        <v>0</v>
      </c>
      <c r="F36" s="23">
        <v>0</v>
      </c>
      <c r="G36" s="23">
        <v>0</v>
      </c>
      <c r="H36" s="23">
        <v>0</v>
      </c>
      <c r="I36" s="23">
        <v>0</v>
      </c>
      <c r="J36" s="23">
        <v>0</v>
      </c>
      <c r="K36" s="23">
        <v>0</v>
      </c>
      <c r="L36" s="23">
        <v>0</v>
      </c>
      <c r="M36" s="23">
        <v>0</v>
      </c>
      <c r="N36" s="23">
        <v>0</v>
      </c>
      <c r="O36" s="23">
        <v>0</v>
      </c>
      <c r="P36" s="23">
        <v>0</v>
      </c>
      <c r="Q36" s="23">
        <v>0</v>
      </c>
      <c r="R36" s="23">
        <v>0</v>
      </c>
      <c r="S36" s="23">
        <v>0</v>
      </c>
      <c r="T36" s="23">
        <v>0</v>
      </c>
      <c r="U36" s="23">
        <v>0</v>
      </c>
      <c r="V36" s="23">
        <v>0</v>
      </c>
      <c r="W36" s="23">
        <v>0</v>
      </c>
      <c r="Y36" s="22"/>
      <c r="Z36" s="29" t="s">
        <v>99</v>
      </c>
      <c r="AA36" s="23">
        <v>0</v>
      </c>
      <c r="AB36" s="23">
        <v>0</v>
      </c>
      <c r="AC36" s="23">
        <v>0</v>
      </c>
      <c r="AD36" s="23">
        <v>0</v>
      </c>
      <c r="AE36" s="23">
        <v>0</v>
      </c>
      <c r="AF36" s="23">
        <v>0</v>
      </c>
      <c r="AG36" s="23">
        <v>0</v>
      </c>
      <c r="AH36" s="23">
        <v>0</v>
      </c>
      <c r="AI36" s="23">
        <v>0</v>
      </c>
      <c r="AJ36" s="23">
        <v>0</v>
      </c>
      <c r="AK36" s="23">
        <v>0</v>
      </c>
      <c r="AL36" s="23">
        <v>0</v>
      </c>
      <c r="AM36" s="23">
        <v>0</v>
      </c>
      <c r="AN36" s="23">
        <v>0</v>
      </c>
      <c r="AO36" s="23">
        <v>0</v>
      </c>
      <c r="AP36" s="23">
        <v>0</v>
      </c>
      <c r="AQ36" s="23">
        <v>0</v>
      </c>
      <c r="AR36" s="23">
        <v>0</v>
      </c>
      <c r="AS36" s="23">
        <v>0</v>
      </c>
      <c r="AT36" s="23">
        <v>0</v>
      </c>
      <c r="AU36" s="23">
        <v>0</v>
      </c>
      <c r="AW36" s="22"/>
      <c r="AX36" s="29" t="s">
        <v>99</v>
      </c>
      <c r="AY36" s="23">
        <v>0</v>
      </c>
      <c r="AZ36" s="23">
        <v>0</v>
      </c>
      <c r="BA36" s="23">
        <v>0</v>
      </c>
      <c r="BB36" s="23">
        <v>0</v>
      </c>
      <c r="BC36" s="23">
        <v>0</v>
      </c>
      <c r="BD36" s="23">
        <v>0</v>
      </c>
      <c r="BE36" s="23">
        <v>0</v>
      </c>
      <c r="BF36" s="23">
        <v>0</v>
      </c>
      <c r="BG36" s="23">
        <v>0</v>
      </c>
      <c r="BH36" s="23">
        <v>0</v>
      </c>
      <c r="BI36" s="23">
        <v>0</v>
      </c>
      <c r="BJ36" s="23">
        <v>0</v>
      </c>
      <c r="BK36" s="23">
        <v>0</v>
      </c>
      <c r="BL36" s="23">
        <v>0</v>
      </c>
      <c r="BM36" s="23">
        <v>0</v>
      </c>
      <c r="BN36" s="23">
        <v>0</v>
      </c>
      <c r="BO36" s="23">
        <v>0</v>
      </c>
      <c r="BP36" s="23">
        <v>0</v>
      </c>
      <c r="BQ36" s="23">
        <v>0</v>
      </c>
      <c r="BR36" s="23">
        <v>0</v>
      </c>
      <c r="BS36" s="23">
        <v>0</v>
      </c>
      <c r="BU36" s="22"/>
      <c r="BV36" s="29" t="s">
        <v>99</v>
      </c>
      <c r="BW36" s="23">
        <v>0</v>
      </c>
      <c r="BX36" s="23">
        <v>0</v>
      </c>
      <c r="BY36" s="23">
        <v>0</v>
      </c>
      <c r="BZ36" s="23">
        <v>0</v>
      </c>
      <c r="CA36" s="23">
        <v>0</v>
      </c>
      <c r="CB36" s="23">
        <v>0</v>
      </c>
      <c r="CC36" s="23">
        <v>0</v>
      </c>
      <c r="CD36" s="23">
        <v>0</v>
      </c>
      <c r="CE36" s="23">
        <v>0</v>
      </c>
      <c r="CF36" s="23">
        <v>0</v>
      </c>
      <c r="CG36" s="23">
        <v>0</v>
      </c>
      <c r="CH36" s="23">
        <v>0</v>
      </c>
      <c r="CI36" s="23">
        <v>0</v>
      </c>
      <c r="CJ36" s="23">
        <v>0</v>
      </c>
      <c r="CK36" s="23">
        <v>0</v>
      </c>
      <c r="CL36" s="23">
        <v>0</v>
      </c>
      <c r="CM36" s="23">
        <v>0</v>
      </c>
      <c r="CN36" s="23">
        <v>0</v>
      </c>
      <c r="CO36" s="23">
        <v>0</v>
      </c>
      <c r="CP36" s="23">
        <v>0</v>
      </c>
      <c r="CQ36" s="23">
        <v>0</v>
      </c>
      <c r="CS36" s="22"/>
      <c r="CT36" s="29" t="s">
        <v>99</v>
      </c>
      <c r="CU36" s="23">
        <v>0</v>
      </c>
      <c r="CV36" s="23">
        <v>0</v>
      </c>
      <c r="CW36" s="23">
        <v>0</v>
      </c>
      <c r="CX36" s="23">
        <v>0</v>
      </c>
      <c r="CY36" s="23">
        <v>0</v>
      </c>
      <c r="CZ36" s="23">
        <v>0</v>
      </c>
      <c r="DA36" s="23">
        <v>0</v>
      </c>
      <c r="DB36" s="23">
        <v>0</v>
      </c>
      <c r="DC36" s="23">
        <v>0</v>
      </c>
      <c r="DD36" s="23">
        <v>0</v>
      </c>
      <c r="DE36" s="23">
        <v>0</v>
      </c>
      <c r="DF36" s="23">
        <v>0</v>
      </c>
      <c r="DG36" s="23">
        <v>0</v>
      </c>
      <c r="DH36" s="23">
        <v>0</v>
      </c>
      <c r="DI36" s="23">
        <v>0</v>
      </c>
      <c r="DJ36" s="23">
        <v>0</v>
      </c>
      <c r="DK36" s="23">
        <v>0</v>
      </c>
      <c r="DL36" s="23">
        <v>0</v>
      </c>
      <c r="DM36" s="23">
        <v>0</v>
      </c>
      <c r="DN36" s="23">
        <v>0</v>
      </c>
      <c r="DO36" s="23">
        <v>0</v>
      </c>
      <c r="DQ36" s="22"/>
      <c r="DR36" s="29" t="s">
        <v>99</v>
      </c>
      <c r="DS36" s="23">
        <v>0</v>
      </c>
      <c r="DT36" s="23">
        <v>0</v>
      </c>
      <c r="DU36" s="23">
        <v>0</v>
      </c>
      <c r="DV36" s="23">
        <v>0</v>
      </c>
      <c r="DW36" s="23">
        <v>0</v>
      </c>
      <c r="DX36" s="23">
        <v>0</v>
      </c>
      <c r="DY36" s="23">
        <v>0</v>
      </c>
      <c r="DZ36" s="23">
        <v>0</v>
      </c>
      <c r="EA36" s="23">
        <v>0</v>
      </c>
      <c r="EB36" s="23">
        <v>0</v>
      </c>
      <c r="EC36" s="23">
        <v>0</v>
      </c>
      <c r="ED36" s="23">
        <v>0</v>
      </c>
      <c r="EE36" s="23">
        <v>0</v>
      </c>
      <c r="EF36" s="23">
        <v>0</v>
      </c>
      <c r="EG36" s="23">
        <v>0</v>
      </c>
      <c r="EH36" s="23">
        <v>0</v>
      </c>
      <c r="EI36" s="23">
        <v>0</v>
      </c>
      <c r="EJ36" s="23">
        <v>0</v>
      </c>
      <c r="EK36" s="23">
        <v>0</v>
      </c>
      <c r="EL36" s="23">
        <v>0</v>
      </c>
      <c r="EM36" s="23">
        <v>0</v>
      </c>
      <c r="EO36" s="22"/>
      <c r="EP36" s="29" t="s">
        <v>99</v>
      </c>
      <c r="EQ36" s="23">
        <v>0</v>
      </c>
      <c r="ER36" s="23">
        <v>0</v>
      </c>
      <c r="ES36" s="23">
        <v>0</v>
      </c>
      <c r="ET36" s="23">
        <v>0</v>
      </c>
      <c r="EU36" s="23">
        <v>0</v>
      </c>
      <c r="EV36" s="23">
        <v>0</v>
      </c>
      <c r="EW36" s="23">
        <v>0</v>
      </c>
      <c r="EX36" s="23">
        <v>0</v>
      </c>
      <c r="EY36" s="23">
        <v>0</v>
      </c>
      <c r="EZ36" s="23">
        <v>0</v>
      </c>
      <c r="FA36" s="23">
        <v>0</v>
      </c>
      <c r="FB36" s="23">
        <v>0</v>
      </c>
      <c r="FC36" s="23">
        <v>0</v>
      </c>
      <c r="FD36" s="23">
        <v>0</v>
      </c>
      <c r="FE36" s="23">
        <v>0</v>
      </c>
      <c r="FF36" s="23">
        <v>0</v>
      </c>
      <c r="FG36" s="23">
        <v>0</v>
      </c>
      <c r="FH36" s="23">
        <v>0</v>
      </c>
      <c r="FI36" s="23">
        <v>0</v>
      </c>
      <c r="FJ36" s="23">
        <v>0</v>
      </c>
      <c r="FK36" s="23">
        <v>0</v>
      </c>
    </row>
    <row r="37" spans="1:167" ht="15">
      <c r="A37" s="135"/>
      <c r="B37" s="135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135"/>
      <c r="Z37" s="135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135"/>
      <c r="AX37" s="135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135"/>
      <c r="BV37" s="135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135"/>
      <c r="CT37" s="135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135"/>
      <c r="DR37" s="135"/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135"/>
      <c r="EP37" s="135"/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31" t="s">
        <v>100</v>
      </c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Y38" s="22"/>
      <c r="Z38" s="31" t="s">
        <v>100</v>
      </c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W38" s="22"/>
      <c r="AX38" s="31" t="s">
        <v>100</v>
      </c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U38" s="22"/>
      <c r="BV38" s="31" t="s">
        <v>100</v>
      </c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S38" s="22"/>
      <c r="CT38" s="31" t="s">
        <v>100</v>
      </c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Q38" s="22"/>
      <c r="DR38" s="31" t="s">
        <v>100</v>
      </c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O38" s="22"/>
      <c r="EP38" s="31" t="s">
        <v>100</v>
      </c>
      <c r="EQ38" s="23"/>
      <c r="ER38" s="23"/>
      <c r="ES38" s="23"/>
      <c r="ET38" s="23"/>
      <c r="EU38" s="23"/>
      <c r="EV38" s="23"/>
      <c r="EW38" s="23"/>
      <c r="EX38" s="23"/>
      <c r="EY38" s="23"/>
      <c r="EZ38" s="23"/>
      <c r="FA38" s="23"/>
      <c r="FB38" s="23"/>
      <c r="FC38" s="23"/>
      <c r="FD38" s="23"/>
      <c r="FE38" s="23"/>
      <c r="FF38" s="23"/>
      <c r="FG38" s="23"/>
      <c r="FH38" s="23"/>
      <c r="FI38" s="23"/>
      <c r="FJ38" s="23"/>
      <c r="FK38" s="23"/>
    </row>
    <row r="39" spans="1:167" ht="15">
      <c r="A39" s="22"/>
      <c r="B39" s="29" t="s">
        <v>74</v>
      </c>
      <c r="C39" s="23">
        <v>94.3</v>
      </c>
      <c r="D39" s="23">
        <v>94.1</v>
      </c>
      <c r="E39" s="23">
        <v>94.3</v>
      </c>
      <c r="F39" s="23">
        <v>93.7</v>
      </c>
      <c r="G39" s="23">
        <v>92.7</v>
      </c>
      <c r="H39" s="23">
        <v>92.4</v>
      </c>
      <c r="I39" s="23">
        <v>92.1</v>
      </c>
      <c r="J39" s="23">
        <v>92.8</v>
      </c>
      <c r="K39" s="23">
        <v>92.7</v>
      </c>
      <c r="L39" s="23">
        <v>94.5</v>
      </c>
      <c r="M39" s="23">
        <v>94.3</v>
      </c>
      <c r="N39" s="23">
        <v>94.5</v>
      </c>
      <c r="O39" s="23">
        <v>94.5</v>
      </c>
      <c r="P39" s="23">
        <v>94.3</v>
      </c>
      <c r="Q39" s="23">
        <v>94.5</v>
      </c>
      <c r="R39" s="23">
        <v>94.5</v>
      </c>
      <c r="S39" s="23">
        <v>97.2</v>
      </c>
      <c r="T39" s="23">
        <v>92.8</v>
      </c>
      <c r="U39" s="23">
        <v>92.8</v>
      </c>
      <c r="V39" s="23">
        <v>92.8</v>
      </c>
      <c r="W39" s="23">
        <v>92.8</v>
      </c>
      <c r="Y39" s="22"/>
      <c r="Z39" s="29" t="s">
        <v>74</v>
      </c>
      <c r="AA39" s="23">
        <v>94.8</v>
      </c>
      <c r="AB39" s="23">
        <v>92</v>
      </c>
      <c r="AC39" s="23">
        <v>92</v>
      </c>
      <c r="AD39" s="23">
        <v>92</v>
      </c>
      <c r="AE39" s="23">
        <v>92</v>
      </c>
      <c r="AF39" s="23">
        <v>92</v>
      </c>
      <c r="AG39" s="23">
        <v>92</v>
      </c>
      <c r="AH39" s="23">
        <v>94.8</v>
      </c>
      <c r="AI39" s="23">
        <v>94.8</v>
      </c>
      <c r="AJ39" s="23">
        <v>93.6</v>
      </c>
      <c r="AK39" s="23">
        <v>93.6</v>
      </c>
      <c r="AL39" s="23">
        <v>93.6</v>
      </c>
      <c r="AM39" s="23">
        <v>93.6</v>
      </c>
      <c r="AN39" s="23">
        <v>93.6</v>
      </c>
      <c r="AO39" s="23">
        <v>93.6</v>
      </c>
      <c r="AP39" s="23">
        <v>93.6</v>
      </c>
      <c r="AQ39" s="23">
        <v>93.6</v>
      </c>
      <c r="AR39" s="23">
        <v>93.6</v>
      </c>
      <c r="AS39" s="23">
        <v>93.6</v>
      </c>
      <c r="AT39" s="23">
        <v>93.6</v>
      </c>
      <c r="AU39" s="23">
        <v>93.6</v>
      </c>
      <c r="AW39" s="22"/>
      <c r="AX39" s="29" t="s">
        <v>74</v>
      </c>
      <c r="AY39" s="23">
        <v>94.1</v>
      </c>
      <c r="AZ39" s="23">
        <v>88</v>
      </c>
      <c r="BA39" s="23">
        <v>94.1</v>
      </c>
      <c r="BB39" s="23">
        <v>94.1</v>
      </c>
      <c r="BC39" s="23">
        <v>94.1</v>
      </c>
      <c r="BD39" s="23">
        <v>94.1</v>
      </c>
      <c r="BE39" s="23">
        <v>94.1</v>
      </c>
      <c r="BF39" s="23">
        <v>94.1</v>
      </c>
      <c r="BG39" s="23">
        <v>94.1</v>
      </c>
      <c r="BH39" s="23">
        <v>94.1</v>
      </c>
      <c r="BI39" s="23">
        <v>94.1</v>
      </c>
      <c r="BJ39" s="23">
        <v>94.1</v>
      </c>
      <c r="BK39" s="23">
        <v>94.1</v>
      </c>
      <c r="BL39" s="23">
        <v>94.1</v>
      </c>
      <c r="BM39" s="23">
        <v>94.1</v>
      </c>
      <c r="BN39" s="23">
        <v>94.1</v>
      </c>
      <c r="BO39" s="23">
        <v>94.1</v>
      </c>
      <c r="BP39" s="23">
        <v>94.1</v>
      </c>
      <c r="BQ39" s="23">
        <v>94.1</v>
      </c>
      <c r="BR39" s="23">
        <v>94.1</v>
      </c>
      <c r="BS39" s="23">
        <v>94.1</v>
      </c>
      <c r="BU39" s="22"/>
      <c r="BV39" s="29" t="s">
        <v>74</v>
      </c>
      <c r="BW39" s="23">
        <v>93</v>
      </c>
      <c r="BX39" s="23">
        <v>93</v>
      </c>
      <c r="BY39" s="23">
        <v>93</v>
      </c>
      <c r="BZ39" s="23">
        <v>93</v>
      </c>
      <c r="CA39" s="23">
        <v>94</v>
      </c>
      <c r="CB39" s="23">
        <v>95</v>
      </c>
      <c r="CC39" s="23">
        <v>95</v>
      </c>
      <c r="CD39" s="23">
        <v>95</v>
      </c>
      <c r="CE39" s="23">
        <v>95</v>
      </c>
      <c r="CF39" s="23">
        <v>95</v>
      </c>
      <c r="CG39" s="23">
        <v>95</v>
      </c>
      <c r="CH39" s="23">
        <v>95</v>
      </c>
      <c r="CI39" s="23">
        <v>95</v>
      </c>
      <c r="CJ39" s="23">
        <v>95</v>
      </c>
      <c r="CK39" s="23">
        <v>95</v>
      </c>
      <c r="CL39" s="23">
        <v>95</v>
      </c>
      <c r="CM39" s="23">
        <v>95</v>
      </c>
      <c r="CN39" s="23">
        <v>95</v>
      </c>
      <c r="CO39" s="23">
        <v>95</v>
      </c>
      <c r="CP39" s="23">
        <v>95</v>
      </c>
      <c r="CQ39" s="23">
        <v>95</v>
      </c>
      <c r="CS39" s="22"/>
      <c r="CT39" s="29" t="s">
        <v>74</v>
      </c>
      <c r="CU39" s="23">
        <v>94.2</v>
      </c>
      <c r="CV39" s="23">
        <v>94.2</v>
      </c>
      <c r="CW39" s="23">
        <v>94.2</v>
      </c>
      <c r="CX39" s="23">
        <v>94.2</v>
      </c>
      <c r="CY39" s="23">
        <v>94.2</v>
      </c>
      <c r="CZ39" s="23">
        <v>94.2</v>
      </c>
      <c r="DA39" s="23">
        <v>94.2</v>
      </c>
      <c r="DB39" s="23">
        <v>94.2</v>
      </c>
      <c r="DC39" s="23">
        <v>94.2</v>
      </c>
      <c r="DD39" s="23">
        <v>94.2</v>
      </c>
      <c r="DE39" s="23">
        <v>94.2</v>
      </c>
      <c r="DF39" s="23">
        <v>94.2</v>
      </c>
      <c r="DG39" s="23">
        <v>94.2</v>
      </c>
      <c r="DH39" s="23">
        <v>94.2</v>
      </c>
      <c r="DI39" s="23">
        <v>94.2</v>
      </c>
      <c r="DJ39" s="23">
        <v>94.2</v>
      </c>
      <c r="DK39" s="23">
        <v>94.2</v>
      </c>
      <c r="DL39" s="23">
        <v>94.2</v>
      </c>
      <c r="DM39" s="23">
        <v>94.2</v>
      </c>
      <c r="DN39" s="23">
        <v>94.2</v>
      </c>
      <c r="DO39" s="23">
        <v>94.2</v>
      </c>
      <c r="DQ39" s="22"/>
      <c r="DR39" s="29" t="s">
        <v>74</v>
      </c>
      <c r="DS39" s="23">
        <v>94.7</v>
      </c>
      <c r="DT39" s="23">
        <v>94.7</v>
      </c>
      <c r="DU39" s="23">
        <v>94.7</v>
      </c>
      <c r="DV39" s="23">
        <v>90.9</v>
      </c>
      <c r="DW39" s="23">
        <v>92.3</v>
      </c>
      <c r="DX39" s="23">
        <v>92.3</v>
      </c>
      <c r="DY39" s="23">
        <v>92.3</v>
      </c>
      <c r="DZ39" s="23">
        <v>92.3</v>
      </c>
      <c r="EA39" s="23">
        <v>92.3</v>
      </c>
      <c r="EB39" s="23">
        <v>92.3</v>
      </c>
      <c r="EC39" s="23">
        <v>92.3</v>
      </c>
      <c r="ED39" s="23">
        <v>92.3</v>
      </c>
      <c r="EE39" s="23">
        <v>92.3</v>
      </c>
      <c r="EF39" s="23">
        <v>92.3</v>
      </c>
      <c r="EG39" s="23">
        <v>92.3</v>
      </c>
      <c r="EH39" s="23">
        <v>92.3</v>
      </c>
      <c r="EI39" s="23">
        <v>92.3</v>
      </c>
      <c r="EJ39" s="23">
        <v>92.3</v>
      </c>
      <c r="EK39" s="23">
        <v>92.3</v>
      </c>
      <c r="EL39" s="23">
        <v>92.3</v>
      </c>
      <c r="EM39" s="23">
        <v>92.3</v>
      </c>
      <c r="EO39" s="22"/>
      <c r="EP39" s="29" t="s">
        <v>74</v>
      </c>
      <c r="EQ39" s="23">
        <v>94.8</v>
      </c>
      <c r="ER39" s="23">
        <v>94.8</v>
      </c>
      <c r="ES39" s="23">
        <v>94.8</v>
      </c>
      <c r="ET39" s="23">
        <v>94.8</v>
      </c>
      <c r="EU39" s="23">
        <v>94.8</v>
      </c>
      <c r="EV39" s="23">
        <v>94.8</v>
      </c>
      <c r="EW39" s="23">
        <v>94.8</v>
      </c>
      <c r="EX39" s="23">
        <v>94.8</v>
      </c>
      <c r="EY39" s="23">
        <v>94.8</v>
      </c>
      <c r="EZ39" s="23">
        <v>94.8</v>
      </c>
      <c r="FA39" s="23">
        <v>94.8</v>
      </c>
      <c r="FB39" s="23">
        <v>94.8</v>
      </c>
      <c r="FC39" s="23">
        <v>94.8</v>
      </c>
      <c r="FD39" s="23">
        <v>94.8</v>
      </c>
      <c r="FE39" s="23">
        <v>94.8</v>
      </c>
      <c r="FF39" s="23">
        <v>94.8</v>
      </c>
      <c r="FG39" s="23">
        <v>94.8</v>
      </c>
      <c r="FH39" s="23">
        <v>94.8</v>
      </c>
      <c r="FI39" s="23">
        <v>94.8</v>
      </c>
      <c r="FJ39" s="23">
        <v>94.8</v>
      </c>
      <c r="FK39" s="23">
        <v>94.8</v>
      </c>
    </row>
    <row r="40" spans="1:167" ht="15">
      <c r="A40" s="22"/>
      <c r="B40" s="29" t="s">
        <v>98</v>
      </c>
      <c r="C40" s="23">
        <v>0</v>
      </c>
      <c r="D40" s="23">
        <v>0</v>
      </c>
      <c r="E40" s="23">
        <v>0</v>
      </c>
      <c r="F40" s="23">
        <v>0.4</v>
      </c>
      <c r="G40" s="23">
        <v>0.4</v>
      </c>
      <c r="H40" s="23">
        <v>0.4</v>
      </c>
      <c r="I40" s="23">
        <v>0.5</v>
      </c>
      <c r="J40" s="23">
        <v>0.4</v>
      </c>
      <c r="K40" s="23">
        <v>0.5</v>
      </c>
      <c r="L40" s="23">
        <v>0.5</v>
      </c>
      <c r="M40" s="23">
        <v>0.6</v>
      </c>
      <c r="N40" s="23">
        <v>0.6</v>
      </c>
      <c r="O40" s="23">
        <v>0.6</v>
      </c>
      <c r="P40" s="23">
        <v>0.7</v>
      </c>
      <c r="Q40" s="23">
        <v>0.7</v>
      </c>
      <c r="R40" s="23">
        <v>0.7</v>
      </c>
      <c r="S40" s="23">
        <v>0.3</v>
      </c>
      <c r="T40" s="23">
        <v>0.9</v>
      </c>
      <c r="U40" s="23">
        <v>1</v>
      </c>
      <c r="V40" s="23">
        <v>1.1000000000000001</v>
      </c>
      <c r="W40" s="23">
        <v>1.2</v>
      </c>
      <c r="Y40" s="22"/>
      <c r="Z40" s="29" t="s">
        <v>98</v>
      </c>
      <c r="AA40" s="23">
        <v>1.9</v>
      </c>
      <c r="AB40" s="23">
        <v>4.5999999999999996</v>
      </c>
      <c r="AC40" s="23">
        <v>4.7</v>
      </c>
      <c r="AD40" s="23">
        <v>4.4000000000000004</v>
      </c>
      <c r="AE40" s="23">
        <v>4.4000000000000004</v>
      </c>
      <c r="AF40" s="23">
        <v>4.5</v>
      </c>
      <c r="AG40" s="23">
        <v>4.4000000000000004</v>
      </c>
      <c r="AH40" s="23">
        <v>1.7</v>
      </c>
      <c r="AI40" s="23">
        <v>1.6</v>
      </c>
      <c r="AJ40" s="23">
        <v>2.9</v>
      </c>
      <c r="AK40" s="23">
        <v>3</v>
      </c>
      <c r="AL40" s="23">
        <v>3.1</v>
      </c>
      <c r="AM40" s="23">
        <v>3</v>
      </c>
      <c r="AN40" s="23">
        <v>2.9</v>
      </c>
      <c r="AO40" s="23">
        <v>2.9</v>
      </c>
      <c r="AP40" s="23">
        <v>2.9</v>
      </c>
      <c r="AQ40" s="23">
        <v>2.9</v>
      </c>
      <c r="AR40" s="23">
        <v>2.9</v>
      </c>
      <c r="AS40" s="23">
        <v>3.3</v>
      </c>
      <c r="AT40" s="23">
        <v>3.3</v>
      </c>
      <c r="AU40" s="23">
        <v>3.3</v>
      </c>
      <c r="AW40" s="22"/>
      <c r="AX40" s="29" t="s">
        <v>98</v>
      </c>
      <c r="AY40" s="23">
        <v>2.1</v>
      </c>
      <c r="AZ40" s="23">
        <v>5.2</v>
      </c>
      <c r="BA40" s="23">
        <v>2.2000000000000002</v>
      </c>
      <c r="BB40" s="23">
        <v>2.2000000000000002</v>
      </c>
      <c r="BC40" s="23">
        <v>2.2000000000000002</v>
      </c>
      <c r="BD40" s="23">
        <v>2.2000000000000002</v>
      </c>
      <c r="BE40" s="23">
        <v>2.2000000000000002</v>
      </c>
      <c r="BF40" s="23">
        <v>2.1</v>
      </c>
      <c r="BG40" s="23">
        <v>2.1</v>
      </c>
      <c r="BH40" s="23">
        <v>2.2000000000000002</v>
      </c>
      <c r="BI40" s="23">
        <v>2.2000000000000002</v>
      </c>
      <c r="BJ40" s="23">
        <v>2.2000000000000002</v>
      </c>
      <c r="BK40" s="23">
        <v>2.2000000000000002</v>
      </c>
      <c r="BL40" s="23">
        <v>3</v>
      </c>
      <c r="BM40" s="23">
        <v>3</v>
      </c>
      <c r="BN40" s="23">
        <v>3</v>
      </c>
      <c r="BO40" s="23">
        <v>3</v>
      </c>
      <c r="BP40" s="23">
        <v>3</v>
      </c>
      <c r="BQ40" s="23">
        <v>3.1</v>
      </c>
      <c r="BR40" s="23">
        <v>3.1</v>
      </c>
      <c r="BS40" s="23">
        <v>3.2</v>
      </c>
      <c r="BU40" s="22"/>
      <c r="BV40" s="29" t="s">
        <v>98</v>
      </c>
      <c r="BW40" s="23">
        <v>3.7</v>
      </c>
      <c r="BX40" s="23">
        <v>3.7</v>
      </c>
      <c r="BY40" s="23">
        <v>3.7</v>
      </c>
      <c r="BZ40" s="23">
        <v>3.7</v>
      </c>
      <c r="CA40" s="23">
        <v>2.7</v>
      </c>
      <c r="CB40" s="23">
        <v>1.8</v>
      </c>
      <c r="CC40" s="23">
        <v>1.8</v>
      </c>
      <c r="CD40" s="23">
        <v>1.7</v>
      </c>
      <c r="CE40" s="23">
        <v>1.7</v>
      </c>
      <c r="CF40" s="23">
        <v>1.7</v>
      </c>
      <c r="CG40" s="23">
        <v>1.7</v>
      </c>
      <c r="CH40" s="23">
        <v>1.7</v>
      </c>
      <c r="CI40" s="23">
        <v>1.6</v>
      </c>
      <c r="CJ40" s="23">
        <v>1.7</v>
      </c>
      <c r="CK40" s="23">
        <v>1.8</v>
      </c>
      <c r="CL40" s="23">
        <v>1.9</v>
      </c>
      <c r="CM40" s="23">
        <v>2</v>
      </c>
      <c r="CN40" s="23">
        <v>1.8</v>
      </c>
      <c r="CO40" s="23">
        <v>2</v>
      </c>
      <c r="CP40" s="23">
        <v>2</v>
      </c>
      <c r="CQ40" s="23">
        <v>2</v>
      </c>
      <c r="CS40" s="22"/>
      <c r="CT40" s="29" t="s">
        <v>98</v>
      </c>
      <c r="CU40" s="23">
        <v>2.4</v>
      </c>
      <c r="CV40" s="23">
        <v>2.5</v>
      </c>
      <c r="CW40" s="23">
        <v>2.5</v>
      </c>
      <c r="CX40" s="23">
        <v>2.8</v>
      </c>
      <c r="CY40" s="23">
        <v>2.7</v>
      </c>
      <c r="CZ40" s="23">
        <v>2.5</v>
      </c>
      <c r="DA40" s="23">
        <v>3</v>
      </c>
      <c r="DB40" s="23">
        <v>3.1</v>
      </c>
      <c r="DC40" s="23">
        <v>3</v>
      </c>
      <c r="DD40" s="23">
        <v>2.7</v>
      </c>
      <c r="DE40" s="23">
        <v>2.5</v>
      </c>
      <c r="DF40" s="23">
        <v>2.6</v>
      </c>
      <c r="DG40" s="23">
        <v>2.6</v>
      </c>
      <c r="DH40" s="23">
        <v>3.5</v>
      </c>
      <c r="DI40" s="23">
        <v>3.3</v>
      </c>
      <c r="DJ40" s="23">
        <v>3.4</v>
      </c>
      <c r="DK40" s="23">
        <v>3.6</v>
      </c>
      <c r="DL40" s="23">
        <v>3.6</v>
      </c>
      <c r="DM40" s="23">
        <v>3.9</v>
      </c>
      <c r="DN40" s="23">
        <v>3.9</v>
      </c>
      <c r="DO40" s="23">
        <v>4.3</v>
      </c>
      <c r="DQ40" s="22"/>
      <c r="DR40" s="29" t="s">
        <v>98</v>
      </c>
      <c r="DS40" s="23">
        <v>2.2999999999999998</v>
      </c>
      <c r="DT40" s="23">
        <v>2.2999999999999998</v>
      </c>
      <c r="DU40" s="23">
        <v>2.2999999999999998</v>
      </c>
      <c r="DV40" s="23">
        <v>5.2</v>
      </c>
      <c r="DW40" s="23">
        <v>4.8</v>
      </c>
      <c r="DX40" s="23">
        <v>4.7</v>
      </c>
      <c r="DY40" s="23">
        <v>4.8</v>
      </c>
      <c r="DZ40" s="23">
        <v>4.8</v>
      </c>
      <c r="EA40" s="23">
        <v>4.8</v>
      </c>
      <c r="EB40" s="23">
        <v>4.8</v>
      </c>
      <c r="EC40" s="23">
        <v>4.8</v>
      </c>
      <c r="ED40" s="23">
        <v>4.8</v>
      </c>
      <c r="EE40" s="23">
        <v>4.7</v>
      </c>
      <c r="EF40" s="23">
        <v>5.2</v>
      </c>
      <c r="EG40" s="23">
        <v>5.2</v>
      </c>
      <c r="EH40" s="23">
        <v>5.3</v>
      </c>
      <c r="EI40" s="23">
        <v>5.2</v>
      </c>
      <c r="EJ40" s="23">
        <v>5.5</v>
      </c>
      <c r="EK40" s="23">
        <v>5.2</v>
      </c>
      <c r="EL40" s="23">
        <v>5.2</v>
      </c>
      <c r="EM40" s="23">
        <v>5.2</v>
      </c>
      <c r="EO40" s="22"/>
      <c r="EP40" s="29" t="s">
        <v>98</v>
      </c>
      <c r="EQ40" s="23">
        <v>2.2999999999999998</v>
      </c>
      <c r="ER40" s="23">
        <v>2.2999999999999998</v>
      </c>
      <c r="ES40" s="23">
        <v>2.4</v>
      </c>
      <c r="ET40" s="23">
        <v>2.4</v>
      </c>
      <c r="EU40" s="23">
        <v>2.4</v>
      </c>
      <c r="EV40" s="23">
        <v>2.4</v>
      </c>
      <c r="EW40" s="23">
        <v>2.4</v>
      </c>
      <c r="EX40" s="23">
        <v>2.2999999999999998</v>
      </c>
      <c r="EY40" s="23">
        <v>2.2999999999999998</v>
      </c>
      <c r="EZ40" s="23">
        <v>2.2999999999999998</v>
      </c>
      <c r="FA40" s="23">
        <v>2.2999999999999998</v>
      </c>
      <c r="FB40" s="23">
        <v>2.4</v>
      </c>
      <c r="FC40" s="23">
        <v>2.2000000000000002</v>
      </c>
      <c r="FD40" s="23">
        <v>2.4</v>
      </c>
      <c r="FE40" s="23">
        <v>2.2999999999999998</v>
      </c>
      <c r="FF40" s="23">
        <v>2.5</v>
      </c>
      <c r="FG40" s="23">
        <v>2.4</v>
      </c>
      <c r="FH40" s="23">
        <v>2.2999999999999998</v>
      </c>
      <c r="FI40" s="23">
        <v>2.7</v>
      </c>
      <c r="FJ40" s="23">
        <v>2.7</v>
      </c>
      <c r="FK40" s="23">
        <v>2.8</v>
      </c>
    </row>
    <row r="41" spans="1:167" ht="15">
      <c r="A41" s="22"/>
      <c r="B41" s="29" t="s">
        <v>82</v>
      </c>
      <c r="C41" s="23">
        <v>0</v>
      </c>
      <c r="D41" s="23">
        <v>0</v>
      </c>
      <c r="E41" s="23">
        <v>0</v>
      </c>
      <c r="F41" s="23">
        <v>0</v>
      </c>
      <c r="G41" s="23">
        <v>0</v>
      </c>
      <c r="H41" s="23">
        <v>0</v>
      </c>
      <c r="I41" s="23">
        <v>0</v>
      </c>
      <c r="J41" s="23">
        <v>0</v>
      </c>
      <c r="K41" s="23">
        <v>0</v>
      </c>
      <c r="L41" s="23">
        <v>0</v>
      </c>
      <c r="M41" s="23">
        <v>0</v>
      </c>
      <c r="N41" s="23">
        <v>0</v>
      </c>
      <c r="O41" s="23">
        <v>0</v>
      </c>
      <c r="P41" s="23">
        <v>0</v>
      </c>
      <c r="Q41" s="23">
        <v>0</v>
      </c>
      <c r="R41" s="23">
        <v>0</v>
      </c>
      <c r="S41" s="23">
        <v>0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82</v>
      </c>
      <c r="AA41" s="23">
        <v>0</v>
      </c>
      <c r="AB41" s="23">
        <v>0</v>
      </c>
      <c r="AC41" s="23">
        <v>0</v>
      </c>
      <c r="AD41" s="23">
        <v>0</v>
      </c>
      <c r="AE41" s="23">
        <v>0</v>
      </c>
      <c r="AF41" s="23">
        <v>0</v>
      </c>
      <c r="AG41" s="23">
        <v>0</v>
      </c>
      <c r="AH41" s="23">
        <v>0</v>
      </c>
      <c r="AI41" s="23">
        <v>0</v>
      </c>
      <c r="AJ41" s="23">
        <v>0</v>
      </c>
      <c r="AK41" s="23">
        <v>0</v>
      </c>
      <c r="AL41" s="23">
        <v>0</v>
      </c>
      <c r="AM41" s="23">
        <v>0</v>
      </c>
      <c r="AN41" s="23">
        <v>0</v>
      </c>
      <c r="AO41" s="23">
        <v>0</v>
      </c>
      <c r="AP41" s="23">
        <v>0</v>
      </c>
      <c r="AQ41" s="23">
        <v>0</v>
      </c>
      <c r="AR41" s="23">
        <v>0</v>
      </c>
      <c r="AS41" s="23">
        <v>0</v>
      </c>
      <c r="AT41" s="23">
        <v>0</v>
      </c>
      <c r="AU41" s="23">
        <v>0</v>
      </c>
      <c r="AW41" s="22"/>
      <c r="AX41" s="29" t="s">
        <v>82</v>
      </c>
      <c r="AY41" s="23">
        <v>0</v>
      </c>
      <c r="AZ41" s="23">
        <v>0</v>
      </c>
      <c r="BA41" s="23">
        <v>0</v>
      </c>
      <c r="BB41" s="23">
        <v>0</v>
      </c>
      <c r="BC41" s="23">
        <v>0</v>
      </c>
      <c r="BD41" s="23">
        <v>0</v>
      </c>
      <c r="BE41" s="23">
        <v>0</v>
      </c>
      <c r="BF41" s="23">
        <v>0</v>
      </c>
      <c r="BG41" s="23">
        <v>0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82</v>
      </c>
      <c r="BW41" s="23">
        <v>0</v>
      </c>
      <c r="BX41" s="23">
        <v>0</v>
      </c>
      <c r="BY41" s="23">
        <v>0</v>
      </c>
      <c r="BZ41" s="23">
        <v>0</v>
      </c>
      <c r="CA41" s="23">
        <v>0</v>
      </c>
      <c r="CB41" s="23">
        <v>0</v>
      </c>
      <c r="CC41" s="23">
        <v>0</v>
      </c>
      <c r="CD41" s="23">
        <v>0</v>
      </c>
      <c r="CE41" s="23">
        <v>0</v>
      </c>
      <c r="CF41" s="23">
        <v>0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82</v>
      </c>
      <c r="CU41" s="23">
        <v>0</v>
      </c>
      <c r="CV41" s="23">
        <v>0</v>
      </c>
      <c r="CW41" s="23">
        <v>0</v>
      </c>
      <c r="CX41" s="23">
        <v>0</v>
      </c>
      <c r="CY41" s="23">
        <v>0</v>
      </c>
      <c r="CZ41" s="23">
        <v>0</v>
      </c>
      <c r="DA41" s="23">
        <v>0</v>
      </c>
      <c r="DB41" s="23">
        <v>0</v>
      </c>
      <c r="DC41" s="23">
        <v>0</v>
      </c>
      <c r="DD41" s="23">
        <v>0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82</v>
      </c>
      <c r="DS41" s="23">
        <v>0</v>
      </c>
      <c r="DT41" s="23">
        <v>0</v>
      </c>
      <c r="DU41" s="23">
        <v>0</v>
      </c>
      <c r="DV41" s="23">
        <v>0</v>
      </c>
      <c r="DW41" s="23">
        <v>0</v>
      </c>
      <c r="DX41" s="23">
        <v>0</v>
      </c>
      <c r="DY41" s="23">
        <v>0</v>
      </c>
      <c r="DZ41" s="23">
        <v>0</v>
      </c>
      <c r="EA41" s="23">
        <v>0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82</v>
      </c>
      <c r="EQ41" s="23">
        <v>0</v>
      </c>
      <c r="ER41" s="23">
        <v>0</v>
      </c>
      <c r="ES41" s="23">
        <v>0</v>
      </c>
      <c r="ET41" s="23">
        <v>0</v>
      </c>
      <c r="EU41" s="23">
        <v>0</v>
      </c>
      <c r="EV41" s="23">
        <v>0</v>
      </c>
      <c r="EW41" s="23">
        <v>0</v>
      </c>
      <c r="EX41" s="23">
        <v>0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83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83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83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83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83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>
        <v>0</v>
      </c>
      <c r="DA42" s="23">
        <v>0</v>
      </c>
      <c r="DB42" s="23">
        <v>0</v>
      </c>
      <c r="DC42" s="23">
        <v>0</v>
      </c>
      <c r="DD42" s="23">
        <v>0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83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83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84</v>
      </c>
      <c r="C43" s="23">
        <v>0</v>
      </c>
      <c r="D43" s="23">
        <v>0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  <c r="S43" s="23">
        <v>0</v>
      </c>
      <c r="T43" s="23">
        <v>0</v>
      </c>
      <c r="U43" s="23">
        <v>0</v>
      </c>
      <c r="V43" s="23">
        <v>0</v>
      </c>
      <c r="W43" s="23">
        <v>0</v>
      </c>
      <c r="Y43" s="22"/>
      <c r="Z43" s="29" t="s">
        <v>84</v>
      </c>
      <c r="AA43" s="23">
        <v>0</v>
      </c>
      <c r="AB43" s="23">
        <v>0</v>
      </c>
      <c r="AC43" s="23">
        <v>0</v>
      </c>
      <c r="AD43" s="23">
        <v>0</v>
      </c>
      <c r="AE43" s="23">
        <v>0</v>
      </c>
      <c r="AF43" s="23">
        <v>0</v>
      </c>
      <c r="AG43" s="23">
        <v>0</v>
      </c>
      <c r="AH43" s="23">
        <v>0</v>
      </c>
      <c r="AI43" s="23">
        <v>0</v>
      </c>
      <c r="AJ43" s="23">
        <v>0</v>
      </c>
      <c r="AK43" s="23">
        <v>0</v>
      </c>
      <c r="AL43" s="23">
        <v>0</v>
      </c>
      <c r="AM43" s="23">
        <v>0</v>
      </c>
      <c r="AN43" s="23">
        <v>0</v>
      </c>
      <c r="AO43" s="23">
        <v>0</v>
      </c>
      <c r="AP43" s="23">
        <v>0</v>
      </c>
      <c r="AQ43" s="23">
        <v>0</v>
      </c>
      <c r="AR43" s="23">
        <v>0</v>
      </c>
      <c r="AS43" s="23">
        <v>0</v>
      </c>
      <c r="AT43" s="23">
        <v>0</v>
      </c>
      <c r="AU43" s="23">
        <v>0</v>
      </c>
      <c r="AW43" s="22"/>
      <c r="AX43" s="29" t="s">
        <v>84</v>
      </c>
      <c r="AY43" s="23">
        <v>0</v>
      </c>
      <c r="AZ43" s="23">
        <v>0</v>
      </c>
      <c r="BA43" s="23">
        <v>0</v>
      </c>
      <c r="BB43" s="23">
        <v>0</v>
      </c>
      <c r="BC43" s="23">
        <v>0</v>
      </c>
      <c r="BD43" s="23">
        <v>0</v>
      </c>
      <c r="BE43" s="23">
        <v>0</v>
      </c>
      <c r="BF43" s="23">
        <v>0</v>
      </c>
      <c r="BG43" s="23">
        <v>0</v>
      </c>
      <c r="BH43" s="23">
        <v>0</v>
      </c>
      <c r="BI43" s="23">
        <v>0</v>
      </c>
      <c r="BJ43" s="23">
        <v>0</v>
      </c>
      <c r="BK43" s="23">
        <v>0</v>
      </c>
      <c r="BL43" s="23">
        <v>0</v>
      </c>
      <c r="BM43" s="23">
        <v>0</v>
      </c>
      <c r="BN43" s="23">
        <v>0</v>
      </c>
      <c r="BO43" s="23">
        <v>0</v>
      </c>
      <c r="BP43" s="23">
        <v>0</v>
      </c>
      <c r="BQ43" s="23">
        <v>0</v>
      </c>
      <c r="BR43" s="23">
        <v>0</v>
      </c>
      <c r="BS43" s="23">
        <v>0</v>
      </c>
      <c r="BU43" s="22"/>
      <c r="BV43" s="29" t="s">
        <v>84</v>
      </c>
      <c r="BW43" s="23">
        <v>0</v>
      </c>
      <c r="BX43" s="23">
        <v>0</v>
      </c>
      <c r="BY43" s="23">
        <v>0</v>
      </c>
      <c r="BZ43" s="23">
        <v>0</v>
      </c>
      <c r="CA43" s="23">
        <v>0</v>
      </c>
      <c r="CB43" s="23">
        <v>0</v>
      </c>
      <c r="CC43" s="23">
        <v>0</v>
      </c>
      <c r="CD43" s="23">
        <v>0</v>
      </c>
      <c r="CE43" s="23">
        <v>0</v>
      </c>
      <c r="CF43" s="23">
        <v>0</v>
      </c>
      <c r="CG43" s="23">
        <v>0</v>
      </c>
      <c r="CH43" s="23">
        <v>0</v>
      </c>
      <c r="CI43" s="23">
        <v>0</v>
      </c>
      <c r="CJ43" s="23">
        <v>0</v>
      </c>
      <c r="CK43" s="23">
        <v>0</v>
      </c>
      <c r="CL43" s="23">
        <v>0</v>
      </c>
      <c r="CM43" s="23">
        <v>0</v>
      </c>
      <c r="CN43" s="23">
        <v>0</v>
      </c>
      <c r="CO43" s="23">
        <v>0</v>
      </c>
      <c r="CP43" s="23">
        <v>0</v>
      </c>
      <c r="CQ43" s="23">
        <v>0</v>
      </c>
      <c r="CS43" s="22"/>
      <c r="CT43" s="29" t="s">
        <v>84</v>
      </c>
      <c r="CU43" s="23">
        <v>0</v>
      </c>
      <c r="CV43" s="23">
        <v>0</v>
      </c>
      <c r="CW43" s="23">
        <v>0</v>
      </c>
      <c r="CX43" s="23">
        <v>0</v>
      </c>
      <c r="CY43" s="23">
        <v>0</v>
      </c>
      <c r="CZ43" s="23" t="s">
        <v>193</v>
      </c>
      <c r="DA43" s="23" t="s">
        <v>193</v>
      </c>
      <c r="DB43" s="23" t="s">
        <v>193</v>
      </c>
      <c r="DC43" s="23" t="s">
        <v>193</v>
      </c>
      <c r="DD43" s="23" t="s">
        <v>193</v>
      </c>
      <c r="DE43" s="23">
        <v>0</v>
      </c>
      <c r="DF43" s="23">
        <v>0</v>
      </c>
      <c r="DG43" s="23">
        <v>0</v>
      </c>
      <c r="DH43" s="23">
        <v>0</v>
      </c>
      <c r="DI43" s="23">
        <v>0</v>
      </c>
      <c r="DJ43" s="23">
        <v>0</v>
      </c>
      <c r="DK43" s="23">
        <v>0</v>
      </c>
      <c r="DL43" s="23">
        <v>0</v>
      </c>
      <c r="DM43" s="23">
        <v>0</v>
      </c>
      <c r="DN43" s="23">
        <v>0</v>
      </c>
      <c r="DO43" s="23">
        <v>0</v>
      </c>
      <c r="DQ43" s="22"/>
      <c r="DR43" s="29" t="s">
        <v>84</v>
      </c>
      <c r="DS43" s="23">
        <v>0</v>
      </c>
      <c r="DT43" s="23">
        <v>0</v>
      </c>
      <c r="DU43" s="23">
        <v>0</v>
      </c>
      <c r="DV43" s="23">
        <v>0</v>
      </c>
      <c r="DW43" s="23">
        <v>0</v>
      </c>
      <c r="DX43" s="23">
        <v>0</v>
      </c>
      <c r="DY43" s="23">
        <v>0</v>
      </c>
      <c r="DZ43" s="23">
        <v>0</v>
      </c>
      <c r="EA43" s="23">
        <v>0</v>
      </c>
      <c r="EB43" s="23">
        <v>0</v>
      </c>
      <c r="EC43" s="23">
        <v>0</v>
      </c>
      <c r="ED43" s="23">
        <v>0</v>
      </c>
      <c r="EE43" s="23">
        <v>0</v>
      </c>
      <c r="EF43" s="23">
        <v>0</v>
      </c>
      <c r="EG43" s="23">
        <v>0</v>
      </c>
      <c r="EH43" s="23">
        <v>0</v>
      </c>
      <c r="EI43" s="23">
        <v>0</v>
      </c>
      <c r="EJ43" s="23">
        <v>0</v>
      </c>
      <c r="EK43" s="23">
        <v>0</v>
      </c>
      <c r="EL43" s="23">
        <v>0</v>
      </c>
      <c r="EM43" s="23">
        <v>0</v>
      </c>
      <c r="EO43" s="22"/>
      <c r="EP43" s="29" t="s">
        <v>84</v>
      </c>
      <c r="EQ43" s="23">
        <v>0</v>
      </c>
      <c r="ER43" s="23">
        <v>0</v>
      </c>
      <c r="ES43" s="23">
        <v>0</v>
      </c>
      <c r="ET43" s="23">
        <v>0</v>
      </c>
      <c r="EU43" s="23">
        <v>0</v>
      </c>
      <c r="EV43" s="23">
        <v>0</v>
      </c>
      <c r="EW43" s="23">
        <v>0</v>
      </c>
      <c r="EX43" s="23">
        <v>0</v>
      </c>
      <c r="EY43" s="23">
        <v>0</v>
      </c>
      <c r="EZ43" s="23">
        <v>0</v>
      </c>
      <c r="FA43" s="23">
        <v>0</v>
      </c>
      <c r="FB43" s="23">
        <v>0</v>
      </c>
      <c r="FC43" s="23">
        <v>0</v>
      </c>
      <c r="FD43" s="23">
        <v>0</v>
      </c>
      <c r="FE43" s="23">
        <v>0</v>
      </c>
      <c r="FF43" s="23">
        <v>0</v>
      </c>
      <c r="FG43" s="23">
        <v>0</v>
      </c>
      <c r="FH43" s="23">
        <v>0</v>
      </c>
      <c r="FI43" s="23">
        <v>0</v>
      </c>
      <c r="FJ43" s="23">
        <v>0</v>
      </c>
      <c r="FK43" s="23">
        <v>0</v>
      </c>
    </row>
    <row r="44" spans="1:167" ht="15">
      <c r="A44" s="22"/>
      <c r="B44" s="29" t="s">
        <v>99</v>
      </c>
      <c r="C44" s="23">
        <v>5.7</v>
      </c>
      <c r="D44" s="23">
        <v>5.9</v>
      </c>
      <c r="E44" s="23">
        <v>5.7</v>
      </c>
      <c r="F44" s="23">
        <v>5.9</v>
      </c>
      <c r="G44" s="23">
        <v>6.9</v>
      </c>
      <c r="H44" s="23">
        <v>7.1</v>
      </c>
      <c r="I44" s="23">
        <v>7.4</v>
      </c>
      <c r="J44" s="23">
        <v>6.8</v>
      </c>
      <c r="K44" s="23">
        <v>6.8</v>
      </c>
      <c r="L44" s="23">
        <v>4.9000000000000004</v>
      </c>
      <c r="M44" s="23">
        <v>5.0999999999999996</v>
      </c>
      <c r="N44" s="23">
        <v>5</v>
      </c>
      <c r="O44" s="23">
        <v>4.9000000000000004</v>
      </c>
      <c r="P44" s="23">
        <v>4.9000000000000004</v>
      </c>
      <c r="Q44" s="23">
        <v>4.8</v>
      </c>
      <c r="R44" s="23">
        <v>4.8</v>
      </c>
      <c r="S44" s="23">
        <v>2.5</v>
      </c>
      <c r="T44" s="23">
        <v>6.4</v>
      </c>
      <c r="U44" s="23">
        <v>6.2</v>
      </c>
      <c r="V44" s="23">
        <v>6.2</v>
      </c>
      <c r="W44" s="23">
        <v>6.1</v>
      </c>
      <c r="Y44" s="22"/>
      <c r="Z44" s="29" t="s">
        <v>99</v>
      </c>
      <c r="AA44" s="23">
        <v>3.2</v>
      </c>
      <c r="AB44" s="23">
        <v>3.4</v>
      </c>
      <c r="AC44" s="23">
        <v>3.3</v>
      </c>
      <c r="AD44" s="23">
        <v>3.6</v>
      </c>
      <c r="AE44" s="23">
        <v>3.6</v>
      </c>
      <c r="AF44" s="23">
        <v>3.5</v>
      </c>
      <c r="AG44" s="23">
        <v>3.6</v>
      </c>
      <c r="AH44" s="23">
        <v>3.5</v>
      </c>
      <c r="AI44" s="23">
        <v>3.6</v>
      </c>
      <c r="AJ44" s="23">
        <v>3.5</v>
      </c>
      <c r="AK44" s="23">
        <v>3.3</v>
      </c>
      <c r="AL44" s="23">
        <v>3.2</v>
      </c>
      <c r="AM44" s="23">
        <v>3.4</v>
      </c>
      <c r="AN44" s="23">
        <v>3.5</v>
      </c>
      <c r="AO44" s="23">
        <v>3.5</v>
      </c>
      <c r="AP44" s="23">
        <v>3.5</v>
      </c>
      <c r="AQ44" s="23">
        <v>3.5</v>
      </c>
      <c r="AR44" s="23">
        <v>3.5</v>
      </c>
      <c r="AS44" s="23">
        <v>3.1</v>
      </c>
      <c r="AT44" s="23">
        <v>3.1</v>
      </c>
      <c r="AU44" s="23">
        <v>3.1</v>
      </c>
      <c r="AW44" s="22"/>
      <c r="AX44" s="29" t="s">
        <v>99</v>
      </c>
      <c r="AY44" s="23">
        <v>3.8</v>
      </c>
      <c r="AZ44" s="23">
        <v>6.8</v>
      </c>
      <c r="BA44" s="23">
        <v>3.7</v>
      </c>
      <c r="BB44" s="23">
        <v>3.7</v>
      </c>
      <c r="BC44" s="23">
        <v>3.7</v>
      </c>
      <c r="BD44" s="23">
        <v>3.7</v>
      </c>
      <c r="BE44" s="23">
        <v>3.7</v>
      </c>
      <c r="BF44" s="23">
        <v>3.8</v>
      </c>
      <c r="BG44" s="23">
        <v>3.8</v>
      </c>
      <c r="BH44" s="23">
        <v>3.7</v>
      </c>
      <c r="BI44" s="23">
        <v>3.7</v>
      </c>
      <c r="BJ44" s="23">
        <v>3.7</v>
      </c>
      <c r="BK44" s="23">
        <v>3.7</v>
      </c>
      <c r="BL44" s="23">
        <v>2.9</v>
      </c>
      <c r="BM44" s="23">
        <v>2.9</v>
      </c>
      <c r="BN44" s="23">
        <v>2.9</v>
      </c>
      <c r="BO44" s="23">
        <v>2.9</v>
      </c>
      <c r="BP44" s="23">
        <v>2.9</v>
      </c>
      <c r="BQ44" s="23">
        <v>2.8</v>
      </c>
      <c r="BR44" s="23">
        <v>2.8</v>
      </c>
      <c r="BS44" s="23">
        <v>2.6</v>
      </c>
      <c r="BU44" s="22"/>
      <c r="BV44" s="29" t="s">
        <v>99</v>
      </c>
      <c r="BW44" s="23">
        <v>3.3</v>
      </c>
      <c r="BX44" s="23">
        <v>3.3</v>
      </c>
      <c r="BY44" s="23">
        <v>3.3</v>
      </c>
      <c r="BZ44" s="23">
        <v>3.3</v>
      </c>
      <c r="CA44" s="23">
        <v>3.3</v>
      </c>
      <c r="CB44" s="23">
        <v>3.2</v>
      </c>
      <c r="CC44" s="23">
        <v>3.2</v>
      </c>
      <c r="CD44" s="23">
        <v>3.3</v>
      </c>
      <c r="CE44" s="23">
        <v>3.3</v>
      </c>
      <c r="CF44" s="23">
        <v>3.3</v>
      </c>
      <c r="CG44" s="23">
        <v>3.3</v>
      </c>
      <c r="CH44" s="23">
        <v>3.3</v>
      </c>
      <c r="CI44" s="23">
        <v>3.4</v>
      </c>
      <c r="CJ44" s="23">
        <v>3.3</v>
      </c>
      <c r="CK44" s="23">
        <v>3.2</v>
      </c>
      <c r="CL44" s="23">
        <v>3.1</v>
      </c>
      <c r="CM44" s="23">
        <v>3</v>
      </c>
      <c r="CN44" s="23">
        <v>3.2</v>
      </c>
      <c r="CO44" s="23">
        <v>3</v>
      </c>
      <c r="CP44" s="23">
        <v>3</v>
      </c>
      <c r="CQ44" s="23">
        <v>3</v>
      </c>
      <c r="CS44" s="22"/>
      <c r="CT44" s="29" t="s">
        <v>99</v>
      </c>
      <c r="CU44" s="23">
        <v>3.3</v>
      </c>
      <c r="CV44" s="23">
        <v>3.3</v>
      </c>
      <c r="CW44" s="23">
        <v>3.2</v>
      </c>
      <c r="CX44" s="23">
        <v>3</v>
      </c>
      <c r="CY44" s="23">
        <v>3</v>
      </c>
      <c r="CZ44" s="23">
        <v>3.2</v>
      </c>
      <c r="DA44" s="23">
        <v>2.7</v>
      </c>
      <c r="DB44" s="23">
        <v>2.7</v>
      </c>
      <c r="DC44" s="23">
        <v>2.8</v>
      </c>
      <c r="DD44" s="23">
        <v>3.1</v>
      </c>
      <c r="DE44" s="23">
        <v>3.3</v>
      </c>
      <c r="DF44" s="23">
        <v>3.2</v>
      </c>
      <c r="DG44" s="23">
        <v>3.2</v>
      </c>
      <c r="DH44" s="23">
        <v>2.2999999999999998</v>
      </c>
      <c r="DI44" s="23">
        <v>2.4</v>
      </c>
      <c r="DJ44" s="23">
        <v>2.4</v>
      </c>
      <c r="DK44" s="23">
        <v>2.2000000000000002</v>
      </c>
      <c r="DL44" s="23">
        <v>2.2000000000000002</v>
      </c>
      <c r="DM44" s="23">
        <v>1.9</v>
      </c>
      <c r="DN44" s="23">
        <v>1.9</v>
      </c>
      <c r="DO44" s="23">
        <v>1.5</v>
      </c>
      <c r="DQ44" s="22"/>
      <c r="DR44" s="29" t="s">
        <v>99</v>
      </c>
      <c r="DS44" s="23">
        <v>3</v>
      </c>
      <c r="DT44" s="23">
        <v>3</v>
      </c>
      <c r="DU44" s="23">
        <v>3</v>
      </c>
      <c r="DV44" s="23">
        <v>3.9</v>
      </c>
      <c r="DW44" s="23">
        <v>3</v>
      </c>
      <c r="DX44" s="23">
        <v>3</v>
      </c>
      <c r="DY44" s="23">
        <v>2.9</v>
      </c>
      <c r="DZ44" s="23">
        <v>3</v>
      </c>
      <c r="EA44" s="23">
        <v>3</v>
      </c>
      <c r="EB44" s="23">
        <v>2.9</v>
      </c>
      <c r="EC44" s="23">
        <v>2.9</v>
      </c>
      <c r="ED44" s="23">
        <v>2.9</v>
      </c>
      <c r="EE44" s="23">
        <v>3</v>
      </c>
      <c r="EF44" s="23">
        <v>2.5</v>
      </c>
      <c r="EG44" s="23">
        <v>2.5</v>
      </c>
      <c r="EH44" s="23">
        <v>2.5</v>
      </c>
      <c r="EI44" s="23">
        <v>2.5</v>
      </c>
      <c r="EJ44" s="23">
        <v>2.2999999999999998</v>
      </c>
      <c r="EK44" s="23">
        <v>2.5</v>
      </c>
      <c r="EL44" s="23">
        <v>2.5</v>
      </c>
      <c r="EM44" s="23">
        <v>2.5</v>
      </c>
      <c r="EO44" s="22"/>
      <c r="EP44" s="29" t="s">
        <v>99</v>
      </c>
      <c r="EQ44" s="23">
        <v>2.9</v>
      </c>
      <c r="ER44" s="23">
        <v>2.9</v>
      </c>
      <c r="ES44" s="23">
        <v>2.8</v>
      </c>
      <c r="ET44" s="23">
        <v>2.8</v>
      </c>
      <c r="EU44" s="23">
        <v>2.9</v>
      </c>
      <c r="EV44" s="23">
        <v>2.8</v>
      </c>
      <c r="EW44" s="23">
        <v>2.8</v>
      </c>
      <c r="EX44" s="23">
        <v>2.9</v>
      </c>
      <c r="EY44" s="23">
        <v>2.9</v>
      </c>
      <c r="EZ44" s="23">
        <v>2.9</v>
      </c>
      <c r="FA44" s="23">
        <v>2.9</v>
      </c>
      <c r="FB44" s="23">
        <v>2.8</v>
      </c>
      <c r="FC44" s="23">
        <v>3</v>
      </c>
      <c r="FD44" s="23">
        <v>2.9</v>
      </c>
      <c r="FE44" s="23">
        <v>3</v>
      </c>
      <c r="FF44" s="23">
        <v>2.8</v>
      </c>
      <c r="FG44" s="23">
        <v>2.8</v>
      </c>
      <c r="FH44" s="23">
        <v>2.9</v>
      </c>
      <c r="FI44" s="23">
        <v>2.5</v>
      </c>
      <c r="FJ44" s="23">
        <v>2.5</v>
      </c>
      <c r="FK44" s="23">
        <v>2.4</v>
      </c>
    </row>
    <row r="45" spans="1:167" ht="15">
      <c r="A45" s="135"/>
      <c r="B45" s="135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135"/>
      <c r="Z45" s="135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135"/>
      <c r="AX45" s="135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135"/>
      <c r="BV45" s="135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135"/>
      <c r="CT45" s="135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135"/>
      <c r="DR45" s="135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135"/>
      <c r="EP45" s="135"/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24" t="s">
        <v>91</v>
      </c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Y46" s="22"/>
      <c r="Z46" s="24" t="s">
        <v>91</v>
      </c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W46" s="22"/>
      <c r="AX46" s="24" t="s">
        <v>91</v>
      </c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U46" s="22"/>
      <c r="BV46" s="24" t="s">
        <v>91</v>
      </c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S46" s="22"/>
      <c r="CT46" s="24" t="s">
        <v>91</v>
      </c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Q46" s="22"/>
      <c r="DR46" s="24" t="s">
        <v>91</v>
      </c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O46" s="22"/>
      <c r="EP46" s="24" t="s">
        <v>91</v>
      </c>
      <c r="EQ46" s="23"/>
      <c r="ER46" s="23"/>
      <c r="ES46" s="23"/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23"/>
      <c r="FE46" s="23"/>
      <c r="FF46" s="23"/>
      <c r="FG46" s="23"/>
      <c r="FH46" s="23"/>
      <c r="FI46" s="23"/>
      <c r="FJ46" s="23"/>
      <c r="FK46" s="23"/>
    </row>
    <row r="47" spans="1:167" ht="15">
      <c r="A47" s="22"/>
      <c r="B47" s="29" t="s">
        <v>92</v>
      </c>
      <c r="C47" s="23">
        <v>0.71</v>
      </c>
      <c r="D47" s="23">
        <v>0.72</v>
      </c>
      <c r="E47" s="23">
        <v>0.73</v>
      </c>
      <c r="F47" s="23">
        <v>0.74</v>
      </c>
      <c r="G47" s="23">
        <v>0.75</v>
      </c>
      <c r="H47" s="23">
        <v>0.77</v>
      </c>
      <c r="I47" s="23">
        <v>0.78</v>
      </c>
      <c r="J47" s="23">
        <v>0.79</v>
      </c>
      <c r="K47" s="23">
        <v>0.79</v>
      </c>
      <c r="L47" s="23">
        <v>0.81</v>
      </c>
      <c r="M47" s="23">
        <v>0.82</v>
      </c>
      <c r="N47" s="23">
        <v>0.82</v>
      </c>
      <c r="O47" s="23">
        <v>0.83</v>
      </c>
      <c r="P47" s="23">
        <v>0.83</v>
      </c>
      <c r="Q47" s="23">
        <v>0.83</v>
      </c>
      <c r="R47" s="23">
        <v>0.83</v>
      </c>
      <c r="S47" s="23">
        <v>0.83</v>
      </c>
      <c r="T47" s="23">
        <v>0.84</v>
      </c>
      <c r="U47" s="23">
        <v>0.85</v>
      </c>
      <c r="V47" s="23">
        <v>0.84</v>
      </c>
      <c r="W47" s="23">
        <v>0.84</v>
      </c>
      <c r="Y47" s="22"/>
      <c r="Z47" s="29" t="s">
        <v>92</v>
      </c>
      <c r="AA47" s="23">
        <v>2.31</v>
      </c>
      <c r="AB47" s="23">
        <v>2.37</v>
      </c>
      <c r="AC47" s="23">
        <v>2.41</v>
      </c>
      <c r="AD47" s="23">
        <v>2.4300000000000002</v>
      </c>
      <c r="AE47" s="23">
        <v>2.46</v>
      </c>
      <c r="AF47" s="23">
        <v>2.5099999999999998</v>
      </c>
      <c r="AG47" s="23">
        <v>2.5499999999999998</v>
      </c>
      <c r="AH47" s="23">
        <v>2.6</v>
      </c>
      <c r="AI47" s="23">
        <v>2.64</v>
      </c>
      <c r="AJ47" s="23">
        <v>2.69</v>
      </c>
      <c r="AK47" s="23">
        <v>2.71</v>
      </c>
      <c r="AL47" s="23">
        <v>2.73</v>
      </c>
      <c r="AM47" s="23">
        <v>2.77</v>
      </c>
      <c r="AN47" s="23">
        <v>2.77</v>
      </c>
      <c r="AO47" s="23">
        <v>2.78</v>
      </c>
      <c r="AP47" s="23">
        <v>2.79</v>
      </c>
      <c r="AQ47" s="23">
        <v>2.8</v>
      </c>
      <c r="AR47" s="23">
        <v>2.83</v>
      </c>
      <c r="AS47" s="23">
        <v>2.81</v>
      </c>
      <c r="AT47" s="23">
        <v>2.85</v>
      </c>
      <c r="AU47" s="23">
        <v>2.88</v>
      </c>
      <c r="AW47" s="22"/>
      <c r="AX47" s="29" t="s">
        <v>92</v>
      </c>
      <c r="AY47" s="23">
        <v>4.9800000000000004</v>
      </c>
      <c r="AZ47" s="23">
        <v>5.08</v>
      </c>
      <c r="BA47" s="23">
        <v>5.21</v>
      </c>
      <c r="BB47" s="23">
        <v>5.31</v>
      </c>
      <c r="BC47" s="23">
        <v>5.38</v>
      </c>
      <c r="BD47" s="23">
        <v>5.45</v>
      </c>
      <c r="BE47" s="23">
        <v>5.56</v>
      </c>
      <c r="BF47" s="23">
        <v>5.64</v>
      </c>
      <c r="BG47" s="23">
        <v>5.77</v>
      </c>
      <c r="BH47" s="23">
        <v>5.85</v>
      </c>
      <c r="BI47" s="23">
        <v>5.92</v>
      </c>
      <c r="BJ47" s="23">
        <v>6</v>
      </c>
      <c r="BK47" s="23">
        <v>6.1</v>
      </c>
      <c r="BL47" s="23">
        <v>6.14</v>
      </c>
      <c r="BM47" s="23">
        <v>6.15</v>
      </c>
      <c r="BN47" s="23">
        <v>6.14</v>
      </c>
      <c r="BO47" s="23">
        <v>6.15</v>
      </c>
      <c r="BP47" s="23">
        <v>6.17</v>
      </c>
      <c r="BQ47" s="23">
        <v>6.21</v>
      </c>
      <c r="BR47" s="23">
        <v>6.27</v>
      </c>
      <c r="BS47" s="23">
        <v>6.37</v>
      </c>
      <c r="BU47" s="22"/>
      <c r="BV47" s="29" t="s">
        <v>92</v>
      </c>
      <c r="BW47" s="23">
        <v>0.41</v>
      </c>
      <c r="BX47" s="23">
        <v>0.42</v>
      </c>
      <c r="BY47" s="23">
        <v>0.44</v>
      </c>
      <c r="BZ47" s="23">
        <v>0.44</v>
      </c>
      <c r="CA47" s="23">
        <v>0.45</v>
      </c>
      <c r="CB47" s="23">
        <v>0.45</v>
      </c>
      <c r="CC47" s="23">
        <v>0.46</v>
      </c>
      <c r="CD47" s="23">
        <v>0.46</v>
      </c>
      <c r="CE47" s="23">
        <v>0.47</v>
      </c>
      <c r="CF47" s="23">
        <v>0.49</v>
      </c>
      <c r="CG47" s="23">
        <v>0.51</v>
      </c>
      <c r="CH47" s="23">
        <v>0.51</v>
      </c>
      <c r="CI47" s="23">
        <v>0.51</v>
      </c>
      <c r="CJ47" s="23">
        <v>0.5</v>
      </c>
      <c r="CK47" s="23">
        <v>0.5</v>
      </c>
      <c r="CL47" s="23">
        <v>0.51</v>
      </c>
      <c r="CM47" s="23">
        <v>0.5</v>
      </c>
      <c r="CN47" s="23">
        <v>0.51</v>
      </c>
      <c r="CO47" s="23">
        <v>0.51</v>
      </c>
      <c r="CP47" s="23">
        <v>0.52</v>
      </c>
      <c r="CQ47" s="23">
        <v>0.52</v>
      </c>
      <c r="CS47" s="22"/>
      <c r="CT47" s="29" t="s">
        <v>92</v>
      </c>
      <c r="CU47" s="23">
        <v>0.33</v>
      </c>
      <c r="CV47" s="23">
        <v>0.33</v>
      </c>
      <c r="CW47" s="23">
        <v>0.33</v>
      </c>
      <c r="CX47" s="23">
        <v>0.33</v>
      </c>
      <c r="CY47" s="23">
        <v>0.34</v>
      </c>
      <c r="CZ47" s="23">
        <v>0.34</v>
      </c>
      <c r="DA47" s="23">
        <v>0.34</v>
      </c>
      <c r="DB47" s="23">
        <v>0.34</v>
      </c>
      <c r="DC47" s="23">
        <v>0.34</v>
      </c>
      <c r="DD47" s="23">
        <v>0.35</v>
      </c>
      <c r="DE47" s="23">
        <v>0.35</v>
      </c>
      <c r="DF47" s="23">
        <v>0.35</v>
      </c>
      <c r="DG47" s="23">
        <v>0.35</v>
      </c>
      <c r="DH47" s="23">
        <v>0.36</v>
      </c>
      <c r="DI47" s="23">
        <v>0.36</v>
      </c>
      <c r="DJ47" s="23">
        <v>0.36</v>
      </c>
      <c r="DK47" s="23">
        <v>0.36</v>
      </c>
      <c r="DL47" s="23">
        <v>0.36</v>
      </c>
      <c r="DM47" s="23">
        <v>0.36</v>
      </c>
      <c r="DN47" s="23">
        <v>0.36</v>
      </c>
      <c r="DO47" s="23">
        <v>0.36</v>
      </c>
      <c r="DQ47" s="22"/>
      <c r="DR47" s="29" t="s">
        <v>92</v>
      </c>
      <c r="DS47" s="23">
        <v>1.8</v>
      </c>
      <c r="DT47" s="23">
        <v>1.82</v>
      </c>
      <c r="DU47" s="23">
        <v>1.85</v>
      </c>
      <c r="DV47" s="23">
        <v>1.87</v>
      </c>
      <c r="DW47" s="23">
        <v>1.88</v>
      </c>
      <c r="DX47" s="23">
        <v>1.92</v>
      </c>
      <c r="DY47" s="23">
        <v>1.96</v>
      </c>
      <c r="DZ47" s="23">
        <v>1.98</v>
      </c>
      <c r="EA47" s="23">
        <v>2.02</v>
      </c>
      <c r="EB47" s="23">
        <v>2.13</v>
      </c>
      <c r="EC47" s="23">
        <v>2.17</v>
      </c>
      <c r="ED47" s="23">
        <v>2.2000000000000002</v>
      </c>
      <c r="EE47" s="23">
        <v>2.2400000000000002</v>
      </c>
      <c r="EF47" s="23">
        <v>2.25</v>
      </c>
      <c r="EG47" s="23">
        <v>2.23</v>
      </c>
      <c r="EH47" s="23">
        <v>2.2400000000000002</v>
      </c>
      <c r="EI47" s="23">
        <v>2.2400000000000002</v>
      </c>
      <c r="EJ47" s="23">
        <v>2.2400000000000002</v>
      </c>
      <c r="EK47" s="23">
        <v>2.2200000000000002</v>
      </c>
      <c r="EL47" s="23">
        <v>2.1800000000000002</v>
      </c>
      <c r="EM47" s="23">
        <v>2.17</v>
      </c>
      <c r="EO47" s="22"/>
      <c r="EP47" s="29" t="s">
        <v>92</v>
      </c>
      <c r="EQ47" s="23">
        <v>1.29</v>
      </c>
      <c r="ER47" s="23">
        <v>1.32</v>
      </c>
      <c r="ES47" s="23">
        <v>1.38</v>
      </c>
      <c r="ET47" s="23">
        <v>1.42</v>
      </c>
      <c r="EU47" s="23">
        <v>1.45</v>
      </c>
      <c r="EV47" s="23">
        <v>1.49</v>
      </c>
      <c r="EW47" s="23">
        <v>1.54</v>
      </c>
      <c r="EX47" s="23">
        <v>1.58</v>
      </c>
      <c r="EY47" s="23">
        <v>1.61</v>
      </c>
      <c r="EZ47" s="23">
        <v>1.65</v>
      </c>
      <c r="FA47" s="23">
        <v>1.67</v>
      </c>
      <c r="FB47" s="23">
        <v>1.68</v>
      </c>
      <c r="FC47" s="23">
        <v>1.7</v>
      </c>
      <c r="FD47" s="23">
        <v>1.71</v>
      </c>
      <c r="FE47" s="23">
        <v>1.71</v>
      </c>
      <c r="FF47" s="23">
        <v>1.72</v>
      </c>
      <c r="FG47" s="23">
        <v>1.72</v>
      </c>
      <c r="FH47" s="23">
        <v>1.73</v>
      </c>
      <c r="FI47" s="23">
        <v>1.72</v>
      </c>
      <c r="FJ47" s="23">
        <v>1.74</v>
      </c>
      <c r="FK47" s="23">
        <v>1.74</v>
      </c>
    </row>
    <row r="48" spans="1:167" ht="15">
      <c r="A48" s="135"/>
      <c r="B48" s="135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Y48" s="135"/>
      <c r="Z48" s="135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W48" s="135"/>
      <c r="AX48" s="135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U48" s="135"/>
      <c r="BV48" s="135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S48" s="135"/>
      <c r="CT48" s="135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  <c r="DL48" s="23"/>
      <c r="DM48" s="23"/>
      <c r="DN48" s="23"/>
      <c r="DO48" s="23"/>
      <c r="DQ48" s="135"/>
      <c r="DR48" s="135"/>
      <c r="DS48" s="23"/>
      <c r="DT48" s="23"/>
      <c r="DU48" s="23"/>
      <c r="DV48" s="23"/>
      <c r="DW48" s="23"/>
      <c r="DX48" s="23"/>
      <c r="DY48" s="23"/>
      <c r="DZ48" s="23"/>
      <c r="EA48" s="23"/>
      <c r="EB48" s="23"/>
      <c r="EC48" s="23"/>
      <c r="ED48" s="23"/>
      <c r="EE48" s="23"/>
      <c r="EF48" s="23"/>
      <c r="EG48" s="23"/>
      <c r="EH48" s="23"/>
      <c r="EI48" s="23"/>
      <c r="EJ48" s="23"/>
      <c r="EK48" s="23"/>
      <c r="EL48" s="23"/>
      <c r="EM48" s="23"/>
      <c r="EO48" s="135"/>
      <c r="EP48" s="135"/>
      <c r="EQ48" s="23"/>
      <c r="ER48" s="23"/>
      <c r="ES48" s="23"/>
      <c r="ET48" s="23"/>
      <c r="EU48" s="23"/>
      <c r="EV48" s="23"/>
      <c r="EW48" s="23"/>
      <c r="EX48" s="23"/>
      <c r="EY48" s="23"/>
      <c r="EZ48" s="23"/>
      <c r="FA48" s="23"/>
      <c r="FB48" s="23"/>
      <c r="FC48" s="23"/>
      <c r="FD48" s="23"/>
      <c r="FE48" s="23"/>
      <c r="FF48" s="23"/>
      <c r="FG48" s="23"/>
      <c r="FH48" s="23"/>
      <c r="FI48" s="23"/>
      <c r="FJ48" s="23"/>
      <c r="FK48" s="23"/>
    </row>
    <row r="49" spans="1:167" ht="14.25">
      <c r="A49" s="24"/>
      <c r="B49" s="24" t="s">
        <v>93</v>
      </c>
      <c r="C49" s="25">
        <v>184.81</v>
      </c>
      <c r="D49" s="25">
        <v>197.61</v>
      </c>
      <c r="E49" s="25">
        <v>190.5</v>
      </c>
      <c r="F49" s="25">
        <v>220.52</v>
      </c>
      <c r="G49" s="25">
        <v>229.65</v>
      </c>
      <c r="H49" s="25">
        <v>220.33</v>
      </c>
      <c r="I49" s="25">
        <v>213.79</v>
      </c>
      <c r="J49" s="25">
        <v>227.3</v>
      </c>
      <c r="K49" s="25">
        <v>229.24</v>
      </c>
      <c r="L49" s="25">
        <v>244.26</v>
      </c>
      <c r="M49" s="25">
        <v>245.34</v>
      </c>
      <c r="N49" s="25">
        <v>252.71</v>
      </c>
      <c r="O49" s="25">
        <v>226.63</v>
      </c>
      <c r="P49" s="25">
        <v>230.64</v>
      </c>
      <c r="Q49" s="25">
        <v>250.91</v>
      </c>
      <c r="R49" s="25">
        <v>243.31</v>
      </c>
      <c r="S49" s="25">
        <v>252.11</v>
      </c>
      <c r="T49" s="25">
        <v>223.97</v>
      </c>
      <c r="U49" s="25">
        <v>241.03</v>
      </c>
      <c r="V49" s="25">
        <v>244.36</v>
      </c>
      <c r="W49" s="25">
        <v>233.88</v>
      </c>
      <c r="Y49" s="24"/>
      <c r="Z49" s="24" t="s">
        <v>93</v>
      </c>
      <c r="AA49" s="25">
        <v>333.05</v>
      </c>
      <c r="AB49" s="25">
        <v>347.59</v>
      </c>
      <c r="AC49" s="25">
        <v>359.78</v>
      </c>
      <c r="AD49" s="25">
        <v>390.44</v>
      </c>
      <c r="AE49" s="25">
        <v>364.67</v>
      </c>
      <c r="AF49" s="25">
        <v>330.62</v>
      </c>
      <c r="AG49" s="25">
        <v>357.94</v>
      </c>
      <c r="AH49" s="25">
        <v>328.45</v>
      </c>
      <c r="AI49" s="25">
        <v>367.93</v>
      </c>
      <c r="AJ49" s="25">
        <v>385.72</v>
      </c>
      <c r="AK49" s="25">
        <v>357.39</v>
      </c>
      <c r="AL49" s="25">
        <v>366.54</v>
      </c>
      <c r="AM49" s="25">
        <v>332.25</v>
      </c>
      <c r="AN49" s="25">
        <v>376.71</v>
      </c>
      <c r="AO49" s="25">
        <v>418.54</v>
      </c>
      <c r="AP49" s="25">
        <v>408.88</v>
      </c>
      <c r="AQ49" s="25">
        <v>413.33</v>
      </c>
      <c r="AR49" s="25">
        <v>415.46</v>
      </c>
      <c r="AS49" s="25">
        <v>415.61</v>
      </c>
      <c r="AT49" s="25">
        <v>432.5</v>
      </c>
      <c r="AU49" s="25">
        <v>407.08</v>
      </c>
      <c r="AW49" s="24"/>
      <c r="AX49" s="24" t="s">
        <v>93</v>
      </c>
      <c r="AY49" s="25">
        <v>63.98</v>
      </c>
      <c r="AZ49" s="25">
        <v>75.12</v>
      </c>
      <c r="BA49" s="25">
        <v>83.35</v>
      </c>
      <c r="BB49" s="25">
        <v>88.57</v>
      </c>
      <c r="BC49" s="25">
        <v>93.7</v>
      </c>
      <c r="BD49" s="25">
        <v>94.07</v>
      </c>
      <c r="BE49" s="25">
        <v>94.98</v>
      </c>
      <c r="BF49" s="25">
        <v>82.71</v>
      </c>
      <c r="BG49" s="25">
        <v>98.2</v>
      </c>
      <c r="BH49" s="25">
        <v>109.97</v>
      </c>
      <c r="BI49" s="25">
        <v>110.75</v>
      </c>
      <c r="BJ49" s="25">
        <v>108.5</v>
      </c>
      <c r="BK49" s="25">
        <v>109.76</v>
      </c>
      <c r="BL49" s="25">
        <v>112.42</v>
      </c>
      <c r="BM49" s="25">
        <v>115.12</v>
      </c>
      <c r="BN49" s="25">
        <v>114.72</v>
      </c>
      <c r="BO49" s="25">
        <v>107.74</v>
      </c>
      <c r="BP49" s="25">
        <v>139.81</v>
      </c>
      <c r="BQ49" s="25">
        <v>148.43</v>
      </c>
      <c r="BR49" s="25">
        <v>154.83000000000001</v>
      </c>
      <c r="BS49" s="25">
        <v>140.9</v>
      </c>
      <c r="BU49" s="24"/>
      <c r="BV49" s="24" t="s">
        <v>93</v>
      </c>
      <c r="BW49" s="25">
        <v>169.03</v>
      </c>
      <c r="BX49" s="25">
        <v>173.05</v>
      </c>
      <c r="BY49" s="25">
        <v>167.69</v>
      </c>
      <c r="BZ49" s="25">
        <v>187.91</v>
      </c>
      <c r="CA49" s="25">
        <v>180.69</v>
      </c>
      <c r="CB49" s="25">
        <v>182.56</v>
      </c>
      <c r="CC49" s="25">
        <v>181.66</v>
      </c>
      <c r="CD49" s="25">
        <v>177.98</v>
      </c>
      <c r="CE49" s="25">
        <v>176.11</v>
      </c>
      <c r="CF49" s="25">
        <v>177.33</v>
      </c>
      <c r="CG49" s="25">
        <v>176.32</v>
      </c>
      <c r="CH49" s="25">
        <v>182.76</v>
      </c>
      <c r="CI49" s="25">
        <v>175.3</v>
      </c>
      <c r="CJ49" s="25">
        <v>197.96</v>
      </c>
      <c r="CK49" s="25">
        <v>219.49</v>
      </c>
      <c r="CL49" s="25">
        <v>189.87</v>
      </c>
      <c r="CM49" s="25">
        <v>192.16</v>
      </c>
      <c r="CN49" s="25">
        <v>179.54</v>
      </c>
      <c r="CO49" s="25">
        <v>177.37</v>
      </c>
      <c r="CP49" s="25">
        <v>164.73</v>
      </c>
      <c r="CQ49" s="25">
        <v>156.02000000000001</v>
      </c>
      <c r="CS49" s="24"/>
      <c r="CT49" s="24" t="s">
        <v>93</v>
      </c>
      <c r="CU49" s="25">
        <v>143.44</v>
      </c>
      <c r="CV49" s="25">
        <v>140.06</v>
      </c>
      <c r="CW49" s="25">
        <v>168.51</v>
      </c>
      <c r="CX49" s="25">
        <v>165.8</v>
      </c>
      <c r="CY49" s="25">
        <v>158.82</v>
      </c>
      <c r="CZ49" s="25">
        <v>165.25</v>
      </c>
      <c r="DA49" s="25">
        <v>176.06</v>
      </c>
      <c r="DB49" s="25">
        <v>205.94</v>
      </c>
      <c r="DC49" s="25">
        <v>203.27</v>
      </c>
      <c r="DD49" s="25">
        <v>191.77</v>
      </c>
      <c r="DE49" s="25">
        <v>190.13</v>
      </c>
      <c r="DF49" s="25">
        <v>184.74</v>
      </c>
      <c r="DG49" s="25">
        <v>202.22</v>
      </c>
      <c r="DH49" s="25">
        <v>215.27</v>
      </c>
      <c r="DI49" s="25">
        <v>265.12</v>
      </c>
      <c r="DJ49" s="25">
        <v>258.39</v>
      </c>
      <c r="DK49" s="25">
        <v>254.87</v>
      </c>
      <c r="DL49" s="25">
        <v>263.77999999999997</v>
      </c>
      <c r="DM49" s="25">
        <v>262.17</v>
      </c>
      <c r="DN49" s="25">
        <v>266.10000000000002</v>
      </c>
      <c r="DO49" s="25">
        <v>248.77</v>
      </c>
      <c r="DQ49" s="24"/>
      <c r="DR49" s="24" t="s">
        <v>93</v>
      </c>
      <c r="DS49" s="25">
        <v>134.72</v>
      </c>
      <c r="DT49" s="25">
        <v>135.91</v>
      </c>
      <c r="DU49" s="25">
        <v>129</v>
      </c>
      <c r="DV49" s="25">
        <v>148.69</v>
      </c>
      <c r="DW49" s="25">
        <v>149.01</v>
      </c>
      <c r="DX49" s="25">
        <v>148.53</v>
      </c>
      <c r="DY49" s="25">
        <v>165.78</v>
      </c>
      <c r="DZ49" s="25">
        <v>166.67</v>
      </c>
      <c r="EA49" s="25">
        <v>172.27</v>
      </c>
      <c r="EB49" s="25">
        <v>198.26</v>
      </c>
      <c r="EC49" s="25">
        <v>197.55</v>
      </c>
      <c r="ED49" s="25">
        <v>195.55</v>
      </c>
      <c r="EE49" s="25">
        <v>198.05</v>
      </c>
      <c r="EF49" s="25">
        <v>201.1</v>
      </c>
      <c r="EG49" s="25">
        <v>194.21</v>
      </c>
      <c r="EH49" s="25">
        <v>204.19</v>
      </c>
      <c r="EI49" s="25">
        <v>281.87</v>
      </c>
      <c r="EJ49" s="25">
        <v>331.65</v>
      </c>
      <c r="EK49" s="25">
        <v>365.2</v>
      </c>
      <c r="EL49" s="25">
        <v>397.05</v>
      </c>
      <c r="EM49" s="25">
        <v>347.8</v>
      </c>
      <c r="EO49" s="24"/>
      <c r="EP49" s="24" t="s">
        <v>93</v>
      </c>
      <c r="EQ49" s="25">
        <v>105.37</v>
      </c>
      <c r="ER49" s="25">
        <v>109.91</v>
      </c>
      <c r="ES49" s="25">
        <v>122.59</v>
      </c>
      <c r="ET49" s="25">
        <v>112.33</v>
      </c>
      <c r="EU49" s="25">
        <v>110.14</v>
      </c>
      <c r="EV49" s="25">
        <v>112.89</v>
      </c>
      <c r="EW49" s="25">
        <v>106.44</v>
      </c>
      <c r="EX49" s="25">
        <v>123.61</v>
      </c>
      <c r="EY49" s="25">
        <v>117.34</v>
      </c>
      <c r="EZ49" s="25">
        <v>129.19999999999999</v>
      </c>
      <c r="FA49" s="25">
        <v>125.27</v>
      </c>
      <c r="FB49" s="25">
        <v>126.26</v>
      </c>
      <c r="FC49" s="25">
        <v>125.08</v>
      </c>
      <c r="FD49" s="25">
        <v>124.8</v>
      </c>
      <c r="FE49" s="25">
        <v>118.91</v>
      </c>
      <c r="FF49" s="25">
        <v>118.47</v>
      </c>
      <c r="FG49" s="25">
        <v>117.36</v>
      </c>
      <c r="FH49" s="25">
        <v>114.73</v>
      </c>
      <c r="FI49" s="25">
        <v>126.36</v>
      </c>
      <c r="FJ49" s="25">
        <v>126.72</v>
      </c>
      <c r="FK49" s="25">
        <v>121.93</v>
      </c>
    </row>
    <row r="50" spans="1:167" ht="15">
      <c r="A50" s="135"/>
      <c r="B50" s="135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5"/>
      <c r="Z50" s="135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5"/>
      <c r="AX50" s="135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5"/>
      <c r="BV50" s="135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5"/>
      <c r="CT50" s="135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5"/>
      <c r="DR50" s="135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5"/>
      <c r="EP50" s="135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 ht="15">
      <c r="A51" s="135"/>
      <c r="B51" s="135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2"/>
      <c r="P51" s="22"/>
      <c r="Q51" s="22"/>
      <c r="R51" s="22"/>
      <c r="S51" s="22"/>
      <c r="T51" s="22"/>
      <c r="U51" s="22"/>
      <c r="V51" s="22"/>
      <c r="W51" s="22"/>
      <c r="Y51" s="135"/>
      <c r="Z51" s="135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2"/>
      <c r="AN51" s="22"/>
      <c r="AO51" s="22"/>
      <c r="AP51" s="22"/>
      <c r="AQ51" s="22"/>
      <c r="AR51" s="22"/>
      <c r="AS51" s="22"/>
      <c r="AT51" s="22"/>
      <c r="AU51" s="22"/>
      <c r="AW51" s="135"/>
      <c r="AX51" s="135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2"/>
      <c r="BL51" s="22"/>
      <c r="BM51" s="22"/>
      <c r="BN51" s="22"/>
      <c r="BO51" s="22"/>
      <c r="BP51" s="22"/>
      <c r="BQ51" s="22"/>
      <c r="BR51" s="22"/>
      <c r="BS51" s="22"/>
      <c r="BU51" s="135"/>
      <c r="BV51" s="135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2"/>
      <c r="CJ51" s="22"/>
      <c r="CK51" s="22"/>
      <c r="CL51" s="22"/>
      <c r="CM51" s="22"/>
      <c r="CN51" s="22"/>
      <c r="CO51" s="22"/>
      <c r="CP51" s="22"/>
      <c r="CQ51" s="22"/>
      <c r="CS51" s="135"/>
      <c r="CT51" s="135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2"/>
      <c r="DH51" s="22"/>
      <c r="DI51" s="22"/>
      <c r="DJ51" s="22"/>
      <c r="DK51" s="22"/>
      <c r="DL51" s="22"/>
      <c r="DM51" s="22"/>
      <c r="DN51" s="22"/>
      <c r="DO51" s="22"/>
      <c r="DQ51" s="135"/>
      <c r="DR51" s="135"/>
      <c r="DS51" s="23"/>
      <c r="DT51" s="23"/>
      <c r="DU51" s="23"/>
      <c r="DV51" s="23"/>
      <c r="DW51" s="23"/>
      <c r="DX51" s="23"/>
      <c r="DY51" s="23"/>
      <c r="DZ51" s="23"/>
      <c r="EA51" s="23"/>
      <c r="EB51" s="23"/>
      <c r="EC51" s="23"/>
      <c r="ED51" s="23"/>
      <c r="EE51" s="22"/>
      <c r="EF51" s="22"/>
      <c r="EG51" s="22"/>
      <c r="EH51" s="22"/>
      <c r="EI51" s="22"/>
      <c r="EJ51" s="22"/>
      <c r="EK51" s="22"/>
      <c r="EL51" s="22"/>
      <c r="EM51" s="22"/>
      <c r="EO51" s="135"/>
      <c r="EP51" s="135"/>
      <c r="EQ51" s="23"/>
      <c r="ER51" s="23"/>
      <c r="ES51" s="23"/>
      <c r="ET51" s="23"/>
      <c r="EU51" s="23"/>
      <c r="EV51" s="23"/>
      <c r="EW51" s="23"/>
      <c r="EX51" s="23"/>
      <c r="EY51" s="23"/>
      <c r="EZ51" s="23"/>
      <c r="FA51" s="23"/>
      <c r="FB51" s="23"/>
      <c r="FC51" s="22"/>
      <c r="FD51" s="22"/>
      <c r="FE51" s="22"/>
      <c r="FF51" s="22"/>
      <c r="FG51" s="22"/>
      <c r="FH51" s="22"/>
      <c r="FI51" s="22"/>
      <c r="FJ51" s="22"/>
      <c r="FK51" s="22"/>
    </row>
    <row r="52" spans="1:167" ht="114.75">
      <c r="A52" s="24"/>
      <c r="B52" s="30" t="s">
        <v>132</v>
      </c>
      <c r="C52" s="25">
        <v>0.1</v>
      </c>
      <c r="D52" s="25">
        <v>0.1</v>
      </c>
      <c r="E52" s="25">
        <v>0.1</v>
      </c>
      <c r="F52" s="25">
        <v>0.1</v>
      </c>
      <c r="G52" s="25">
        <v>0.1</v>
      </c>
      <c r="H52" s="25">
        <v>0.1</v>
      </c>
      <c r="I52" s="25">
        <v>0.1</v>
      </c>
      <c r="J52" s="25">
        <v>0.1</v>
      </c>
      <c r="K52" s="25">
        <v>0.1</v>
      </c>
      <c r="L52" s="25">
        <v>0.1</v>
      </c>
      <c r="M52" s="25">
        <v>0.1</v>
      </c>
      <c r="N52" s="25">
        <v>0.1</v>
      </c>
      <c r="O52" s="25">
        <v>0.1</v>
      </c>
      <c r="P52" s="25">
        <v>0.1</v>
      </c>
      <c r="Q52" s="25">
        <v>0.1</v>
      </c>
      <c r="R52" s="25">
        <v>0.1</v>
      </c>
      <c r="S52" s="25">
        <v>0.1</v>
      </c>
      <c r="T52" s="25">
        <v>0.1</v>
      </c>
      <c r="U52" s="25">
        <v>0.1</v>
      </c>
      <c r="V52" s="25">
        <v>0.1</v>
      </c>
      <c r="W52" s="25">
        <v>0</v>
      </c>
      <c r="Y52" s="24"/>
      <c r="Z52" s="30" t="s">
        <v>132</v>
      </c>
      <c r="AA52" s="25">
        <v>0.3</v>
      </c>
      <c r="AB52" s="25">
        <v>0.2</v>
      </c>
      <c r="AC52" s="25">
        <v>0.2</v>
      </c>
      <c r="AD52" s="25">
        <v>0.3</v>
      </c>
      <c r="AE52" s="25">
        <v>0.3</v>
      </c>
      <c r="AF52" s="25">
        <v>0.2</v>
      </c>
      <c r="AG52" s="25">
        <v>0.3</v>
      </c>
      <c r="AH52" s="25">
        <v>0.4</v>
      </c>
      <c r="AI52" s="25">
        <v>0.4</v>
      </c>
      <c r="AJ52" s="25">
        <v>0.3</v>
      </c>
      <c r="AK52" s="25">
        <v>0.4</v>
      </c>
      <c r="AL52" s="25">
        <v>0.3</v>
      </c>
      <c r="AM52" s="25">
        <v>0.3</v>
      </c>
      <c r="AN52" s="25">
        <v>0.3</v>
      </c>
      <c r="AO52" s="25">
        <v>0.3</v>
      </c>
      <c r="AP52" s="25">
        <v>0.3</v>
      </c>
      <c r="AQ52" s="25">
        <v>0.3</v>
      </c>
      <c r="AR52" s="25">
        <v>0.3</v>
      </c>
      <c r="AS52" s="25">
        <v>0.4</v>
      </c>
      <c r="AT52" s="25">
        <v>0.4</v>
      </c>
      <c r="AU52" s="25">
        <v>0.3</v>
      </c>
      <c r="AW52" s="24"/>
      <c r="AX52" s="30" t="s">
        <v>132</v>
      </c>
      <c r="AY52" s="25">
        <v>0.5</v>
      </c>
      <c r="AZ52" s="25">
        <v>0.6</v>
      </c>
      <c r="BA52" s="25">
        <v>0.5</v>
      </c>
      <c r="BB52" s="25">
        <v>0.6</v>
      </c>
      <c r="BC52" s="25">
        <v>0.6</v>
      </c>
      <c r="BD52" s="25">
        <v>0.6</v>
      </c>
      <c r="BE52" s="25">
        <v>0.6</v>
      </c>
      <c r="BF52" s="25">
        <v>0.6</v>
      </c>
      <c r="BG52" s="25">
        <v>0.6</v>
      </c>
      <c r="BH52" s="25">
        <v>0.6</v>
      </c>
      <c r="BI52" s="25">
        <v>0.6</v>
      </c>
      <c r="BJ52" s="25">
        <v>0.6</v>
      </c>
      <c r="BK52" s="25">
        <v>0.6</v>
      </c>
      <c r="BL52" s="25">
        <v>0.6</v>
      </c>
      <c r="BM52" s="25">
        <v>0.6</v>
      </c>
      <c r="BN52" s="25">
        <v>0.6</v>
      </c>
      <c r="BO52" s="25">
        <v>0.6</v>
      </c>
      <c r="BP52" s="25">
        <v>0.6</v>
      </c>
      <c r="BQ52" s="25">
        <v>0.7</v>
      </c>
      <c r="BR52" s="25">
        <v>0.7</v>
      </c>
      <c r="BS52" s="25">
        <v>0.6</v>
      </c>
      <c r="BU52" s="24"/>
      <c r="BV52" s="30" t="s">
        <v>132</v>
      </c>
      <c r="BW52" s="25">
        <v>0.1</v>
      </c>
      <c r="BX52" s="25">
        <v>0.1</v>
      </c>
      <c r="BY52" s="25">
        <v>0.1</v>
      </c>
      <c r="BZ52" s="25">
        <v>0.1</v>
      </c>
      <c r="CA52" s="25">
        <v>0.1</v>
      </c>
      <c r="CB52" s="25">
        <v>0.1</v>
      </c>
      <c r="CC52" s="25">
        <v>0.1</v>
      </c>
      <c r="CD52" s="25">
        <v>0.1</v>
      </c>
      <c r="CE52" s="25">
        <v>0.1</v>
      </c>
      <c r="CF52" s="25">
        <v>0.1</v>
      </c>
      <c r="CG52" s="25">
        <v>0.1</v>
      </c>
      <c r="CH52" s="25">
        <v>0.1</v>
      </c>
      <c r="CI52" s="25">
        <v>0.1</v>
      </c>
      <c r="CJ52" s="25">
        <v>0.1</v>
      </c>
      <c r="CK52" s="25">
        <v>0.1</v>
      </c>
      <c r="CL52" s="25">
        <v>0.1</v>
      </c>
      <c r="CM52" s="25">
        <v>0.1</v>
      </c>
      <c r="CN52" s="25">
        <v>0</v>
      </c>
      <c r="CO52" s="25">
        <v>0</v>
      </c>
      <c r="CP52" s="25">
        <v>0</v>
      </c>
      <c r="CQ52" s="25">
        <v>0</v>
      </c>
      <c r="CS52" s="24"/>
      <c r="CT52" s="30" t="s">
        <v>132</v>
      </c>
      <c r="CU52" s="25">
        <v>0.1</v>
      </c>
      <c r="CV52" s="25">
        <v>0</v>
      </c>
      <c r="CW52" s="25">
        <v>0.1</v>
      </c>
      <c r="CX52" s="25">
        <v>0.1</v>
      </c>
      <c r="CY52" s="25">
        <v>0</v>
      </c>
      <c r="CZ52" s="25">
        <v>0.1</v>
      </c>
      <c r="DA52" s="25">
        <v>0.1</v>
      </c>
      <c r="DB52" s="25">
        <v>0</v>
      </c>
      <c r="DC52" s="25">
        <v>0</v>
      </c>
      <c r="DD52" s="25">
        <v>0</v>
      </c>
      <c r="DE52" s="25">
        <v>0</v>
      </c>
      <c r="DF52" s="25">
        <v>0</v>
      </c>
      <c r="DG52" s="25">
        <v>0</v>
      </c>
      <c r="DH52" s="25">
        <v>0</v>
      </c>
      <c r="DI52" s="25">
        <v>0</v>
      </c>
      <c r="DJ52" s="25">
        <v>0</v>
      </c>
      <c r="DK52" s="25">
        <v>0.1</v>
      </c>
      <c r="DL52" s="25">
        <v>0.1</v>
      </c>
      <c r="DM52" s="25">
        <v>0.1</v>
      </c>
      <c r="DN52" s="25">
        <v>0.1</v>
      </c>
      <c r="DO52" s="25">
        <v>0</v>
      </c>
      <c r="DQ52" s="24"/>
      <c r="DR52" s="30" t="s">
        <v>132</v>
      </c>
      <c r="DS52" s="25">
        <v>0.3</v>
      </c>
      <c r="DT52" s="25">
        <v>0.2</v>
      </c>
      <c r="DU52" s="25">
        <v>0.2</v>
      </c>
      <c r="DV52" s="25">
        <v>0.2</v>
      </c>
      <c r="DW52" s="25">
        <v>0.3</v>
      </c>
      <c r="DX52" s="25">
        <v>0.3</v>
      </c>
      <c r="DY52" s="25">
        <v>0.2</v>
      </c>
      <c r="DZ52" s="25">
        <v>0.2</v>
      </c>
      <c r="EA52" s="25">
        <v>0.2</v>
      </c>
      <c r="EB52" s="25">
        <v>0.2</v>
      </c>
      <c r="EC52" s="25">
        <v>0.2</v>
      </c>
      <c r="ED52" s="25">
        <v>0.2</v>
      </c>
      <c r="EE52" s="25">
        <v>0.2</v>
      </c>
      <c r="EF52" s="25">
        <v>0.2</v>
      </c>
      <c r="EG52" s="25">
        <v>0.2</v>
      </c>
      <c r="EH52" s="25">
        <v>0.2</v>
      </c>
      <c r="EI52" s="25">
        <v>0.3</v>
      </c>
      <c r="EJ52" s="25">
        <v>0.3</v>
      </c>
      <c r="EK52" s="25">
        <v>0.3</v>
      </c>
      <c r="EL52" s="25">
        <v>0.3</v>
      </c>
      <c r="EM52" s="25">
        <v>0.2</v>
      </c>
      <c r="EO52" s="24"/>
      <c r="EP52" s="30" t="s">
        <v>132</v>
      </c>
      <c r="EQ52" s="25">
        <v>0.1</v>
      </c>
      <c r="ER52" s="25">
        <v>0.1</v>
      </c>
      <c r="ES52" s="25">
        <v>0.1</v>
      </c>
      <c r="ET52" s="25">
        <v>0.1</v>
      </c>
      <c r="EU52" s="25">
        <v>0.1</v>
      </c>
      <c r="EV52" s="25">
        <v>0.1</v>
      </c>
      <c r="EW52" s="25">
        <v>0.1</v>
      </c>
      <c r="EX52" s="25">
        <v>0.1</v>
      </c>
      <c r="EY52" s="25">
        <v>0.1</v>
      </c>
      <c r="EZ52" s="25">
        <v>0.1</v>
      </c>
      <c r="FA52" s="25">
        <v>0.1</v>
      </c>
      <c r="FB52" s="25">
        <v>0.1</v>
      </c>
      <c r="FC52" s="25">
        <v>0.1</v>
      </c>
      <c r="FD52" s="25">
        <v>0.1</v>
      </c>
      <c r="FE52" s="25">
        <v>0.1</v>
      </c>
      <c r="FF52" s="25">
        <v>0.1</v>
      </c>
      <c r="FG52" s="25">
        <v>0.1</v>
      </c>
      <c r="FH52" s="25">
        <v>0.1</v>
      </c>
      <c r="FI52" s="25">
        <v>0.1</v>
      </c>
      <c r="FJ52" s="25">
        <v>0.1</v>
      </c>
      <c r="FK52" s="25">
        <v>0.1</v>
      </c>
    </row>
    <row r="53" spans="1:167" ht="15">
      <c r="A53" s="22"/>
      <c r="B53" s="31" t="s">
        <v>97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Y53" s="22"/>
      <c r="Z53" s="31" t="s">
        <v>97</v>
      </c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W53" s="22"/>
      <c r="AX53" s="31" t="s">
        <v>97</v>
      </c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U53" s="22"/>
      <c r="BV53" s="31" t="s">
        <v>97</v>
      </c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S53" s="22"/>
      <c r="CT53" s="31" t="s">
        <v>97</v>
      </c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Q53" s="22"/>
      <c r="DR53" s="31" t="s">
        <v>97</v>
      </c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O53" s="22"/>
      <c r="EP53" s="31" t="s">
        <v>97</v>
      </c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3"/>
      <c r="FD53" s="23"/>
      <c r="FE53" s="23"/>
      <c r="FF53" s="23"/>
      <c r="FG53" s="23"/>
      <c r="FH53" s="23"/>
      <c r="FI53" s="23"/>
      <c r="FJ53" s="23"/>
      <c r="FK53" s="23"/>
    </row>
    <row r="54" spans="1:167" ht="15">
      <c r="A54" s="22"/>
      <c r="B54" s="29" t="s">
        <v>74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</v>
      </c>
      <c r="N54" s="23">
        <v>0</v>
      </c>
      <c r="O54" s="23">
        <v>0</v>
      </c>
      <c r="P54" s="23">
        <v>0</v>
      </c>
      <c r="Q54" s="23">
        <v>0</v>
      </c>
      <c r="R54" s="23">
        <v>0</v>
      </c>
      <c r="S54" s="23">
        <v>0</v>
      </c>
      <c r="T54" s="23">
        <v>0</v>
      </c>
      <c r="U54" s="23">
        <v>0</v>
      </c>
      <c r="V54" s="23">
        <v>0</v>
      </c>
      <c r="W54" s="23">
        <v>0</v>
      </c>
      <c r="Y54" s="22"/>
      <c r="Z54" s="29" t="s">
        <v>74</v>
      </c>
      <c r="AA54" s="23">
        <v>0</v>
      </c>
      <c r="AB54" s="23">
        <v>0</v>
      </c>
      <c r="AC54" s="23">
        <v>0</v>
      </c>
      <c r="AD54" s="23">
        <v>0</v>
      </c>
      <c r="AE54" s="23">
        <v>0</v>
      </c>
      <c r="AF54" s="23">
        <v>0</v>
      </c>
      <c r="AG54" s="23">
        <v>0</v>
      </c>
      <c r="AH54" s="23">
        <v>0</v>
      </c>
      <c r="AI54" s="23">
        <v>0</v>
      </c>
      <c r="AJ54" s="23">
        <v>0</v>
      </c>
      <c r="AK54" s="23">
        <v>0</v>
      </c>
      <c r="AL54" s="23">
        <v>0</v>
      </c>
      <c r="AM54" s="23">
        <v>0</v>
      </c>
      <c r="AN54" s="23">
        <v>0</v>
      </c>
      <c r="AO54" s="23">
        <v>0</v>
      </c>
      <c r="AP54" s="23">
        <v>0</v>
      </c>
      <c r="AQ54" s="23">
        <v>0</v>
      </c>
      <c r="AR54" s="23">
        <v>0</v>
      </c>
      <c r="AS54" s="23">
        <v>0</v>
      </c>
      <c r="AT54" s="23">
        <v>0</v>
      </c>
      <c r="AU54" s="23">
        <v>0</v>
      </c>
      <c r="AW54" s="22"/>
      <c r="AX54" s="29" t="s">
        <v>74</v>
      </c>
      <c r="AY54" s="23">
        <v>0</v>
      </c>
      <c r="AZ54" s="23">
        <v>0</v>
      </c>
      <c r="BA54" s="23">
        <v>0</v>
      </c>
      <c r="BB54" s="23">
        <v>0</v>
      </c>
      <c r="BC54" s="23">
        <v>0</v>
      </c>
      <c r="BD54" s="23">
        <v>0</v>
      </c>
      <c r="BE54" s="23">
        <v>0</v>
      </c>
      <c r="BF54" s="23">
        <v>0</v>
      </c>
      <c r="BG54" s="23">
        <v>0</v>
      </c>
      <c r="BH54" s="23">
        <v>0</v>
      </c>
      <c r="BI54" s="23">
        <v>0</v>
      </c>
      <c r="BJ54" s="23">
        <v>0</v>
      </c>
      <c r="BK54" s="23">
        <v>0</v>
      </c>
      <c r="BL54" s="23">
        <v>0</v>
      </c>
      <c r="BM54" s="23">
        <v>0</v>
      </c>
      <c r="BN54" s="23">
        <v>0</v>
      </c>
      <c r="BO54" s="23">
        <v>0</v>
      </c>
      <c r="BP54" s="23">
        <v>0</v>
      </c>
      <c r="BQ54" s="23">
        <v>0</v>
      </c>
      <c r="BR54" s="23">
        <v>0</v>
      </c>
      <c r="BS54" s="23">
        <v>0</v>
      </c>
      <c r="BU54" s="22"/>
      <c r="BV54" s="29" t="s">
        <v>74</v>
      </c>
      <c r="BW54" s="23">
        <v>0</v>
      </c>
      <c r="BX54" s="23">
        <v>0</v>
      </c>
      <c r="BY54" s="23">
        <v>0</v>
      </c>
      <c r="BZ54" s="23">
        <v>0</v>
      </c>
      <c r="CA54" s="23">
        <v>0</v>
      </c>
      <c r="CB54" s="23">
        <v>0</v>
      </c>
      <c r="CC54" s="23">
        <v>0</v>
      </c>
      <c r="CD54" s="23">
        <v>0</v>
      </c>
      <c r="CE54" s="23">
        <v>0</v>
      </c>
      <c r="CF54" s="23">
        <v>0</v>
      </c>
      <c r="CG54" s="23">
        <v>0</v>
      </c>
      <c r="CH54" s="23">
        <v>0</v>
      </c>
      <c r="CI54" s="23">
        <v>0</v>
      </c>
      <c r="CJ54" s="23">
        <v>0</v>
      </c>
      <c r="CK54" s="23">
        <v>0</v>
      </c>
      <c r="CL54" s="23">
        <v>0</v>
      </c>
      <c r="CM54" s="23">
        <v>0</v>
      </c>
      <c r="CN54" s="23">
        <v>0</v>
      </c>
      <c r="CO54" s="23">
        <v>0</v>
      </c>
      <c r="CP54" s="23">
        <v>0</v>
      </c>
      <c r="CQ54" s="23">
        <v>0</v>
      </c>
      <c r="CS54" s="22"/>
      <c r="CT54" s="29" t="s">
        <v>74</v>
      </c>
      <c r="CU54" s="23">
        <v>0</v>
      </c>
      <c r="CV54" s="23">
        <v>0</v>
      </c>
      <c r="CW54" s="23">
        <v>0</v>
      </c>
      <c r="CX54" s="23">
        <v>0</v>
      </c>
      <c r="CY54" s="23">
        <v>0</v>
      </c>
      <c r="CZ54" s="23">
        <v>0</v>
      </c>
      <c r="DA54" s="23">
        <v>0</v>
      </c>
      <c r="DB54" s="23">
        <v>0</v>
      </c>
      <c r="DC54" s="23">
        <v>0</v>
      </c>
      <c r="DD54" s="23">
        <v>0</v>
      </c>
      <c r="DE54" s="23">
        <v>0</v>
      </c>
      <c r="DF54" s="23">
        <v>0</v>
      </c>
      <c r="DG54" s="23">
        <v>0</v>
      </c>
      <c r="DH54" s="23">
        <v>0</v>
      </c>
      <c r="DI54" s="23">
        <v>0</v>
      </c>
      <c r="DJ54" s="23">
        <v>0</v>
      </c>
      <c r="DK54" s="23">
        <v>0</v>
      </c>
      <c r="DL54" s="23">
        <v>0</v>
      </c>
      <c r="DM54" s="23">
        <v>0</v>
      </c>
      <c r="DN54" s="23">
        <v>0</v>
      </c>
      <c r="DO54" s="23">
        <v>0</v>
      </c>
      <c r="DQ54" s="22"/>
      <c r="DR54" s="29" t="s">
        <v>74</v>
      </c>
      <c r="DS54" s="23">
        <v>0</v>
      </c>
      <c r="DT54" s="23">
        <v>0</v>
      </c>
      <c r="DU54" s="23">
        <v>0</v>
      </c>
      <c r="DV54" s="23">
        <v>0</v>
      </c>
      <c r="DW54" s="23">
        <v>0</v>
      </c>
      <c r="DX54" s="23">
        <v>0</v>
      </c>
      <c r="DY54" s="23">
        <v>0</v>
      </c>
      <c r="DZ54" s="23">
        <v>0</v>
      </c>
      <c r="EA54" s="23">
        <v>0</v>
      </c>
      <c r="EB54" s="23">
        <v>0</v>
      </c>
      <c r="EC54" s="23">
        <v>0</v>
      </c>
      <c r="ED54" s="23">
        <v>0</v>
      </c>
      <c r="EE54" s="23">
        <v>0</v>
      </c>
      <c r="EF54" s="23">
        <v>0</v>
      </c>
      <c r="EG54" s="23">
        <v>0</v>
      </c>
      <c r="EH54" s="23">
        <v>0</v>
      </c>
      <c r="EI54" s="23">
        <v>0</v>
      </c>
      <c r="EJ54" s="23">
        <v>0</v>
      </c>
      <c r="EK54" s="23">
        <v>0</v>
      </c>
      <c r="EL54" s="23">
        <v>0</v>
      </c>
      <c r="EM54" s="23">
        <v>0</v>
      </c>
      <c r="EO54" s="22"/>
      <c r="EP54" s="29" t="s">
        <v>74</v>
      </c>
      <c r="EQ54" s="23">
        <v>0</v>
      </c>
      <c r="ER54" s="23">
        <v>0</v>
      </c>
      <c r="ES54" s="23">
        <v>0</v>
      </c>
      <c r="ET54" s="23">
        <v>0</v>
      </c>
      <c r="EU54" s="23">
        <v>0</v>
      </c>
      <c r="EV54" s="23">
        <v>0</v>
      </c>
      <c r="EW54" s="23">
        <v>0</v>
      </c>
      <c r="EX54" s="23">
        <v>0</v>
      </c>
      <c r="EY54" s="23">
        <v>0</v>
      </c>
      <c r="EZ54" s="23">
        <v>0</v>
      </c>
      <c r="FA54" s="23">
        <v>0</v>
      </c>
      <c r="FB54" s="23">
        <v>0</v>
      </c>
      <c r="FC54" s="23">
        <v>0</v>
      </c>
      <c r="FD54" s="23">
        <v>0</v>
      </c>
      <c r="FE54" s="23">
        <v>0</v>
      </c>
      <c r="FF54" s="23">
        <v>0</v>
      </c>
      <c r="FG54" s="23">
        <v>0</v>
      </c>
      <c r="FH54" s="23">
        <v>0</v>
      </c>
      <c r="FI54" s="23">
        <v>0</v>
      </c>
      <c r="FJ54" s="23">
        <v>0</v>
      </c>
      <c r="FK54" s="23">
        <v>0</v>
      </c>
    </row>
    <row r="55" spans="1:167" ht="15">
      <c r="A55" s="22"/>
      <c r="B55" s="29" t="s">
        <v>98</v>
      </c>
      <c r="C55" s="23">
        <v>0</v>
      </c>
      <c r="D55" s="23">
        <v>0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</v>
      </c>
      <c r="L55" s="23">
        <v>0</v>
      </c>
      <c r="M55" s="23">
        <v>0</v>
      </c>
      <c r="N55" s="23">
        <v>0</v>
      </c>
      <c r="O55" s="23">
        <v>0</v>
      </c>
      <c r="P55" s="23">
        <v>0</v>
      </c>
      <c r="Q55" s="23">
        <v>0</v>
      </c>
      <c r="R55" s="23">
        <v>0</v>
      </c>
      <c r="S55" s="23">
        <v>0</v>
      </c>
      <c r="T55" s="23">
        <v>0</v>
      </c>
      <c r="U55" s="23">
        <v>0</v>
      </c>
      <c r="V55" s="23">
        <v>0</v>
      </c>
      <c r="W55" s="23">
        <v>0</v>
      </c>
      <c r="Y55" s="22"/>
      <c r="Z55" s="29" t="s">
        <v>98</v>
      </c>
      <c r="AA55" s="23">
        <v>0.2</v>
      </c>
      <c r="AB55" s="23">
        <v>0.1</v>
      </c>
      <c r="AC55" s="23">
        <v>0.1</v>
      </c>
      <c r="AD55" s="23">
        <v>0.1</v>
      </c>
      <c r="AE55" s="23">
        <v>0.1</v>
      </c>
      <c r="AF55" s="23">
        <v>0.1</v>
      </c>
      <c r="AG55" s="23">
        <v>0.1</v>
      </c>
      <c r="AH55" s="23">
        <v>0.2</v>
      </c>
      <c r="AI55" s="23">
        <v>0.2</v>
      </c>
      <c r="AJ55" s="23">
        <v>0.2</v>
      </c>
      <c r="AK55" s="23">
        <v>0.2</v>
      </c>
      <c r="AL55" s="23">
        <v>0.2</v>
      </c>
      <c r="AM55" s="23">
        <v>0.2</v>
      </c>
      <c r="AN55" s="23">
        <v>0.1</v>
      </c>
      <c r="AO55" s="23">
        <v>0.1</v>
      </c>
      <c r="AP55" s="23">
        <v>0.1</v>
      </c>
      <c r="AQ55" s="23">
        <v>0.2</v>
      </c>
      <c r="AR55" s="23">
        <v>0.2</v>
      </c>
      <c r="AS55" s="23">
        <v>0.2</v>
      </c>
      <c r="AT55" s="23">
        <v>0.2</v>
      </c>
      <c r="AU55" s="23">
        <v>0.1</v>
      </c>
      <c r="AW55" s="22"/>
      <c r="AX55" s="29" t="s">
        <v>98</v>
      </c>
      <c r="AY55" s="23">
        <v>0.4</v>
      </c>
      <c r="AZ55" s="23">
        <v>0.5</v>
      </c>
      <c r="BA55" s="23">
        <v>0.4</v>
      </c>
      <c r="BB55" s="23">
        <v>0.5</v>
      </c>
      <c r="BC55" s="23">
        <v>0.4</v>
      </c>
      <c r="BD55" s="23">
        <v>0.4</v>
      </c>
      <c r="BE55" s="23">
        <v>0.4</v>
      </c>
      <c r="BF55" s="23">
        <v>0.4</v>
      </c>
      <c r="BG55" s="23">
        <v>0.4</v>
      </c>
      <c r="BH55" s="23">
        <v>0.5</v>
      </c>
      <c r="BI55" s="23">
        <v>0.5</v>
      </c>
      <c r="BJ55" s="23">
        <v>0.5</v>
      </c>
      <c r="BK55" s="23">
        <v>0.5</v>
      </c>
      <c r="BL55" s="23">
        <v>0.6</v>
      </c>
      <c r="BM55" s="23">
        <v>0.5</v>
      </c>
      <c r="BN55" s="23">
        <v>0.5</v>
      </c>
      <c r="BO55" s="23">
        <v>0.5</v>
      </c>
      <c r="BP55" s="23">
        <v>0.5</v>
      </c>
      <c r="BQ55" s="23">
        <v>0.6</v>
      </c>
      <c r="BR55" s="23">
        <v>0.6</v>
      </c>
      <c r="BS55" s="23">
        <v>0.6</v>
      </c>
      <c r="BU55" s="22"/>
      <c r="BV55" s="29" t="s">
        <v>98</v>
      </c>
      <c r="BW55" s="23">
        <v>0</v>
      </c>
      <c r="BX55" s="23">
        <v>0</v>
      </c>
      <c r="BY55" s="23">
        <v>0</v>
      </c>
      <c r="BZ55" s="23">
        <v>0</v>
      </c>
      <c r="CA55" s="23">
        <v>0</v>
      </c>
      <c r="CB55" s="23">
        <v>0</v>
      </c>
      <c r="CC55" s="23">
        <v>0</v>
      </c>
      <c r="CD55" s="23">
        <v>0</v>
      </c>
      <c r="CE55" s="23">
        <v>0</v>
      </c>
      <c r="CF55" s="23">
        <v>0</v>
      </c>
      <c r="CG55" s="23">
        <v>0.1</v>
      </c>
      <c r="CH55" s="23">
        <v>0.1</v>
      </c>
      <c r="CI55" s="23">
        <v>0.1</v>
      </c>
      <c r="CJ55" s="23">
        <v>0.1</v>
      </c>
      <c r="CK55" s="23">
        <v>0.1</v>
      </c>
      <c r="CL55" s="23">
        <v>0.1</v>
      </c>
      <c r="CM55" s="23">
        <v>0.1</v>
      </c>
      <c r="CN55" s="23">
        <v>0</v>
      </c>
      <c r="CO55" s="23">
        <v>0</v>
      </c>
      <c r="CP55" s="23">
        <v>0</v>
      </c>
      <c r="CQ55" s="23">
        <v>0</v>
      </c>
      <c r="CS55" s="22"/>
      <c r="CT55" s="29" t="s">
        <v>98</v>
      </c>
      <c r="CU55" s="23">
        <v>0</v>
      </c>
      <c r="CV55" s="23">
        <v>0</v>
      </c>
      <c r="CW55" s="23">
        <v>0</v>
      </c>
      <c r="CX55" s="23">
        <v>0</v>
      </c>
      <c r="CY55" s="23">
        <v>0</v>
      </c>
      <c r="CZ55" s="23">
        <v>0</v>
      </c>
      <c r="DA55" s="23">
        <v>0.1</v>
      </c>
      <c r="DB55" s="23">
        <v>0</v>
      </c>
      <c r="DC55" s="23">
        <v>0</v>
      </c>
      <c r="DD55" s="23">
        <v>0</v>
      </c>
      <c r="DE55" s="23">
        <v>0</v>
      </c>
      <c r="DF55" s="23">
        <v>0</v>
      </c>
      <c r="DG55" s="23">
        <v>0</v>
      </c>
      <c r="DH55" s="23">
        <v>0</v>
      </c>
      <c r="DI55" s="23">
        <v>0</v>
      </c>
      <c r="DJ55" s="23">
        <v>0</v>
      </c>
      <c r="DK55" s="23">
        <v>0</v>
      </c>
      <c r="DL55" s="23">
        <v>0.1</v>
      </c>
      <c r="DM55" s="23">
        <v>0.1</v>
      </c>
      <c r="DN55" s="23">
        <v>0.1</v>
      </c>
      <c r="DO55" s="23">
        <v>0</v>
      </c>
      <c r="DQ55" s="22"/>
      <c r="DR55" s="29" t="s">
        <v>98</v>
      </c>
      <c r="DS55" s="23">
        <v>0.2</v>
      </c>
      <c r="DT55" s="23">
        <v>0.2</v>
      </c>
      <c r="DU55" s="23">
        <v>0.2</v>
      </c>
      <c r="DV55" s="23">
        <v>0.2</v>
      </c>
      <c r="DW55" s="23">
        <v>0.2</v>
      </c>
      <c r="DX55" s="23">
        <v>0.2</v>
      </c>
      <c r="DY55" s="23">
        <v>0.2</v>
      </c>
      <c r="DZ55" s="23">
        <v>0.2</v>
      </c>
      <c r="EA55" s="23">
        <v>0.2</v>
      </c>
      <c r="EB55" s="23">
        <v>0.2</v>
      </c>
      <c r="EC55" s="23">
        <v>0.2</v>
      </c>
      <c r="ED55" s="23">
        <v>0.2</v>
      </c>
      <c r="EE55" s="23">
        <v>0.2</v>
      </c>
      <c r="EF55" s="23">
        <v>0.2</v>
      </c>
      <c r="EG55" s="23">
        <v>0.2</v>
      </c>
      <c r="EH55" s="23">
        <v>0.2</v>
      </c>
      <c r="EI55" s="23">
        <v>0.3</v>
      </c>
      <c r="EJ55" s="23">
        <v>0.3</v>
      </c>
      <c r="EK55" s="23">
        <v>0.3</v>
      </c>
      <c r="EL55" s="23">
        <v>0.3</v>
      </c>
      <c r="EM55" s="23">
        <v>0.2</v>
      </c>
      <c r="EO55" s="22"/>
      <c r="EP55" s="29" t="s">
        <v>98</v>
      </c>
      <c r="EQ55" s="23">
        <v>0.1</v>
      </c>
      <c r="ER55" s="23">
        <v>0.1</v>
      </c>
      <c r="ES55" s="23">
        <v>0.1</v>
      </c>
      <c r="ET55" s="23">
        <v>0</v>
      </c>
      <c r="EU55" s="23">
        <v>0</v>
      </c>
      <c r="EV55" s="23">
        <v>0</v>
      </c>
      <c r="EW55" s="23">
        <v>0</v>
      </c>
      <c r="EX55" s="23">
        <v>0.1</v>
      </c>
      <c r="EY55" s="23">
        <v>0.1</v>
      </c>
      <c r="EZ55" s="23">
        <v>0.1</v>
      </c>
      <c r="FA55" s="23">
        <v>0.1</v>
      </c>
      <c r="FB55" s="23">
        <v>0.1</v>
      </c>
      <c r="FC55" s="23">
        <v>0.1</v>
      </c>
      <c r="FD55" s="23">
        <v>0.1</v>
      </c>
      <c r="FE55" s="23">
        <v>0.1</v>
      </c>
      <c r="FF55" s="23">
        <v>0.1</v>
      </c>
      <c r="FG55" s="23">
        <v>0.1</v>
      </c>
      <c r="FH55" s="23">
        <v>0.1</v>
      </c>
      <c r="FI55" s="23">
        <v>0.1</v>
      </c>
      <c r="FJ55" s="23">
        <v>0.1</v>
      </c>
      <c r="FK55" s="23">
        <v>0.1</v>
      </c>
    </row>
    <row r="56" spans="1:167" ht="15">
      <c r="A56" s="22"/>
      <c r="B56" s="29" t="s">
        <v>82</v>
      </c>
      <c r="C56" s="23">
        <v>0</v>
      </c>
      <c r="D56" s="23">
        <v>0</v>
      </c>
      <c r="E56" s="23">
        <v>0</v>
      </c>
      <c r="F56" s="23">
        <v>0</v>
      </c>
      <c r="G56" s="23">
        <v>0</v>
      </c>
      <c r="H56" s="23">
        <v>0</v>
      </c>
      <c r="I56" s="23">
        <v>0</v>
      </c>
      <c r="J56" s="23">
        <v>0</v>
      </c>
      <c r="K56" s="23">
        <v>0</v>
      </c>
      <c r="L56" s="23">
        <v>0</v>
      </c>
      <c r="M56" s="23">
        <v>0</v>
      </c>
      <c r="N56" s="23">
        <v>0</v>
      </c>
      <c r="O56" s="23">
        <v>0</v>
      </c>
      <c r="P56" s="23">
        <v>0</v>
      </c>
      <c r="Q56" s="23">
        <v>0</v>
      </c>
      <c r="R56" s="23">
        <v>0</v>
      </c>
      <c r="S56" s="23">
        <v>0</v>
      </c>
      <c r="T56" s="23">
        <v>0</v>
      </c>
      <c r="U56" s="23">
        <v>0</v>
      </c>
      <c r="V56" s="23">
        <v>0</v>
      </c>
      <c r="W56" s="23">
        <v>0</v>
      </c>
      <c r="Y56" s="22"/>
      <c r="Z56" s="29" t="s">
        <v>82</v>
      </c>
      <c r="AA56" s="23">
        <v>0.1</v>
      </c>
      <c r="AB56" s="23">
        <v>0.1</v>
      </c>
      <c r="AC56" s="23">
        <v>0.1</v>
      </c>
      <c r="AD56" s="23">
        <v>0.1</v>
      </c>
      <c r="AE56" s="23">
        <v>0.1</v>
      </c>
      <c r="AF56" s="23">
        <v>0.1</v>
      </c>
      <c r="AG56" s="23">
        <v>0.1</v>
      </c>
      <c r="AH56" s="23">
        <v>0.1</v>
      </c>
      <c r="AI56" s="23">
        <v>0.1</v>
      </c>
      <c r="AJ56" s="23">
        <v>0</v>
      </c>
      <c r="AK56" s="23">
        <v>0</v>
      </c>
      <c r="AL56" s="23">
        <v>0</v>
      </c>
      <c r="AM56" s="23">
        <v>0</v>
      </c>
      <c r="AN56" s="23">
        <v>0.1</v>
      </c>
      <c r="AO56" s="23">
        <v>0.1</v>
      </c>
      <c r="AP56" s="23">
        <v>0.1</v>
      </c>
      <c r="AQ56" s="23">
        <v>0.1</v>
      </c>
      <c r="AR56" s="23">
        <v>0.1</v>
      </c>
      <c r="AS56" s="23">
        <v>0.1</v>
      </c>
      <c r="AT56" s="23">
        <v>0.1</v>
      </c>
      <c r="AU56" s="23">
        <v>0.1</v>
      </c>
      <c r="AW56" s="22"/>
      <c r="AX56" s="29" t="s">
        <v>82</v>
      </c>
      <c r="AY56" s="23">
        <v>0.1</v>
      </c>
      <c r="AZ56" s="23">
        <v>0.1</v>
      </c>
      <c r="BA56" s="23">
        <v>0.1</v>
      </c>
      <c r="BB56" s="23">
        <v>0.1</v>
      </c>
      <c r="BC56" s="23">
        <v>0.1</v>
      </c>
      <c r="BD56" s="23">
        <v>0.1</v>
      </c>
      <c r="BE56" s="23">
        <v>0.1</v>
      </c>
      <c r="BF56" s="23">
        <v>0.1</v>
      </c>
      <c r="BG56" s="23">
        <v>0.1</v>
      </c>
      <c r="BH56" s="23">
        <v>0.1</v>
      </c>
      <c r="BI56" s="23">
        <v>0.1</v>
      </c>
      <c r="BJ56" s="23">
        <v>0.1</v>
      </c>
      <c r="BK56" s="23">
        <v>0.1</v>
      </c>
      <c r="BL56" s="23">
        <v>0.1</v>
      </c>
      <c r="BM56" s="23">
        <v>0.1</v>
      </c>
      <c r="BN56" s="23">
        <v>0.1</v>
      </c>
      <c r="BO56" s="23">
        <v>0.1</v>
      </c>
      <c r="BP56" s="23">
        <v>0.1</v>
      </c>
      <c r="BQ56" s="23">
        <v>0.1</v>
      </c>
      <c r="BR56" s="23">
        <v>0</v>
      </c>
      <c r="BS56" s="23">
        <v>0</v>
      </c>
      <c r="BU56" s="22"/>
      <c r="BV56" s="29" t="s">
        <v>82</v>
      </c>
      <c r="BW56" s="23">
        <v>0</v>
      </c>
      <c r="BX56" s="23">
        <v>0</v>
      </c>
      <c r="BY56" s="23">
        <v>0</v>
      </c>
      <c r="BZ56" s="23">
        <v>0</v>
      </c>
      <c r="CA56" s="23">
        <v>0</v>
      </c>
      <c r="CB56" s="23">
        <v>0</v>
      </c>
      <c r="CC56" s="23">
        <v>0</v>
      </c>
      <c r="CD56" s="23">
        <v>0</v>
      </c>
      <c r="CE56" s="23">
        <v>0</v>
      </c>
      <c r="CF56" s="23">
        <v>0</v>
      </c>
      <c r="CG56" s="23">
        <v>0</v>
      </c>
      <c r="CH56" s="23">
        <v>0</v>
      </c>
      <c r="CI56" s="23">
        <v>0</v>
      </c>
      <c r="CJ56" s="23">
        <v>0</v>
      </c>
      <c r="CK56" s="23">
        <v>0</v>
      </c>
      <c r="CL56" s="23">
        <v>0</v>
      </c>
      <c r="CM56" s="23">
        <v>0</v>
      </c>
      <c r="CN56" s="23">
        <v>0</v>
      </c>
      <c r="CO56" s="23">
        <v>0</v>
      </c>
      <c r="CP56" s="23">
        <v>0</v>
      </c>
      <c r="CQ56" s="23">
        <v>0</v>
      </c>
      <c r="CS56" s="22"/>
      <c r="CT56" s="29" t="s">
        <v>82</v>
      </c>
      <c r="CU56" s="23">
        <v>0</v>
      </c>
      <c r="CV56" s="23">
        <v>0</v>
      </c>
      <c r="CW56" s="23">
        <v>0</v>
      </c>
      <c r="CX56" s="23">
        <v>0</v>
      </c>
      <c r="CY56" s="23">
        <v>0</v>
      </c>
      <c r="CZ56" s="23">
        <v>0</v>
      </c>
      <c r="DA56" s="23">
        <v>0</v>
      </c>
      <c r="DB56" s="23">
        <v>0</v>
      </c>
      <c r="DC56" s="23">
        <v>0</v>
      </c>
      <c r="DD56" s="23">
        <v>0</v>
      </c>
      <c r="DE56" s="23">
        <v>0</v>
      </c>
      <c r="DF56" s="23">
        <v>0</v>
      </c>
      <c r="DG56" s="23">
        <v>0</v>
      </c>
      <c r="DH56" s="23">
        <v>0</v>
      </c>
      <c r="DI56" s="23">
        <v>0</v>
      </c>
      <c r="DJ56" s="23">
        <v>0</v>
      </c>
      <c r="DK56" s="23">
        <v>0</v>
      </c>
      <c r="DL56" s="23">
        <v>0</v>
      </c>
      <c r="DM56" s="23">
        <v>0</v>
      </c>
      <c r="DN56" s="23">
        <v>0</v>
      </c>
      <c r="DO56" s="23">
        <v>0</v>
      </c>
      <c r="DQ56" s="22"/>
      <c r="DR56" s="29" t="s">
        <v>82</v>
      </c>
      <c r="DS56" s="23">
        <v>0</v>
      </c>
      <c r="DT56" s="23">
        <v>0</v>
      </c>
      <c r="DU56" s="23">
        <v>0</v>
      </c>
      <c r="DV56" s="23">
        <v>0</v>
      </c>
      <c r="DW56" s="23">
        <v>0</v>
      </c>
      <c r="DX56" s="23">
        <v>0</v>
      </c>
      <c r="DY56" s="23">
        <v>0</v>
      </c>
      <c r="DZ56" s="23">
        <v>0</v>
      </c>
      <c r="EA56" s="23">
        <v>0</v>
      </c>
      <c r="EB56" s="23">
        <v>0</v>
      </c>
      <c r="EC56" s="23">
        <v>0</v>
      </c>
      <c r="ED56" s="23">
        <v>0</v>
      </c>
      <c r="EE56" s="23">
        <v>0</v>
      </c>
      <c r="EF56" s="23">
        <v>0</v>
      </c>
      <c r="EG56" s="23">
        <v>0</v>
      </c>
      <c r="EH56" s="23">
        <v>0</v>
      </c>
      <c r="EI56" s="23">
        <v>0</v>
      </c>
      <c r="EJ56" s="23">
        <v>0</v>
      </c>
      <c r="EK56" s="23">
        <v>0</v>
      </c>
      <c r="EL56" s="23">
        <v>0</v>
      </c>
      <c r="EM56" s="23">
        <v>0</v>
      </c>
      <c r="EO56" s="22"/>
      <c r="EP56" s="29" t="s">
        <v>82</v>
      </c>
      <c r="EQ56" s="23">
        <v>0</v>
      </c>
      <c r="ER56" s="23">
        <v>0</v>
      </c>
      <c r="ES56" s="23">
        <v>0</v>
      </c>
      <c r="ET56" s="23">
        <v>0</v>
      </c>
      <c r="EU56" s="23">
        <v>0</v>
      </c>
      <c r="EV56" s="23">
        <v>0</v>
      </c>
      <c r="EW56" s="23">
        <v>0</v>
      </c>
      <c r="EX56" s="23">
        <v>0</v>
      </c>
      <c r="EY56" s="23">
        <v>0</v>
      </c>
      <c r="EZ56" s="23">
        <v>0</v>
      </c>
      <c r="FA56" s="23">
        <v>0</v>
      </c>
      <c r="FB56" s="23">
        <v>0</v>
      </c>
      <c r="FC56" s="23">
        <v>0</v>
      </c>
      <c r="FD56" s="23">
        <v>0</v>
      </c>
      <c r="FE56" s="23">
        <v>0</v>
      </c>
      <c r="FF56" s="23">
        <v>0</v>
      </c>
      <c r="FG56" s="23">
        <v>0</v>
      </c>
      <c r="FH56" s="23">
        <v>0</v>
      </c>
      <c r="FI56" s="23">
        <v>0</v>
      </c>
      <c r="FJ56" s="23">
        <v>0</v>
      </c>
      <c r="FK56" s="23">
        <v>0</v>
      </c>
    </row>
    <row r="57" spans="1:167" ht="15">
      <c r="A57" s="22"/>
      <c r="B57" s="29" t="s">
        <v>83</v>
      </c>
      <c r="C57" s="23">
        <v>0</v>
      </c>
      <c r="D57" s="23">
        <v>0</v>
      </c>
      <c r="E57" s="23">
        <v>0</v>
      </c>
      <c r="F57" s="23">
        <v>0</v>
      </c>
      <c r="G57" s="23">
        <v>0</v>
      </c>
      <c r="H57" s="23">
        <v>0</v>
      </c>
      <c r="I57" s="23">
        <v>0</v>
      </c>
      <c r="J57" s="23">
        <v>0</v>
      </c>
      <c r="K57" s="23">
        <v>0</v>
      </c>
      <c r="L57" s="23">
        <v>0</v>
      </c>
      <c r="M57" s="23">
        <v>0</v>
      </c>
      <c r="N57" s="23">
        <v>0</v>
      </c>
      <c r="O57" s="23">
        <v>0</v>
      </c>
      <c r="P57" s="23">
        <v>0</v>
      </c>
      <c r="Q57" s="23">
        <v>0</v>
      </c>
      <c r="R57" s="23">
        <v>0</v>
      </c>
      <c r="S57" s="23">
        <v>0</v>
      </c>
      <c r="T57" s="23">
        <v>0</v>
      </c>
      <c r="U57" s="23">
        <v>0</v>
      </c>
      <c r="V57" s="23">
        <v>0</v>
      </c>
      <c r="W57" s="23">
        <v>0</v>
      </c>
      <c r="Y57" s="22"/>
      <c r="Z57" s="29" t="s">
        <v>83</v>
      </c>
      <c r="AA57" s="23">
        <v>0</v>
      </c>
      <c r="AB57" s="23">
        <v>0</v>
      </c>
      <c r="AC57" s="23">
        <v>0</v>
      </c>
      <c r="AD57" s="23">
        <v>0.1</v>
      </c>
      <c r="AE57" s="23">
        <v>0</v>
      </c>
      <c r="AF57" s="23">
        <v>0</v>
      </c>
      <c r="AG57" s="23">
        <v>0</v>
      </c>
      <c r="AH57" s="23">
        <v>0</v>
      </c>
      <c r="AI57" s="23">
        <v>0</v>
      </c>
      <c r="AJ57" s="23">
        <v>0</v>
      </c>
      <c r="AK57" s="23">
        <v>0</v>
      </c>
      <c r="AL57" s="23">
        <v>0</v>
      </c>
      <c r="AM57" s="23">
        <v>0</v>
      </c>
      <c r="AN57" s="23">
        <v>0</v>
      </c>
      <c r="AO57" s="23">
        <v>0</v>
      </c>
      <c r="AP57" s="23">
        <v>0</v>
      </c>
      <c r="AQ57" s="23">
        <v>0</v>
      </c>
      <c r="AR57" s="23">
        <v>0</v>
      </c>
      <c r="AS57" s="23">
        <v>0</v>
      </c>
      <c r="AT57" s="23">
        <v>0</v>
      </c>
      <c r="AU57" s="23">
        <v>0</v>
      </c>
      <c r="AW57" s="22"/>
      <c r="AX57" s="29" t="s">
        <v>83</v>
      </c>
      <c r="AY57" s="23">
        <v>0</v>
      </c>
      <c r="AZ57" s="23">
        <v>0</v>
      </c>
      <c r="BA57" s="23">
        <v>0</v>
      </c>
      <c r="BB57" s="23">
        <v>0</v>
      </c>
      <c r="BC57" s="23">
        <v>0</v>
      </c>
      <c r="BD57" s="23">
        <v>0</v>
      </c>
      <c r="BE57" s="23">
        <v>0</v>
      </c>
      <c r="BF57" s="23">
        <v>0</v>
      </c>
      <c r="BG57" s="23">
        <v>0</v>
      </c>
      <c r="BH57" s="23">
        <v>0</v>
      </c>
      <c r="BI57" s="23">
        <v>0</v>
      </c>
      <c r="BJ57" s="23">
        <v>0</v>
      </c>
      <c r="BK57" s="23">
        <v>0</v>
      </c>
      <c r="BL57" s="23">
        <v>0</v>
      </c>
      <c r="BM57" s="23">
        <v>0</v>
      </c>
      <c r="BN57" s="23">
        <v>0</v>
      </c>
      <c r="BO57" s="23">
        <v>0</v>
      </c>
      <c r="BP57" s="23">
        <v>0</v>
      </c>
      <c r="BQ57" s="23">
        <v>0</v>
      </c>
      <c r="BR57" s="23">
        <v>0</v>
      </c>
      <c r="BS57" s="23">
        <v>0</v>
      </c>
      <c r="BU57" s="22"/>
      <c r="BV57" s="29" t="s">
        <v>83</v>
      </c>
      <c r="BW57" s="23">
        <v>0</v>
      </c>
      <c r="BX57" s="23">
        <v>0</v>
      </c>
      <c r="BY57" s="23">
        <v>0</v>
      </c>
      <c r="BZ57" s="23">
        <v>0</v>
      </c>
      <c r="CA57" s="23">
        <v>0</v>
      </c>
      <c r="CB57" s="23">
        <v>0</v>
      </c>
      <c r="CC57" s="23">
        <v>0</v>
      </c>
      <c r="CD57" s="23">
        <v>0</v>
      </c>
      <c r="CE57" s="23">
        <v>0</v>
      </c>
      <c r="CF57" s="23">
        <v>0</v>
      </c>
      <c r="CG57" s="23">
        <v>0</v>
      </c>
      <c r="CH57" s="23">
        <v>0</v>
      </c>
      <c r="CI57" s="23">
        <v>0</v>
      </c>
      <c r="CJ57" s="23">
        <v>0</v>
      </c>
      <c r="CK57" s="23">
        <v>0</v>
      </c>
      <c r="CL57" s="23">
        <v>0</v>
      </c>
      <c r="CM57" s="23">
        <v>0</v>
      </c>
      <c r="CN57" s="23">
        <v>0</v>
      </c>
      <c r="CO57" s="23">
        <v>0</v>
      </c>
      <c r="CP57" s="23">
        <v>0</v>
      </c>
      <c r="CQ57" s="23">
        <v>0</v>
      </c>
      <c r="CS57" s="22"/>
      <c r="CT57" s="29" t="s">
        <v>83</v>
      </c>
      <c r="CU57" s="23">
        <v>0</v>
      </c>
      <c r="CV57" s="23">
        <v>0</v>
      </c>
      <c r="CW57" s="23">
        <v>0</v>
      </c>
      <c r="CX57" s="23">
        <v>0</v>
      </c>
      <c r="CY57" s="23">
        <v>0</v>
      </c>
      <c r="CZ57" s="23">
        <v>0</v>
      </c>
      <c r="DA57" s="23">
        <v>0</v>
      </c>
      <c r="DB57" s="23">
        <v>0</v>
      </c>
      <c r="DC57" s="23">
        <v>0</v>
      </c>
      <c r="DD57" s="23">
        <v>0</v>
      </c>
      <c r="DE57" s="23">
        <v>0</v>
      </c>
      <c r="DF57" s="23">
        <v>0</v>
      </c>
      <c r="DG57" s="23">
        <v>0</v>
      </c>
      <c r="DH57" s="23">
        <v>0</v>
      </c>
      <c r="DI57" s="23">
        <v>0</v>
      </c>
      <c r="DJ57" s="23">
        <v>0</v>
      </c>
      <c r="DK57" s="23">
        <v>0</v>
      </c>
      <c r="DL57" s="23">
        <v>0</v>
      </c>
      <c r="DM57" s="23">
        <v>0</v>
      </c>
      <c r="DN57" s="23">
        <v>0</v>
      </c>
      <c r="DO57" s="23">
        <v>0</v>
      </c>
      <c r="DQ57" s="22"/>
      <c r="DR57" s="29" t="s">
        <v>83</v>
      </c>
      <c r="DS57" s="23">
        <v>0</v>
      </c>
      <c r="DT57" s="23">
        <v>0</v>
      </c>
      <c r="DU57" s="23">
        <v>0</v>
      </c>
      <c r="DV57" s="23">
        <v>0</v>
      </c>
      <c r="DW57" s="23">
        <v>0</v>
      </c>
      <c r="DX57" s="23">
        <v>0</v>
      </c>
      <c r="DY57" s="23">
        <v>0</v>
      </c>
      <c r="DZ57" s="23">
        <v>0</v>
      </c>
      <c r="EA57" s="23">
        <v>0</v>
      </c>
      <c r="EB57" s="23">
        <v>0</v>
      </c>
      <c r="EC57" s="23">
        <v>0</v>
      </c>
      <c r="ED57" s="23">
        <v>0</v>
      </c>
      <c r="EE57" s="23">
        <v>0</v>
      </c>
      <c r="EF57" s="23">
        <v>0</v>
      </c>
      <c r="EG57" s="23">
        <v>0</v>
      </c>
      <c r="EH57" s="23">
        <v>0</v>
      </c>
      <c r="EI57" s="23">
        <v>0</v>
      </c>
      <c r="EJ57" s="23">
        <v>0</v>
      </c>
      <c r="EK57" s="23">
        <v>0</v>
      </c>
      <c r="EL57" s="23">
        <v>0</v>
      </c>
      <c r="EM57" s="23">
        <v>0</v>
      </c>
      <c r="EO57" s="22"/>
      <c r="EP57" s="29" t="s">
        <v>83</v>
      </c>
      <c r="EQ57" s="23">
        <v>0</v>
      </c>
      <c r="ER57" s="23">
        <v>0</v>
      </c>
      <c r="ES57" s="23">
        <v>0</v>
      </c>
      <c r="ET57" s="23">
        <v>0</v>
      </c>
      <c r="EU57" s="23">
        <v>0</v>
      </c>
      <c r="EV57" s="23">
        <v>0</v>
      </c>
      <c r="EW57" s="23">
        <v>0</v>
      </c>
      <c r="EX57" s="23">
        <v>0</v>
      </c>
      <c r="EY57" s="23">
        <v>0</v>
      </c>
      <c r="EZ57" s="23">
        <v>0</v>
      </c>
      <c r="FA57" s="23">
        <v>0</v>
      </c>
      <c r="FB57" s="23">
        <v>0</v>
      </c>
      <c r="FC57" s="23">
        <v>0</v>
      </c>
      <c r="FD57" s="23">
        <v>0</v>
      </c>
      <c r="FE57" s="23">
        <v>0</v>
      </c>
      <c r="FF57" s="23">
        <v>0</v>
      </c>
      <c r="FG57" s="23">
        <v>0</v>
      </c>
      <c r="FH57" s="23">
        <v>0</v>
      </c>
      <c r="FI57" s="23">
        <v>0</v>
      </c>
      <c r="FJ57" s="23">
        <v>0</v>
      </c>
      <c r="FK57" s="23">
        <v>0</v>
      </c>
    </row>
    <row r="58" spans="1:167" ht="15">
      <c r="A58" s="22"/>
      <c r="B58" s="29" t="s">
        <v>84</v>
      </c>
      <c r="C58" s="23">
        <v>0</v>
      </c>
      <c r="D58" s="23">
        <v>0</v>
      </c>
      <c r="E58" s="23">
        <v>0</v>
      </c>
      <c r="F58" s="23">
        <v>0</v>
      </c>
      <c r="G58" s="23">
        <v>0</v>
      </c>
      <c r="H58" s="23">
        <v>0</v>
      </c>
      <c r="I58" s="23">
        <v>0</v>
      </c>
      <c r="J58" s="23">
        <v>0</v>
      </c>
      <c r="K58" s="23">
        <v>0</v>
      </c>
      <c r="L58" s="23">
        <v>0</v>
      </c>
      <c r="M58" s="23">
        <v>0</v>
      </c>
      <c r="N58" s="23">
        <v>0</v>
      </c>
      <c r="O58" s="23">
        <v>0</v>
      </c>
      <c r="P58" s="23">
        <v>0</v>
      </c>
      <c r="Q58" s="23">
        <v>0</v>
      </c>
      <c r="R58" s="23">
        <v>0</v>
      </c>
      <c r="S58" s="23">
        <v>0</v>
      </c>
      <c r="T58" s="23">
        <v>0</v>
      </c>
      <c r="U58" s="23">
        <v>0</v>
      </c>
      <c r="V58" s="23">
        <v>0</v>
      </c>
      <c r="W58" s="23">
        <v>0</v>
      </c>
      <c r="Y58" s="22"/>
      <c r="Z58" s="29" t="s">
        <v>84</v>
      </c>
      <c r="AA58" s="23">
        <v>0</v>
      </c>
      <c r="AB58" s="23">
        <v>0</v>
      </c>
      <c r="AC58" s="23">
        <v>0</v>
      </c>
      <c r="AD58" s="23">
        <v>0</v>
      </c>
      <c r="AE58" s="23">
        <v>0</v>
      </c>
      <c r="AF58" s="23">
        <v>0</v>
      </c>
      <c r="AG58" s="23">
        <v>0</v>
      </c>
      <c r="AH58" s="23">
        <v>0</v>
      </c>
      <c r="AI58" s="23">
        <v>0</v>
      </c>
      <c r="AJ58" s="23">
        <v>0</v>
      </c>
      <c r="AK58" s="23">
        <v>0</v>
      </c>
      <c r="AL58" s="23">
        <v>0</v>
      </c>
      <c r="AM58" s="23">
        <v>0</v>
      </c>
      <c r="AN58" s="23">
        <v>0</v>
      </c>
      <c r="AO58" s="23">
        <v>0</v>
      </c>
      <c r="AP58" s="23">
        <v>0</v>
      </c>
      <c r="AQ58" s="23">
        <v>0</v>
      </c>
      <c r="AR58" s="23">
        <v>0</v>
      </c>
      <c r="AS58" s="23">
        <v>0</v>
      </c>
      <c r="AT58" s="23">
        <v>0</v>
      </c>
      <c r="AU58" s="23">
        <v>0</v>
      </c>
      <c r="AW58" s="22"/>
      <c r="AX58" s="29" t="s">
        <v>84</v>
      </c>
      <c r="AY58" s="23">
        <v>0</v>
      </c>
      <c r="AZ58" s="23">
        <v>0</v>
      </c>
      <c r="BA58" s="23">
        <v>0</v>
      </c>
      <c r="BB58" s="23">
        <v>0</v>
      </c>
      <c r="BC58" s="23">
        <v>0</v>
      </c>
      <c r="BD58" s="23">
        <v>0</v>
      </c>
      <c r="BE58" s="23">
        <v>0</v>
      </c>
      <c r="BF58" s="23">
        <v>0</v>
      </c>
      <c r="BG58" s="23">
        <v>0</v>
      </c>
      <c r="BH58" s="23">
        <v>0</v>
      </c>
      <c r="BI58" s="23">
        <v>0</v>
      </c>
      <c r="BJ58" s="23">
        <v>0</v>
      </c>
      <c r="BK58" s="23">
        <v>0</v>
      </c>
      <c r="BL58" s="23">
        <v>0</v>
      </c>
      <c r="BM58" s="23">
        <v>0</v>
      </c>
      <c r="BN58" s="23">
        <v>0</v>
      </c>
      <c r="BO58" s="23">
        <v>0</v>
      </c>
      <c r="BP58" s="23">
        <v>0</v>
      </c>
      <c r="BQ58" s="23">
        <v>0</v>
      </c>
      <c r="BR58" s="23">
        <v>0</v>
      </c>
      <c r="BS58" s="23">
        <v>0</v>
      </c>
      <c r="BU58" s="22"/>
      <c r="BV58" s="29" t="s">
        <v>84</v>
      </c>
      <c r="BW58" s="23">
        <v>0</v>
      </c>
      <c r="BX58" s="23">
        <v>0</v>
      </c>
      <c r="BY58" s="23">
        <v>0</v>
      </c>
      <c r="BZ58" s="23">
        <v>0</v>
      </c>
      <c r="CA58" s="23">
        <v>0</v>
      </c>
      <c r="CB58" s="23">
        <v>0</v>
      </c>
      <c r="CC58" s="23">
        <v>0</v>
      </c>
      <c r="CD58" s="23">
        <v>0</v>
      </c>
      <c r="CE58" s="23">
        <v>0</v>
      </c>
      <c r="CF58" s="23">
        <v>0</v>
      </c>
      <c r="CG58" s="23">
        <v>0</v>
      </c>
      <c r="CH58" s="23">
        <v>0</v>
      </c>
      <c r="CI58" s="23">
        <v>0</v>
      </c>
      <c r="CJ58" s="23">
        <v>0</v>
      </c>
      <c r="CK58" s="23">
        <v>0</v>
      </c>
      <c r="CL58" s="23">
        <v>0</v>
      </c>
      <c r="CM58" s="23">
        <v>0</v>
      </c>
      <c r="CN58" s="23">
        <v>0</v>
      </c>
      <c r="CO58" s="23">
        <v>0</v>
      </c>
      <c r="CP58" s="23">
        <v>0</v>
      </c>
      <c r="CQ58" s="23">
        <v>0</v>
      </c>
      <c r="CS58" s="22"/>
      <c r="CT58" s="29" t="s">
        <v>84</v>
      </c>
      <c r="CU58" s="23">
        <v>0</v>
      </c>
      <c r="CV58" s="23">
        <v>0</v>
      </c>
      <c r="CW58" s="23">
        <v>0</v>
      </c>
      <c r="CX58" s="23">
        <v>0</v>
      </c>
      <c r="CY58" s="23">
        <v>0</v>
      </c>
      <c r="CZ58" s="23" t="s">
        <v>193</v>
      </c>
      <c r="DA58" s="23" t="s">
        <v>193</v>
      </c>
      <c r="DB58" s="23" t="s">
        <v>193</v>
      </c>
      <c r="DC58" s="23" t="s">
        <v>193</v>
      </c>
      <c r="DD58" s="23" t="s">
        <v>193</v>
      </c>
      <c r="DE58" s="23">
        <v>0</v>
      </c>
      <c r="DF58" s="23">
        <v>0</v>
      </c>
      <c r="DG58" s="23">
        <v>0</v>
      </c>
      <c r="DH58" s="23">
        <v>0</v>
      </c>
      <c r="DI58" s="23">
        <v>0</v>
      </c>
      <c r="DJ58" s="23">
        <v>0</v>
      </c>
      <c r="DK58" s="23">
        <v>0</v>
      </c>
      <c r="DL58" s="23">
        <v>0</v>
      </c>
      <c r="DM58" s="23">
        <v>0</v>
      </c>
      <c r="DN58" s="23">
        <v>0</v>
      </c>
      <c r="DO58" s="23">
        <v>0</v>
      </c>
      <c r="DQ58" s="22"/>
      <c r="DR58" s="29" t="s">
        <v>84</v>
      </c>
      <c r="DS58" s="23">
        <v>0</v>
      </c>
      <c r="DT58" s="23">
        <v>0</v>
      </c>
      <c r="DU58" s="23">
        <v>0</v>
      </c>
      <c r="DV58" s="23">
        <v>0</v>
      </c>
      <c r="DW58" s="23">
        <v>0</v>
      </c>
      <c r="DX58" s="23">
        <v>0</v>
      </c>
      <c r="DY58" s="23">
        <v>0</v>
      </c>
      <c r="DZ58" s="23">
        <v>0</v>
      </c>
      <c r="EA58" s="23">
        <v>0</v>
      </c>
      <c r="EB58" s="23">
        <v>0</v>
      </c>
      <c r="EC58" s="23">
        <v>0</v>
      </c>
      <c r="ED58" s="23">
        <v>0</v>
      </c>
      <c r="EE58" s="23">
        <v>0</v>
      </c>
      <c r="EF58" s="23">
        <v>0</v>
      </c>
      <c r="EG58" s="23">
        <v>0</v>
      </c>
      <c r="EH58" s="23">
        <v>0</v>
      </c>
      <c r="EI58" s="23">
        <v>0</v>
      </c>
      <c r="EJ58" s="23">
        <v>0</v>
      </c>
      <c r="EK58" s="23">
        <v>0</v>
      </c>
      <c r="EL58" s="23">
        <v>0</v>
      </c>
      <c r="EM58" s="23">
        <v>0</v>
      </c>
      <c r="EO58" s="22"/>
      <c r="EP58" s="29" t="s">
        <v>84</v>
      </c>
      <c r="EQ58" s="23">
        <v>0</v>
      </c>
      <c r="ER58" s="23">
        <v>0</v>
      </c>
      <c r="ES58" s="23">
        <v>0</v>
      </c>
      <c r="ET58" s="23">
        <v>0</v>
      </c>
      <c r="EU58" s="23">
        <v>0</v>
      </c>
      <c r="EV58" s="23">
        <v>0</v>
      </c>
      <c r="EW58" s="23">
        <v>0</v>
      </c>
      <c r="EX58" s="23">
        <v>0</v>
      </c>
      <c r="EY58" s="23">
        <v>0</v>
      </c>
      <c r="EZ58" s="23">
        <v>0</v>
      </c>
      <c r="FA58" s="23">
        <v>0</v>
      </c>
      <c r="FB58" s="23">
        <v>0</v>
      </c>
      <c r="FC58" s="23">
        <v>0</v>
      </c>
      <c r="FD58" s="23">
        <v>0</v>
      </c>
      <c r="FE58" s="23">
        <v>0</v>
      </c>
      <c r="FF58" s="23">
        <v>0</v>
      </c>
      <c r="FG58" s="23">
        <v>0</v>
      </c>
      <c r="FH58" s="23">
        <v>0</v>
      </c>
      <c r="FI58" s="23">
        <v>0</v>
      </c>
      <c r="FJ58" s="23">
        <v>0</v>
      </c>
      <c r="FK58" s="23">
        <v>0</v>
      </c>
    </row>
    <row r="59" spans="1:167" ht="15">
      <c r="A59" s="22"/>
      <c r="B59" s="29" t="s">
        <v>99</v>
      </c>
      <c r="C59" s="23">
        <v>0</v>
      </c>
      <c r="D59" s="23">
        <v>0</v>
      </c>
      <c r="E59" s="23">
        <v>0</v>
      </c>
      <c r="F59" s="23">
        <v>0</v>
      </c>
      <c r="G59" s="23">
        <v>0</v>
      </c>
      <c r="H59" s="23">
        <v>0</v>
      </c>
      <c r="I59" s="23">
        <v>0</v>
      </c>
      <c r="J59" s="23">
        <v>0</v>
      </c>
      <c r="K59" s="23">
        <v>0</v>
      </c>
      <c r="L59" s="23">
        <v>0</v>
      </c>
      <c r="M59" s="23">
        <v>0</v>
      </c>
      <c r="N59" s="23">
        <v>0</v>
      </c>
      <c r="O59" s="23">
        <v>0</v>
      </c>
      <c r="P59" s="23">
        <v>0</v>
      </c>
      <c r="Q59" s="23">
        <v>0</v>
      </c>
      <c r="R59" s="23">
        <v>0</v>
      </c>
      <c r="S59" s="23">
        <v>0</v>
      </c>
      <c r="T59" s="23">
        <v>0</v>
      </c>
      <c r="U59" s="23">
        <v>0</v>
      </c>
      <c r="V59" s="23">
        <v>0</v>
      </c>
      <c r="W59" s="23">
        <v>0</v>
      </c>
      <c r="Y59" s="22"/>
      <c r="Z59" s="29" t="s">
        <v>99</v>
      </c>
      <c r="AA59" s="23">
        <v>0</v>
      </c>
      <c r="AB59" s="23">
        <v>0</v>
      </c>
      <c r="AC59" s="23">
        <v>0</v>
      </c>
      <c r="AD59" s="23">
        <v>0</v>
      </c>
      <c r="AE59" s="23">
        <v>0</v>
      </c>
      <c r="AF59" s="23">
        <v>0</v>
      </c>
      <c r="AG59" s="23">
        <v>0</v>
      </c>
      <c r="AH59" s="23">
        <v>0</v>
      </c>
      <c r="AI59" s="23">
        <v>0</v>
      </c>
      <c r="AJ59" s="23">
        <v>0</v>
      </c>
      <c r="AK59" s="23">
        <v>0</v>
      </c>
      <c r="AL59" s="23">
        <v>0</v>
      </c>
      <c r="AM59" s="23">
        <v>0</v>
      </c>
      <c r="AN59" s="23">
        <v>0</v>
      </c>
      <c r="AO59" s="23">
        <v>0</v>
      </c>
      <c r="AP59" s="23">
        <v>0</v>
      </c>
      <c r="AQ59" s="23">
        <v>0</v>
      </c>
      <c r="AR59" s="23">
        <v>0</v>
      </c>
      <c r="AS59" s="23">
        <v>0</v>
      </c>
      <c r="AT59" s="23">
        <v>0</v>
      </c>
      <c r="AU59" s="23">
        <v>0</v>
      </c>
      <c r="AW59" s="22"/>
      <c r="AX59" s="29" t="s">
        <v>99</v>
      </c>
      <c r="AY59" s="23">
        <v>0</v>
      </c>
      <c r="AZ59" s="23">
        <v>0</v>
      </c>
      <c r="BA59" s="23">
        <v>0</v>
      </c>
      <c r="BB59" s="23">
        <v>0</v>
      </c>
      <c r="BC59" s="23">
        <v>0</v>
      </c>
      <c r="BD59" s="23">
        <v>0</v>
      </c>
      <c r="BE59" s="23">
        <v>0</v>
      </c>
      <c r="BF59" s="23">
        <v>0</v>
      </c>
      <c r="BG59" s="23">
        <v>0.1</v>
      </c>
      <c r="BH59" s="23">
        <v>0</v>
      </c>
      <c r="BI59" s="23">
        <v>0.1</v>
      </c>
      <c r="BJ59" s="23">
        <v>0.1</v>
      </c>
      <c r="BK59" s="23">
        <v>0.1</v>
      </c>
      <c r="BL59" s="23">
        <v>0</v>
      </c>
      <c r="BM59" s="23">
        <v>0</v>
      </c>
      <c r="BN59" s="23">
        <v>0</v>
      </c>
      <c r="BO59" s="23">
        <v>0</v>
      </c>
      <c r="BP59" s="23">
        <v>0</v>
      </c>
      <c r="BQ59" s="23">
        <v>0</v>
      </c>
      <c r="BR59" s="23">
        <v>0</v>
      </c>
      <c r="BS59" s="23">
        <v>0</v>
      </c>
      <c r="BU59" s="22"/>
      <c r="BV59" s="29" t="s">
        <v>99</v>
      </c>
      <c r="BW59" s="23">
        <v>0</v>
      </c>
      <c r="BX59" s="23">
        <v>0</v>
      </c>
      <c r="BY59" s="23">
        <v>0</v>
      </c>
      <c r="BZ59" s="23">
        <v>0</v>
      </c>
      <c r="CA59" s="23">
        <v>0</v>
      </c>
      <c r="CB59" s="23">
        <v>0</v>
      </c>
      <c r="CC59" s="23">
        <v>0</v>
      </c>
      <c r="CD59" s="23">
        <v>0</v>
      </c>
      <c r="CE59" s="23">
        <v>0</v>
      </c>
      <c r="CF59" s="23">
        <v>0</v>
      </c>
      <c r="CG59" s="23">
        <v>0</v>
      </c>
      <c r="CH59" s="23">
        <v>0</v>
      </c>
      <c r="CI59" s="23">
        <v>0</v>
      </c>
      <c r="CJ59" s="23">
        <v>0</v>
      </c>
      <c r="CK59" s="23">
        <v>0</v>
      </c>
      <c r="CL59" s="23">
        <v>0</v>
      </c>
      <c r="CM59" s="23">
        <v>0</v>
      </c>
      <c r="CN59" s="23">
        <v>0</v>
      </c>
      <c r="CO59" s="23">
        <v>0</v>
      </c>
      <c r="CP59" s="23">
        <v>0</v>
      </c>
      <c r="CQ59" s="23">
        <v>0</v>
      </c>
      <c r="CS59" s="22"/>
      <c r="CT59" s="29" t="s">
        <v>99</v>
      </c>
      <c r="CU59" s="23">
        <v>0</v>
      </c>
      <c r="CV59" s="23">
        <v>0</v>
      </c>
      <c r="CW59" s="23">
        <v>0</v>
      </c>
      <c r="CX59" s="23">
        <v>0</v>
      </c>
      <c r="CY59" s="23">
        <v>0</v>
      </c>
      <c r="CZ59" s="23">
        <v>0</v>
      </c>
      <c r="DA59" s="23">
        <v>0</v>
      </c>
      <c r="DB59" s="23">
        <v>0</v>
      </c>
      <c r="DC59" s="23">
        <v>0</v>
      </c>
      <c r="DD59" s="23">
        <v>0</v>
      </c>
      <c r="DE59" s="23">
        <v>0</v>
      </c>
      <c r="DF59" s="23">
        <v>0</v>
      </c>
      <c r="DG59" s="23">
        <v>0</v>
      </c>
      <c r="DH59" s="23">
        <v>0</v>
      </c>
      <c r="DI59" s="23">
        <v>0</v>
      </c>
      <c r="DJ59" s="23">
        <v>0</v>
      </c>
      <c r="DK59" s="23">
        <v>0</v>
      </c>
      <c r="DL59" s="23">
        <v>0</v>
      </c>
      <c r="DM59" s="23">
        <v>0</v>
      </c>
      <c r="DN59" s="23">
        <v>0</v>
      </c>
      <c r="DO59" s="23">
        <v>0</v>
      </c>
      <c r="DQ59" s="22"/>
      <c r="DR59" s="29" t="s">
        <v>99</v>
      </c>
      <c r="DS59" s="23">
        <v>0</v>
      </c>
      <c r="DT59" s="23">
        <v>0</v>
      </c>
      <c r="DU59" s="23">
        <v>0</v>
      </c>
      <c r="DV59" s="23">
        <v>0</v>
      </c>
      <c r="DW59" s="23">
        <v>0</v>
      </c>
      <c r="DX59" s="23">
        <v>0</v>
      </c>
      <c r="DY59" s="23">
        <v>0</v>
      </c>
      <c r="DZ59" s="23">
        <v>0</v>
      </c>
      <c r="EA59" s="23">
        <v>0</v>
      </c>
      <c r="EB59" s="23">
        <v>0</v>
      </c>
      <c r="EC59" s="23">
        <v>0</v>
      </c>
      <c r="ED59" s="23">
        <v>0</v>
      </c>
      <c r="EE59" s="23">
        <v>0</v>
      </c>
      <c r="EF59" s="23">
        <v>0</v>
      </c>
      <c r="EG59" s="23">
        <v>0</v>
      </c>
      <c r="EH59" s="23">
        <v>0</v>
      </c>
      <c r="EI59" s="23">
        <v>0</v>
      </c>
      <c r="EJ59" s="23">
        <v>0</v>
      </c>
      <c r="EK59" s="23">
        <v>0</v>
      </c>
      <c r="EL59" s="23">
        <v>0</v>
      </c>
      <c r="EM59" s="23">
        <v>0</v>
      </c>
      <c r="EO59" s="22"/>
      <c r="EP59" s="29" t="s">
        <v>99</v>
      </c>
      <c r="EQ59" s="23">
        <v>0</v>
      </c>
      <c r="ER59" s="23">
        <v>0</v>
      </c>
      <c r="ES59" s="23">
        <v>0</v>
      </c>
      <c r="ET59" s="23">
        <v>0</v>
      </c>
      <c r="EU59" s="23">
        <v>0</v>
      </c>
      <c r="EV59" s="23">
        <v>0</v>
      </c>
      <c r="EW59" s="23">
        <v>0</v>
      </c>
      <c r="EX59" s="23">
        <v>0</v>
      </c>
      <c r="EY59" s="23">
        <v>0</v>
      </c>
      <c r="EZ59" s="23">
        <v>0</v>
      </c>
      <c r="FA59" s="23">
        <v>0</v>
      </c>
      <c r="FB59" s="23">
        <v>0</v>
      </c>
      <c r="FC59" s="23">
        <v>0</v>
      </c>
      <c r="FD59" s="23">
        <v>0</v>
      </c>
      <c r="FE59" s="23">
        <v>0</v>
      </c>
      <c r="FF59" s="23">
        <v>0</v>
      </c>
      <c r="FG59" s="23">
        <v>0</v>
      </c>
      <c r="FH59" s="23">
        <v>0</v>
      </c>
      <c r="FI59" s="23">
        <v>0</v>
      </c>
      <c r="FJ59" s="23">
        <v>0</v>
      </c>
      <c r="FK59" s="23">
        <v>0</v>
      </c>
    </row>
    <row r="60" spans="1:167" ht="15">
      <c r="A60" s="135"/>
      <c r="B60" s="135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Y60" s="135"/>
      <c r="Z60" s="135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W60" s="135"/>
      <c r="AX60" s="135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U60" s="135"/>
      <c r="BV60" s="135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S60" s="135"/>
      <c r="CT60" s="135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  <c r="DL60" s="23"/>
      <c r="DM60" s="23"/>
      <c r="DN60" s="23"/>
      <c r="DO60" s="23"/>
      <c r="DQ60" s="135"/>
      <c r="DR60" s="135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3"/>
      <c r="EF60" s="23"/>
      <c r="EG60" s="23"/>
      <c r="EH60" s="23"/>
      <c r="EI60" s="23"/>
      <c r="EJ60" s="23"/>
      <c r="EK60" s="23"/>
      <c r="EL60" s="23"/>
      <c r="EM60" s="23"/>
      <c r="EO60" s="135"/>
      <c r="EP60" s="135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3"/>
      <c r="FD60" s="23"/>
      <c r="FE60" s="23"/>
      <c r="FF60" s="23"/>
      <c r="FG60" s="23"/>
      <c r="FH60" s="23"/>
      <c r="FI60" s="23"/>
      <c r="FJ60" s="23"/>
      <c r="FK60" s="23"/>
    </row>
    <row r="61" spans="1:167" ht="15">
      <c r="A61" s="22"/>
      <c r="B61" s="31" t="s">
        <v>100</v>
      </c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Y61" s="22"/>
      <c r="Z61" s="31" t="s">
        <v>100</v>
      </c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W61" s="22"/>
      <c r="AX61" s="31" t="s">
        <v>100</v>
      </c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U61" s="22"/>
      <c r="BV61" s="31" t="s">
        <v>100</v>
      </c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S61" s="22"/>
      <c r="CT61" s="31" t="s">
        <v>100</v>
      </c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3"/>
      <c r="DH61" s="23"/>
      <c r="DI61" s="23"/>
      <c r="DJ61" s="23"/>
      <c r="DK61" s="23"/>
      <c r="DL61" s="23"/>
      <c r="DM61" s="23"/>
      <c r="DN61" s="23"/>
      <c r="DO61" s="23"/>
      <c r="DQ61" s="22"/>
      <c r="DR61" s="31" t="s">
        <v>100</v>
      </c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3"/>
      <c r="EF61" s="23"/>
      <c r="EG61" s="23"/>
      <c r="EH61" s="23"/>
      <c r="EI61" s="23"/>
      <c r="EJ61" s="23"/>
      <c r="EK61" s="23"/>
      <c r="EL61" s="23"/>
      <c r="EM61" s="23"/>
      <c r="EO61" s="22"/>
      <c r="EP61" s="31" t="s">
        <v>100</v>
      </c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3"/>
      <c r="FD61" s="23"/>
      <c r="FE61" s="23"/>
      <c r="FF61" s="23"/>
      <c r="FG61" s="23"/>
      <c r="FH61" s="23"/>
      <c r="FI61" s="23"/>
      <c r="FJ61" s="23"/>
      <c r="FK61" s="23"/>
    </row>
    <row r="62" spans="1:167" ht="15">
      <c r="A62" s="22"/>
      <c r="B62" s="29" t="s">
        <v>74</v>
      </c>
      <c r="C62" s="23">
        <v>1.5</v>
      </c>
      <c r="D62" s="23">
        <v>1.5</v>
      </c>
      <c r="E62" s="23">
        <v>1.5</v>
      </c>
      <c r="F62" s="23">
        <v>1.3</v>
      </c>
      <c r="G62" s="23">
        <v>5</v>
      </c>
      <c r="H62" s="23">
        <v>5</v>
      </c>
      <c r="I62" s="23">
        <v>5.9</v>
      </c>
      <c r="J62" s="23">
        <v>5.8</v>
      </c>
      <c r="K62" s="23">
        <v>5</v>
      </c>
      <c r="L62" s="23">
        <v>6.2</v>
      </c>
      <c r="M62" s="23">
        <v>13</v>
      </c>
      <c r="N62" s="23">
        <v>7.8</v>
      </c>
      <c r="O62" s="23">
        <v>5</v>
      </c>
      <c r="P62" s="23">
        <v>5</v>
      </c>
      <c r="Q62" s="23">
        <v>5.7</v>
      </c>
      <c r="R62" s="23">
        <v>5.7</v>
      </c>
      <c r="S62" s="23">
        <v>5</v>
      </c>
      <c r="T62" s="23">
        <v>5</v>
      </c>
      <c r="U62" s="23">
        <v>5</v>
      </c>
      <c r="V62" s="23">
        <v>5</v>
      </c>
      <c r="W62" s="23">
        <v>5</v>
      </c>
      <c r="Y62" s="22"/>
      <c r="Z62" s="29" t="s">
        <v>74</v>
      </c>
      <c r="AA62" s="23">
        <v>10</v>
      </c>
      <c r="AB62" s="23">
        <v>3</v>
      </c>
      <c r="AC62" s="23">
        <v>3</v>
      </c>
      <c r="AD62" s="23">
        <v>3</v>
      </c>
      <c r="AE62" s="23">
        <v>4</v>
      </c>
      <c r="AF62" s="23">
        <v>5</v>
      </c>
      <c r="AG62" s="23">
        <v>5</v>
      </c>
      <c r="AH62" s="23">
        <v>12</v>
      </c>
      <c r="AI62" s="23">
        <v>12</v>
      </c>
      <c r="AJ62" s="23">
        <v>11</v>
      </c>
      <c r="AK62" s="23">
        <v>13</v>
      </c>
      <c r="AL62" s="23">
        <v>9</v>
      </c>
      <c r="AM62" s="23">
        <v>12.2</v>
      </c>
      <c r="AN62" s="23">
        <v>10.1</v>
      </c>
      <c r="AO62" s="23">
        <v>10.199999999999999</v>
      </c>
      <c r="AP62" s="23">
        <v>10.1</v>
      </c>
      <c r="AQ62" s="23">
        <v>10</v>
      </c>
      <c r="AR62" s="23">
        <v>10</v>
      </c>
      <c r="AS62" s="23">
        <v>10.1</v>
      </c>
      <c r="AT62" s="23">
        <v>10.1</v>
      </c>
      <c r="AU62" s="23">
        <v>10.1</v>
      </c>
      <c r="AW62" s="22"/>
      <c r="AX62" s="29" t="s">
        <v>74</v>
      </c>
      <c r="AY62" s="23">
        <v>4</v>
      </c>
      <c r="AZ62" s="23">
        <v>4</v>
      </c>
      <c r="BA62" s="23">
        <v>4</v>
      </c>
      <c r="BB62" s="23">
        <v>4</v>
      </c>
      <c r="BC62" s="23">
        <v>4</v>
      </c>
      <c r="BD62" s="23">
        <v>4</v>
      </c>
      <c r="BE62" s="23">
        <v>4</v>
      </c>
      <c r="BF62" s="23">
        <v>4</v>
      </c>
      <c r="BG62" s="23">
        <v>4</v>
      </c>
      <c r="BH62" s="23">
        <v>4</v>
      </c>
      <c r="BI62" s="23">
        <v>4</v>
      </c>
      <c r="BJ62" s="23">
        <v>4</v>
      </c>
      <c r="BK62" s="23">
        <v>4</v>
      </c>
      <c r="BL62" s="23">
        <v>4</v>
      </c>
      <c r="BM62" s="23">
        <v>4</v>
      </c>
      <c r="BN62" s="23">
        <v>4</v>
      </c>
      <c r="BO62" s="23">
        <v>4</v>
      </c>
      <c r="BP62" s="23">
        <v>4</v>
      </c>
      <c r="BQ62" s="23">
        <v>4</v>
      </c>
      <c r="BR62" s="23">
        <v>4</v>
      </c>
      <c r="BS62" s="23">
        <v>4</v>
      </c>
      <c r="BU62" s="22"/>
      <c r="BV62" s="29" t="s">
        <v>74</v>
      </c>
      <c r="BW62" s="23">
        <v>6.3</v>
      </c>
      <c r="BX62" s="23">
        <v>6.3</v>
      </c>
      <c r="BY62" s="23">
        <v>6</v>
      </c>
      <c r="BZ62" s="23">
        <v>5.7</v>
      </c>
      <c r="CA62" s="23">
        <v>8.5</v>
      </c>
      <c r="CB62" s="23">
        <v>10</v>
      </c>
      <c r="CC62" s="23">
        <v>10</v>
      </c>
      <c r="CD62" s="23">
        <v>10</v>
      </c>
      <c r="CE62" s="23">
        <v>10</v>
      </c>
      <c r="CF62" s="23">
        <v>10</v>
      </c>
      <c r="CG62" s="23">
        <v>10</v>
      </c>
      <c r="CH62" s="23">
        <v>10</v>
      </c>
      <c r="CI62" s="23">
        <v>10</v>
      </c>
      <c r="CJ62" s="23">
        <v>10</v>
      </c>
      <c r="CK62" s="23">
        <v>10</v>
      </c>
      <c r="CL62" s="23">
        <v>10</v>
      </c>
      <c r="CM62" s="23">
        <v>10</v>
      </c>
      <c r="CN62" s="23">
        <v>10</v>
      </c>
      <c r="CO62" s="23">
        <v>10</v>
      </c>
      <c r="CP62" s="23">
        <v>10</v>
      </c>
      <c r="CQ62" s="23">
        <v>10</v>
      </c>
      <c r="CS62" s="22"/>
      <c r="CT62" s="29" t="s">
        <v>74</v>
      </c>
      <c r="CU62" s="23">
        <v>12</v>
      </c>
      <c r="CV62" s="23">
        <v>7</v>
      </c>
      <c r="CW62" s="23">
        <v>6.6</v>
      </c>
      <c r="CX62" s="23">
        <v>5.2</v>
      </c>
      <c r="CY62" s="23">
        <v>6.5</v>
      </c>
      <c r="CZ62" s="23">
        <v>4</v>
      </c>
      <c r="DA62" s="23">
        <v>3</v>
      </c>
      <c r="DB62" s="23">
        <v>4</v>
      </c>
      <c r="DC62" s="23">
        <v>4</v>
      </c>
      <c r="DD62" s="23">
        <v>4</v>
      </c>
      <c r="DE62" s="23">
        <v>4</v>
      </c>
      <c r="DF62" s="23">
        <v>4</v>
      </c>
      <c r="DG62" s="23">
        <v>4</v>
      </c>
      <c r="DH62" s="23">
        <v>4</v>
      </c>
      <c r="DI62" s="23">
        <v>4</v>
      </c>
      <c r="DJ62" s="23">
        <v>4</v>
      </c>
      <c r="DK62" s="23">
        <v>4</v>
      </c>
      <c r="DL62" s="23">
        <v>4</v>
      </c>
      <c r="DM62" s="23">
        <v>4</v>
      </c>
      <c r="DN62" s="23">
        <v>4</v>
      </c>
      <c r="DO62" s="23">
        <v>4</v>
      </c>
      <c r="DQ62" s="22"/>
      <c r="DR62" s="29" t="s">
        <v>74</v>
      </c>
      <c r="DS62" s="23">
        <v>4.4000000000000004</v>
      </c>
      <c r="DT62" s="23">
        <v>5.0999999999999996</v>
      </c>
      <c r="DU62" s="23">
        <v>2.8</v>
      </c>
      <c r="DV62" s="23">
        <v>0.1</v>
      </c>
      <c r="DW62" s="23">
        <v>2.5</v>
      </c>
      <c r="DX62" s="23">
        <v>2.5</v>
      </c>
      <c r="DY62" s="23">
        <v>2.5</v>
      </c>
      <c r="DZ62" s="23">
        <v>2.5</v>
      </c>
      <c r="EA62" s="23">
        <v>2.5</v>
      </c>
      <c r="EB62" s="23">
        <v>2.5</v>
      </c>
      <c r="EC62" s="23">
        <v>2.5</v>
      </c>
      <c r="ED62" s="23">
        <v>2.5</v>
      </c>
      <c r="EE62" s="23">
        <v>2.5</v>
      </c>
      <c r="EF62" s="23">
        <v>2.5</v>
      </c>
      <c r="EG62" s="23">
        <v>2.5</v>
      </c>
      <c r="EH62" s="23">
        <v>2.5</v>
      </c>
      <c r="EI62" s="23">
        <v>2.5</v>
      </c>
      <c r="EJ62" s="23">
        <v>2.5</v>
      </c>
      <c r="EK62" s="23">
        <v>2.5</v>
      </c>
      <c r="EL62" s="23">
        <v>2.5</v>
      </c>
      <c r="EM62" s="23">
        <v>2.5</v>
      </c>
      <c r="EO62" s="22"/>
      <c r="EP62" s="29" t="s">
        <v>74</v>
      </c>
      <c r="EQ62" s="23">
        <v>14</v>
      </c>
      <c r="ER62" s="23">
        <v>13</v>
      </c>
      <c r="ES62" s="23">
        <v>7</v>
      </c>
      <c r="ET62" s="23">
        <v>7.1</v>
      </c>
      <c r="EU62" s="23">
        <v>7.1</v>
      </c>
      <c r="EV62" s="23">
        <v>7.1</v>
      </c>
      <c r="EW62" s="23">
        <v>7.1</v>
      </c>
      <c r="EX62" s="23">
        <v>1.3</v>
      </c>
      <c r="EY62" s="23">
        <v>1.3</v>
      </c>
      <c r="EZ62" s="23">
        <v>1.3</v>
      </c>
      <c r="FA62" s="23">
        <v>1.3</v>
      </c>
      <c r="FB62" s="23">
        <v>1.3</v>
      </c>
      <c r="FC62" s="23">
        <v>1.3</v>
      </c>
      <c r="FD62" s="23">
        <v>1.3</v>
      </c>
      <c r="FE62" s="23">
        <v>1.3</v>
      </c>
      <c r="FF62" s="23">
        <v>1.3</v>
      </c>
      <c r="FG62" s="23">
        <v>1.3</v>
      </c>
      <c r="FH62" s="23">
        <v>1.3</v>
      </c>
      <c r="FI62" s="23">
        <v>1.3</v>
      </c>
      <c r="FJ62" s="23">
        <v>1.3</v>
      </c>
      <c r="FK62" s="23">
        <v>1.3</v>
      </c>
    </row>
    <row r="63" spans="1:167" ht="15">
      <c r="A63" s="22"/>
      <c r="B63" s="29" t="s">
        <v>98</v>
      </c>
      <c r="C63" s="23">
        <v>0</v>
      </c>
      <c r="D63" s="23">
        <v>0</v>
      </c>
      <c r="E63" s="23">
        <v>0</v>
      </c>
      <c r="F63" s="23">
        <v>1.5</v>
      </c>
      <c r="G63" s="23">
        <v>1.4</v>
      </c>
      <c r="H63" s="23">
        <v>2.1</v>
      </c>
      <c r="I63" s="23">
        <v>3.3</v>
      </c>
      <c r="J63" s="23">
        <v>2.7</v>
      </c>
      <c r="K63" s="23">
        <v>9.5</v>
      </c>
      <c r="L63" s="23">
        <v>15.9</v>
      </c>
      <c r="M63" s="23">
        <v>18.2</v>
      </c>
      <c r="N63" s="23">
        <v>30.1</v>
      </c>
      <c r="O63" s="23">
        <v>43.3</v>
      </c>
      <c r="P63" s="23">
        <v>56.8</v>
      </c>
      <c r="Q63" s="23">
        <v>48.5</v>
      </c>
      <c r="R63" s="23">
        <v>46.9</v>
      </c>
      <c r="S63" s="23">
        <v>52.2</v>
      </c>
      <c r="T63" s="23">
        <v>60.7</v>
      </c>
      <c r="U63" s="23">
        <v>70.900000000000006</v>
      </c>
      <c r="V63" s="23">
        <v>72.900000000000006</v>
      </c>
      <c r="W63" s="23">
        <v>83.8</v>
      </c>
      <c r="Y63" s="22"/>
      <c r="Z63" s="29" t="s">
        <v>98</v>
      </c>
      <c r="AA63" s="23">
        <v>56.5</v>
      </c>
      <c r="AB63" s="23">
        <v>47.6</v>
      </c>
      <c r="AC63" s="23">
        <v>40.700000000000003</v>
      </c>
      <c r="AD63" s="23">
        <v>31.6</v>
      </c>
      <c r="AE63" s="23">
        <v>38.799999999999997</v>
      </c>
      <c r="AF63" s="23">
        <v>39.799999999999997</v>
      </c>
      <c r="AG63" s="23">
        <v>47.5</v>
      </c>
      <c r="AH63" s="23">
        <v>51.4</v>
      </c>
      <c r="AI63" s="23">
        <v>50.4</v>
      </c>
      <c r="AJ63" s="23">
        <v>52.2</v>
      </c>
      <c r="AK63" s="23">
        <v>63.3</v>
      </c>
      <c r="AL63" s="23">
        <v>64.5</v>
      </c>
      <c r="AM63" s="23">
        <v>66.599999999999994</v>
      </c>
      <c r="AN63" s="23">
        <v>41</v>
      </c>
      <c r="AO63" s="23">
        <v>45.5</v>
      </c>
      <c r="AP63" s="23">
        <v>46.9</v>
      </c>
      <c r="AQ63" s="23">
        <v>51.6</v>
      </c>
      <c r="AR63" s="23">
        <v>51.1</v>
      </c>
      <c r="AS63" s="23">
        <v>49.5</v>
      </c>
      <c r="AT63" s="23">
        <v>47.8</v>
      </c>
      <c r="AU63" s="23">
        <v>50.4</v>
      </c>
      <c r="AW63" s="22"/>
      <c r="AX63" s="29" t="s">
        <v>98</v>
      </c>
      <c r="AY63" s="23">
        <v>77.900000000000006</v>
      </c>
      <c r="AZ63" s="23">
        <v>79.8</v>
      </c>
      <c r="BA63" s="23">
        <v>79.5</v>
      </c>
      <c r="BB63" s="23">
        <v>80.099999999999994</v>
      </c>
      <c r="BC63" s="23">
        <v>76.2</v>
      </c>
      <c r="BD63" s="23">
        <v>77.599999999999994</v>
      </c>
      <c r="BE63" s="23">
        <v>77.8</v>
      </c>
      <c r="BF63" s="23">
        <v>76.2</v>
      </c>
      <c r="BG63" s="23">
        <v>76.8</v>
      </c>
      <c r="BH63" s="23">
        <v>78.900000000000006</v>
      </c>
      <c r="BI63" s="23">
        <v>77.3</v>
      </c>
      <c r="BJ63" s="23">
        <v>77.400000000000006</v>
      </c>
      <c r="BK63" s="23">
        <v>76</v>
      </c>
      <c r="BL63" s="23">
        <v>86.9</v>
      </c>
      <c r="BM63" s="23">
        <v>80.099999999999994</v>
      </c>
      <c r="BN63" s="23">
        <v>82.4</v>
      </c>
      <c r="BO63" s="23">
        <v>83.6</v>
      </c>
      <c r="BP63" s="23">
        <v>85.7</v>
      </c>
      <c r="BQ63" s="23">
        <v>85.9</v>
      </c>
      <c r="BR63" s="23">
        <v>87.8</v>
      </c>
      <c r="BS63" s="23">
        <v>88.9</v>
      </c>
      <c r="BU63" s="22"/>
      <c r="BV63" s="29" t="s">
        <v>98</v>
      </c>
      <c r="BW63" s="23">
        <v>84</v>
      </c>
      <c r="BX63" s="23">
        <v>84.3</v>
      </c>
      <c r="BY63" s="23">
        <v>85.1</v>
      </c>
      <c r="BZ63" s="23">
        <v>89.3</v>
      </c>
      <c r="CA63" s="23">
        <v>86.7</v>
      </c>
      <c r="CB63" s="23">
        <v>86.3</v>
      </c>
      <c r="CC63" s="23">
        <v>85.8</v>
      </c>
      <c r="CD63" s="23">
        <v>85.3</v>
      </c>
      <c r="CE63" s="23">
        <v>85.3</v>
      </c>
      <c r="CF63" s="23">
        <v>87</v>
      </c>
      <c r="CG63" s="23">
        <v>86.8</v>
      </c>
      <c r="CH63" s="23">
        <v>87.1</v>
      </c>
      <c r="CI63" s="23">
        <v>85.9</v>
      </c>
      <c r="CJ63" s="23">
        <v>86.5</v>
      </c>
      <c r="CK63" s="23">
        <v>87.8</v>
      </c>
      <c r="CL63" s="23">
        <v>88</v>
      </c>
      <c r="CM63" s="23">
        <v>88.7</v>
      </c>
      <c r="CN63" s="23">
        <v>87</v>
      </c>
      <c r="CO63" s="23">
        <v>86.2</v>
      </c>
      <c r="CP63" s="23">
        <v>86.1</v>
      </c>
      <c r="CQ63" s="23">
        <v>85.5</v>
      </c>
      <c r="CS63" s="22"/>
      <c r="CT63" s="29" t="s">
        <v>98</v>
      </c>
      <c r="CU63" s="23">
        <v>79.2</v>
      </c>
      <c r="CV63" s="23">
        <v>81.5</v>
      </c>
      <c r="CW63" s="23">
        <v>80.7</v>
      </c>
      <c r="CX63" s="23">
        <v>76.900000000000006</v>
      </c>
      <c r="CY63" s="23">
        <v>79.8</v>
      </c>
      <c r="CZ63" s="23">
        <v>83.8</v>
      </c>
      <c r="DA63" s="23">
        <v>92</v>
      </c>
      <c r="DB63" s="23">
        <v>91.3</v>
      </c>
      <c r="DC63" s="23">
        <v>94.2</v>
      </c>
      <c r="DD63" s="23">
        <v>83.2</v>
      </c>
      <c r="DE63" s="23">
        <v>93.9</v>
      </c>
      <c r="DF63" s="23">
        <v>93.4</v>
      </c>
      <c r="DG63" s="23">
        <v>92.5</v>
      </c>
      <c r="DH63" s="23">
        <v>95.6</v>
      </c>
      <c r="DI63" s="23">
        <v>95.6</v>
      </c>
      <c r="DJ63" s="23">
        <v>95.7</v>
      </c>
      <c r="DK63" s="23">
        <v>95.9</v>
      </c>
      <c r="DL63" s="23">
        <v>95.9</v>
      </c>
      <c r="DM63" s="23">
        <v>95.9</v>
      </c>
      <c r="DN63" s="23">
        <v>95.8</v>
      </c>
      <c r="DO63" s="23">
        <v>95.9</v>
      </c>
      <c r="DQ63" s="22"/>
      <c r="DR63" s="29" t="s">
        <v>98</v>
      </c>
      <c r="DS63" s="23">
        <v>85.9</v>
      </c>
      <c r="DT63" s="23">
        <v>84.1</v>
      </c>
      <c r="DU63" s="23">
        <v>89.1</v>
      </c>
      <c r="DV63" s="23">
        <v>93.6</v>
      </c>
      <c r="DW63" s="23">
        <v>90.3</v>
      </c>
      <c r="DX63" s="23">
        <v>92</v>
      </c>
      <c r="DY63" s="23">
        <v>92.9</v>
      </c>
      <c r="DZ63" s="23">
        <v>93.3</v>
      </c>
      <c r="EA63" s="23">
        <v>93</v>
      </c>
      <c r="EB63" s="23">
        <v>93.8</v>
      </c>
      <c r="EC63" s="23">
        <v>93.8</v>
      </c>
      <c r="ED63" s="23">
        <v>93.3</v>
      </c>
      <c r="EE63" s="23">
        <v>91.9</v>
      </c>
      <c r="EF63" s="23">
        <v>95.8</v>
      </c>
      <c r="EG63" s="23">
        <v>96</v>
      </c>
      <c r="EH63" s="23">
        <v>96.1</v>
      </c>
      <c r="EI63" s="23">
        <v>96.5</v>
      </c>
      <c r="EJ63" s="23">
        <v>96.5</v>
      </c>
      <c r="EK63" s="23">
        <v>96.4</v>
      </c>
      <c r="EL63" s="23">
        <v>96.3</v>
      </c>
      <c r="EM63" s="23">
        <v>96.4</v>
      </c>
      <c r="EO63" s="22"/>
      <c r="EP63" s="29" t="s">
        <v>98</v>
      </c>
      <c r="EQ63" s="23">
        <v>73.2</v>
      </c>
      <c r="ER63" s="23">
        <v>76.400000000000006</v>
      </c>
      <c r="ES63" s="23">
        <v>49.9</v>
      </c>
      <c r="ET63" s="23">
        <v>42.7</v>
      </c>
      <c r="EU63" s="23">
        <v>39.799999999999997</v>
      </c>
      <c r="EV63" s="23">
        <v>41</v>
      </c>
      <c r="EW63" s="23">
        <v>47.3</v>
      </c>
      <c r="EX63" s="23">
        <v>57.4</v>
      </c>
      <c r="EY63" s="23">
        <v>61.9</v>
      </c>
      <c r="EZ63" s="23">
        <v>73.599999999999994</v>
      </c>
      <c r="FA63" s="23">
        <v>73.599999999999994</v>
      </c>
      <c r="FB63" s="23">
        <v>74.5</v>
      </c>
      <c r="FC63" s="23">
        <v>68.099999999999994</v>
      </c>
      <c r="FD63" s="23">
        <v>68.3</v>
      </c>
      <c r="FE63" s="23">
        <v>70.400000000000006</v>
      </c>
      <c r="FF63" s="23">
        <v>70.7</v>
      </c>
      <c r="FG63" s="23">
        <v>87.8</v>
      </c>
      <c r="FH63" s="23">
        <v>86.3</v>
      </c>
      <c r="FI63" s="23">
        <v>74.900000000000006</v>
      </c>
      <c r="FJ63" s="23">
        <v>76.599999999999994</v>
      </c>
      <c r="FK63" s="23">
        <v>81.8</v>
      </c>
    </row>
    <row r="64" spans="1:167" ht="15">
      <c r="A64" s="22"/>
      <c r="B64" s="29" t="s">
        <v>82</v>
      </c>
      <c r="C64" s="23">
        <v>57.4</v>
      </c>
      <c r="D64" s="23">
        <v>52.3</v>
      </c>
      <c r="E64" s="23">
        <v>56.2</v>
      </c>
      <c r="F64" s="23">
        <v>61.7</v>
      </c>
      <c r="G64" s="23">
        <v>59.4</v>
      </c>
      <c r="H64" s="23">
        <v>55.9</v>
      </c>
      <c r="I64" s="23">
        <v>49.2</v>
      </c>
      <c r="J64" s="23">
        <v>57.6</v>
      </c>
      <c r="K64" s="23">
        <v>29.6</v>
      </c>
      <c r="L64" s="23">
        <v>9.6999999999999993</v>
      </c>
      <c r="M64" s="23">
        <v>13.8</v>
      </c>
      <c r="N64" s="23">
        <v>21.8</v>
      </c>
      <c r="O64" s="23">
        <v>9.3000000000000007</v>
      </c>
      <c r="P64" s="23">
        <v>7.4</v>
      </c>
      <c r="Q64" s="23">
        <v>9.1999999999999993</v>
      </c>
      <c r="R64" s="23">
        <v>8</v>
      </c>
      <c r="S64" s="23">
        <v>5.0999999999999996</v>
      </c>
      <c r="T64" s="23">
        <v>3.4</v>
      </c>
      <c r="U64" s="23">
        <v>2.4</v>
      </c>
      <c r="V64" s="23">
        <v>1.5</v>
      </c>
      <c r="W64" s="23">
        <v>1.8</v>
      </c>
      <c r="Y64" s="22"/>
      <c r="Z64" s="29" t="s">
        <v>82</v>
      </c>
      <c r="AA64" s="23">
        <v>22.1</v>
      </c>
      <c r="AB64" s="23">
        <v>31.5</v>
      </c>
      <c r="AC64" s="23">
        <v>34</v>
      </c>
      <c r="AD64" s="23">
        <v>31.9</v>
      </c>
      <c r="AE64" s="23">
        <v>32.6</v>
      </c>
      <c r="AF64" s="23">
        <v>25</v>
      </c>
      <c r="AG64" s="23">
        <v>23.6</v>
      </c>
      <c r="AH64" s="23">
        <v>18.3</v>
      </c>
      <c r="AI64" s="23">
        <v>19.399999999999999</v>
      </c>
      <c r="AJ64" s="23">
        <v>15.2</v>
      </c>
      <c r="AK64" s="23">
        <v>11.6</v>
      </c>
      <c r="AL64" s="23">
        <v>14.2</v>
      </c>
      <c r="AM64" s="23">
        <v>11</v>
      </c>
      <c r="AN64" s="23">
        <v>40.1</v>
      </c>
      <c r="AO64" s="23">
        <v>36</v>
      </c>
      <c r="AP64" s="23">
        <v>35.200000000000003</v>
      </c>
      <c r="AQ64" s="23">
        <v>29.1</v>
      </c>
      <c r="AR64" s="23">
        <v>30.1</v>
      </c>
      <c r="AS64" s="23">
        <v>31</v>
      </c>
      <c r="AT64" s="23">
        <v>32.299999999999997</v>
      </c>
      <c r="AU64" s="23">
        <v>31.9</v>
      </c>
      <c r="AW64" s="22"/>
      <c r="AX64" s="29" t="s">
        <v>82</v>
      </c>
      <c r="AY64" s="23">
        <v>12.5</v>
      </c>
      <c r="AZ64" s="23">
        <v>10.3</v>
      </c>
      <c r="BA64" s="23">
        <v>11.7</v>
      </c>
      <c r="BB64" s="23">
        <v>11.2</v>
      </c>
      <c r="BC64" s="23">
        <v>15.1</v>
      </c>
      <c r="BD64" s="23">
        <v>13.1</v>
      </c>
      <c r="BE64" s="23">
        <v>11.8</v>
      </c>
      <c r="BF64" s="23">
        <v>11.7</v>
      </c>
      <c r="BG64" s="23">
        <v>10.4</v>
      </c>
      <c r="BH64" s="23">
        <v>9.5</v>
      </c>
      <c r="BI64" s="23">
        <v>9.9</v>
      </c>
      <c r="BJ64" s="23">
        <v>9.3000000000000007</v>
      </c>
      <c r="BK64" s="23">
        <v>8.1</v>
      </c>
      <c r="BL64" s="23">
        <v>8</v>
      </c>
      <c r="BM64" s="23">
        <v>15.1</v>
      </c>
      <c r="BN64" s="23">
        <v>12.8</v>
      </c>
      <c r="BO64" s="23">
        <v>11.1</v>
      </c>
      <c r="BP64" s="23">
        <v>9.1999999999999993</v>
      </c>
      <c r="BQ64" s="23">
        <v>9.4</v>
      </c>
      <c r="BR64" s="23">
        <v>7.5</v>
      </c>
      <c r="BS64" s="23">
        <v>6.5</v>
      </c>
      <c r="BU64" s="22"/>
      <c r="BV64" s="29" t="s">
        <v>82</v>
      </c>
      <c r="BW64" s="23">
        <v>1</v>
      </c>
      <c r="BX64" s="23">
        <v>1</v>
      </c>
      <c r="BY64" s="23">
        <v>1</v>
      </c>
      <c r="BZ64" s="23">
        <v>0.8</v>
      </c>
      <c r="CA64" s="23">
        <v>0.6</v>
      </c>
      <c r="CB64" s="23">
        <v>0.4</v>
      </c>
      <c r="CC64" s="23">
        <v>0.3</v>
      </c>
      <c r="CD64" s="23">
        <v>0.2</v>
      </c>
      <c r="CE64" s="23">
        <v>0.1</v>
      </c>
      <c r="CF64" s="23">
        <v>0</v>
      </c>
      <c r="CG64" s="23">
        <v>0</v>
      </c>
      <c r="CH64" s="23">
        <v>0</v>
      </c>
      <c r="CI64" s="23">
        <v>0</v>
      </c>
      <c r="CJ64" s="23">
        <v>0</v>
      </c>
      <c r="CK64" s="23">
        <v>0</v>
      </c>
      <c r="CL64" s="23">
        <v>0</v>
      </c>
      <c r="CM64" s="23">
        <v>0</v>
      </c>
      <c r="CN64" s="23">
        <v>0</v>
      </c>
      <c r="CO64" s="23">
        <v>0</v>
      </c>
      <c r="CP64" s="23">
        <v>0</v>
      </c>
      <c r="CQ64" s="23">
        <v>0</v>
      </c>
      <c r="CS64" s="22"/>
      <c r="CT64" s="29" t="s">
        <v>82</v>
      </c>
      <c r="CU64" s="23">
        <v>0.7</v>
      </c>
      <c r="CV64" s="23">
        <v>0.5</v>
      </c>
      <c r="CW64" s="23">
        <v>0.5</v>
      </c>
      <c r="CX64" s="23">
        <v>0.4</v>
      </c>
      <c r="CY64" s="23">
        <v>0.6</v>
      </c>
      <c r="CZ64" s="23">
        <v>0.7</v>
      </c>
      <c r="DA64" s="23">
        <v>0.6</v>
      </c>
      <c r="DB64" s="23">
        <v>0.8</v>
      </c>
      <c r="DC64" s="23">
        <v>0</v>
      </c>
      <c r="DD64" s="23">
        <v>0</v>
      </c>
      <c r="DE64" s="23">
        <v>0</v>
      </c>
      <c r="DF64" s="23">
        <v>0.7</v>
      </c>
      <c r="DG64" s="23">
        <v>1</v>
      </c>
      <c r="DH64" s="23">
        <v>0.2</v>
      </c>
      <c r="DI64" s="23">
        <v>0.3</v>
      </c>
      <c r="DJ64" s="23">
        <v>0.1</v>
      </c>
      <c r="DK64" s="23">
        <v>0.1</v>
      </c>
      <c r="DL64" s="23">
        <v>0.1</v>
      </c>
      <c r="DM64" s="23">
        <v>0</v>
      </c>
      <c r="DN64" s="23">
        <v>0</v>
      </c>
      <c r="DO64" s="23">
        <v>0</v>
      </c>
      <c r="DQ64" s="22"/>
      <c r="DR64" s="29" t="s">
        <v>82</v>
      </c>
      <c r="DS64" s="23">
        <v>0.2</v>
      </c>
      <c r="DT64" s="23">
        <v>0.3</v>
      </c>
      <c r="DU64" s="23">
        <v>0.1</v>
      </c>
      <c r="DV64" s="23">
        <v>0.1</v>
      </c>
      <c r="DW64" s="23">
        <v>0.1</v>
      </c>
      <c r="DX64" s="23">
        <v>0.3</v>
      </c>
      <c r="DY64" s="23">
        <v>0.2</v>
      </c>
      <c r="DZ64" s="23">
        <v>0.2</v>
      </c>
      <c r="EA64" s="23">
        <v>0.2</v>
      </c>
      <c r="EB64" s="23">
        <v>0.2</v>
      </c>
      <c r="EC64" s="23">
        <v>0</v>
      </c>
      <c r="ED64" s="23">
        <v>0.1</v>
      </c>
      <c r="EE64" s="23">
        <v>0</v>
      </c>
      <c r="EF64" s="23">
        <v>0.1</v>
      </c>
      <c r="EG64" s="23">
        <v>0</v>
      </c>
      <c r="EH64" s="23">
        <v>0</v>
      </c>
      <c r="EI64" s="23">
        <v>0</v>
      </c>
      <c r="EJ64" s="23">
        <v>0</v>
      </c>
      <c r="EK64" s="23">
        <v>0</v>
      </c>
      <c r="EL64" s="23">
        <v>0</v>
      </c>
      <c r="EM64" s="23">
        <v>0</v>
      </c>
      <c r="EO64" s="22"/>
      <c r="EP64" s="29" t="s">
        <v>82</v>
      </c>
      <c r="EQ64" s="23">
        <v>8.8000000000000007</v>
      </c>
      <c r="ER64" s="23">
        <v>6</v>
      </c>
      <c r="ES64" s="23">
        <v>32.6</v>
      </c>
      <c r="ET64" s="23">
        <v>39.200000000000003</v>
      </c>
      <c r="EU64" s="23">
        <v>41.8</v>
      </c>
      <c r="EV64" s="23">
        <v>39.5</v>
      </c>
      <c r="EW64" s="23">
        <v>36.9</v>
      </c>
      <c r="EX64" s="23">
        <v>27.6</v>
      </c>
      <c r="EY64" s="23">
        <v>20.399999999999999</v>
      </c>
      <c r="EZ64" s="23">
        <v>10.3</v>
      </c>
      <c r="FA64" s="23">
        <v>10.4</v>
      </c>
      <c r="FB64" s="23">
        <v>12.5</v>
      </c>
      <c r="FC64" s="23">
        <v>18.7</v>
      </c>
      <c r="FD64" s="23">
        <v>20.100000000000001</v>
      </c>
      <c r="FE64" s="23">
        <v>19.8</v>
      </c>
      <c r="FF64" s="23">
        <v>20</v>
      </c>
      <c r="FG64" s="23">
        <v>5.6</v>
      </c>
      <c r="FH64" s="23">
        <v>5.3</v>
      </c>
      <c r="FI64" s="23">
        <v>5</v>
      </c>
      <c r="FJ64" s="23">
        <v>3.9</v>
      </c>
      <c r="FK64" s="23">
        <v>4.4000000000000004</v>
      </c>
    </row>
    <row r="65" spans="1:167" ht="15">
      <c r="A65" s="22"/>
      <c r="B65" s="29" t="s">
        <v>83</v>
      </c>
      <c r="C65" s="23">
        <v>0</v>
      </c>
      <c r="D65" s="23">
        <v>0</v>
      </c>
      <c r="E65" s="23">
        <v>0</v>
      </c>
      <c r="F65" s="23">
        <v>0</v>
      </c>
      <c r="G65" s="23">
        <v>0</v>
      </c>
      <c r="H65" s="23">
        <v>0</v>
      </c>
      <c r="I65" s="23">
        <v>0</v>
      </c>
      <c r="J65" s="23">
        <v>0</v>
      </c>
      <c r="K65" s="23">
        <v>0</v>
      </c>
      <c r="L65" s="23">
        <v>0</v>
      </c>
      <c r="M65" s="23">
        <v>0</v>
      </c>
      <c r="N65" s="23">
        <v>0</v>
      </c>
      <c r="O65" s="23">
        <v>0</v>
      </c>
      <c r="P65" s="23">
        <v>0</v>
      </c>
      <c r="Q65" s="23">
        <v>0</v>
      </c>
      <c r="R65" s="23">
        <v>0</v>
      </c>
      <c r="S65" s="23">
        <v>0</v>
      </c>
      <c r="T65" s="23">
        <v>0</v>
      </c>
      <c r="U65" s="23">
        <v>0</v>
      </c>
      <c r="V65" s="23">
        <v>0</v>
      </c>
      <c r="W65" s="23">
        <v>0</v>
      </c>
      <c r="Y65" s="22"/>
      <c r="Z65" s="29" t="s">
        <v>83</v>
      </c>
      <c r="AA65" s="23">
        <v>3.6</v>
      </c>
      <c r="AB65" s="23">
        <v>8.1999999999999993</v>
      </c>
      <c r="AC65" s="23">
        <v>11.1</v>
      </c>
      <c r="AD65" s="23">
        <v>25.4</v>
      </c>
      <c r="AE65" s="23">
        <v>13.9</v>
      </c>
      <c r="AF65" s="23">
        <v>16.2</v>
      </c>
      <c r="AG65" s="23">
        <v>13.2</v>
      </c>
      <c r="AH65" s="23">
        <v>9.9</v>
      </c>
      <c r="AI65" s="23">
        <v>10.6</v>
      </c>
      <c r="AJ65" s="23">
        <v>13.1</v>
      </c>
      <c r="AK65" s="23">
        <v>4.5999999999999996</v>
      </c>
      <c r="AL65" s="23">
        <v>2.9</v>
      </c>
      <c r="AM65" s="23">
        <v>0.7</v>
      </c>
      <c r="AN65" s="23">
        <v>0.8</v>
      </c>
      <c r="AO65" s="23">
        <v>0.9</v>
      </c>
      <c r="AP65" s="23">
        <v>0.1</v>
      </c>
      <c r="AQ65" s="23">
        <v>0.7</v>
      </c>
      <c r="AR65" s="23">
        <v>1.7</v>
      </c>
      <c r="AS65" s="23">
        <v>0.7</v>
      </c>
      <c r="AT65" s="23">
        <v>0.8</v>
      </c>
      <c r="AU65" s="23">
        <v>0.5</v>
      </c>
      <c r="AW65" s="22"/>
      <c r="AX65" s="29" t="s">
        <v>83</v>
      </c>
      <c r="AY65" s="23">
        <v>0</v>
      </c>
      <c r="AZ65" s="23">
        <v>0</v>
      </c>
      <c r="BA65" s="23">
        <v>0</v>
      </c>
      <c r="BB65" s="23">
        <v>0</v>
      </c>
      <c r="BC65" s="23">
        <v>0</v>
      </c>
      <c r="BD65" s="23">
        <v>0</v>
      </c>
      <c r="BE65" s="23">
        <v>0</v>
      </c>
      <c r="BF65" s="23">
        <v>0</v>
      </c>
      <c r="BG65" s="23">
        <v>0</v>
      </c>
      <c r="BH65" s="23">
        <v>0</v>
      </c>
      <c r="BI65" s="23">
        <v>0</v>
      </c>
      <c r="BJ65" s="23">
        <v>0</v>
      </c>
      <c r="BK65" s="23">
        <v>0</v>
      </c>
      <c r="BL65" s="23">
        <v>0</v>
      </c>
      <c r="BM65" s="23">
        <v>0</v>
      </c>
      <c r="BN65" s="23">
        <v>0</v>
      </c>
      <c r="BO65" s="23">
        <v>0</v>
      </c>
      <c r="BP65" s="23">
        <v>0</v>
      </c>
      <c r="BQ65" s="23">
        <v>0</v>
      </c>
      <c r="BR65" s="23">
        <v>0</v>
      </c>
      <c r="BS65" s="23">
        <v>0</v>
      </c>
      <c r="BU65" s="22"/>
      <c r="BV65" s="29" t="s">
        <v>83</v>
      </c>
      <c r="BW65" s="23">
        <v>1.1000000000000001</v>
      </c>
      <c r="BX65" s="23">
        <v>1</v>
      </c>
      <c r="BY65" s="23">
        <v>0.3</v>
      </c>
      <c r="BZ65" s="23">
        <v>0.6</v>
      </c>
      <c r="CA65" s="23">
        <v>0.5</v>
      </c>
      <c r="CB65" s="23">
        <v>1</v>
      </c>
      <c r="CC65" s="23">
        <v>1.2</v>
      </c>
      <c r="CD65" s="23">
        <v>1.1000000000000001</v>
      </c>
      <c r="CE65" s="23">
        <v>1.1000000000000001</v>
      </c>
      <c r="CF65" s="23">
        <v>0.3</v>
      </c>
      <c r="CG65" s="23">
        <v>0</v>
      </c>
      <c r="CH65" s="23">
        <v>0</v>
      </c>
      <c r="CI65" s="23">
        <v>0</v>
      </c>
      <c r="CJ65" s="23">
        <v>0</v>
      </c>
      <c r="CK65" s="23">
        <v>0</v>
      </c>
      <c r="CL65" s="23">
        <v>0</v>
      </c>
      <c r="CM65" s="23">
        <v>0</v>
      </c>
      <c r="CN65" s="23">
        <v>0</v>
      </c>
      <c r="CO65" s="23">
        <v>0</v>
      </c>
      <c r="CP65" s="23">
        <v>0</v>
      </c>
      <c r="CQ65" s="23">
        <v>0</v>
      </c>
      <c r="CS65" s="22"/>
      <c r="CT65" s="29" t="s">
        <v>83</v>
      </c>
      <c r="CU65" s="23">
        <v>6.8</v>
      </c>
      <c r="CV65" s="23">
        <v>9.1999999999999993</v>
      </c>
      <c r="CW65" s="23">
        <v>11.1</v>
      </c>
      <c r="CX65" s="23">
        <v>16.7</v>
      </c>
      <c r="CY65" s="23">
        <v>12.3</v>
      </c>
      <c r="CZ65" s="23">
        <v>9.9</v>
      </c>
      <c r="DA65" s="23">
        <v>3.6</v>
      </c>
      <c r="DB65" s="23">
        <v>3.1</v>
      </c>
      <c r="DC65" s="23">
        <v>1.2</v>
      </c>
      <c r="DD65" s="23">
        <v>11.8</v>
      </c>
      <c r="DE65" s="23">
        <v>0</v>
      </c>
      <c r="DF65" s="23">
        <v>0</v>
      </c>
      <c r="DG65" s="23">
        <v>0</v>
      </c>
      <c r="DH65" s="23">
        <v>0</v>
      </c>
      <c r="DI65" s="23">
        <v>0</v>
      </c>
      <c r="DJ65" s="23">
        <v>0</v>
      </c>
      <c r="DK65" s="23">
        <v>0</v>
      </c>
      <c r="DL65" s="23">
        <v>0</v>
      </c>
      <c r="DM65" s="23">
        <v>0</v>
      </c>
      <c r="DN65" s="23">
        <v>0</v>
      </c>
      <c r="DO65" s="23">
        <v>0</v>
      </c>
      <c r="DQ65" s="22"/>
      <c r="DR65" s="29" t="s">
        <v>83</v>
      </c>
      <c r="DS65" s="23">
        <v>0.8</v>
      </c>
      <c r="DT65" s="23">
        <v>0.9</v>
      </c>
      <c r="DU65" s="23">
        <v>0.7</v>
      </c>
      <c r="DV65" s="23">
        <v>0.7</v>
      </c>
      <c r="DW65" s="23">
        <v>1</v>
      </c>
      <c r="DX65" s="23">
        <v>0.9</v>
      </c>
      <c r="DY65" s="23">
        <v>0.6</v>
      </c>
      <c r="DZ65" s="23">
        <v>0.4</v>
      </c>
      <c r="EA65" s="23">
        <v>0.3</v>
      </c>
      <c r="EB65" s="23">
        <v>0</v>
      </c>
      <c r="EC65" s="23">
        <v>0</v>
      </c>
      <c r="ED65" s="23">
        <v>0</v>
      </c>
      <c r="EE65" s="23">
        <v>0</v>
      </c>
      <c r="EF65" s="23">
        <v>0</v>
      </c>
      <c r="EG65" s="23">
        <v>0</v>
      </c>
      <c r="EH65" s="23">
        <v>0</v>
      </c>
      <c r="EI65" s="23">
        <v>0</v>
      </c>
      <c r="EJ65" s="23">
        <v>0</v>
      </c>
      <c r="EK65" s="23">
        <v>0</v>
      </c>
      <c r="EL65" s="23">
        <v>0</v>
      </c>
      <c r="EM65" s="23">
        <v>0</v>
      </c>
      <c r="EO65" s="22"/>
      <c r="EP65" s="29" t="s">
        <v>83</v>
      </c>
      <c r="EQ65" s="23">
        <v>0.5</v>
      </c>
      <c r="ER65" s="23">
        <v>0.7</v>
      </c>
      <c r="ES65" s="23">
        <v>1.8</v>
      </c>
      <c r="ET65" s="23">
        <v>1.7</v>
      </c>
      <c r="EU65" s="23">
        <v>2.2999999999999998</v>
      </c>
      <c r="EV65" s="23">
        <v>2.1</v>
      </c>
      <c r="EW65" s="23">
        <v>0.8</v>
      </c>
      <c r="EX65" s="23">
        <v>0.4</v>
      </c>
      <c r="EY65" s="23">
        <v>0.2</v>
      </c>
      <c r="EZ65" s="23">
        <v>0</v>
      </c>
      <c r="FA65" s="23">
        <v>0</v>
      </c>
      <c r="FB65" s="23">
        <v>0</v>
      </c>
      <c r="FC65" s="23">
        <v>0</v>
      </c>
      <c r="FD65" s="23">
        <v>0</v>
      </c>
      <c r="FE65" s="23">
        <v>0</v>
      </c>
      <c r="FF65" s="23">
        <v>0</v>
      </c>
      <c r="FG65" s="23">
        <v>0</v>
      </c>
      <c r="FH65" s="23">
        <v>0</v>
      </c>
      <c r="FI65" s="23">
        <v>0</v>
      </c>
      <c r="FJ65" s="23">
        <v>0</v>
      </c>
      <c r="FK65" s="23">
        <v>0</v>
      </c>
    </row>
    <row r="66" spans="1:167" ht="15">
      <c r="A66" s="22"/>
      <c r="B66" s="29" t="s">
        <v>84</v>
      </c>
      <c r="C66" s="23">
        <v>0</v>
      </c>
      <c r="D66" s="23">
        <v>0</v>
      </c>
      <c r="E66" s="23">
        <v>0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0</v>
      </c>
      <c r="P66" s="23">
        <v>0</v>
      </c>
      <c r="Q66" s="23">
        <v>0</v>
      </c>
      <c r="R66" s="23">
        <v>0</v>
      </c>
      <c r="S66" s="23">
        <v>0</v>
      </c>
      <c r="T66" s="23">
        <v>0</v>
      </c>
      <c r="U66" s="23">
        <v>0</v>
      </c>
      <c r="V66" s="23">
        <v>0</v>
      </c>
      <c r="W66" s="23">
        <v>0</v>
      </c>
      <c r="Y66" s="22"/>
      <c r="Z66" s="29" t="s">
        <v>84</v>
      </c>
      <c r="AA66" s="23">
        <v>0</v>
      </c>
      <c r="AB66" s="23">
        <v>0</v>
      </c>
      <c r="AC66" s="23">
        <v>0</v>
      </c>
      <c r="AD66" s="23">
        <v>0</v>
      </c>
      <c r="AE66" s="23">
        <v>0</v>
      </c>
      <c r="AF66" s="23">
        <v>0</v>
      </c>
      <c r="AG66" s="23">
        <v>0</v>
      </c>
      <c r="AH66" s="23">
        <v>0</v>
      </c>
      <c r="AI66" s="23">
        <v>0</v>
      </c>
      <c r="AJ66" s="23">
        <v>0</v>
      </c>
      <c r="AK66" s="23">
        <v>0</v>
      </c>
      <c r="AL66" s="23">
        <v>0</v>
      </c>
      <c r="AM66" s="23">
        <v>0</v>
      </c>
      <c r="AN66" s="23">
        <v>0</v>
      </c>
      <c r="AO66" s="23">
        <v>0</v>
      </c>
      <c r="AP66" s="23">
        <v>0</v>
      </c>
      <c r="AQ66" s="23">
        <v>0</v>
      </c>
      <c r="AR66" s="23">
        <v>0</v>
      </c>
      <c r="AS66" s="23">
        <v>0</v>
      </c>
      <c r="AT66" s="23">
        <v>0</v>
      </c>
      <c r="AU66" s="23">
        <v>0</v>
      </c>
      <c r="AW66" s="22"/>
      <c r="AX66" s="29" t="s">
        <v>84</v>
      </c>
      <c r="AY66" s="23">
        <v>0</v>
      </c>
      <c r="AZ66" s="23">
        <v>0</v>
      </c>
      <c r="BA66" s="23">
        <v>0</v>
      </c>
      <c r="BB66" s="23">
        <v>0</v>
      </c>
      <c r="BC66" s="23">
        <v>0</v>
      </c>
      <c r="BD66" s="23">
        <v>0</v>
      </c>
      <c r="BE66" s="23">
        <v>0</v>
      </c>
      <c r="BF66" s="23">
        <v>0</v>
      </c>
      <c r="BG66" s="23">
        <v>0</v>
      </c>
      <c r="BH66" s="23">
        <v>0</v>
      </c>
      <c r="BI66" s="23">
        <v>0</v>
      </c>
      <c r="BJ66" s="23">
        <v>0</v>
      </c>
      <c r="BK66" s="23">
        <v>0</v>
      </c>
      <c r="BL66" s="23">
        <v>0</v>
      </c>
      <c r="BM66" s="23">
        <v>0</v>
      </c>
      <c r="BN66" s="23">
        <v>0</v>
      </c>
      <c r="BO66" s="23">
        <v>0</v>
      </c>
      <c r="BP66" s="23">
        <v>0</v>
      </c>
      <c r="BQ66" s="23">
        <v>0</v>
      </c>
      <c r="BR66" s="23">
        <v>0</v>
      </c>
      <c r="BS66" s="23">
        <v>0</v>
      </c>
      <c r="BU66" s="22"/>
      <c r="BV66" s="29" t="s">
        <v>84</v>
      </c>
      <c r="BW66" s="23">
        <v>0</v>
      </c>
      <c r="BX66" s="23">
        <v>0</v>
      </c>
      <c r="BY66" s="23">
        <v>0</v>
      </c>
      <c r="BZ66" s="23">
        <v>0</v>
      </c>
      <c r="CA66" s="23">
        <v>0</v>
      </c>
      <c r="CB66" s="23">
        <v>0</v>
      </c>
      <c r="CC66" s="23">
        <v>0</v>
      </c>
      <c r="CD66" s="23">
        <v>0</v>
      </c>
      <c r="CE66" s="23">
        <v>0</v>
      </c>
      <c r="CF66" s="23">
        <v>0</v>
      </c>
      <c r="CG66" s="23">
        <v>0</v>
      </c>
      <c r="CH66" s="23">
        <v>0</v>
      </c>
      <c r="CI66" s="23">
        <v>0</v>
      </c>
      <c r="CJ66" s="23">
        <v>0</v>
      </c>
      <c r="CK66" s="23">
        <v>0</v>
      </c>
      <c r="CL66" s="23">
        <v>0</v>
      </c>
      <c r="CM66" s="23">
        <v>0</v>
      </c>
      <c r="CN66" s="23">
        <v>0</v>
      </c>
      <c r="CO66" s="23">
        <v>0</v>
      </c>
      <c r="CP66" s="23">
        <v>0</v>
      </c>
      <c r="CQ66" s="23">
        <v>0</v>
      </c>
      <c r="CS66" s="22"/>
      <c r="CT66" s="29" t="s">
        <v>84</v>
      </c>
      <c r="CU66" s="23">
        <v>0</v>
      </c>
      <c r="CV66" s="23">
        <v>0</v>
      </c>
      <c r="CW66" s="23">
        <v>0</v>
      </c>
      <c r="CX66" s="23">
        <v>0</v>
      </c>
      <c r="CY66" s="23">
        <v>0</v>
      </c>
      <c r="CZ66" s="23" t="s">
        <v>193</v>
      </c>
      <c r="DA66" s="23" t="s">
        <v>193</v>
      </c>
      <c r="DB66" s="23" t="s">
        <v>193</v>
      </c>
      <c r="DC66" s="23" t="s">
        <v>193</v>
      </c>
      <c r="DD66" s="23" t="s">
        <v>193</v>
      </c>
      <c r="DE66" s="23">
        <v>0</v>
      </c>
      <c r="DF66" s="23">
        <v>0</v>
      </c>
      <c r="DG66" s="23">
        <v>0</v>
      </c>
      <c r="DH66" s="23">
        <v>0</v>
      </c>
      <c r="DI66" s="23">
        <v>0</v>
      </c>
      <c r="DJ66" s="23">
        <v>0</v>
      </c>
      <c r="DK66" s="23">
        <v>0</v>
      </c>
      <c r="DL66" s="23">
        <v>0</v>
      </c>
      <c r="DM66" s="23">
        <v>0</v>
      </c>
      <c r="DN66" s="23">
        <v>0</v>
      </c>
      <c r="DO66" s="23">
        <v>0</v>
      </c>
      <c r="DQ66" s="22"/>
      <c r="DR66" s="29" t="s">
        <v>84</v>
      </c>
      <c r="DS66" s="23">
        <v>0</v>
      </c>
      <c r="DT66" s="23">
        <v>0</v>
      </c>
      <c r="DU66" s="23">
        <v>0</v>
      </c>
      <c r="DV66" s="23">
        <v>0</v>
      </c>
      <c r="DW66" s="23">
        <v>0</v>
      </c>
      <c r="DX66" s="23">
        <v>0</v>
      </c>
      <c r="DY66" s="23">
        <v>0</v>
      </c>
      <c r="DZ66" s="23">
        <v>0</v>
      </c>
      <c r="EA66" s="23">
        <v>0</v>
      </c>
      <c r="EB66" s="23">
        <v>0</v>
      </c>
      <c r="EC66" s="23">
        <v>0</v>
      </c>
      <c r="ED66" s="23">
        <v>0</v>
      </c>
      <c r="EE66" s="23">
        <v>0</v>
      </c>
      <c r="EF66" s="23">
        <v>0</v>
      </c>
      <c r="EG66" s="23">
        <v>0</v>
      </c>
      <c r="EH66" s="23">
        <v>0</v>
      </c>
      <c r="EI66" s="23">
        <v>0</v>
      </c>
      <c r="EJ66" s="23">
        <v>0</v>
      </c>
      <c r="EK66" s="23">
        <v>0</v>
      </c>
      <c r="EL66" s="23">
        <v>0</v>
      </c>
      <c r="EM66" s="23">
        <v>0</v>
      </c>
      <c r="EO66" s="22"/>
      <c r="EP66" s="29" t="s">
        <v>84</v>
      </c>
      <c r="EQ66" s="23">
        <v>0</v>
      </c>
      <c r="ER66" s="23">
        <v>0</v>
      </c>
      <c r="ES66" s="23">
        <v>0</v>
      </c>
      <c r="ET66" s="23">
        <v>0</v>
      </c>
      <c r="EU66" s="23">
        <v>0</v>
      </c>
      <c r="EV66" s="23">
        <v>0</v>
      </c>
      <c r="EW66" s="23">
        <v>0</v>
      </c>
      <c r="EX66" s="23">
        <v>0</v>
      </c>
      <c r="EY66" s="23">
        <v>0</v>
      </c>
      <c r="EZ66" s="23">
        <v>0</v>
      </c>
      <c r="FA66" s="23">
        <v>0</v>
      </c>
      <c r="FB66" s="23">
        <v>0</v>
      </c>
      <c r="FC66" s="23">
        <v>0</v>
      </c>
      <c r="FD66" s="23">
        <v>0</v>
      </c>
      <c r="FE66" s="23">
        <v>0</v>
      </c>
      <c r="FF66" s="23">
        <v>0</v>
      </c>
      <c r="FG66" s="23">
        <v>0</v>
      </c>
      <c r="FH66" s="23">
        <v>0</v>
      </c>
      <c r="FI66" s="23">
        <v>0</v>
      </c>
      <c r="FJ66" s="23">
        <v>0</v>
      </c>
      <c r="FK66" s="23">
        <v>0</v>
      </c>
    </row>
    <row r="67" spans="1:167" ht="15">
      <c r="A67" s="22"/>
      <c r="B67" s="29" t="s">
        <v>99</v>
      </c>
      <c r="C67" s="23">
        <v>41.1</v>
      </c>
      <c r="D67" s="23">
        <v>46.2</v>
      </c>
      <c r="E67" s="23">
        <v>42.3</v>
      </c>
      <c r="F67" s="23">
        <v>35.4</v>
      </c>
      <c r="G67" s="23">
        <v>34.200000000000003</v>
      </c>
      <c r="H67" s="23">
        <v>37.1</v>
      </c>
      <c r="I67" s="23">
        <v>41.6</v>
      </c>
      <c r="J67" s="23">
        <v>34</v>
      </c>
      <c r="K67" s="23">
        <v>55.9</v>
      </c>
      <c r="L67" s="23">
        <v>68.2</v>
      </c>
      <c r="M67" s="23">
        <v>55.1</v>
      </c>
      <c r="N67" s="23">
        <v>40.299999999999997</v>
      </c>
      <c r="O67" s="23">
        <v>42.4</v>
      </c>
      <c r="P67" s="23">
        <v>30.8</v>
      </c>
      <c r="Q67" s="23">
        <v>36.6</v>
      </c>
      <c r="R67" s="23">
        <v>39.4</v>
      </c>
      <c r="S67" s="23">
        <v>37.799999999999997</v>
      </c>
      <c r="T67" s="23">
        <v>30.9</v>
      </c>
      <c r="U67" s="23">
        <v>21.6</v>
      </c>
      <c r="V67" s="23">
        <v>20.6</v>
      </c>
      <c r="W67" s="23">
        <v>9.3000000000000007</v>
      </c>
      <c r="Y67" s="22"/>
      <c r="Z67" s="29" t="s">
        <v>99</v>
      </c>
      <c r="AA67" s="23">
        <v>7.9</v>
      </c>
      <c r="AB67" s="23">
        <v>9.6999999999999993</v>
      </c>
      <c r="AC67" s="23">
        <v>11.3</v>
      </c>
      <c r="AD67" s="23">
        <v>8.1999999999999993</v>
      </c>
      <c r="AE67" s="23">
        <v>10.7</v>
      </c>
      <c r="AF67" s="23">
        <v>14.1</v>
      </c>
      <c r="AG67" s="23">
        <v>10.7</v>
      </c>
      <c r="AH67" s="23">
        <v>8.4</v>
      </c>
      <c r="AI67" s="23">
        <v>7.5</v>
      </c>
      <c r="AJ67" s="23">
        <v>8.5</v>
      </c>
      <c r="AK67" s="23">
        <v>7.4</v>
      </c>
      <c r="AL67" s="23">
        <v>9.4</v>
      </c>
      <c r="AM67" s="23">
        <v>9.5</v>
      </c>
      <c r="AN67" s="23">
        <v>8</v>
      </c>
      <c r="AO67" s="23">
        <v>7.4</v>
      </c>
      <c r="AP67" s="23">
        <v>7.7</v>
      </c>
      <c r="AQ67" s="23">
        <v>8.5</v>
      </c>
      <c r="AR67" s="23">
        <v>7.2</v>
      </c>
      <c r="AS67" s="23">
        <v>8.6999999999999993</v>
      </c>
      <c r="AT67" s="23">
        <v>9</v>
      </c>
      <c r="AU67" s="23">
        <v>7.1</v>
      </c>
      <c r="AW67" s="22"/>
      <c r="AX67" s="29" t="s">
        <v>99</v>
      </c>
      <c r="AY67" s="23">
        <v>5.6</v>
      </c>
      <c r="AZ67" s="23">
        <v>5.9</v>
      </c>
      <c r="BA67" s="23">
        <v>4.9000000000000004</v>
      </c>
      <c r="BB67" s="23">
        <v>4.7</v>
      </c>
      <c r="BC67" s="23">
        <v>4.8</v>
      </c>
      <c r="BD67" s="23">
        <v>5.3</v>
      </c>
      <c r="BE67" s="23">
        <v>6.4</v>
      </c>
      <c r="BF67" s="23">
        <v>8.1</v>
      </c>
      <c r="BG67" s="23">
        <v>8.8000000000000007</v>
      </c>
      <c r="BH67" s="23">
        <v>7.6</v>
      </c>
      <c r="BI67" s="23">
        <v>8.8000000000000007</v>
      </c>
      <c r="BJ67" s="23">
        <v>9.4</v>
      </c>
      <c r="BK67" s="23">
        <v>11.9</v>
      </c>
      <c r="BL67" s="23">
        <v>1.1000000000000001</v>
      </c>
      <c r="BM67" s="23">
        <v>0.8</v>
      </c>
      <c r="BN67" s="23">
        <v>0.8</v>
      </c>
      <c r="BO67" s="23">
        <v>1.3</v>
      </c>
      <c r="BP67" s="23">
        <v>1.2</v>
      </c>
      <c r="BQ67" s="23">
        <v>0.7</v>
      </c>
      <c r="BR67" s="23">
        <v>0.6</v>
      </c>
      <c r="BS67" s="23">
        <v>0.6</v>
      </c>
      <c r="BU67" s="22"/>
      <c r="BV67" s="29" t="s">
        <v>99</v>
      </c>
      <c r="BW67" s="23">
        <v>7.6</v>
      </c>
      <c r="BX67" s="23">
        <v>7.4</v>
      </c>
      <c r="BY67" s="23">
        <v>7.6</v>
      </c>
      <c r="BZ67" s="23">
        <v>3.6</v>
      </c>
      <c r="CA67" s="23">
        <v>3.8</v>
      </c>
      <c r="CB67" s="23">
        <v>2.4</v>
      </c>
      <c r="CC67" s="23">
        <v>2.8</v>
      </c>
      <c r="CD67" s="23">
        <v>3.3</v>
      </c>
      <c r="CE67" s="23">
        <v>3.5</v>
      </c>
      <c r="CF67" s="23">
        <v>2.6</v>
      </c>
      <c r="CG67" s="23">
        <v>3.2</v>
      </c>
      <c r="CH67" s="23">
        <v>2.9</v>
      </c>
      <c r="CI67" s="23">
        <v>4.0999999999999996</v>
      </c>
      <c r="CJ67" s="23">
        <v>3.5</v>
      </c>
      <c r="CK67" s="23">
        <v>2.2000000000000002</v>
      </c>
      <c r="CL67" s="23">
        <v>2</v>
      </c>
      <c r="CM67" s="23">
        <v>1.3</v>
      </c>
      <c r="CN67" s="23">
        <v>3</v>
      </c>
      <c r="CO67" s="23">
        <v>3.8</v>
      </c>
      <c r="CP67" s="23">
        <v>3.9</v>
      </c>
      <c r="CQ67" s="23">
        <v>4.5</v>
      </c>
      <c r="CS67" s="22"/>
      <c r="CT67" s="29" t="s">
        <v>99</v>
      </c>
      <c r="CU67" s="23">
        <v>1.3</v>
      </c>
      <c r="CV67" s="23">
        <v>1.7</v>
      </c>
      <c r="CW67" s="23">
        <v>1.1000000000000001</v>
      </c>
      <c r="CX67" s="23">
        <v>0.7</v>
      </c>
      <c r="CY67" s="23">
        <v>0.8</v>
      </c>
      <c r="CZ67" s="23">
        <v>1.5</v>
      </c>
      <c r="DA67" s="23">
        <v>0.8</v>
      </c>
      <c r="DB67" s="23">
        <v>0.8</v>
      </c>
      <c r="DC67" s="23">
        <v>0.6</v>
      </c>
      <c r="DD67" s="23">
        <v>1</v>
      </c>
      <c r="DE67" s="23">
        <v>2.1</v>
      </c>
      <c r="DF67" s="23">
        <v>1.9</v>
      </c>
      <c r="DG67" s="23">
        <v>2.5</v>
      </c>
      <c r="DH67" s="23">
        <v>0.1</v>
      </c>
      <c r="DI67" s="23">
        <v>0.1</v>
      </c>
      <c r="DJ67" s="23">
        <v>0.2</v>
      </c>
      <c r="DK67" s="23">
        <v>0.1</v>
      </c>
      <c r="DL67" s="23">
        <v>0.1</v>
      </c>
      <c r="DM67" s="23">
        <v>0.1</v>
      </c>
      <c r="DN67" s="23">
        <v>0.1</v>
      </c>
      <c r="DO67" s="23">
        <v>0</v>
      </c>
      <c r="DQ67" s="22"/>
      <c r="DR67" s="29" t="s">
        <v>99</v>
      </c>
      <c r="DS67" s="23">
        <v>8.6</v>
      </c>
      <c r="DT67" s="23">
        <v>9.6999999999999993</v>
      </c>
      <c r="DU67" s="23">
        <v>7.3</v>
      </c>
      <c r="DV67" s="23">
        <v>5.4</v>
      </c>
      <c r="DW67" s="23">
        <v>6.1</v>
      </c>
      <c r="DX67" s="23">
        <v>4.3</v>
      </c>
      <c r="DY67" s="23">
        <v>3.8</v>
      </c>
      <c r="DZ67" s="23">
        <v>3.6</v>
      </c>
      <c r="EA67" s="23">
        <v>4.0999999999999996</v>
      </c>
      <c r="EB67" s="23">
        <v>3.6</v>
      </c>
      <c r="EC67" s="23">
        <v>3.7</v>
      </c>
      <c r="ED67" s="23">
        <v>4.0999999999999996</v>
      </c>
      <c r="EE67" s="23">
        <v>5.6</v>
      </c>
      <c r="EF67" s="23">
        <v>1.6</v>
      </c>
      <c r="EG67" s="23">
        <v>1.4</v>
      </c>
      <c r="EH67" s="23">
        <v>1.4</v>
      </c>
      <c r="EI67" s="23">
        <v>1</v>
      </c>
      <c r="EJ67" s="23">
        <v>1</v>
      </c>
      <c r="EK67" s="23">
        <v>1.1000000000000001</v>
      </c>
      <c r="EL67" s="23">
        <v>1.1000000000000001</v>
      </c>
      <c r="EM67" s="23">
        <v>1.1000000000000001</v>
      </c>
      <c r="EO67" s="22"/>
      <c r="EP67" s="29" t="s">
        <v>99</v>
      </c>
      <c r="EQ67" s="23">
        <v>3.5</v>
      </c>
      <c r="ER67" s="23">
        <v>3.9</v>
      </c>
      <c r="ES67" s="23">
        <v>8.6999999999999993</v>
      </c>
      <c r="ET67" s="23">
        <v>9.3000000000000007</v>
      </c>
      <c r="EU67" s="23">
        <v>9</v>
      </c>
      <c r="EV67" s="23">
        <v>10.3</v>
      </c>
      <c r="EW67" s="23">
        <v>7.9</v>
      </c>
      <c r="EX67" s="23">
        <v>13.3</v>
      </c>
      <c r="EY67" s="23">
        <v>16.2</v>
      </c>
      <c r="EZ67" s="23">
        <v>14.8</v>
      </c>
      <c r="FA67" s="23">
        <v>14.7</v>
      </c>
      <c r="FB67" s="23">
        <v>11.7</v>
      </c>
      <c r="FC67" s="23">
        <v>11.9</v>
      </c>
      <c r="FD67" s="23">
        <v>10.3</v>
      </c>
      <c r="FE67" s="23">
        <v>8.5</v>
      </c>
      <c r="FF67" s="23">
        <v>8</v>
      </c>
      <c r="FG67" s="23">
        <v>5.3</v>
      </c>
      <c r="FH67" s="23">
        <v>7.1</v>
      </c>
      <c r="FI67" s="23">
        <v>18.8</v>
      </c>
      <c r="FJ67" s="23">
        <v>18.2</v>
      </c>
      <c r="FK67" s="23">
        <v>12.5</v>
      </c>
    </row>
    <row r="68" spans="1:167" ht="15">
      <c r="A68" s="135"/>
      <c r="B68" s="135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Y68" s="135"/>
      <c r="Z68" s="135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W68" s="135"/>
      <c r="AX68" s="135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U68" s="135"/>
      <c r="BV68" s="135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S68" s="135"/>
      <c r="CT68" s="135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  <c r="DL68" s="23"/>
      <c r="DM68" s="23"/>
      <c r="DN68" s="23"/>
      <c r="DO68" s="23"/>
      <c r="DQ68" s="135"/>
      <c r="DR68" s="135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3"/>
      <c r="EF68" s="23"/>
      <c r="EG68" s="23"/>
      <c r="EH68" s="23"/>
      <c r="EI68" s="23"/>
      <c r="EJ68" s="23"/>
      <c r="EK68" s="23"/>
      <c r="EL68" s="23"/>
      <c r="EM68" s="23"/>
      <c r="EO68" s="135"/>
      <c r="EP68" s="135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3"/>
      <c r="FD68" s="23"/>
      <c r="FE68" s="23"/>
      <c r="FF68" s="23"/>
      <c r="FG68" s="23"/>
      <c r="FH68" s="23"/>
      <c r="FI68" s="23"/>
      <c r="FJ68" s="23"/>
      <c r="FK68" s="23"/>
    </row>
    <row r="69" spans="1:167" ht="15">
      <c r="A69" s="22"/>
      <c r="B69" s="24" t="s">
        <v>91</v>
      </c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Y69" s="22"/>
      <c r="Z69" s="24" t="s">
        <v>91</v>
      </c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W69" s="22"/>
      <c r="AX69" s="24" t="s">
        <v>91</v>
      </c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U69" s="22"/>
      <c r="BV69" s="24" t="s">
        <v>91</v>
      </c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S69" s="22"/>
      <c r="CT69" s="24" t="s">
        <v>91</v>
      </c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H69" s="23"/>
      <c r="DI69" s="23"/>
      <c r="DJ69" s="23"/>
      <c r="DK69" s="23"/>
      <c r="DL69" s="23"/>
      <c r="DM69" s="23"/>
      <c r="DN69" s="23"/>
      <c r="DO69" s="23"/>
      <c r="DQ69" s="22"/>
      <c r="DR69" s="24" t="s">
        <v>91</v>
      </c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3"/>
      <c r="EF69" s="23"/>
      <c r="EG69" s="23"/>
      <c r="EH69" s="23"/>
      <c r="EI69" s="23"/>
      <c r="EJ69" s="23"/>
      <c r="EK69" s="23"/>
      <c r="EL69" s="23"/>
      <c r="EM69" s="23"/>
      <c r="EO69" s="22"/>
      <c r="EP69" s="24" t="s">
        <v>91</v>
      </c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3"/>
      <c r="FD69" s="23"/>
      <c r="FE69" s="23"/>
      <c r="FF69" s="23"/>
      <c r="FG69" s="23"/>
      <c r="FH69" s="23"/>
      <c r="FI69" s="23"/>
      <c r="FJ69" s="23"/>
      <c r="FK69" s="23"/>
    </row>
    <row r="70" spans="1:167" ht="15">
      <c r="A70" s="22"/>
      <c r="B70" s="29" t="s">
        <v>92</v>
      </c>
      <c r="C70" s="23">
        <v>0.71</v>
      </c>
      <c r="D70" s="23">
        <v>0.72</v>
      </c>
      <c r="E70" s="23">
        <v>0.73</v>
      </c>
      <c r="F70" s="23">
        <v>0.74</v>
      </c>
      <c r="G70" s="23">
        <v>0.75</v>
      </c>
      <c r="H70" s="23">
        <v>0.77</v>
      </c>
      <c r="I70" s="23">
        <v>0.78</v>
      </c>
      <c r="J70" s="23">
        <v>0.79</v>
      </c>
      <c r="K70" s="23">
        <v>0.79</v>
      </c>
      <c r="L70" s="23">
        <v>0.81</v>
      </c>
      <c r="M70" s="23">
        <v>0.82</v>
      </c>
      <c r="N70" s="23">
        <v>0.82</v>
      </c>
      <c r="O70" s="23">
        <v>0.83</v>
      </c>
      <c r="P70" s="23">
        <v>0.83</v>
      </c>
      <c r="Q70" s="23">
        <v>0.83</v>
      </c>
      <c r="R70" s="23">
        <v>0.83</v>
      </c>
      <c r="S70" s="23">
        <v>0.83</v>
      </c>
      <c r="T70" s="23">
        <v>0.84</v>
      </c>
      <c r="U70" s="23">
        <v>0.85</v>
      </c>
      <c r="V70" s="23">
        <v>0.84</v>
      </c>
      <c r="W70" s="23">
        <v>0.84</v>
      </c>
      <c r="Y70" s="22"/>
      <c r="Z70" s="29" t="s">
        <v>92</v>
      </c>
      <c r="AA70" s="23">
        <v>2.31</v>
      </c>
      <c r="AB70" s="23">
        <v>2.37</v>
      </c>
      <c r="AC70" s="23">
        <v>2.41</v>
      </c>
      <c r="AD70" s="23">
        <v>2.4300000000000002</v>
      </c>
      <c r="AE70" s="23">
        <v>2.46</v>
      </c>
      <c r="AF70" s="23">
        <v>2.5099999999999998</v>
      </c>
      <c r="AG70" s="23">
        <v>2.5499999999999998</v>
      </c>
      <c r="AH70" s="23">
        <v>2.6</v>
      </c>
      <c r="AI70" s="23">
        <v>2.64</v>
      </c>
      <c r="AJ70" s="23">
        <v>2.69</v>
      </c>
      <c r="AK70" s="23">
        <v>2.71</v>
      </c>
      <c r="AL70" s="23">
        <v>2.73</v>
      </c>
      <c r="AM70" s="23">
        <v>2.77</v>
      </c>
      <c r="AN70" s="23">
        <v>2.77</v>
      </c>
      <c r="AO70" s="23">
        <v>2.78</v>
      </c>
      <c r="AP70" s="23">
        <v>2.79</v>
      </c>
      <c r="AQ70" s="23">
        <v>2.8</v>
      </c>
      <c r="AR70" s="23">
        <v>2.83</v>
      </c>
      <c r="AS70" s="23">
        <v>2.81</v>
      </c>
      <c r="AT70" s="23">
        <v>2.85</v>
      </c>
      <c r="AU70" s="23">
        <v>2.88</v>
      </c>
      <c r="AW70" s="22"/>
      <c r="AX70" s="29" t="s">
        <v>92</v>
      </c>
      <c r="AY70" s="23">
        <v>4.9800000000000004</v>
      </c>
      <c r="AZ70" s="23">
        <v>5.08</v>
      </c>
      <c r="BA70" s="23">
        <v>5.21</v>
      </c>
      <c r="BB70" s="23">
        <v>5.31</v>
      </c>
      <c r="BC70" s="23">
        <v>5.38</v>
      </c>
      <c r="BD70" s="23">
        <v>5.45</v>
      </c>
      <c r="BE70" s="23">
        <v>5.56</v>
      </c>
      <c r="BF70" s="23">
        <v>5.64</v>
      </c>
      <c r="BG70" s="23">
        <v>5.77</v>
      </c>
      <c r="BH70" s="23">
        <v>5.85</v>
      </c>
      <c r="BI70" s="23">
        <v>5.92</v>
      </c>
      <c r="BJ70" s="23">
        <v>6</v>
      </c>
      <c r="BK70" s="23">
        <v>6.1</v>
      </c>
      <c r="BL70" s="23">
        <v>6.14</v>
      </c>
      <c r="BM70" s="23">
        <v>6.15</v>
      </c>
      <c r="BN70" s="23">
        <v>6.14</v>
      </c>
      <c r="BO70" s="23">
        <v>6.15</v>
      </c>
      <c r="BP70" s="23">
        <v>6.17</v>
      </c>
      <c r="BQ70" s="23">
        <v>6.21</v>
      </c>
      <c r="BR70" s="23">
        <v>6.27</v>
      </c>
      <c r="BS70" s="23">
        <v>6.37</v>
      </c>
      <c r="BU70" s="22"/>
      <c r="BV70" s="29" t="s">
        <v>92</v>
      </c>
      <c r="BW70" s="23">
        <v>0.41</v>
      </c>
      <c r="BX70" s="23">
        <v>0.42</v>
      </c>
      <c r="BY70" s="23">
        <v>0.44</v>
      </c>
      <c r="BZ70" s="23">
        <v>0.44</v>
      </c>
      <c r="CA70" s="23">
        <v>0.45</v>
      </c>
      <c r="CB70" s="23">
        <v>0.45</v>
      </c>
      <c r="CC70" s="23">
        <v>0.46</v>
      </c>
      <c r="CD70" s="23">
        <v>0.46</v>
      </c>
      <c r="CE70" s="23">
        <v>0.47</v>
      </c>
      <c r="CF70" s="23">
        <v>0.49</v>
      </c>
      <c r="CG70" s="23">
        <v>0.51</v>
      </c>
      <c r="CH70" s="23">
        <v>0.51</v>
      </c>
      <c r="CI70" s="23">
        <v>0.51</v>
      </c>
      <c r="CJ70" s="23">
        <v>0.5</v>
      </c>
      <c r="CK70" s="23">
        <v>0.5</v>
      </c>
      <c r="CL70" s="23">
        <v>0.51</v>
      </c>
      <c r="CM70" s="23">
        <v>0.5</v>
      </c>
      <c r="CN70" s="23">
        <v>0.51</v>
      </c>
      <c r="CO70" s="23">
        <v>0.51</v>
      </c>
      <c r="CP70" s="23">
        <v>0.52</v>
      </c>
      <c r="CQ70" s="23">
        <v>0.52</v>
      </c>
      <c r="CS70" s="22"/>
      <c r="CT70" s="29" t="s">
        <v>92</v>
      </c>
      <c r="CU70" s="23">
        <v>0.33</v>
      </c>
      <c r="CV70" s="23">
        <v>0.33</v>
      </c>
      <c r="CW70" s="23">
        <v>0.33</v>
      </c>
      <c r="CX70" s="23">
        <v>0.33</v>
      </c>
      <c r="CY70" s="23">
        <v>0.34</v>
      </c>
      <c r="CZ70" s="23">
        <v>0.34</v>
      </c>
      <c r="DA70" s="23">
        <v>0.34</v>
      </c>
      <c r="DB70" s="23">
        <v>0.34</v>
      </c>
      <c r="DC70" s="23">
        <v>0.34</v>
      </c>
      <c r="DD70" s="23">
        <v>0.35</v>
      </c>
      <c r="DE70" s="23">
        <v>0.35</v>
      </c>
      <c r="DF70" s="23">
        <v>0.35</v>
      </c>
      <c r="DG70" s="23">
        <v>0.35</v>
      </c>
      <c r="DH70" s="23">
        <v>0.36</v>
      </c>
      <c r="DI70" s="23">
        <v>0.36</v>
      </c>
      <c r="DJ70" s="23">
        <v>0.36</v>
      </c>
      <c r="DK70" s="23">
        <v>0.36</v>
      </c>
      <c r="DL70" s="23">
        <v>0.36</v>
      </c>
      <c r="DM70" s="23">
        <v>0.36</v>
      </c>
      <c r="DN70" s="23">
        <v>0.36</v>
      </c>
      <c r="DO70" s="23">
        <v>0.36</v>
      </c>
      <c r="DQ70" s="22"/>
      <c r="DR70" s="29" t="s">
        <v>92</v>
      </c>
      <c r="DS70" s="23">
        <v>1.8</v>
      </c>
      <c r="DT70" s="23">
        <v>1.82</v>
      </c>
      <c r="DU70" s="23">
        <v>1.85</v>
      </c>
      <c r="DV70" s="23">
        <v>1.87</v>
      </c>
      <c r="DW70" s="23">
        <v>1.88</v>
      </c>
      <c r="DX70" s="23">
        <v>1.92</v>
      </c>
      <c r="DY70" s="23">
        <v>1.96</v>
      </c>
      <c r="DZ70" s="23">
        <v>1.98</v>
      </c>
      <c r="EA70" s="23">
        <v>2.02</v>
      </c>
      <c r="EB70" s="23">
        <v>2.13</v>
      </c>
      <c r="EC70" s="23">
        <v>2.17</v>
      </c>
      <c r="ED70" s="23">
        <v>2.2000000000000002</v>
      </c>
      <c r="EE70" s="23">
        <v>2.2400000000000002</v>
      </c>
      <c r="EF70" s="23">
        <v>2.25</v>
      </c>
      <c r="EG70" s="23">
        <v>2.23</v>
      </c>
      <c r="EH70" s="23">
        <v>2.2400000000000002</v>
      </c>
      <c r="EI70" s="23">
        <v>2.2400000000000002</v>
      </c>
      <c r="EJ70" s="23">
        <v>2.2400000000000002</v>
      </c>
      <c r="EK70" s="23">
        <v>2.2200000000000002</v>
      </c>
      <c r="EL70" s="23">
        <v>2.1800000000000002</v>
      </c>
      <c r="EM70" s="23">
        <v>2.17</v>
      </c>
      <c r="EO70" s="22"/>
      <c r="EP70" s="29" t="s">
        <v>92</v>
      </c>
      <c r="EQ70" s="23">
        <v>1.29</v>
      </c>
      <c r="ER70" s="23">
        <v>1.32</v>
      </c>
      <c r="ES70" s="23">
        <v>1.38</v>
      </c>
      <c r="ET70" s="23">
        <v>1.42</v>
      </c>
      <c r="EU70" s="23">
        <v>1.45</v>
      </c>
      <c r="EV70" s="23">
        <v>1.49</v>
      </c>
      <c r="EW70" s="23">
        <v>1.54</v>
      </c>
      <c r="EX70" s="23">
        <v>1.58</v>
      </c>
      <c r="EY70" s="23">
        <v>1.61</v>
      </c>
      <c r="EZ70" s="23">
        <v>1.65</v>
      </c>
      <c r="FA70" s="23">
        <v>1.67</v>
      </c>
      <c r="FB70" s="23">
        <v>1.68</v>
      </c>
      <c r="FC70" s="23">
        <v>1.7</v>
      </c>
      <c r="FD70" s="23">
        <v>1.71</v>
      </c>
      <c r="FE70" s="23">
        <v>1.71</v>
      </c>
      <c r="FF70" s="23">
        <v>1.72</v>
      </c>
      <c r="FG70" s="23">
        <v>1.72</v>
      </c>
      <c r="FH70" s="23">
        <v>1.73</v>
      </c>
      <c r="FI70" s="23">
        <v>1.72</v>
      </c>
      <c r="FJ70" s="23">
        <v>1.74</v>
      </c>
      <c r="FK70" s="23">
        <v>1.74</v>
      </c>
    </row>
    <row r="71" spans="1:167" ht="15">
      <c r="A71" s="135"/>
      <c r="B71" s="135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Y71" s="135"/>
      <c r="Z71" s="135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W71" s="135"/>
      <c r="AX71" s="135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U71" s="135"/>
      <c r="BV71" s="135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S71" s="135"/>
      <c r="CT71" s="135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H71" s="23"/>
      <c r="DI71" s="23"/>
      <c r="DJ71" s="23"/>
      <c r="DK71" s="23"/>
      <c r="DL71" s="23"/>
      <c r="DM71" s="23"/>
      <c r="DN71" s="23"/>
      <c r="DO71" s="23"/>
      <c r="DQ71" s="135"/>
      <c r="DR71" s="135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3"/>
      <c r="EF71" s="23"/>
      <c r="EG71" s="23"/>
      <c r="EH71" s="23"/>
      <c r="EI71" s="23"/>
      <c r="EJ71" s="23"/>
      <c r="EK71" s="23"/>
      <c r="EL71" s="23"/>
      <c r="EM71" s="23"/>
      <c r="EO71" s="135"/>
      <c r="EP71" s="135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3"/>
      <c r="FD71" s="23"/>
      <c r="FE71" s="23"/>
      <c r="FF71" s="23"/>
      <c r="FG71" s="23"/>
      <c r="FH71" s="23"/>
      <c r="FI71" s="23"/>
      <c r="FJ71" s="23"/>
      <c r="FK71" s="23"/>
    </row>
    <row r="72" spans="1:167" ht="14.25">
      <c r="A72" s="24"/>
      <c r="B72" s="24" t="s">
        <v>93</v>
      </c>
      <c r="C72" s="25">
        <v>94.84</v>
      </c>
      <c r="D72" s="25">
        <v>88.97</v>
      </c>
      <c r="E72" s="25">
        <v>85.37</v>
      </c>
      <c r="F72" s="25">
        <v>105.68</v>
      </c>
      <c r="G72" s="25">
        <v>111.31</v>
      </c>
      <c r="H72" s="25">
        <v>96.32</v>
      </c>
      <c r="I72" s="25">
        <v>85.41</v>
      </c>
      <c r="J72" s="25">
        <v>94.92</v>
      </c>
      <c r="K72" s="25">
        <v>89.95</v>
      </c>
      <c r="L72" s="25">
        <v>78.56</v>
      </c>
      <c r="M72" s="25">
        <v>81.33</v>
      </c>
      <c r="N72" s="25">
        <v>101.73</v>
      </c>
      <c r="O72" s="25">
        <v>104.45</v>
      </c>
      <c r="P72" s="25">
        <v>78.92</v>
      </c>
      <c r="Q72" s="25">
        <v>83.38</v>
      </c>
      <c r="R72" s="25">
        <v>83.68</v>
      </c>
      <c r="S72" s="25">
        <v>73.33</v>
      </c>
      <c r="T72" s="25">
        <v>65.58</v>
      </c>
      <c r="U72" s="25">
        <v>70.790000000000006</v>
      </c>
      <c r="V72" s="25">
        <v>65.989999999999995</v>
      </c>
      <c r="W72" s="25">
        <v>52.79</v>
      </c>
      <c r="Y72" s="24"/>
      <c r="Z72" s="24" t="s">
        <v>93</v>
      </c>
      <c r="AA72" s="25">
        <v>125.74</v>
      </c>
      <c r="AB72" s="25">
        <v>99.09</v>
      </c>
      <c r="AC72" s="25">
        <v>94.77</v>
      </c>
      <c r="AD72" s="25">
        <v>103.35</v>
      </c>
      <c r="AE72" s="25">
        <v>111.6</v>
      </c>
      <c r="AF72" s="25">
        <v>92.57</v>
      </c>
      <c r="AG72" s="25">
        <v>106.19</v>
      </c>
      <c r="AH72" s="25">
        <v>155.99</v>
      </c>
      <c r="AI72" s="25">
        <v>133.29</v>
      </c>
      <c r="AJ72" s="25">
        <v>117.54</v>
      </c>
      <c r="AK72" s="25">
        <v>135.9</v>
      </c>
      <c r="AL72" s="25">
        <v>125.82</v>
      </c>
      <c r="AM72" s="25">
        <v>121.21</v>
      </c>
      <c r="AN72" s="25">
        <v>109.69</v>
      </c>
      <c r="AO72" s="25">
        <v>109.54</v>
      </c>
      <c r="AP72" s="25">
        <v>113.1</v>
      </c>
      <c r="AQ72" s="25">
        <v>113.22</v>
      </c>
      <c r="AR72" s="25">
        <v>116.97</v>
      </c>
      <c r="AS72" s="25">
        <v>128.61000000000001</v>
      </c>
      <c r="AT72" s="25">
        <v>126.69</v>
      </c>
      <c r="AU72" s="25">
        <v>101.35</v>
      </c>
      <c r="AW72" s="24"/>
      <c r="AX72" s="24" t="s">
        <v>93</v>
      </c>
      <c r="AY72" s="25">
        <v>107.23</v>
      </c>
      <c r="AZ72" s="25">
        <v>113.55</v>
      </c>
      <c r="BA72" s="25">
        <v>103.25</v>
      </c>
      <c r="BB72" s="25">
        <v>107.63</v>
      </c>
      <c r="BC72" s="25">
        <v>106.56</v>
      </c>
      <c r="BD72" s="25">
        <v>102.77</v>
      </c>
      <c r="BE72" s="25">
        <v>102.33</v>
      </c>
      <c r="BF72" s="25">
        <v>101.81</v>
      </c>
      <c r="BG72" s="25">
        <v>99.28</v>
      </c>
      <c r="BH72" s="25">
        <v>102.38</v>
      </c>
      <c r="BI72" s="25">
        <v>101.54</v>
      </c>
      <c r="BJ72" s="25">
        <v>106.07</v>
      </c>
      <c r="BK72" s="25">
        <v>103.68</v>
      </c>
      <c r="BL72" s="25">
        <v>105.55</v>
      </c>
      <c r="BM72" s="25">
        <v>104.01</v>
      </c>
      <c r="BN72" s="25">
        <v>100.81</v>
      </c>
      <c r="BO72" s="25">
        <v>93.86</v>
      </c>
      <c r="BP72" s="25">
        <v>94.65</v>
      </c>
      <c r="BQ72" s="25">
        <v>105.02</v>
      </c>
      <c r="BR72" s="25">
        <v>103.7</v>
      </c>
      <c r="BS72" s="25">
        <v>97.35</v>
      </c>
      <c r="BU72" s="24"/>
      <c r="BV72" s="24" t="s">
        <v>93</v>
      </c>
      <c r="BW72" s="25">
        <v>127.55</v>
      </c>
      <c r="BX72" s="25">
        <v>126.49</v>
      </c>
      <c r="BY72" s="25">
        <v>127.3</v>
      </c>
      <c r="BZ72" s="25">
        <v>123.3</v>
      </c>
      <c r="CA72" s="25">
        <v>124.03</v>
      </c>
      <c r="CB72" s="25">
        <v>124.1</v>
      </c>
      <c r="CC72" s="25">
        <v>116.85</v>
      </c>
      <c r="CD72" s="25">
        <v>115.98</v>
      </c>
      <c r="CE72" s="25">
        <v>114.74</v>
      </c>
      <c r="CF72" s="25">
        <v>113.31</v>
      </c>
      <c r="CG72" s="25">
        <v>117.24</v>
      </c>
      <c r="CH72" s="25">
        <v>121.12</v>
      </c>
      <c r="CI72" s="25">
        <v>120.66</v>
      </c>
      <c r="CJ72" s="25">
        <v>120.64</v>
      </c>
      <c r="CK72" s="25">
        <v>123.52</v>
      </c>
      <c r="CL72" s="25">
        <v>128.19999999999999</v>
      </c>
      <c r="CM72" s="25">
        <v>117.48</v>
      </c>
      <c r="CN72" s="25">
        <v>97.36</v>
      </c>
      <c r="CO72" s="25">
        <v>97.73</v>
      </c>
      <c r="CP72" s="25">
        <v>85.17</v>
      </c>
      <c r="CQ72" s="25">
        <v>68.14</v>
      </c>
      <c r="CS72" s="24"/>
      <c r="CT72" s="24" t="s">
        <v>93</v>
      </c>
      <c r="CU72" s="25">
        <v>156.09</v>
      </c>
      <c r="CV72" s="25">
        <v>145.29</v>
      </c>
      <c r="CW72" s="25">
        <v>165.21</v>
      </c>
      <c r="CX72" s="25">
        <v>150.76</v>
      </c>
      <c r="CY72" s="25">
        <v>143.21</v>
      </c>
      <c r="CZ72" s="25">
        <v>162.09</v>
      </c>
      <c r="DA72" s="25">
        <v>169.65</v>
      </c>
      <c r="DB72" s="25">
        <v>134.38</v>
      </c>
      <c r="DC72" s="25">
        <v>144.04</v>
      </c>
      <c r="DD72" s="25">
        <v>141.43</v>
      </c>
      <c r="DE72" s="25">
        <v>139.01</v>
      </c>
      <c r="DF72" s="25">
        <v>139.71</v>
      </c>
      <c r="DG72" s="25">
        <v>121.05</v>
      </c>
      <c r="DH72" s="25">
        <v>119.92</v>
      </c>
      <c r="DI72" s="25">
        <v>114.77</v>
      </c>
      <c r="DJ72" s="25">
        <v>125.31</v>
      </c>
      <c r="DK72" s="25">
        <v>143.77000000000001</v>
      </c>
      <c r="DL72" s="25">
        <v>156.87</v>
      </c>
      <c r="DM72" s="25">
        <v>163.80000000000001</v>
      </c>
      <c r="DN72" s="25">
        <v>160.53</v>
      </c>
      <c r="DO72" s="25">
        <v>128.41999999999999</v>
      </c>
      <c r="DQ72" s="24"/>
      <c r="DR72" s="24" t="s">
        <v>93</v>
      </c>
      <c r="DS72" s="25">
        <v>143.97999999999999</v>
      </c>
      <c r="DT72" s="25">
        <v>119.61</v>
      </c>
      <c r="DU72" s="25">
        <v>117.78</v>
      </c>
      <c r="DV72" s="25">
        <v>129.44</v>
      </c>
      <c r="DW72" s="25">
        <v>134.47999999999999</v>
      </c>
      <c r="DX72" s="25">
        <v>136.34</v>
      </c>
      <c r="DY72" s="25">
        <v>120.39</v>
      </c>
      <c r="DZ72" s="25">
        <v>119.34</v>
      </c>
      <c r="EA72" s="25">
        <v>121.06</v>
      </c>
      <c r="EB72" s="25">
        <v>112.75</v>
      </c>
      <c r="EC72" s="25">
        <v>105.04</v>
      </c>
      <c r="ED72" s="25">
        <v>102.28</v>
      </c>
      <c r="EE72" s="25">
        <v>99.53</v>
      </c>
      <c r="EF72" s="25">
        <v>99.66</v>
      </c>
      <c r="EG72" s="25">
        <v>98.62</v>
      </c>
      <c r="EH72" s="25">
        <v>95.85</v>
      </c>
      <c r="EI72" s="25">
        <v>116.11</v>
      </c>
      <c r="EJ72" s="25">
        <v>122.44</v>
      </c>
      <c r="EK72" s="25">
        <v>125.15</v>
      </c>
      <c r="EL72" s="25">
        <v>131.38</v>
      </c>
      <c r="EM72" s="25">
        <v>105.1</v>
      </c>
      <c r="EO72" s="24"/>
      <c r="EP72" s="24" t="s">
        <v>93</v>
      </c>
      <c r="EQ72" s="25">
        <v>85.34</v>
      </c>
      <c r="ER72" s="25">
        <v>92.51</v>
      </c>
      <c r="ES72" s="25">
        <v>90.83</v>
      </c>
      <c r="ET72" s="25">
        <v>79.069999999999993</v>
      </c>
      <c r="EU72" s="25">
        <v>73.239999999999995</v>
      </c>
      <c r="EV72" s="25">
        <v>71.16</v>
      </c>
      <c r="EW72" s="25">
        <v>66.14</v>
      </c>
      <c r="EX72" s="25">
        <v>63.54</v>
      </c>
      <c r="EY72" s="25">
        <v>65.53</v>
      </c>
      <c r="EZ72" s="25">
        <v>63.36</v>
      </c>
      <c r="FA72" s="25">
        <v>56.57</v>
      </c>
      <c r="FB72" s="25">
        <v>55.84</v>
      </c>
      <c r="FC72" s="25">
        <v>55.61</v>
      </c>
      <c r="FD72" s="25">
        <v>56.64</v>
      </c>
      <c r="FE72" s="25">
        <v>53.53</v>
      </c>
      <c r="FF72" s="25">
        <v>53.61</v>
      </c>
      <c r="FG72" s="25">
        <v>50.79</v>
      </c>
      <c r="FH72" s="25">
        <v>52.41</v>
      </c>
      <c r="FI72" s="25">
        <v>52.36</v>
      </c>
      <c r="FJ72" s="25">
        <v>50.7</v>
      </c>
      <c r="FK72" s="25">
        <v>40.56</v>
      </c>
    </row>
    <row r="73" spans="1:167" ht="15">
      <c r="A73" s="135"/>
      <c r="B73" s="135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5"/>
      <c r="Z73" s="135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5"/>
      <c r="AX73" s="135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5"/>
      <c r="BV73" s="135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5"/>
      <c r="CT73" s="135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5"/>
      <c r="DR73" s="135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5"/>
      <c r="EP73" s="135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7" t="s">
        <v>102</v>
      </c>
      <c r="B74" s="137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7" t="s">
        <v>102</v>
      </c>
      <c r="Z74" s="137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7" t="s">
        <v>102</v>
      </c>
      <c r="AX74" s="137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7" t="s">
        <v>102</v>
      </c>
      <c r="BV74" s="137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7" t="s">
        <v>102</v>
      </c>
      <c r="CT74" s="137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7" t="s">
        <v>102</v>
      </c>
      <c r="DR74" s="137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7" t="s">
        <v>102</v>
      </c>
      <c r="EP74" s="137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8" t="s">
        <v>103</v>
      </c>
      <c r="B75" s="138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8" t="s">
        <v>103</v>
      </c>
      <c r="Z75" s="138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8" t="s">
        <v>103</v>
      </c>
      <c r="AX75" s="138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8" t="s">
        <v>103</v>
      </c>
      <c r="BV75" s="138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8" t="s">
        <v>103</v>
      </c>
      <c r="CT75" s="138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8" t="s">
        <v>103</v>
      </c>
      <c r="DR75" s="138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8" t="s">
        <v>103</v>
      </c>
      <c r="EP75" s="138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5"/>
      <c r="B76" s="135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5"/>
      <c r="Z76" s="135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5"/>
      <c r="AX76" s="135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5"/>
      <c r="BV76" s="135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5"/>
      <c r="CT76" s="135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5"/>
      <c r="DR76" s="135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5"/>
      <c r="EP76" s="135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5"/>
      <c r="B77" s="135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5"/>
      <c r="Z77" s="135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5"/>
      <c r="AX77" s="135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5"/>
      <c r="BV77" s="135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5"/>
      <c r="CT77" s="135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5"/>
      <c r="DR77" s="135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5"/>
      <c r="EP77" s="135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5"/>
      <c r="B78" s="135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5"/>
      <c r="Z78" s="135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5"/>
      <c r="AX78" s="135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5"/>
      <c r="BV78" s="135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5"/>
      <c r="CT78" s="135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5"/>
      <c r="DR78" s="135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5"/>
      <c r="EP78" s="135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5"/>
      <c r="B79" s="135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5"/>
      <c r="Z79" s="135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5"/>
      <c r="AX79" s="135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5"/>
      <c r="BV79" s="135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5"/>
      <c r="CT79" s="135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5"/>
      <c r="DR79" s="135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5"/>
      <c r="EP79" s="135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5"/>
      <c r="B80" s="135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5"/>
      <c r="Z80" s="135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5"/>
      <c r="AX80" s="135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5"/>
      <c r="BV80" s="135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5"/>
      <c r="CT80" s="135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5"/>
      <c r="DR80" s="135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5"/>
      <c r="EP80" s="135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5"/>
      <c r="B81" s="135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5"/>
      <c r="Z81" s="135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5"/>
      <c r="AX81" s="135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5"/>
      <c r="BV81" s="135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5"/>
      <c r="CT81" s="135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5"/>
      <c r="DR81" s="135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5"/>
      <c r="EP81" s="135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5"/>
      <c r="B82" s="135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5"/>
      <c r="Z82" s="135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5"/>
      <c r="AX82" s="135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5"/>
      <c r="BV82" s="135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5"/>
      <c r="CT82" s="135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5"/>
      <c r="DR82" s="135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5"/>
      <c r="EP82" s="135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5"/>
      <c r="B83" s="135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5"/>
      <c r="Z83" s="135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5"/>
      <c r="AX83" s="135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5"/>
      <c r="BV83" s="135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5"/>
      <c r="CT83" s="135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5"/>
      <c r="DR83" s="135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5"/>
      <c r="EP83" s="135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5"/>
      <c r="B84" s="135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5"/>
      <c r="Z84" s="135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5"/>
      <c r="AX84" s="135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5"/>
      <c r="BV84" s="135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5"/>
      <c r="CT84" s="135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5"/>
      <c r="DR84" s="135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5"/>
      <c r="EP84" s="135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5"/>
      <c r="B85" s="135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5"/>
      <c r="Z85" s="135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5"/>
      <c r="AX85" s="135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5"/>
      <c r="BV85" s="135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5"/>
      <c r="CT85" s="135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5"/>
      <c r="DR85" s="135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5"/>
      <c r="EP85" s="135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5"/>
      <c r="B86" s="135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5"/>
      <c r="Z86" s="135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5"/>
      <c r="AX86" s="135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5"/>
      <c r="BV86" s="135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5"/>
      <c r="CT86" s="135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5"/>
      <c r="DR86" s="135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5"/>
      <c r="EP86" s="135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5"/>
      <c r="B87" s="135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5"/>
      <c r="Z87" s="135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5"/>
      <c r="AX87" s="135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5"/>
      <c r="BV87" s="135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5"/>
      <c r="CT87" s="135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5"/>
      <c r="DR87" s="135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5"/>
      <c r="EP87" s="135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5"/>
      <c r="B88" s="135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5"/>
      <c r="Z88" s="135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5"/>
      <c r="AX88" s="135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5"/>
      <c r="BV88" s="135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5"/>
      <c r="CT88" s="135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5"/>
      <c r="DR88" s="135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5"/>
      <c r="EP88" s="135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5"/>
      <c r="B89" s="135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5"/>
      <c r="Z89" s="135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5"/>
      <c r="AX89" s="135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5"/>
      <c r="BV89" s="135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5"/>
      <c r="CT89" s="135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5"/>
      <c r="DR89" s="135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5"/>
      <c r="EP89" s="135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5"/>
      <c r="B90" s="135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5"/>
      <c r="Z90" s="135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5"/>
      <c r="AX90" s="135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5"/>
      <c r="BV90" s="135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5"/>
      <c r="CT90" s="135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5"/>
      <c r="DR90" s="135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5"/>
      <c r="EP90" s="135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5"/>
      <c r="B91" s="135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5"/>
      <c r="Z91" s="135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5"/>
      <c r="AX91" s="135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5"/>
      <c r="BV91" s="135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5"/>
      <c r="CT91" s="135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5"/>
      <c r="DR91" s="135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5"/>
      <c r="EP91" s="135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5"/>
      <c r="B92" s="135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5"/>
      <c r="Z92" s="135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5"/>
      <c r="AX92" s="135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5"/>
      <c r="BV92" s="135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5"/>
      <c r="CT92" s="135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5"/>
      <c r="DR92" s="135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5"/>
      <c r="EP92" s="135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5"/>
      <c r="B93" s="135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5"/>
      <c r="Z93" s="135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5"/>
      <c r="AX93" s="135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5"/>
      <c r="BV93" s="135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5"/>
      <c r="CT93" s="135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5"/>
      <c r="DR93" s="135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5"/>
      <c r="EP93" s="135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5"/>
      <c r="B94" s="135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5"/>
      <c r="Z94" s="135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5"/>
      <c r="AX94" s="135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5"/>
      <c r="BV94" s="135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5"/>
      <c r="CT94" s="135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5"/>
      <c r="DR94" s="135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5"/>
      <c r="EP94" s="135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5"/>
      <c r="B95" s="135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5"/>
      <c r="Z95" s="135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5"/>
      <c r="AX95" s="135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5"/>
      <c r="BV95" s="135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5"/>
      <c r="CT95" s="135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5"/>
      <c r="DR95" s="135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5"/>
      <c r="EP95" s="135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5"/>
      <c r="B96" s="135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5"/>
      <c r="Z96" s="135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5"/>
      <c r="AX96" s="135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5"/>
      <c r="BV96" s="135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5"/>
      <c r="CT96" s="135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5"/>
      <c r="DR96" s="135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5"/>
      <c r="EP96" s="135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5"/>
      <c r="B97" s="135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5"/>
      <c r="Z97" s="135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5"/>
      <c r="AX97" s="135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5"/>
      <c r="BV97" s="135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5"/>
      <c r="CT97" s="135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5"/>
      <c r="DR97" s="135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5"/>
      <c r="EP97" s="135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5"/>
      <c r="B98" s="135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5"/>
      <c r="Z98" s="135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5"/>
      <c r="AX98" s="135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5"/>
      <c r="BV98" s="135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5"/>
      <c r="CT98" s="135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5"/>
      <c r="DR98" s="135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5"/>
      <c r="EP98" s="135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5"/>
      <c r="B99" s="135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5"/>
      <c r="Z99" s="135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5"/>
      <c r="AX99" s="135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5"/>
      <c r="BV99" s="135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5"/>
      <c r="CT99" s="135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5"/>
      <c r="DR99" s="135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5"/>
      <c r="EP99" s="135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5"/>
      <c r="B100" s="135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5"/>
      <c r="Z100" s="135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5"/>
      <c r="AX100" s="135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5"/>
      <c r="BV100" s="135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5"/>
      <c r="CT100" s="135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5"/>
      <c r="DR100" s="135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5"/>
      <c r="EP100" s="135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5"/>
      <c r="B101" s="135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5"/>
      <c r="Z101" s="135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5"/>
      <c r="AX101" s="135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5"/>
      <c r="BV101" s="135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5"/>
      <c r="CT101" s="135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5"/>
      <c r="DR101" s="135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5"/>
      <c r="EP101" s="135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5"/>
      <c r="B102" s="135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5"/>
      <c r="Z102" s="135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5"/>
      <c r="AX102" s="135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5"/>
      <c r="BV102" s="135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5"/>
      <c r="CT102" s="135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5"/>
      <c r="DR102" s="135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5"/>
      <c r="EP102" s="135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5"/>
      <c r="B103" s="135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5"/>
      <c r="Z103" s="135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5"/>
      <c r="AX103" s="135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5"/>
      <c r="BV103" s="135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5"/>
      <c r="CT103" s="135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5"/>
      <c r="DR103" s="135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5"/>
      <c r="EP103" s="135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5"/>
      <c r="B104" s="135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5"/>
      <c r="Z104" s="135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5"/>
      <c r="AX104" s="135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5"/>
      <c r="BV104" s="135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5"/>
      <c r="CT104" s="135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5"/>
      <c r="DR104" s="135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5"/>
      <c r="EP104" s="135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5"/>
      <c r="B105" s="135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5"/>
      <c r="Z105" s="135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5"/>
      <c r="AX105" s="135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5"/>
      <c r="BV105" s="135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5"/>
      <c r="CT105" s="135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5"/>
      <c r="DR105" s="135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5"/>
      <c r="EP105" s="135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5"/>
      <c r="B106" s="135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5"/>
      <c r="Z106" s="135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5"/>
      <c r="AX106" s="135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5"/>
      <c r="BV106" s="135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5"/>
      <c r="CT106" s="135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5"/>
      <c r="DR106" s="135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5"/>
      <c r="EP106" s="135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5"/>
      <c r="B107" s="135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5"/>
      <c r="Z107" s="135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5"/>
      <c r="AX107" s="135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5"/>
      <c r="BV107" s="135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5"/>
      <c r="CT107" s="135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5"/>
      <c r="DR107" s="135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5"/>
      <c r="EP107" s="135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5"/>
      <c r="B108" s="135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5"/>
      <c r="Z108" s="135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5"/>
      <c r="AX108" s="135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5"/>
      <c r="BV108" s="135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5"/>
      <c r="CT108" s="135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5"/>
      <c r="DR108" s="135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5"/>
      <c r="EP108" s="135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5"/>
      <c r="B109" s="135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5"/>
      <c r="Z109" s="135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5"/>
      <c r="AX109" s="135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5"/>
      <c r="BV109" s="135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5"/>
      <c r="CT109" s="135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5"/>
      <c r="DR109" s="135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5"/>
      <c r="EP109" s="135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5"/>
      <c r="B110" s="135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5"/>
      <c r="Z110" s="135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5"/>
      <c r="AX110" s="135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5"/>
      <c r="BV110" s="135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5"/>
      <c r="CT110" s="135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5"/>
      <c r="DR110" s="135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5"/>
      <c r="EP110" s="135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5"/>
      <c r="B111" s="135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5"/>
      <c r="Z111" s="135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5"/>
      <c r="AX111" s="135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5"/>
      <c r="BV111" s="135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5"/>
      <c r="CT111" s="135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5"/>
      <c r="DR111" s="135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5"/>
      <c r="EP111" s="135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5"/>
      <c r="B112" s="135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5"/>
      <c r="Z112" s="135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5"/>
      <c r="AX112" s="135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5"/>
      <c r="BV112" s="135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5"/>
      <c r="CT112" s="135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5"/>
      <c r="DR112" s="135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5"/>
      <c r="EP112" s="135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5"/>
      <c r="B113" s="135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5"/>
      <c r="Z113" s="135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5"/>
      <c r="AX113" s="135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5"/>
      <c r="BV113" s="135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5"/>
      <c r="CT113" s="135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5"/>
      <c r="DR113" s="135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5"/>
      <c r="EP113" s="135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5"/>
      <c r="B114" s="135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5"/>
      <c r="Z114" s="135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5"/>
      <c r="AX114" s="135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5"/>
      <c r="BV114" s="135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5"/>
      <c r="CT114" s="135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5"/>
      <c r="DR114" s="135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5"/>
      <c r="EP114" s="135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5"/>
      <c r="B115" s="135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5"/>
      <c r="Z115" s="135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5"/>
      <c r="AX115" s="135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5"/>
      <c r="BV115" s="135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5"/>
      <c r="CT115" s="135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5"/>
      <c r="DR115" s="135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5"/>
      <c r="EP115" s="135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5"/>
      <c r="B116" s="135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5"/>
      <c r="Z116" s="135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5"/>
      <c r="AX116" s="135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5"/>
      <c r="BV116" s="135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5"/>
      <c r="CT116" s="135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5"/>
      <c r="DR116" s="135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5"/>
      <c r="EP116" s="135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5"/>
      <c r="B117" s="135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5"/>
      <c r="Z117" s="135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5"/>
      <c r="AX117" s="135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5"/>
      <c r="BV117" s="135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5"/>
      <c r="CT117" s="135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5"/>
      <c r="DR117" s="135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5"/>
      <c r="EP117" s="135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5"/>
      <c r="B118" s="135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5"/>
      <c r="Z118" s="135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5"/>
      <c r="AX118" s="135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5"/>
      <c r="BV118" s="135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5"/>
      <c r="CT118" s="135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5"/>
      <c r="DR118" s="135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5"/>
      <c r="EP118" s="135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5"/>
      <c r="B119" s="135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5"/>
      <c r="Z119" s="135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5"/>
      <c r="AX119" s="135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5"/>
      <c r="BV119" s="135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5"/>
      <c r="CT119" s="135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5"/>
      <c r="DR119" s="135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5"/>
      <c r="EP119" s="135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5"/>
      <c r="B120" s="135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5"/>
      <c r="Z120" s="135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5"/>
      <c r="AX120" s="135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5"/>
      <c r="BV120" s="135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5"/>
      <c r="CT120" s="135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5"/>
      <c r="DR120" s="135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5"/>
      <c r="EP120" s="135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5"/>
      <c r="B121" s="135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5"/>
      <c r="Z121" s="135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5"/>
      <c r="AX121" s="135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5"/>
      <c r="BV121" s="135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5"/>
      <c r="CT121" s="135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5"/>
      <c r="DR121" s="135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5"/>
      <c r="EP121" s="135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5"/>
      <c r="B122" s="135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5"/>
      <c r="Z122" s="135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5"/>
      <c r="AX122" s="135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5"/>
      <c r="BV122" s="135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5"/>
      <c r="CT122" s="135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5"/>
      <c r="DR122" s="135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5"/>
      <c r="EP122" s="135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5"/>
      <c r="B123" s="135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5"/>
      <c r="Z123" s="135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5"/>
      <c r="AX123" s="135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5"/>
      <c r="BV123" s="135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5"/>
      <c r="CT123" s="135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5"/>
      <c r="DR123" s="135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5"/>
      <c r="EP123" s="135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5"/>
      <c r="B124" s="135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5"/>
      <c r="Z124" s="135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5"/>
      <c r="AX124" s="135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5"/>
      <c r="BV124" s="135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5"/>
      <c r="CT124" s="135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5"/>
      <c r="DR124" s="135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5"/>
      <c r="EP124" s="135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5"/>
      <c r="B125" s="135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5"/>
      <c r="Z125" s="135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5"/>
      <c r="AX125" s="135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5"/>
      <c r="BV125" s="135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5"/>
      <c r="CT125" s="135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5"/>
      <c r="DR125" s="135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5"/>
      <c r="EP125" s="135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5"/>
      <c r="B126" s="135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5"/>
      <c r="Z126" s="135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5"/>
      <c r="AX126" s="135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5"/>
      <c r="BV126" s="135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5"/>
      <c r="CT126" s="135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5"/>
      <c r="DR126" s="135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5"/>
      <c r="EP126" s="135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5"/>
      <c r="B127" s="135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5"/>
      <c r="Z127" s="135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5"/>
      <c r="AX127" s="135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5"/>
      <c r="BV127" s="135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5"/>
      <c r="CT127" s="135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5"/>
      <c r="DR127" s="135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5"/>
      <c r="EP127" s="135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5"/>
      <c r="B128" s="135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5"/>
      <c r="Z128" s="135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5"/>
      <c r="AX128" s="135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5"/>
      <c r="BV128" s="135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5"/>
      <c r="CT128" s="135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5"/>
      <c r="DR128" s="135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5"/>
      <c r="EP128" s="135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5"/>
      <c r="B129" s="135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5"/>
      <c r="Z129" s="135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5"/>
      <c r="AX129" s="135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5"/>
      <c r="BV129" s="135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5"/>
      <c r="CT129" s="135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5"/>
      <c r="DR129" s="135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5"/>
      <c r="EP129" s="135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5"/>
      <c r="B130" s="135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5"/>
      <c r="Z130" s="135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5"/>
      <c r="AX130" s="135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5"/>
      <c r="BV130" s="135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5"/>
      <c r="CT130" s="135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5"/>
      <c r="DR130" s="135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5"/>
      <c r="EP130" s="135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5"/>
      <c r="B131" s="135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5"/>
      <c r="Z131" s="135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5"/>
      <c r="AX131" s="135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5"/>
      <c r="BV131" s="135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5"/>
      <c r="CT131" s="135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5"/>
      <c r="DR131" s="135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5"/>
      <c r="EP131" s="135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5"/>
      <c r="B132" s="135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5"/>
      <c r="Z132" s="135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5"/>
      <c r="AX132" s="135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5"/>
      <c r="BV132" s="135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5"/>
      <c r="CT132" s="135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5"/>
      <c r="DR132" s="135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5"/>
      <c r="EP132" s="135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5"/>
      <c r="B133" s="135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5"/>
      <c r="Z133" s="135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5"/>
      <c r="AX133" s="135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5"/>
      <c r="BV133" s="135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5"/>
      <c r="CT133" s="135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5"/>
      <c r="DR133" s="135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5"/>
      <c r="EP133" s="135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5"/>
      <c r="B134" s="135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5"/>
      <c r="Z134" s="135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5"/>
      <c r="AX134" s="135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5"/>
      <c r="BV134" s="135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5"/>
      <c r="CT134" s="135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5"/>
      <c r="DR134" s="135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5"/>
      <c r="EP134" s="135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  <row r="135" spans="1:167" ht="15">
      <c r="A135" s="135"/>
      <c r="B135" s="135"/>
      <c r="C135" s="23"/>
      <c r="D135" s="23"/>
      <c r="E135" s="23"/>
      <c r="F135" s="23"/>
      <c r="G135" s="23"/>
      <c r="H135" s="23"/>
      <c r="I135" s="23"/>
      <c r="J135" s="23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Y135" s="135"/>
      <c r="Z135" s="135"/>
      <c r="AA135" s="23"/>
      <c r="AB135" s="23"/>
      <c r="AC135" s="23"/>
      <c r="AD135" s="23"/>
      <c r="AE135" s="23"/>
      <c r="AF135" s="23"/>
      <c r="AG135" s="23"/>
      <c r="AH135" s="23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W135" s="135"/>
      <c r="AX135" s="135"/>
      <c r="AY135" s="23"/>
      <c r="AZ135" s="23"/>
      <c r="BA135" s="23"/>
      <c r="BB135" s="23"/>
      <c r="BC135" s="23"/>
      <c r="BD135" s="23"/>
      <c r="BE135" s="23"/>
      <c r="BF135" s="23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U135" s="135"/>
      <c r="BV135" s="135"/>
      <c r="BW135" s="23"/>
      <c r="BX135" s="23"/>
      <c r="BY135" s="23"/>
      <c r="BZ135" s="23"/>
      <c r="CA135" s="23"/>
      <c r="CB135" s="23"/>
      <c r="CC135" s="23"/>
      <c r="CD135" s="23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S135" s="135"/>
      <c r="CT135" s="135"/>
      <c r="CU135" s="23"/>
      <c r="CV135" s="23"/>
      <c r="CW135" s="23"/>
      <c r="CX135" s="23"/>
      <c r="CY135" s="23"/>
      <c r="CZ135" s="23"/>
      <c r="DA135" s="23"/>
      <c r="DB135" s="23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Q135" s="135"/>
      <c r="DR135" s="135"/>
      <c r="DS135" s="23"/>
      <c r="DT135" s="23"/>
      <c r="DU135" s="23"/>
      <c r="DV135" s="23"/>
      <c r="DW135" s="23"/>
      <c r="DX135" s="23"/>
      <c r="DY135" s="23"/>
      <c r="DZ135" s="23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O135" s="135"/>
      <c r="EP135" s="135"/>
      <c r="EQ135" s="23"/>
      <c r="ER135" s="23"/>
      <c r="ES135" s="23"/>
      <c r="ET135" s="23"/>
      <c r="EU135" s="23"/>
      <c r="EV135" s="23"/>
      <c r="EW135" s="23"/>
      <c r="EX135" s="23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</row>
    <row r="136" spans="1:167" ht="15">
      <c r="A136" s="135"/>
      <c r="B136" s="135"/>
      <c r="C136" s="23"/>
      <c r="D136" s="23"/>
      <c r="E136" s="23"/>
      <c r="F136" s="23"/>
      <c r="G136" s="23"/>
      <c r="H136" s="23"/>
      <c r="I136" s="23"/>
      <c r="J136" s="23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Y136" s="135"/>
      <c r="Z136" s="135"/>
      <c r="AA136" s="23"/>
      <c r="AB136" s="23"/>
      <c r="AC136" s="23"/>
      <c r="AD136" s="23"/>
      <c r="AE136" s="23"/>
      <c r="AF136" s="23"/>
      <c r="AG136" s="23"/>
      <c r="AH136" s="23"/>
      <c r="AI136" s="22"/>
      <c r="AJ136" s="22"/>
      <c r="AK136" s="22"/>
      <c r="AL136" s="22"/>
      <c r="AM136" s="22"/>
      <c r="AN136" s="22"/>
      <c r="AO136" s="22"/>
      <c r="AP136" s="22"/>
      <c r="AQ136" s="22"/>
      <c r="AR136" s="22"/>
      <c r="AS136" s="22"/>
      <c r="AT136" s="22"/>
      <c r="AU136" s="22"/>
      <c r="AW136" s="135"/>
      <c r="AX136" s="135"/>
      <c r="AY136" s="23"/>
      <c r="AZ136" s="23"/>
      <c r="BA136" s="23"/>
      <c r="BB136" s="23"/>
      <c r="BC136" s="23"/>
      <c r="BD136" s="23"/>
      <c r="BE136" s="23"/>
      <c r="BF136" s="23"/>
      <c r="BG136" s="22"/>
      <c r="BH136" s="22"/>
      <c r="BI136" s="22"/>
      <c r="BJ136" s="22"/>
      <c r="BK136" s="22"/>
      <c r="BL136" s="22"/>
      <c r="BM136" s="22"/>
      <c r="BN136" s="22"/>
      <c r="BO136" s="22"/>
      <c r="BP136" s="22"/>
      <c r="BQ136" s="22"/>
      <c r="BR136" s="22"/>
      <c r="BS136" s="22"/>
      <c r="BU136" s="135"/>
      <c r="BV136" s="135"/>
      <c r="BW136" s="23"/>
      <c r="BX136" s="23"/>
      <c r="BY136" s="23"/>
      <c r="BZ136" s="23"/>
      <c r="CA136" s="23"/>
      <c r="CB136" s="23"/>
      <c r="CC136" s="23"/>
      <c r="CD136" s="23"/>
      <c r="CE136" s="22"/>
      <c r="CF136" s="22"/>
      <c r="CG136" s="22"/>
      <c r="CH136" s="22"/>
      <c r="CI136" s="22"/>
      <c r="CJ136" s="22"/>
      <c r="CK136" s="22"/>
      <c r="CL136" s="22"/>
      <c r="CM136" s="22"/>
      <c r="CN136" s="22"/>
      <c r="CO136" s="22"/>
      <c r="CP136" s="22"/>
      <c r="CQ136" s="22"/>
      <c r="CS136" s="135"/>
      <c r="CT136" s="135"/>
      <c r="CU136" s="23"/>
      <c r="CV136" s="23"/>
      <c r="CW136" s="23"/>
      <c r="CX136" s="23"/>
      <c r="CY136" s="23"/>
      <c r="CZ136" s="23"/>
      <c r="DA136" s="23"/>
      <c r="DB136" s="23"/>
      <c r="DC136" s="22"/>
      <c r="DD136" s="22"/>
      <c r="DE136" s="22"/>
      <c r="DF136" s="22"/>
      <c r="DG136" s="22"/>
      <c r="DH136" s="22"/>
      <c r="DI136" s="22"/>
      <c r="DJ136" s="22"/>
      <c r="DK136" s="22"/>
      <c r="DL136" s="22"/>
      <c r="DM136" s="22"/>
      <c r="DN136" s="22"/>
      <c r="DO136" s="22"/>
      <c r="DQ136" s="135"/>
      <c r="DR136" s="135"/>
      <c r="DS136" s="23"/>
      <c r="DT136" s="23"/>
      <c r="DU136" s="23"/>
      <c r="DV136" s="23"/>
      <c r="DW136" s="23"/>
      <c r="DX136" s="23"/>
      <c r="DY136" s="23"/>
      <c r="DZ136" s="23"/>
      <c r="EA136" s="22"/>
      <c r="EB136" s="22"/>
      <c r="EC136" s="22"/>
      <c r="ED136" s="22"/>
      <c r="EE136" s="22"/>
      <c r="EF136" s="22"/>
      <c r="EG136" s="22"/>
      <c r="EH136" s="22"/>
      <c r="EI136" s="22"/>
      <c r="EJ136" s="22"/>
      <c r="EK136" s="22"/>
      <c r="EL136" s="22"/>
      <c r="EM136" s="22"/>
      <c r="EO136" s="135"/>
      <c r="EP136" s="135"/>
      <c r="EQ136" s="23"/>
      <c r="ER136" s="23"/>
      <c r="ES136" s="23"/>
      <c r="ET136" s="23"/>
      <c r="EU136" s="23"/>
      <c r="EV136" s="23"/>
      <c r="EW136" s="23"/>
      <c r="EX136" s="23"/>
      <c r="EY136" s="22"/>
      <c r="EZ136" s="22"/>
      <c r="FA136" s="22"/>
      <c r="FB136" s="22"/>
      <c r="FC136" s="22"/>
      <c r="FD136" s="22"/>
      <c r="FE136" s="22"/>
      <c r="FF136" s="22"/>
      <c r="FG136" s="22"/>
      <c r="FH136" s="22"/>
      <c r="FI136" s="22"/>
      <c r="FJ136" s="22"/>
      <c r="FK136" s="22"/>
    </row>
    <row r="137" spans="1:167" ht="15">
      <c r="A137" s="135"/>
      <c r="B137" s="135"/>
      <c r="C137" s="23"/>
      <c r="D137" s="23"/>
      <c r="E137" s="23"/>
      <c r="F137" s="23"/>
      <c r="G137" s="23"/>
      <c r="H137" s="23"/>
      <c r="I137" s="23"/>
      <c r="J137" s="23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Y137" s="135"/>
      <c r="Z137" s="135"/>
      <c r="AA137" s="23"/>
      <c r="AB137" s="23"/>
      <c r="AC137" s="23"/>
      <c r="AD137" s="23"/>
      <c r="AE137" s="23"/>
      <c r="AF137" s="23"/>
      <c r="AG137" s="23"/>
      <c r="AH137" s="23"/>
      <c r="AI137" s="22"/>
      <c r="AJ137" s="22"/>
      <c r="AK137" s="22"/>
      <c r="AL137" s="22"/>
      <c r="AM137" s="22"/>
      <c r="AN137" s="22"/>
      <c r="AO137" s="22"/>
      <c r="AP137" s="22"/>
      <c r="AQ137" s="22"/>
      <c r="AR137" s="22"/>
      <c r="AS137" s="22"/>
      <c r="AT137" s="22"/>
      <c r="AU137" s="22"/>
      <c r="AW137" s="135"/>
      <c r="AX137" s="135"/>
      <c r="AY137" s="23"/>
      <c r="AZ137" s="23"/>
      <c r="BA137" s="23"/>
      <c r="BB137" s="23"/>
      <c r="BC137" s="23"/>
      <c r="BD137" s="23"/>
      <c r="BE137" s="23"/>
      <c r="BF137" s="23"/>
      <c r="BG137" s="22"/>
      <c r="BH137" s="22"/>
      <c r="BI137" s="22"/>
      <c r="BJ137" s="22"/>
      <c r="BK137" s="22"/>
      <c r="BL137" s="22"/>
      <c r="BM137" s="22"/>
      <c r="BN137" s="22"/>
      <c r="BO137" s="22"/>
      <c r="BP137" s="22"/>
      <c r="BQ137" s="22"/>
      <c r="BR137" s="22"/>
      <c r="BS137" s="22"/>
      <c r="BU137" s="135"/>
      <c r="BV137" s="135"/>
      <c r="BW137" s="23"/>
      <c r="BX137" s="23"/>
      <c r="BY137" s="23"/>
      <c r="BZ137" s="23"/>
      <c r="CA137" s="23"/>
      <c r="CB137" s="23"/>
      <c r="CC137" s="23"/>
      <c r="CD137" s="23"/>
      <c r="CE137" s="22"/>
      <c r="CF137" s="22"/>
      <c r="CG137" s="22"/>
      <c r="CH137" s="22"/>
      <c r="CI137" s="22"/>
      <c r="CJ137" s="22"/>
      <c r="CK137" s="22"/>
      <c r="CL137" s="22"/>
      <c r="CM137" s="22"/>
      <c r="CN137" s="22"/>
      <c r="CO137" s="22"/>
      <c r="CP137" s="22"/>
      <c r="CQ137" s="22"/>
      <c r="CS137" s="135"/>
      <c r="CT137" s="135"/>
      <c r="CU137" s="23"/>
      <c r="CV137" s="23"/>
      <c r="CW137" s="23"/>
      <c r="CX137" s="23"/>
      <c r="CY137" s="23"/>
      <c r="CZ137" s="23"/>
      <c r="DA137" s="23"/>
      <c r="DB137" s="23"/>
      <c r="DC137" s="22"/>
      <c r="DD137" s="22"/>
      <c r="DE137" s="22"/>
      <c r="DF137" s="22"/>
      <c r="DG137" s="22"/>
      <c r="DH137" s="22"/>
      <c r="DI137" s="22"/>
      <c r="DJ137" s="22"/>
      <c r="DK137" s="22"/>
      <c r="DL137" s="22"/>
      <c r="DM137" s="22"/>
      <c r="DN137" s="22"/>
      <c r="DO137" s="22"/>
      <c r="DQ137" s="135"/>
      <c r="DR137" s="135"/>
      <c r="DS137" s="23"/>
      <c r="DT137" s="23"/>
      <c r="DU137" s="23"/>
      <c r="DV137" s="23"/>
      <c r="DW137" s="23"/>
      <c r="DX137" s="23"/>
      <c r="DY137" s="23"/>
      <c r="DZ137" s="23"/>
      <c r="EA137" s="22"/>
      <c r="EB137" s="22"/>
      <c r="EC137" s="22"/>
      <c r="ED137" s="22"/>
      <c r="EE137" s="22"/>
      <c r="EF137" s="22"/>
      <c r="EG137" s="22"/>
      <c r="EH137" s="22"/>
      <c r="EI137" s="22"/>
      <c r="EJ137" s="22"/>
      <c r="EK137" s="22"/>
      <c r="EL137" s="22"/>
      <c r="EM137" s="22"/>
      <c r="EO137" s="135"/>
      <c r="EP137" s="135"/>
      <c r="EQ137" s="23"/>
      <c r="ER137" s="23"/>
      <c r="ES137" s="23"/>
      <c r="ET137" s="23"/>
      <c r="EU137" s="23"/>
      <c r="EV137" s="23"/>
      <c r="EW137" s="23"/>
      <c r="EX137" s="23"/>
      <c r="EY137" s="22"/>
      <c r="EZ137" s="22"/>
      <c r="FA137" s="22"/>
      <c r="FB137" s="22"/>
      <c r="FC137" s="22"/>
      <c r="FD137" s="22"/>
      <c r="FE137" s="22"/>
      <c r="FF137" s="22"/>
      <c r="FG137" s="22"/>
      <c r="FH137" s="22"/>
      <c r="FI137" s="22"/>
      <c r="FJ137" s="22"/>
      <c r="FK137" s="22"/>
    </row>
    <row r="138" spans="1:167" ht="15">
      <c r="A138" s="135"/>
      <c r="B138" s="135"/>
      <c r="C138" s="23"/>
      <c r="D138" s="23"/>
      <c r="E138" s="23"/>
      <c r="F138" s="23"/>
      <c r="G138" s="23"/>
      <c r="H138" s="23"/>
      <c r="I138" s="23"/>
      <c r="J138" s="23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Y138" s="135"/>
      <c r="Z138" s="135"/>
      <c r="AA138" s="23"/>
      <c r="AB138" s="23"/>
      <c r="AC138" s="23"/>
      <c r="AD138" s="23"/>
      <c r="AE138" s="23"/>
      <c r="AF138" s="23"/>
      <c r="AG138" s="23"/>
      <c r="AH138" s="23"/>
      <c r="AI138" s="22"/>
      <c r="AJ138" s="22"/>
      <c r="AK138" s="22"/>
      <c r="AL138" s="22"/>
      <c r="AM138" s="22"/>
      <c r="AN138" s="22"/>
      <c r="AO138" s="22"/>
      <c r="AP138" s="22"/>
      <c r="AQ138" s="22"/>
      <c r="AR138" s="22"/>
      <c r="AS138" s="22"/>
      <c r="AT138" s="22"/>
      <c r="AU138" s="22"/>
      <c r="AW138" s="135"/>
      <c r="AX138" s="135"/>
      <c r="AY138" s="23"/>
      <c r="AZ138" s="23"/>
      <c r="BA138" s="23"/>
      <c r="BB138" s="23"/>
      <c r="BC138" s="23"/>
      <c r="BD138" s="23"/>
      <c r="BE138" s="23"/>
      <c r="BF138" s="23"/>
      <c r="BG138" s="22"/>
      <c r="BH138" s="22"/>
      <c r="BI138" s="22"/>
      <c r="BJ138" s="22"/>
      <c r="BK138" s="22"/>
      <c r="BL138" s="22"/>
      <c r="BM138" s="22"/>
      <c r="BN138" s="22"/>
      <c r="BO138" s="22"/>
      <c r="BP138" s="22"/>
      <c r="BQ138" s="22"/>
      <c r="BR138" s="22"/>
      <c r="BS138" s="22"/>
      <c r="BU138" s="135"/>
      <c r="BV138" s="135"/>
      <c r="BW138" s="23"/>
      <c r="BX138" s="23"/>
      <c r="BY138" s="23"/>
      <c r="BZ138" s="23"/>
      <c r="CA138" s="23"/>
      <c r="CB138" s="23"/>
      <c r="CC138" s="23"/>
      <c r="CD138" s="23"/>
      <c r="CE138" s="22"/>
      <c r="CF138" s="22"/>
      <c r="CG138" s="22"/>
      <c r="CH138" s="22"/>
      <c r="CI138" s="22"/>
      <c r="CJ138" s="22"/>
      <c r="CK138" s="22"/>
      <c r="CL138" s="22"/>
      <c r="CM138" s="22"/>
      <c r="CN138" s="22"/>
      <c r="CO138" s="22"/>
      <c r="CP138" s="22"/>
      <c r="CQ138" s="22"/>
      <c r="CS138" s="135"/>
      <c r="CT138" s="135"/>
      <c r="CU138" s="23"/>
      <c r="CV138" s="23"/>
      <c r="CW138" s="23"/>
      <c r="CX138" s="23"/>
      <c r="CY138" s="23"/>
      <c r="CZ138" s="23"/>
      <c r="DA138" s="23"/>
      <c r="DB138" s="23"/>
      <c r="DC138" s="22"/>
      <c r="DD138" s="22"/>
      <c r="DE138" s="22"/>
      <c r="DF138" s="22"/>
      <c r="DG138" s="22"/>
      <c r="DH138" s="22"/>
      <c r="DI138" s="22"/>
      <c r="DJ138" s="22"/>
      <c r="DK138" s="22"/>
      <c r="DL138" s="22"/>
      <c r="DM138" s="22"/>
      <c r="DN138" s="22"/>
      <c r="DO138" s="22"/>
      <c r="DQ138" s="135"/>
      <c r="DR138" s="135"/>
      <c r="DS138" s="23"/>
      <c r="DT138" s="23"/>
      <c r="DU138" s="23"/>
      <c r="DV138" s="23"/>
      <c r="DW138" s="23"/>
      <c r="DX138" s="23"/>
      <c r="DY138" s="23"/>
      <c r="DZ138" s="23"/>
      <c r="EA138" s="22"/>
      <c r="EB138" s="22"/>
      <c r="EC138" s="22"/>
      <c r="ED138" s="22"/>
      <c r="EE138" s="22"/>
      <c r="EF138" s="22"/>
      <c r="EG138" s="22"/>
      <c r="EH138" s="22"/>
      <c r="EI138" s="22"/>
      <c r="EJ138" s="22"/>
      <c r="EK138" s="22"/>
      <c r="EL138" s="22"/>
      <c r="EM138" s="22"/>
      <c r="EO138" s="135"/>
      <c r="EP138" s="135"/>
      <c r="EQ138" s="23"/>
      <c r="ER138" s="23"/>
      <c r="ES138" s="23"/>
      <c r="ET138" s="23"/>
      <c r="EU138" s="23"/>
      <c r="EV138" s="23"/>
      <c r="EW138" s="23"/>
      <c r="EX138" s="23"/>
      <c r="EY138" s="22"/>
      <c r="EZ138" s="22"/>
      <c r="FA138" s="22"/>
      <c r="FB138" s="22"/>
      <c r="FC138" s="22"/>
      <c r="FD138" s="22"/>
      <c r="FE138" s="22"/>
      <c r="FF138" s="22"/>
      <c r="FG138" s="22"/>
      <c r="FH138" s="22"/>
      <c r="FI138" s="22"/>
      <c r="FJ138" s="22"/>
      <c r="FK138" s="22"/>
    </row>
    <row r="139" spans="1:167" ht="15">
      <c r="A139" s="135"/>
      <c r="B139" s="135"/>
      <c r="C139" s="23"/>
      <c r="D139" s="23"/>
      <c r="E139" s="23"/>
      <c r="F139" s="23"/>
      <c r="G139" s="23"/>
      <c r="H139" s="23"/>
      <c r="I139" s="23"/>
      <c r="J139" s="23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Y139" s="135"/>
      <c r="Z139" s="135"/>
      <c r="AA139" s="23"/>
      <c r="AB139" s="23"/>
      <c r="AC139" s="23"/>
      <c r="AD139" s="23"/>
      <c r="AE139" s="23"/>
      <c r="AF139" s="23"/>
      <c r="AG139" s="23"/>
      <c r="AH139" s="23"/>
      <c r="AI139" s="22"/>
      <c r="AJ139" s="22"/>
      <c r="AK139" s="22"/>
      <c r="AL139" s="22"/>
      <c r="AM139" s="22"/>
      <c r="AN139" s="22"/>
      <c r="AO139" s="22"/>
      <c r="AP139" s="22"/>
      <c r="AQ139" s="22"/>
      <c r="AR139" s="22"/>
      <c r="AS139" s="22"/>
      <c r="AT139" s="22"/>
      <c r="AU139" s="22"/>
      <c r="AW139" s="135"/>
      <c r="AX139" s="135"/>
      <c r="AY139" s="23"/>
      <c r="AZ139" s="23"/>
      <c r="BA139" s="23"/>
      <c r="BB139" s="23"/>
      <c r="BC139" s="23"/>
      <c r="BD139" s="23"/>
      <c r="BE139" s="23"/>
      <c r="BF139" s="23"/>
      <c r="BG139" s="22"/>
      <c r="BH139" s="22"/>
      <c r="BI139" s="22"/>
      <c r="BJ139" s="22"/>
      <c r="BK139" s="22"/>
      <c r="BL139" s="22"/>
      <c r="BM139" s="22"/>
      <c r="BN139" s="22"/>
      <c r="BO139" s="22"/>
      <c r="BP139" s="22"/>
      <c r="BQ139" s="22"/>
      <c r="BR139" s="22"/>
      <c r="BS139" s="22"/>
      <c r="BU139" s="135"/>
      <c r="BV139" s="135"/>
      <c r="BW139" s="23"/>
      <c r="BX139" s="23"/>
      <c r="BY139" s="23"/>
      <c r="BZ139" s="23"/>
      <c r="CA139" s="23"/>
      <c r="CB139" s="23"/>
      <c r="CC139" s="23"/>
      <c r="CD139" s="23"/>
      <c r="CE139" s="22"/>
      <c r="CF139" s="22"/>
      <c r="CG139" s="22"/>
      <c r="CH139" s="22"/>
      <c r="CI139" s="22"/>
      <c r="CJ139" s="22"/>
      <c r="CK139" s="22"/>
      <c r="CL139" s="22"/>
      <c r="CM139" s="22"/>
      <c r="CN139" s="22"/>
      <c r="CO139" s="22"/>
      <c r="CP139" s="22"/>
      <c r="CQ139" s="22"/>
      <c r="CS139" s="135"/>
      <c r="CT139" s="135"/>
      <c r="CU139" s="23"/>
      <c r="CV139" s="23"/>
      <c r="CW139" s="23"/>
      <c r="CX139" s="23"/>
      <c r="CY139" s="23"/>
      <c r="CZ139" s="23"/>
      <c r="DA139" s="23"/>
      <c r="DB139" s="23"/>
      <c r="DC139" s="22"/>
      <c r="DD139" s="22"/>
      <c r="DE139" s="22"/>
      <c r="DF139" s="22"/>
      <c r="DG139" s="22"/>
      <c r="DH139" s="22"/>
      <c r="DI139" s="22"/>
      <c r="DJ139" s="22"/>
      <c r="DK139" s="22"/>
      <c r="DL139" s="22"/>
      <c r="DM139" s="22"/>
      <c r="DN139" s="22"/>
      <c r="DO139" s="22"/>
      <c r="DQ139" s="135"/>
      <c r="DR139" s="135"/>
      <c r="DS139" s="23"/>
      <c r="DT139" s="23"/>
      <c r="DU139" s="23"/>
      <c r="DV139" s="23"/>
      <c r="DW139" s="23"/>
      <c r="DX139" s="23"/>
      <c r="DY139" s="23"/>
      <c r="DZ139" s="23"/>
      <c r="EA139" s="22"/>
      <c r="EB139" s="22"/>
      <c r="EC139" s="22"/>
      <c r="ED139" s="22"/>
      <c r="EE139" s="22"/>
      <c r="EF139" s="22"/>
      <c r="EG139" s="22"/>
      <c r="EH139" s="22"/>
      <c r="EI139" s="22"/>
      <c r="EJ139" s="22"/>
      <c r="EK139" s="22"/>
      <c r="EL139" s="22"/>
      <c r="EM139" s="22"/>
      <c r="EO139" s="135"/>
      <c r="EP139" s="135"/>
      <c r="EQ139" s="23"/>
      <c r="ER139" s="23"/>
      <c r="ES139" s="23"/>
      <c r="ET139" s="23"/>
      <c r="EU139" s="23"/>
      <c r="EV139" s="23"/>
      <c r="EW139" s="23"/>
      <c r="EX139" s="23"/>
      <c r="EY139" s="22"/>
      <c r="EZ139" s="22"/>
      <c r="FA139" s="22"/>
      <c r="FB139" s="22"/>
      <c r="FC139" s="22"/>
      <c r="FD139" s="22"/>
      <c r="FE139" s="22"/>
      <c r="FF139" s="22"/>
      <c r="FG139" s="22"/>
      <c r="FH139" s="22"/>
      <c r="FI139" s="22"/>
      <c r="FJ139" s="22"/>
      <c r="FK139" s="22"/>
    </row>
    <row r="140" spans="1:167" ht="15">
      <c r="A140" s="135"/>
      <c r="B140" s="135"/>
      <c r="C140" s="23"/>
      <c r="D140" s="23"/>
      <c r="E140" s="23"/>
      <c r="F140" s="23"/>
      <c r="G140" s="23"/>
      <c r="H140" s="23"/>
      <c r="I140" s="23"/>
      <c r="J140" s="23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Y140" s="135"/>
      <c r="Z140" s="135"/>
      <c r="AA140" s="23"/>
      <c r="AB140" s="23"/>
      <c r="AC140" s="23"/>
      <c r="AD140" s="23"/>
      <c r="AE140" s="23"/>
      <c r="AF140" s="23"/>
      <c r="AG140" s="23"/>
      <c r="AH140" s="23"/>
      <c r="AI140" s="22"/>
      <c r="AJ140" s="22"/>
      <c r="AK140" s="22"/>
      <c r="AL140" s="22"/>
      <c r="AM140" s="22"/>
      <c r="AN140" s="22"/>
      <c r="AO140" s="22"/>
      <c r="AP140" s="22"/>
      <c r="AQ140" s="22"/>
      <c r="AR140" s="22"/>
      <c r="AS140" s="22"/>
      <c r="AT140" s="22"/>
      <c r="AU140" s="22"/>
      <c r="AW140" s="135"/>
      <c r="AX140" s="135"/>
      <c r="AY140" s="23"/>
      <c r="AZ140" s="23"/>
      <c r="BA140" s="23"/>
      <c r="BB140" s="23"/>
      <c r="BC140" s="23"/>
      <c r="BD140" s="23"/>
      <c r="BE140" s="23"/>
      <c r="BF140" s="23"/>
      <c r="BG140" s="22"/>
      <c r="BH140" s="22"/>
      <c r="BI140" s="22"/>
      <c r="BJ140" s="22"/>
      <c r="BK140" s="22"/>
      <c r="BL140" s="22"/>
      <c r="BM140" s="22"/>
      <c r="BN140" s="22"/>
      <c r="BO140" s="22"/>
      <c r="BP140" s="22"/>
      <c r="BQ140" s="22"/>
      <c r="BR140" s="22"/>
      <c r="BS140" s="22"/>
      <c r="BU140" s="135"/>
      <c r="BV140" s="135"/>
      <c r="BW140" s="23"/>
      <c r="BX140" s="23"/>
      <c r="BY140" s="23"/>
      <c r="BZ140" s="23"/>
      <c r="CA140" s="23"/>
      <c r="CB140" s="23"/>
      <c r="CC140" s="23"/>
      <c r="CD140" s="23"/>
      <c r="CE140" s="22"/>
      <c r="CF140" s="22"/>
      <c r="CG140" s="22"/>
      <c r="CH140" s="22"/>
      <c r="CI140" s="22"/>
      <c r="CJ140" s="22"/>
      <c r="CK140" s="22"/>
      <c r="CL140" s="22"/>
      <c r="CM140" s="22"/>
      <c r="CN140" s="22"/>
      <c r="CO140" s="22"/>
      <c r="CP140" s="22"/>
      <c r="CQ140" s="22"/>
      <c r="CS140" s="135"/>
      <c r="CT140" s="135"/>
      <c r="CU140" s="23"/>
      <c r="CV140" s="23"/>
      <c r="CW140" s="23"/>
      <c r="CX140" s="23"/>
      <c r="CY140" s="23"/>
      <c r="CZ140" s="23"/>
      <c r="DA140" s="23"/>
      <c r="DB140" s="23"/>
      <c r="DC140" s="22"/>
      <c r="DD140" s="22"/>
      <c r="DE140" s="22"/>
      <c r="DF140" s="22"/>
      <c r="DG140" s="22"/>
      <c r="DH140" s="22"/>
      <c r="DI140" s="22"/>
      <c r="DJ140" s="22"/>
      <c r="DK140" s="22"/>
      <c r="DL140" s="22"/>
      <c r="DM140" s="22"/>
      <c r="DN140" s="22"/>
      <c r="DO140" s="22"/>
      <c r="DQ140" s="135"/>
      <c r="DR140" s="135"/>
      <c r="DS140" s="23"/>
      <c r="DT140" s="23"/>
      <c r="DU140" s="23"/>
      <c r="DV140" s="23"/>
      <c r="DW140" s="23"/>
      <c r="DX140" s="23"/>
      <c r="DY140" s="23"/>
      <c r="DZ140" s="23"/>
      <c r="EA140" s="22"/>
      <c r="EB140" s="22"/>
      <c r="EC140" s="22"/>
      <c r="ED140" s="22"/>
      <c r="EE140" s="22"/>
      <c r="EF140" s="22"/>
      <c r="EG140" s="22"/>
      <c r="EH140" s="22"/>
      <c r="EI140" s="22"/>
      <c r="EJ140" s="22"/>
      <c r="EK140" s="22"/>
      <c r="EL140" s="22"/>
      <c r="EM140" s="22"/>
      <c r="EO140" s="135"/>
      <c r="EP140" s="135"/>
      <c r="EQ140" s="23"/>
      <c r="ER140" s="23"/>
      <c r="ES140" s="23"/>
      <c r="ET140" s="23"/>
      <c r="EU140" s="23"/>
      <c r="EV140" s="23"/>
      <c r="EW140" s="23"/>
      <c r="EX140" s="23"/>
      <c r="EY140" s="22"/>
      <c r="EZ140" s="22"/>
      <c r="FA140" s="22"/>
      <c r="FB140" s="22"/>
      <c r="FC140" s="22"/>
      <c r="FD140" s="22"/>
      <c r="FE140" s="22"/>
      <c r="FF140" s="22"/>
      <c r="FG140" s="22"/>
      <c r="FH140" s="22"/>
      <c r="FI140" s="22"/>
      <c r="FJ140" s="22"/>
      <c r="FK140" s="22"/>
    </row>
    <row r="141" spans="1:167" ht="15">
      <c r="A141" s="135"/>
      <c r="B141" s="135"/>
      <c r="C141" s="23"/>
      <c r="D141" s="23"/>
      <c r="E141" s="23"/>
      <c r="F141" s="23"/>
      <c r="G141" s="23"/>
      <c r="H141" s="23"/>
      <c r="I141" s="23"/>
      <c r="J141" s="23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Y141" s="135"/>
      <c r="Z141" s="135"/>
      <c r="AA141" s="23"/>
      <c r="AB141" s="23"/>
      <c r="AC141" s="23"/>
      <c r="AD141" s="23"/>
      <c r="AE141" s="23"/>
      <c r="AF141" s="23"/>
      <c r="AG141" s="23"/>
      <c r="AH141" s="23"/>
      <c r="AI141" s="22"/>
      <c r="AJ141" s="22"/>
      <c r="AK141" s="22"/>
      <c r="AL141" s="22"/>
      <c r="AM141" s="22"/>
      <c r="AN141" s="22"/>
      <c r="AO141" s="22"/>
      <c r="AP141" s="22"/>
      <c r="AQ141" s="22"/>
      <c r="AR141" s="22"/>
      <c r="AS141" s="22"/>
      <c r="AT141" s="22"/>
      <c r="AU141" s="22"/>
      <c r="AW141" s="135"/>
      <c r="AX141" s="135"/>
      <c r="AY141" s="23"/>
      <c r="AZ141" s="23"/>
      <c r="BA141" s="23"/>
      <c r="BB141" s="23"/>
      <c r="BC141" s="23"/>
      <c r="BD141" s="23"/>
      <c r="BE141" s="23"/>
      <c r="BF141" s="23"/>
      <c r="BG141" s="22"/>
      <c r="BH141" s="22"/>
      <c r="BI141" s="22"/>
      <c r="BJ141" s="22"/>
      <c r="BK141" s="22"/>
      <c r="BL141" s="22"/>
      <c r="BM141" s="22"/>
      <c r="BN141" s="22"/>
      <c r="BO141" s="22"/>
      <c r="BP141" s="22"/>
      <c r="BQ141" s="22"/>
      <c r="BR141" s="22"/>
      <c r="BS141" s="22"/>
      <c r="BU141" s="135"/>
      <c r="BV141" s="135"/>
      <c r="BW141" s="23"/>
      <c r="BX141" s="23"/>
      <c r="BY141" s="23"/>
      <c r="BZ141" s="23"/>
      <c r="CA141" s="23"/>
      <c r="CB141" s="23"/>
      <c r="CC141" s="23"/>
      <c r="CD141" s="23"/>
      <c r="CE141" s="22"/>
      <c r="CF141" s="22"/>
      <c r="CG141" s="22"/>
      <c r="CH141" s="22"/>
      <c r="CI141" s="22"/>
      <c r="CJ141" s="22"/>
      <c r="CK141" s="22"/>
      <c r="CL141" s="22"/>
      <c r="CM141" s="22"/>
      <c r="CN141" s="22"/>
      <c r="CO141" s="22"/>
      <c r="CP141" s="22"/>
      <c r="CQ141" s="22"/>
      <c r="CS141" s="135"/>
      <c r="CT141" s="135"/>
      <c r="CU141" s="23"/>
      <c r="CV141" s="23"/>
      <c r="CW141" s="23"/>
      <c r="CX141" s="23"/>
      <c r="CY141" s="23"/>
      <c r="CZ141" s="23"/>
      <c r="DA141" s="23"/>
      <c r="DB141" s="23"/>
      <c r="DC141" s="22"/>
      <c r="DD141" s="22"/>
      <c r="DE141" s="22"/>
      <c r="DF141" s="22"/>
      <c r="DG141" s="22"/>
      <c r="DH141" s="22"/>
      <c r="DI141" s="22"/>
      <c r="DJ141" s="22"/>
      <c r="DK141" s="22"/>
      <c r="DL141" s="22"/>
      <c r="DM141" s="22"/>
      <c r="DN141" s="22"/>
      <c r="DO141" s="22"/>
      <c r="DQ141" s="135"/>
      <c r="DR141" s="135"/>
      <c r="DS141" s="23"/>
      <c r="DT141" s="23"/>
      <c r="DU141" s="23"/>
      <c r="DV141" s="23"/>
      <c r="DW141" s="23"/>
      <c r="DX141" s="23"/>
      <c r="DY141" s="23"/>
      <c r="DZ141" s="23"/>
      <c r="EA141" s="22"/>
      <c r="EB141" s="22"/>
      <c r="EC141" s="22"/>
      <c r="ED141" s="22"/>
      <c r="EE141" s="22"/>
      <c r="EF141" s="22"/>
      <c r="EG141" s="22"/>
      <c r="EH141" s="22"/>
      <c r="EI141" s="22"/>
      <c r="EJ141" s="22"/>
      <c r="EK141" s="22"/>
      <c r="EL141" s="22"/>
      <c r="EM141" s="22"/>
      <c r="EO141" s="135"/>
      <c r="EP141" s="135"/>
      <c r="EQ141" s="23"/>
      <c r="ER141" s="23"/>
      <c r="ES141" s="23"/>
      <c r="ET141" s="23"/>
      <c r="EU141" s="23"/>
      <c r="EV141" s="23"/>
      <c r="EW141" s="23"/>
      <c r="EX141" s="23"/>
      <c r="EY141" s="22"/>
      <c r="EZ141" s="22"/>
      <c r="FA141" s="22"/>
      <c r="FB141" s="22"/>
      <c r="FC141" s="22"/>
      <c r="FD141" s="22"/>
      <c r="FE141" s="22"/>
      <c r="FF141" s="22"/>
      <c r="FG141" s="22"/>
      <c r="FH141" s="22"/>
      <c r="FI141" s="22"/>
      <c r="FJ141" s="22"/>
      <c r="FK141" s="22"/>
    </row>
    <row r="142" spans="1:167" ht="15">
      <c r="A142" s="135"/>
      <c r="B142" s="135"/>
      <c r="C142" s="23"/>
      <c r="D142" s="23"/>
      <c r="E142" s="23"/>
      <c r="F142" s="23"/>
      <c r="G142" s="23"/>
      <c r="H142" s="23"/>
      <c r="I142" s="23"/>
      <c r="J142" s="23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Y142" s="135"/>
      <c r="Z142" s="135"/>
      <c r="AA142" s="23"/>
      <c r="AB142" s="23"/>
      <c r="AC142" s="23"/>
      <c r="AD142" s="23"/>
      <c r="AE142" s="23"/>
      <c r="AF142" s="23"/>
      <c r="AG142" s="23"/>
      <c r="AH142" s="23"/>
      <c r="AI142" s="22"/>
      <c r="AJ142" s="22"/>
      <c r="AK142" s="22"/>
      <c r="AL142" s="22"/>
      <c r="AM142" s="22"/>
      <c r="AN142" s="22"/>
      <c r="AO142" s="22"/>
      <c r="AP142" s="22"/>
      <c r="AQ142" s="22"/>
      <c r="AR142" s="22"/>
      <c r="AS142" s="22"/>
      <c r="AT142" s="22"/>
      <c r="AU142" s="22"/>
      <c r="AW142" s="135"/>
      <c r="AX142" s="135"/>
      <c r="AY142" s="23"/>
      <c r="AZ142" s="23"/>
      <c r="BA142" s="23"/>
      <c r="BB142" s="23"/>
      <c r="BC142" s="23"/>
      <c r="BD142" s="23"/>
      <c r="BE142" s="23"/>
      <c r="BF142" s="23"/>
      <c r="BG142" s="22"/>
      <c r="BH142" s="22"/>
      <c r="BI142" s="22"/>
      <c r="BJ142" s="22"/>
      <c r="BK142" s="22"/>
      <c r="BL142" s="22"/>
      <c r="BM142" s="22"/>
      <c r="BN142" s="22"/>
      <c r="BO142" s="22"/>
      <c r="BP142" s="22"/>
      <c r="BQ142" s="22"/>
      <c r="BR142" s="22"/>
      <c r="BS142" s="22"/>
      <c r="BU142" s="135"/>
      <c r="BV142" s="135"/>
      <c r="BW142" s="23"/>
      <c r="BX142" s="23"/>
      <c r="BY142" s="23"/>
      <c r="BZ142" s="23"/>
      <c r="CA142" s="23"/>
      <c r="CB142" s="23"/>
      <c r="CC142" s="23"/>
      <c r="CD142" s="23"/>
      <c r="CE142" s="22"/>
      <c r="CF142" s="22"/>
      <c r="CG142" s="22"/>
      <c r="CH142" s="22"/>
      <c r="CI142" s="22"/>
      <c r="CJ142" s="22"/>
      <c r="CK142" s="22"/>
      <c r="CL142" s="22"/>
      <c r="CM142" s="22"/>
      <c r="CN142" s="22"/>
      <c r="CO142" s="22"/>
      <c r="CP142" s="22"/>
      <c r="CQ142" s="22"/>
      <c r="CS142" s="135"/>
      <c r="CT142" s="135"/>
      <c r="CU142" s="23"/>
      <c r="CV142" s="23"/>
      <c r="CW142" s="23"/>
      <c r="CX142" s="23"/>
      <c r="CY142" s="23"/>
      <c r="CZ142" s="23"/>
      <c r="DA142" s="23"/>
      <c r="DB142" s="23"/>
      <c r="DC142" s="22"/>
      <c r="DD142" s="22"/>
      <c r="DE142" s="22"/>
      <c r="DF142" s="22"/>
      <c r="DG142" s="22"/>
      <c r="DH142" s="22"/>
      <c r="DI142" s="22"/>
      <c r="DJ142" s="22"/>
      <c r="DK142" s="22"/>
      <c r="DL142" s="22"/>
      <c r="DM142" s="22"/>
      <c r="DN142" s="22"/>
      <c r="DO142" s="22"/>
      <c r="DQ142" s="135"/>
      <c r="DR142" s="135"/>
      <c r="DS142" s="23"/>
      <c r="DT142" s="23"/>
      <c r="DU142" s="23"/>
      <c r="DV142" s="23"/>
      <c r="DW142" s="23"/>
      <c r="DX142" s="23"/>
      <c r="DY142" s="23"/>
      <c r="DZ142" s="23"/>
      <c r="EA142" s="22"/>
      <c r="EB142" s="22"/>
      <c r="EC142" s="22"/>
      <c r="ED142" s="22"/>
      <c r="EE142" s="22"/>
      <c r="EF142" s="22"/>
      <c r="EG142" s="22"/>
      <c r="EH142" s="22"/>
      <c r="EI142" s="22"/>
      <c r="EJ142" s="22"/>
      <c r="EK142" s="22"/>
      <c r="EL142" s="22"/>
      <c r="EM142" s="22"/>
      <c r="EO142" s="135"/>
      <c r="EP142" s="135"/>
      <c r="EQ142" s="23"/>
      <c r="ER142" s="23"/>
      <c r="ES142" s="23"/>
      <c r="ET142" s="23"/>
      <c r="EU142" s="23"/>
      <c r="EV142" s="23"/>
      <c r="EW142" s="23"/>
      <c r="EX142" s="23"/>
      <c r="EY142" s="22"/>
      <c r="EZ142" s="22"/>
      <c r="FA142" s="22"/>
      <c r="FB142" s="22"/>
      <c r="FC142" s="22"/>
      <c r="FD142" s="22"/>
      <c r="FE142" s="22"/>
      <c r="FF142" s="22"/>
      <c r="FG142" s="22"/>
      <c r="FH142" s="22"/>
      <c r="FI142" s="22"/>
      <c r="FJ142" s="22"/>
      <c r="FK142" s="22"/>
    </row>
    <row r="143" spans="1:167" ht="15">
      <c r="A143" s="135"/>
      <c r="B143" s="135"/>
      <c r="C143" s="23"/>
      <c r="D143" s="23"/>
      <c r="E143" s="23"/>
      <c r="F143" s="23"/>
      <c r="G143" s="23"/>
      <c r="H143" s="23"/>
      <c r="I143" s="23"/>
      <c r="J143" s="23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Y143" s="135"/>
      <c r="Z143" s="135"/>
      <c r="AA143" s="23"/>
      <c r="AB143" s="23"/>
      <c r="AC143" s="23"/>
      <c r="AD143" s="23"/>
      <c r="AE143" s="23"/>
      <c r="AF143" s="23"/>
      <c r="AG143" s="23"/>
      <c r="AH143" s="23"/>
      <c r="AI143" s="22"/>
      <c r="AJ143" s="22"/>
      <c r="AK143" s="22"/>
      <c r="AL143" s="22"/>
      <c r="AM143" s="22"/>
      <c r="AN143" s="22"/>
      <c r="AO143" s="22"/>
      <c r="AP143" s="22"/>
      <c r="AQ143" s="22"/>
      <c r="AR143" s="22"/>
      <c r="AS143" s="22"/>
      <c r="AT143" s="22"/>
      <c r="AU143" s="22"/>
      <c r="AW143" s="135"/>
      <c r="AX143" s="135"/>
      <c r="AY143" s="23"/>
      <c r="AZ143" s="23"/>
      <c r="BA143" s="23"/>
      <c r="BB143" s="23"/>
      <c r="BC143" s="23"/>
      <c r="BD143" s="23"/>
      <c r="BE143" s="23"/>
      <c r="BF143" s="23"/>
      <c r="BG143" s="22"/>
      <c r="BH143" s="22"/>
      <c r="BI143" s="22"/>
      <c r="BJ143" s="22"/>
      <c r="BK143" s="22"/>
      <c r="BL143" s="22"/>
      <c r="BM143" s="22"/>
      <c r="BN143" s="22"/>
      <c r="BO143" s="22"/>
      <c r="BP143" s="22"/>
      <c r="BQ143" s="22"/>
      <c r="BR143" s="22"/>
      <c r="BS143" s="22"/>
      <c r="BU143" s="135"/>
      <c r="BV143" s="135"/>
      <c r="BW143" s="23"/>
      <c r="BX143" s="23"/>
      <c r="BY143" s="23"/>
      <c r="BZ143" s="23"/>
      <c r="CA143" s="23"/>
      <c r="CB143" s="23"/>
      <c r="CC143" s="23"/>
      <c r="CD143" s="23"/>
      <c r="CE143" s="22"/>
      <c r="CF143" s="22"/>
      <c r="CG143" s="22"/>
      <c r="CH143" s="22"/>
      <c r="CI143" s="22"/>
      <c r="CJ143" s="22"/>
      <c r="CK143" s="22"/>
      <c r="CL143" s="22"/>
      <c r="CM143" s="22"/>
      <c r="CN143" s="22"/>
      <c r="CO143" s="22"/>
      <c r="CP143" s="22"/>
      <c r="CQ143" s="22"/>
      <c r="CS143" s="135"/>
      <c r="CT143" s="135"/>
      <c r="CU143" s="23"/>
      <c r="CV143" s="23"/>
      <c r="CW143" s="23"/>
      <c r="CX143" s="23"/>
      <c r="CY143" s="23"/>
      <c r="CZ143" s="23"/>
      <c r="DA143" s="23"/>
      <c r="DB143" s="23"/>
      <c r="DC143" s="22"/>
      <c r="DD143" s="22"/>
      <c r="DE143" s="22"/>
      <c r="DF143" s="22"/>
      <c r="DG143" s="22"/>
      <c r="DH143" s="22"/>
      <c r="DI143" s="22"/>
      <c r="DJ143" s="22"/>
      <c r="DK143" s="22"/>
      <c r="DL143" s="22"/>
      <c r="DM143" s="22"/>
      <c r="DN143" s="22"/>
      <c r="DO143" s="22"/>
      <c r="DQ143" s="135"/>
      <c r="DR143" s="135"/>
      <c r="DS143" s="23"/>
      <c r="DT143" s="23"/>
      <c r="DU143" s="23"/>
      <c r="DV143" s="23"/>
      <c r="DW143" s="23"/>
      <c r="DX143" s="23"/>
      <c r="DY143" s="23"/>
      <c r="DZ143" s="23"/>
      <c r="EA143" s="22"/>
      <c r="EB143" s="22"/>
      <c r="EC143" s="22"/>
      <c r="ED143" s="22"/>
      <c r="EE143" s="22"/>
      <c r="EF143" s="22"/>
      <c r="EG143" s="22"/>
      <c r="EH143" s="22"/>
      <c r="EI143" s="22"/>
      <c r="EJ143" s="22"/>
      <c r="EK143" s="22"/>
      <c r="EL143" s="22"/>
      <c r="EM143" s="22"/>
      <c r="EO143" s="135"/>
      <c r="EP143" s="135"/>
      <c r="EQ143" s="23"/>
      <c r="ER143" s="23"/>
      <c r="ES143" s="23"/>
      <c r="ET143" s="23"/>
      <c r="EU143" s="23"/>
      <c r="EV143" s="23"/>
      <c r="EW143" s="23"/>
      <c r="EX143" s="23"/>
      <c r="EY143" s="22"/>
      <c r="EZ143" s="22"/>
      <c r="FA143" s="22"/>
      <c r="FB143" s="22"/>
      <c r="FC143" s="22"/>
      <c r="FD143" s="22"/>
      <c r="FE143" s="22"/>
      <c r="FF143" s="22"/>
      <c r="FG143" s="22"/>
      <c r="FH143" s="22"/>
      <c r="FI143" s="22"/>
      <c r="FJ143" s="22"/>
      <c r="FK143" s="22"/>
    </row>
    <row r="144" spans="1:167" ht="15">
      <c r="A144" s="135"/>
      <c r="B144" s="135"/>
      <c r="C144" s="23"/>
      <c r="D144" s="23"/>
      <c r="E144" s="23"/>
      <c r="F144" s="23"/>
      <c r="G144" s="23"/>
      <c r="H144" s="23"/>
      <c r="I144" s="23"/>
      <c r="J144" s="23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Y144" s="135"/>
      <c r="Z144" s="135"/>
      <c r="AA144" s="23"/>
      <c r="AB144" s="23"/>
      <c r="AC144" s="23"/>
      <c r="AD144" s="23"/>
      <c r="AE144" s="23"/>
      <c r="AF144" s="23"/>
      <c r="AG144" s="23"/>
      <c r="AH144" s="23"/>
      <c r="AI144" s="22"/>
      <c r="AJ144" s="22"/>
      <c r="AK144" s="22"/>
      <c r="AL144" s="22"/>
      <c r="AM144" s="22"/>
      <c r="AN144" s="22"/>
      <c r="AO144" s="22"/>
      <c r="AP144" s="22"/>
      <c r="AQ144" s="22"/>
      <c r="AR144" s="22"/>
      <c r="AS144" s="22"/>
      <c r="AT144" s="22"/>
      <c r="AU144" s="22"/>
      <c r="AW144" s="135"/>
      <c r="AX144" s="135"/>
      <c r="AY144" s="23"/>
      <c r="AZ144" s="23"/>
      <c r="BA144" s="23"/>
      <c r="BB144" s="23"/>
      <c r="BC144" s="23"/>
      <c r="BD144" s="23"/>
      <c r="BE144" s="23"/>
      <c r="BF144" s="23"/>
      <c r="BG144" s="22"/>
      <c r="BH144" s="22"/>
      <c r="BI144" s="22"/>
      <c r="BJ144" s="22"/>
      <c r="BK144" s="22"/>
      <c r="BL144" s="22"/>
      <c r="BM144" s="22"/>
      <c r="BN144" s="22"/>
      <c r="BO144" s="22"/>
      <c r="BP144" s="22"/>
      <c r="BQ144" s="22"/>
      <c r="BR144" s="22"/>
      <c r="BS144" s="22"/>
      <c r="BU144" s="135"/>
      <c r="BV144" s="135"/>
      <c r="BW144" s="23"/>
      <c r="BX144" s="23"/>
      <c r="BY144" s="23"/>
      <c r="BZ144" s="23"/>
      <c r="CA144" s="23"/>
      <c r="CB144" s="23"/>
      <c r="CC144" s="23"/>
      <c r="CD144" s="23"/>
      <c r="CE144" s="22"/>
      <c r="CF144" s="22"/>
      <c r="CG144" s="22"/>
      <c r="CH144" s="22"/>
      <c r="CI144" s="22"/>
      <c r="CJ144" s="22"/>
      <c r="CK144" s="22"/>
      <c r="CL144" s="22"/>
      <c r="CM144" s="22"/>
      <c r="CN144" s="22"/>
      <c r="CO144" s="22"/>
      <c r="CP144" s="22"/>
      <c r="CQ144" s="22"/>
      <c r="CS144" s="135"/>
      <c r="CT144" s="135"/>
      <c r="CU144" s="23"/>
      <c r="CV144" s="23"/>
      <c r="CW144" s="23"/>
      <c r="CX144" s="23"/>
      <c r="CY144" s="23"/>
      <c r="CZ144" s="23"/>
      <c r="DA144" s="23"/>
      <c r="DB144" s="23"/>
      <c r="DC144" s="22"/>
      <c r="DD144" s="22"/>
      <c r="DE144" s="22"/>
      <c r="DF144" s="22"/>
      <c r="DG144" s="22"/>
      <c r="DH144" s="22"/>
      <c r="DI144" s="22"/>
      <c r="DJ144" s="22"/>
      <c r="DK144" s="22"/>
      <c r="DL144" s="22"/>
      <c r="DM144" s="22"/>
      <c r="DN144" s="22"/>
      <c r="DO144" s="22"/>
      <c r="DQ144" s="135"/>
      <c r="DR144" s="135"/>
      <c r="DS144" s="23"/>
      <c r="DT144" s="23"/>
      <c r="DU144" s="23"/>
      <c r="DV144" s="23"/>
      <c r="DW144" s="23"/>
      <c r="DX144" s="23"/>
      <c r="DY144" s="23"/>
      <c r="DZ144" s="23"/>
      <c r="EA144" s="22"/>
      <c r="EB144" s="22"/>
      <c r="EC144" s="22"/>
      <c r="ED144" s="22"/>
      <c r="EE144" s="22"/>
      <c r="EF144" s="22"/>
      <c r="EG144" s="22"/>
      <c r="EH144" s="22"/>
      <c r="EI144" s="22"/>
      <c r="EJ144" s="22"/>
      <c r="EK144" s="22"/>
      <c r="EL144" s="22"/>
      <c r="EM144" s="22"/>
      <c r="EO144" s="135"/>
      <c r="EP144" s="135"/>
      <c r="EQ144" s="23"/>
      <c r="ER144" s="23"/>
      <c r="ES144" s="23"/>
      <c r="ET144" s="23"/>
      <c r="EU144" s="23"/>
      <c r="EV144" s="23"/>
      <c r="EW144" s="23"/>
      <c r="EX144" s="23"/>
      <c r="EY144" s="22"/>
      <c r="EZ144" s="22"/>
      <c r="FA144" s="22"/>
      <c r="FB144" s="22"/>
      <c r="FC144" s="22"/>
      <c r="FD144" s="22"/>
      <c r="FE144" s="22"/>
      <c r="FF144" s="22"/>
      <c r="FG144" s="22"/>
      <c r="FH144" s="22"/>
      <c r="FI144" s="22"/>
      <c r="FJ144" s="22"/>
      <c r="FK144" s="22"/>
    </row>
    <row r="145" spans="1:167" ht="15">
      <c r="A145" s="135"/>
      <c r="B145" s="135"/>
      <c r="C145" s="23"/>
      <c r="D145" s="23"/>
      <c r="E145" s="23"/>
      <c r="F145" s="23"/>
      <c r="G145" s="23"/>
      <c r="H145" s="23"/>
      <c r="I145" s="23"/>
      <c r="J145" s="23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Y145" s="135"/>
      <c r="Z145" s="135"/>
      <c r="AA145" s="23"/>
      <c r="AB145" s="23"/>
      <c r="AC145" s="23"/>
      <c r="AD145" s="23"/>
      <c r="AE145" s="23"/>
      <c r="AF145" s="23"/>
      <c r="AG145" s="23"/>
      <c r="AH145" s="23"/>
      <c r="AI145" s="22"/>
      <c r="AJ145" s="22"/>
      <c r="AK145" s="22"/>
      <c r="AL145" s="22"/>
      <c r="AM145" s="22"/>
      <c r="AN145" s="22"/>
      <c r="AO145" s="22"/>
      <c r="AP145" s="22"/>
      <c r="AQ145" s="22"/>
      <c r="AR145" s="22"/>
      <c r="AS145" s="22"/>
      <c r="AT145" s="22"/>
      <c r="AU145" s="22"/>
      <c r="AW145" s="135"/>
      <c r="AX145" s="135"/>
      <c r="AY145" s="23"/>
      <c r="AZ145" s="23"/>
      <c r="BA145" s="23"/>
      <c r="BB145" s="23"/>
      <c r="BC145" s="23"/>
      <c r="BD145" s="23"/>
      <c r="BE145" s="23"/>
      <c r="BF145" s="23"/>
      <c r="BG145" s="22"/>
      <c r="BH145" s="22"/>
      <c r="BI145" s="22"/>
      <c r="BJ145" s="22"/>
      <c r="BK145" s="22"/>
      <c r="BL145" s="22"/>
      <c r="BM145" s="22"/>
      <c r="BN145" s="22"/>
      <c r="BO145" s="22"/>
      <c r="BP145" s="22"/>
      <c r="BQ145" s="22"/>
      <c r="BR145" s="22"/>
      <c r="BS145" s="22"/>
      <c r="BU145" s="135"/>
      <c r="BV145" s="135"/>
      <c r="BW145" s="23"/>
      <c r="BX145" s="23"/>
      <c r="BY145" s="23"/>
      <c r="BZ145" s="23"/>
      <c r="CA145" s="23"/>
      <c r="CB145" s="23"/>
      <c r="CC145" s="23"/>
      <c r="CD145" s="23"/>
      <c r="CE145" s="22"/>
      <c r="CF145" s="22"/>
      <c r="CG145" s="22"/>
      <c r="CH145" s="22"/>
      <c r="CI145" s="22"/>
      <c r="CJ145" s="22"/>
      <c r="CK145" s="22"/>
      <c r="CL145" s="22"/>
      <c r="CM145" s="22"/>
      <c r="CN145" s="22"/>
      <c r="CO145" s="22"/>
      <c r="CP145" s="22"/>
      <c r="CQ145" s="22"/>
      <c r="CS145" s="135"/>
      <c r="CT145" s="135"/>
      <c r="CU145" s="23"/>
      <c r="CV145" s="23"/>
      <c r="CW145" s="23"/>
      <c r="CX145" s="23"/>
      <c r="CY145" s="23"/>
      <c r="CZ145" s="23"/>
      <c r="DA145" s="23"/>
      <c r="DB145" s="23"/>
      <c r="DC145" s="22"/>
      <c r="DD145" s="22"/>
      <c r="DE145" s="22"/>
      <c r="DF145" s="22"/>
      <c r="DG145" s="22"/>
      <c r="DH145" s="22"/>
      <c r="DI145" s="22"/>
      <c r="DJ145" s="22"/>
      <c r="DK145" s="22"/>
      <c r="DL145" s="22"/>
      <c r="DM145" s="22"/>
      <c r="DN145" s="22"/>
      <c r="DO145" s="22"/>
      <c r="DQ145" s="135"/>
      <c r="DR145" s="135"/>
      <c r="DS145" s="23"/>
      <c r="DT145" s="23"/>
      <c r="DU145" s="23"/>
      <c r="DV145" s="23"/>
      <c r="DW145" s="23"/>
      <c r="DX145" s="23"/>
      <c r="DY145" s="23"/>
      <c r="DZ145" s="23"/>
      <c r="EA145" s="22"/>
      <c r="EB145" s="22"/>
      <c r="EC145" s="22"/>
      <c r="ED145" s="22"/>
      <c r="EE145" s="22"/>
      <c r="EF145" s="22"/>
      <c r="EG145" s="22"/>
      <c r="EH145" s="22"/>
      <c r="EI145" s="22"/>
      <c r="EJ145" s="22"/>
      <c r="EK145" s="22"/>
      <c r="EL145" s="22"/>
      <c r="EM145" s="22"/>
      <c r="EO145" s="135"/>
      <c r="EP145" s="135"/>
      <c r="EQ145" s="23"/>
      <c r="ER145" s="23"/>
      <c r="ES145" s="23"/>
      <c r="ET145" s="23"/>
      <c r="EU145" s="23"/>
      <c r="EV145" s="23"/>
      <c r="EW145" s="23"/>
      <c r="EX145" s="23"/>
      <c r="EY145" s="22"/>
      <c r="EZ145" s="22"/>
      <c r="FA145" s="22"/>
      <c r="FB145" s="22"/>
      <c r="FC145" s="22"/>
      <c r="FD145" s="22"/>
      <c r="FE145" s="22"/>
      <c r="FF145" s="22"/>
      <c r="FG145" s="22"/>
      <c r="FH145" s="22"/>
      <c r="FI145" s="22"/>
      <c r="FJ145" s="22"/>
      <c r="FK145" s="22"/>
    </row>
    <row r="146" spans="1:167" ht="15">
      <c r="A146" s="135"/>
      <c r="B146" s="135"/>
      <c r="C146" s="23"/>
      <c r="D146" s="23"/>
      <c r="E146" s="23"/>
      <c r="F146" s="23"/>
      <c r="G146" s="23"/>
      <c r="H146" s="23"/>
      <c r="I146" s="23"/>
      <c r="J146" s="23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Y146" s="135"/>
      <c r="Z146" s="135"/>
      <c r="AA146" s="23"/>
      <c r="AB146" s="23"/>
      <c r="AC146" s="23"/>
      <c r="AD146" s="23"/>
      <c r="AE146" s="23"/>
      <c r="AF146" s="23"/>
      <c r="AG146" s="23"/>
      <c r="AH146" s="23"/>
      <c r="AI146" s="22"/>
      <c r="AJ146" s="22"/>
      <c r="AK146" s="22"/>
      <c r="AL146" s="22"/>
      <c r="AM146" s="22"/>
      <c r="AN146" s="22"/>
      <c r="AO146" s="22"/>
      <c r="AP146" s="22"/>
      <c r="AQ146" s="22"/>
      <c r="AR146" s="22"/>
      <c r="AS146" s="22"/>
      <c r="AT146" s="22"/>
      <c r="AU146" s="22"/>
      <c r="AW146" s="135"/>
      <c r="AX146" s="135"/>
      <c r="AY146" s="23"/>
      <c r="AZ146" s="23"/>
      <c r="BA146" s="23"/>
      <c r="BB146" s="23"/>
      <c r="BC146" s="23"/>
      <c r="BD146" s="23"/>
      <c r="BE146" s="23"/>
      <c r="BF146" s="23"/>
      <c r="BG146" s="22"/>
      <c r="BH146" s="22"/>
      <c r="BI146" s="22"/>
      <c r="BJ146" s="22"/>
      <c r="BK146" s="22"/>
      <c r="BL146" s="22"/>
      <c r="BM146" s="22"/>
      <c r="BN146" s="22"/>
      <c r="BO146" s="22"/>
      <c r="BP146" s="22"/>
      <c r="BQ146" s="22"/>
      <c r="BR146" s="22"/>
      <c r="BS146" s="22"/>
      <c r="BU146" s="135"/>
      <c r="BV146" s="135"/>
      <c r="BW146" s="23"/>
      <c r="BX146" s="23"/>
      <c r="BY146" s="23"/>
      <c r="BZ146" s="23"/>
      <c r="CA146" s="23"/>
      <c r="CB146" s="23"/>
      <c r="CC146" s="23"/>
      <c r="CD146" s="23"/>
      <c r="CE146" s="22"/>
      <c r="CF146" s="22"/>
      <c r="CG146" s="22"/>
      <c r="CH146" s="22"/>
      <c r="CI146" s="22"/>
      <c r="CJ146" s="22"/>
      <c r="CK146" s="22"/>
      <c r="CL146" s="22"/>
      <c r="CM146" s="22"/>
      <c r="CN146" s="22"/>
      <c r="CO146" s="22"/>
      <c r="CP146" s="22"/>
      <c r="CQ146" s="22"/>
      <c r="CS146" s="135"/>
      <c r="CT146" s="135"/>
      <c r="CU146" s="23"/>
      <c r="CV146" s="23"/>
      <c r="CW146" s="23"/>
      <c r="CX146" s="23"/>
      <c r="CY146" s="23"/>
      <c r="CZ146" s="23"/>
      <c r="DA146" s="23"/>
      <c r="DB146" s="23"/>
      <c r="DC146" s="22"/>
      <c r="DD146" s="22"/>
      <c r="DE146" s="22"/>
      <c r="DF146" s="22"/>
      <c r="DG146" s="22"/>
      <c r="DH146" s="22"/>
      <c r="DI146" s="22"/>
      <c r="DJ146" s="22"/>
      <c r="DK146" s="22"/>
      <c r="DL146" s="22"/>
      <c r="DM146" s="22"/>
      <c r="DN146" s="22"/>
      <c r="DO146" s="22"/>
      <c r="DQ146" s="135"/>
      <c r="DR146" s="135"/>
      <c r="DS146" s="23"/>
      <c r="DT146" s="23"/>
      <c r="DU146" s="23"/>
      <c r="DV146" s="23"/>
      <c r="DW146" s="23"/>
      <c r="DX146" s="23"/>
      <c r="DY146" s="23"/>
      <c r="DZ146" s="23"/>
      <c r="EA146" s="22"/>
      <c r="EB146" s="22"/>
      <c r="EC146" s="22"/>
      <c r="ED146" s="22"/>
      <c r="EE146" s="22"/>
      <c r="EF146" s="22"/>
      <c r="EG146" s="22"/>
      <c r="EH146" s="22"/>
      <c r="EI146" s="22"/>
      <c r="EJ146" s="22"/>
      <c r="EK146" s="22"/>
      <c r="EL146" s="22"/>
      <c r="EM146" s="22"/>
      <c r="EO146" s="135"/>
      <c r="EP146" s="135"/>
      <c r="EQ146" s="23"/>
      <c r="ER146" s="23"/>
      <c r="ES146" s="23"/>
      <c r="ET146" s="23"/>
      <c r="EU146" s="23"/>
      <c r="EV146" s="23"/>
      <c r="EW146" s="23"/>
      <c r="EX146" s="23"/>
      <c r="EY146" s="22"/>
      <c r="EZ146" s="22"/>
      <c r="FA146" s="22"/>
      <c r="FB146" s="22"/>
      <c r="FC146" s="22"/>
      <c r="FD146" s="22"/>
      <c r="FE146" s="22"/>
      <c r="FF146" s="22"/>
      <c r="FG146" s="22"/>
      <c r="FH146" s="22"/>
      <c r="FI146" s="22"/>
      <c r="FJ146" s="22"/>
      <c r="FK146" s="22"/>
    </row>
    <row r="147" spans="1:167" ht="15">
      <c r="A147" s="135"/>
      <c r="B147" s="135"/>
      <c r="C147" s="23"/>
      <c r="D147" s="23"/>
      <c r="E147" s="23"/>
      <c r="F147" s="23"/>
      <c r="G147" s="23"/>
      <c r="H147" s="23"/>
      <c r="I147" s="23"/>
      <c r="J147" s="23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Y147" s="135"/>
      <c r="Z147" s="135"/>
      <c r="AA147" s="23"/>
      <c r="AB147" s="23"/>
      <c r="AC147" s="23"/>
      <c r="AD147" s="23"/>
      <c r="AE147" s="23"/>
      <c r="AF147" s="23"/>
      <c r="AG147" s="23"/>
      <c r="AH147" s="23"/>
      <c r="AI147" s="22"/>
      <c r="AJ147" s="22"/>
      <c r="AK147" s="22"/>
      <c r="AL147" s="22"/>
      <c r="AM147" s="22"/>
      <c r="AN147" s="22"/>
      <c r="AO147" s="22"/>
      <c r="AP147" s="22"/>
      <c r="AQ147" s="22"/>
      <c r="AR147" s="22"/>
      <c r="AS147" s="22"/>
      <c r="AT147" s="22"/>
      <c r="AU147" s="22"/>
      <c r="AW147" s="135"/>
      <c r="AX147" s="135"/>
      <c r="AY147" s="23"/>
      <c r="AZ147" s="23"/>
      <c r="BA147" s="23"/>
      <c r="BB147" s="23"/>
      <c r="BC147" s="23"/>
      <c r="BD147" s="23"/>
      <c r="BE147" s="23"/>
      <c r="BF147" s="23"/>
      <c r="BG147" s="22"/>
      <c r="BH147" s="22"/>
      <c r="BI147" s="22"/>
      <c r="BJ147" s="22"/>
      <c r="BK147" s="22"/>
      <c r="BL147" s="22"/>
      <c r="BM147" s="22"/>
      <c r="BN147" s="22"/>
      <c r="BO147" s="22"/>
      <c r="BP147" s="22"/>
      <c r="BQ147" s="22"/>
      <c r="BR147" s="22"/>
      <c r="BS147" s="22"/>
      <c r="BU147" s="135"/>
      <c r="BV147" s="135"/>
      <c r="BW147" s="23"/>
      <c r="BX147" s="23"/>
      <c r="BY147" s="23"/>
      <c r="BZ147" s="23"/>
      <c r="CA147" s="23"/>
      <c r="CB147" s="23"/>
      <c r="CC147" s="23"/>
      <c r="CD147" s="23"/>
      <c r="CE147" s="22"/>
      <c r="CF147" s="22"/>
      <c r="CG147" s="22"/>
      <c r="CH147" s="22"/>
      <c r="CI147" s="22"/>
      <c r="CJ147" s="22"/>
      <c r="CK147" s="22"/>
      <c r="CL147" s="22"/>
      <c r="CM147" s="22"/>
      <c r="CN147" s="22"/>
      <c r="CO147" s="22"/>
      <c r="CP147" s="22"/>
      <c r="CQ147" s="22"/>
      <c r="CS147" s="135"/>
      <c r="CT147" s="135"/>
      <c r="CU147" s="23"/>
      <c r="CV147" s="23"/>
      <c r="CW147" s="23"/>
      <c r="CX147" s="23"/>
      <c r="CY147" s="23"/>
      <c r="CZ147" s="23"/>
      <c r="DA147" s="23"/>
      <c r="DB147" s="23"/>
      <c r="DC147" s="22"/>
      <c r="DD147" s="22"/>
      <c r="DE147" s="22"/>
      <c r="DF147" s="22"/>
      <c r="DG147" s="22"/>
      <c r="DH147" s="22"/>
      <c r="DI147" s="22"/>
      <c r="DJ147" s="22"/>
      <c r="DK147" s="22"/>
      <c r="DL147" s="22"/>
      <c r="DM147" s="22"/>
      <c r="DN147" s="22"/>
      <c r="DO147" s="22"/>
      <c r="DQ147" s="135"/>
      <c r="DR147" s="135"/>
      <c r="DS147" s="23"/>
      <c r="DT147" s="23"/>
      <c r="DU147" s="23"/>
      <c r="DV147" s="23"/>
      <c r="DW147" s="23"/>
      <c r="DX147" s="23"/>
      <c r="DY147" s="23"/>
      <c r="DZ147" s="23"/>
      <c r="EA147" s="22"/>
      <c r="EB147" s="22"/>
      <c r="EC147" s="22"/>
      <c r="ED147" s="22"/>
      <c r="EE147" s="22"/>
      <c r="EF147" s="22"/>
      <c r="EG147" s="22"/>
      <c r="EH147" s="22"/>
      <c r="EI147" s="22"/>
      <c r="EJ147" s="22"/>
      <c r="EK147" s="22"/>
      <c r="EL147" s="22"/>
      <c r="EM147" s="22"/>
      <c r="EO147" s="135"/>
      <c r="EP147" s="135"/>
      <c r="EQ147" s="23"/>
      <c r="ER147" s="23"/>
      <c r="ES147" s="23"/>
      <c r="ET147" s="23"/>
      <c r="EU147" s="23"/>
      <c r="EV147" s="23"/>
      <c r="EW147" s="23"/>
      <c r="EX147" s="23"/>
      <c r="EY147" s="22"/>
      <c r="EZ147" s="22"/>
      <c r="FA147" s="22"/>
      <c r="FB147" s="22"/>
      <c r="FC147" s="22"/>
      <c r="FD147" s="22"/>
      <c r="FE147" s="22"/>
      <c r="FF147" s="22"/>
      <c r="FG147" s="22"/>
      <c r="FH147" s="22"/>
      <c r="FI147" s="22"/>
      <c r="FJ147" s="22"/>
      <c r="FK147" s="22"/>
    </row>
    <row r="148" spans="1:167" ht="15">
      <c r="A148" s="135"/>
      <c r="B148" s="135"/>
      <c r="C148" s="23"/>
      <c r="D148" s="23"/>
      <c r="E148" s="23"/>
      <c r="F148" s="23"/>
      <c r="G148" s="23"/>
      <c r="H148" s="23"/>
      <c r="I148" s="23"/>
      <c r="J148" s="23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Y148" s="135"/>
      <c r="Z148" s="135"/>
      <c r="AA148" s="23"/>
      <c r="AB148" s="23"/>
      <c r="AC148" s="23"/>
      <c r="AD148" s="23"/>
      <c r="AE148" s="23"/>
      <c r="AF148" s="23"/>
      <c r="AG148" s="23"/>
      <c r="AH148" s="23"/>
      <c r="AI148" s="22"/>
      <c r="AJ148" s="22"/>
      <c r="AK148" s="22"/>
      <c r="AL148" s="22"/>
      <c r="AM148" s="22"/>
      <c r="AN148" s="22"/>
      <c r="AO148" s="22"/>
      <c r="AP148" s="22"/>
      <c r="AQ148" s="22"/>
      <c r="AR148" s="22"/>
      <c r="AS148" s="22"/>
      <c r="AT148" s="22"/>
      <c r="AU148" s="22"/>
      <c r="AW148" s="135"/>
      <c r="AX148" s="135"/>
      <c r="AY148" s="23"/>
      <c r="AZ148" s="23"/>
      <c r="BA148" s="23"/>
      <c r="BB148" s="23"/>
      <c r="BC148" s="23"/>
      <c r="BD148" s="23"/>
      <c r="BE148" s="23"/>
      <c r="BF148" s="23"/>
      <c r="BG148" s="22"/>
      <c r="BH148" s="22"/>
      <c r="BI148" s="22"/>
      <c r="BJ148" s="22"/>
      <c r="BK148" s="22"/>
      <c r="BL148" s="22"/>
      <c r="BM148" s="22"/>
      <c r="BN148" s="22"/>
      <c r="BO148" s="22"/>
      <c r="BP148" s="22"/>
      <c r="BQ148" s="22"/>
      <c r="BR148" s="22"/>
      <c r="BS148" s="22"/>
      <c r="BU148" s="135"/>
      <c r="BV148" s="135"/>
      <c r="BW148" s="23"/>
      <c r="BX148" s="23"/>
      <c r="BY148" s="23"/>
      <c r="BZ148" s="23"/>
      <c r="CA148" s="23"/>
      <c r="CB148" s="23"/>
      <c r="CC148" s="23"/>
      <c r="CD148" s="23"/>
      <c r="CE148" s="22"/>
      <c r="CF148" s="22"/>
      <c r="CG148" s="22"/>
      <c r="CH148" s="22"/>
      <c r="CI148" s="22"/>
      <c r="CJ148" s="22"/>
      <c r="CK148" s="22"/>
      <c r="CL148" s="22"/>
      <c r="CM148" s="22"/>
      <c r="CN148" s="22"/>
      <c r="CO148" s="22"/>
      <c r="CP148" s="22"/>
      <c r="CQ148" s="22"/>
      <c r="CS148" s="135"/>
      <c r="CT148" s="135"/>
      <c r="CU148" s="23"/>
      <c r="CV148" s="23"/>
      <c r="CW148" s="23"/>
      <c r="CX148" s="23"/>
      <c r="CY148" s="23"/>
      <c r="CZ148" s="23"/>
      <c r="DA148" s="23"/>
      <c r="DB148" s="23"/>
      <c r="DC148" s="22"/>
      <c r="DD148" s="22"/>
      <c r="DE148" s="22"/>
      <c r="DF148" s="22"/>
      <c r="DG148" s="22"/>
      <c r="DH148" s="22"/>
      <c r="DI148" s="22"/>
      <c r="DJ148" s="22"/>
      <c r="DK148" s="22"/>
      <c r="DL148" s="22"/>
      <c r="DM148" s="22"/>
      <c r="DN148" s="22"/>
      <c r="DO148" s="22"/>
      <c r="DQ148" s="135"/>
      <c r="DR148" s="135"/>
      <c r="DS148" s="23"/>
      <c r="DT148" s="23"/>
      <c r="DU148" s="23"/>
      <c r="DV148" s="23"/>
      <c r="DW148" s="23"/>
      <c r="DX148" s="23"/>
      <c r="DY148" s="23"/>
      <c r="DZ148" s="23"/>
      <c r="EA148" s="22"/>
      <c r="EB148" s="22"/>
      <c r="EC148" s="22"/>
      <c r="ED148" s="22"/>
      <c r="EE148" s="22"/>
      <c r="EF148" s="22"/>
      <c r="EG148" s="22"/>
      <c r="EH148" s="22"/>
      <c r="EI148" s="22"/>
      <c r="EJ148" s="22"/>
      <c r="EK148" s="22"/>
      <c r="EL148" s="22"/>
      <c r="EM148" s="22"/>
      <c r="EO148" s="135"/>
      <c r="EP148" s="135"/>
      <c r="EQ148" s="23"/>
      <c r="ER148" s="23"/>
      <c r="ES148" s="23"/>
      <c r="ET148" s="23"/>
      <c r="EU148" s="23"/>
      <c r="EV148" s="23"/>
      <c r="EW148" s="23"/>
      <c r="EX148" s="23"/>
      <c r="EY148" s="22"/>
      <c r="EZ148" s="22"/>
      <c r="FA148" s="22"/>
      <c r="FB148" s="22"/>
      <c r="FC148" s="22"/>
      <c r="FD148" s="22"/>
      <c r="FE148" s="22"/>
      <c r="FF148" s="22"/>
      <c r="FG148" s="22"/>
      <c r="FH148" s="22"/>
      <c r="FI148" s="22"/>
      <c r="FJ148" s="22"/>
      <c r="FK148" s="22"/>
    </row>
    <row r="149" spans="1:167" ht="15">
      <c r="A149" s="135"/>
      <c r="B149" s="135"/>
      <c r="C149" s="23"/>
      <c r="D149" s="23"/>
      <c r="E149" s="23"/>
      <c r="F149" s="23"/>
      <c r="G149" s="23"/>
      <c r="H149" s="23"/>
      <c r="I149" s="23"/>
      <c r="J149" s="23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Y149" s="135"/>
      <c r="Z149" s="135"/>
      <c r="AA149" s="23"/>
      <c r="AB149" s="23"/>
      <c r="AC149" s="23"/>
      <c r="AD149" s="23"/>
      <c r="AE149" s="23"/>
      <c r="AF149" s="23"/>
      <c r="AG149" s="23"/>
      <c r="AH149" s="23"/>
      <c r="AI149" s="22"/>
      <c r="AJ149" s="22"/>
      <c r="AK149" s="22"/>
      <c r="AL149" s="22"/>
      <c r="AM149" s="22"/>
      <c r="AN149" s="22"/>
      <c r="AO149" s="22"/>
      <c r="AP149" s="22"/>
      <c r="AQ149" s="22"/>
      <c r="AR149" s="22"/>
      <c r="AS149" s="22"/>
      <c r="AT149" s="22"/>
      <c r="AU149" s="22"/>
      <c r="AW149" s="135"/>
      <c r="AX149" s="135"/>
      <c r="AY149" s="23"/>
      <c r="AZ149" s="23"/>
      <c r="BA149" s="23"/>
      <c r="BB149" s="23"/>
      <c r="BC149" s="23"/>
      <c r="BD149" s="23"/>
      <c r="BE149" s="23"/>
      <c r="BF149" s="23"/>
      <c r="BG149" s="22"/>
      <c r="BH149" s="22"/>
      <c r="BI149" s="22"/>
      <c r="BJ149" s="22"/>
      <c r="BK149" s="22"/>
      <c r="BL149" s="22"/>
      <c r="BM149" s="22"/>
      <c r="BN149" s="22"/>
      <c r="BO149" s="22"/>
      <c r="BP149" s="22"/>
      <c r="BQ149" s="22"/>
      <c r="BR149" s="22"/>
      <c r="BS149" s="22"/>
      <c r="BU149" s="135"/>
      <c r="BV149" s="135"/>
      <c r="BW149" s="23"/>
      <c r="BX149" s="23"/>
      <c r="BY149" s="23"/>
      <c r="BZ149" s="23"/>
      <c r="CA149" s="23"/>
      <c r="CB149" s="23"/>
      <c r="CC149" s="23"/>
      <c r="CD149" s="23"/>
      <c r="CE149" s="22"/>
      <c r="CF149" s="22"/>
      <c r="CG149" s="22"/>
      <c r="CH149" s="22"/>
      <c r="CI149" s="22"/>
      <c r="CJ149" s="22"/>
      <c r="CK149" s="22"/>
      <c r="CL149" s="22"/>
      <c r="CM149" s="22"/>
      <c r="CN149" s="22"/>
      <c r="CO149" s="22"/>
      <c r="CP149" s="22"/>
      <c r="CQ149" s="22"/>
      <c r="CS149" s="135"/>
      <c r="CT149" s="135"/>
      <c r="CU149" s="23"/>
      <c r="CV149" s="23"/>
      <c r="CW149" s="23"/>
      <c r="CX149" s="23"/>
      <c r="CY149" s="23"/>
      <c r="CZ149" s="23"/>
      <c r="DA149" s="23"/>
      <c r="DB149" s="23"/>
      <c r="DC149" s="22"/>
      <c r="DD149" s="22"/>
      <c r="DE149" s="22"/>
      <c r="DF149" s="22"/>
      <c r="DG149" s="22"/>
      <c r="DH149" s="22"/>
      <c r="DI149" s="22"/>
      <c r="DJ149" s="22"/>
      <c r="DK149" s="22"/>
      <c r="DL149" s="22"/>
      <c r="DM149" s="22"/>
      <c r="DN149" s="22"/>
      <c r="DO149" s="22"/>
      <c r="DQ149" s="135"/>
      <c r="DR149" s="135"/>
      <c r="DS149" s="23"/>
      <c r="DT149" s="23"/>
      <c r="DU149" s="23"/>
      <c r="DV149" s="23"/>
      <c r="DW149" s="23"/>
      <c r="DX149" s="23"/>
      <c r="DY149" s="23"/>
      <c r="DZ149" s="23"/>
      <c r="EA149" s="22"/>
      <c r="EB149" s="22"/>
      <c r="EC149" s="22"/>
      <c r="ED149" s="22"/>
      <c r="EE149" s="22"/>
      <c r="EF149" s="22"/>
      <c r="EG149" s="22"/>
      <c r="EH149" s="22"/>
      <c r="EI149" s="22"/>
      <c r="EJ149" s="22"/>
      <c r="EK149" s="22"/>
      <c r="EL149" s="22"/>
      <c r="EM149" s="22"/>
      <c r="EO149" s="135"/>
      <c r="EP149" s="135"/>
      <c r="EQ149" s="23"/>
      <c r="ER149" s="23"/>
      <c r="ES149" s="23"/>
      <c r="ET149" s="23"/>
      <c r="EU149" s="23"/>
      <c r="EV149" s="23"/>
      <c r="EW149" s="23"/>
      <c r="EX149" s="23"/>
      <c r="EY149" s="22"/>
      <c r="EZ149" s="22"/>
      <c r="FA149" s="22"/>
      <c r="FB149" s="22"/>
      <c r="FC149" s="22"/>
      <c r="FD149" s="22"/>
      <c r="FE149" s="22"/>
      <c r="FF149" s="22"/>
      <c r="FG149" s="22"/>
      <c r="FH149" s="22"/>
      <c r="FI149" s="22"/>
      <c r="FJ149" s="22"/>
      <c r="FK149" s="22"/>
    </row>
  </sheetData>
  <mergeCells count="735">
    <mergeCell ref="EO149:EP149"/>
    <mergeCell ref="EO143:EP143"/>
    <mergeCell ref="EO144:EP144"/>
    <mergeCell ref="EO145:EP145"/>
    <mergeCell ref="EO146:EP146"/>
    <mergeCell ref="EO147:EP147"/>
    <mergeCell ref="EO148:EP148"/>
    <mergeCell ref="EO137:EP137"/>
    <mergeCell ref="EO138:EP138"/>
    <mergeCell ref="EO139:EP139"/>
    <mergeCell ref="EO140:EP140"/>
    <mergeCell ref="EO141:EP141"/>
    <mergeCell ref="EO142:EP142"/>
    <mergeCell ref="EO131:EP131"/>
    <mergeCell ref="EO132:EP132"/>
    <mergeCell ref="EO133:EP133"/>
    <mergeCell ref="EO134:EP134"/>
    <mergeCell ref="EO135:EP135"/>
    <mergeCell ref="EO136:EP136"/>
    <mergeCell ref="EO125:EP125"/>
    <mergeCell ref="EO126:EP126"/>
    <mergeCell ref="EO127:EP127"/>
    <mergeCell ref="EO128:EP128"/>
    <mergeCell ref="EO129:EP129"/>
    <mergeCell ref="EO130:EP130"/>
    <mergeCell ref="EO119:EP119"/>
    <mergeCell ref="EO120:EP120"/>
    <mergeCell ref="EO121:EP121"/>
    <mergeCell ref="EO122:EP122"/>
    <mergeCell ref="EO123:EP123"/>
    <mergeCell ref="EO124:EP124"/>
    <mergeCell ref="EO113:EP113"/>
    <mergeCell ref="EO114:EP114"/>
    <mergeCell ref="EO115:EP115"/>
    <mergeCell ref="EO116:EP116"/>
    <mergeCell ref="EO117:EP117"/>
    <mergeCell ref="EO118:EP118"/>
    <mergeCell ref="EO107:EP107"/>
    <mergeCell ref="EO108:EP108"/>
    <mergeCell ref="EO109:EP109"/>
    <mergeCell ref="EO110:EP110"/>
    <mergeCell ref="EO111:EP111"/>
    <mergeCell ref="EO112:EP112"/>
    <mergeCell ref="EO101:EP101"/>
    <mergeCell ref="EO102:EP102"/>
    <mergeCell ref="EO103:EP103"/>
    <mergeCell ref="EO104:EP104"/>
    <mergeCell ref="EO105:EP105"/>
    <mergeCell ref="EO106:EP106"/>
    <mergeCell ref="EO95:EP95"/>
    <mergeCell ref="EO96:EP96"/>
    <mergeCell ref="EO97:EP97"/>
    <mergeCell ref="EO98:EP98"/>
    <mergeCell ref="EO99:EP99"/>
    <mergeCell ref="EO100:EP100"/>
    <mergeCell ref="EO89:EP89"/>
    <mergeCell ref="EO90:EP90"/>
    <mergeCell ref="EO91:EP91"/>
    <mergeCell ref="EO92:EP92"/>
    <mergeCell ref="EO93:EP93"/>
    <mergeCell ref="EO94:EP94"/>
    <mergeCell ref="EO83:EP83"/>
    <mergeCell ref="EO84:EP84"/>
    <mergeCell ref="EO85:EP85"/>
    <mergeCell ref="EO86:EP86"/>
    <mergeCell ref="EO87:EP87"/>
    <mergeCell ref="EO88:EP88"/>
    <mergeCell ref="EO77:EP77"/>
    <mergeCell ref="EO78:EP78"/>
    <mergeCell ref="EO79:EP79"/>
    <mergeCell ref="EO80:EP80"/>
    <mergeCell ref="EO81:EP81"/>
    <mergeCell ref="EO82:EP82"/>
    <mergeCell ref="EO68:EP68"/>
    <mergeCell ref="EO71:EP71"/>
    <mergeCell ref="EO73:EP73"/>
    <mergeCell ref="EO74:EP74"/>
    <mergeCell ref="EO75:EP75"/>
    <mergeCell ref="EO76:EP76"/>
    <mergeCell ref="EO37:EP37"/>
    <mergeCell ref="EO45:EP45"/>
    <mergeCell ref="EO48:EP48"/>
    <mergeCell ref="EO50:EP50"/>
    <mergeCell ref="EO51:EP51"/>
    <mergeCell ref="EO60:EP60"/>
    <mergeCell ref="EO19:EP19"/>
    <mergeCell ref="EO20:EP20"/>
    <mergeCell ref="EO22:EP22"/>
    <mergeCell ref="EO25:EP25"/>
    <mergeCell ref="EO27:EP27"/>
    <mergeCell ref="EO28:EP28"/>
    <mergeCell ref="EO9:EP9"/>
    <mergeCell ref="EO10:EP10"/>
    <mergeCell ref="EO11:EP11"/>
    <mergeCell ref="EO12:EP12"/>
    <mergeCell ref="EO14:EP14"/>
    <mergeCell ref="EO17:EP17"/>
    <mergeCell ref="DQ148:DR148"/>
    <mergeCell ref="DQ149:DR149"/>
    <mergeCell ref="EO1:EP1"/>
    <mergeCell ref="EO2:EP2"/>
    <mergeCell ref="EO3:EP3"/>
    <mergeCell ref="EO4:EP4"/>
    <mergeCell ref="EO5:EP5"/>
    <mergeCell ref="EO6:EP6"/>
    <mergeCell ref="EO7:EP7"/>
    <mergeCell ref="EO8:EP8"/>
    <mergeCell ref="DQ142:DR142"/>
    <mergeCell ref="DQ143:DR143"/>
    <mergeCell ref="DQ144:DR144"/>
    <mergeCell ref="DQ145:DR145"/>
    <mergeCell ref="DQ146:DR146"/>
    <mergeCell ref="DQ147:DR147"/>
    <mergeCell ref="DQ136:DR136"/>
    <mergeCell ref="DQ137:DR137"/>
    <mergeCell ref="DQ138:DR138"/>
    <mergeCell ref="DQ139:DR139"/>
    <mergeCell ref="DQ140:DR140"/>
    <mergeCell ref="DQ141:DR141"/>
    <mergeCell ref="DQ130:DR130"/>
    <mergeCell ref="DQ131:DR131"/>
    <mergeCell ref="DQ132:DR132"/>
    <mergeCell ref="DQ133:DR133"/>
    <mergeCell ref="DQ134:DR134"/>
    <mergeCell ref="DQ135:DR135"/>
    <mergeCell ref="DQ124:DR124"/>
    <mergeCell ref="DQ125:DR125"/>
    <mergeCell ref="DQ126:DR126"/>
    <mergeCell ref="DQ127:DR127"/>
    <mergeCell ref="DQ128:DR128"/>
    <mergeCell ref="DQ129:DR129"/>
    <mergeCell ref="DQ118:DR118"/>
    <mergeCell ref="DQ119:DR119"/>
    <mergeCell ref="DQ120:DR120"/>
    <mergeCell ref="DQ121:DR121"/>
    <mergeCell ref="DQ122:DR122"/>
    <mergeCell ref="DQ123:DR123"/>
    <mergeCell ref="DQ112:DR112"/>
    <mergeCell ref="DQ113:DR113"/>
    <mergeCell ref="DQ114:DR114"/>
    <mergeCell ref="DQ115:DR115"/>
    <mergeCell ref="DQ116:DR116"/>
    <mergeCell ref="DQ117:DR117"/>
    <mergeCell ref="DQ106:DR106"/>
    <mergeCell ref="DQ107:DR107"/>
    <mergeCell ref="DQ108:DR108"/>
    <mergeCell ref="DQ109:DR109"/>
    <mergeCell ref="DQ110:DR110"/>
    <mergeCell ref="DQ111:DR111"/>
    <mergeCell ref="DQ100:DR100"/>
    <mergeCell ref="DQ101:DR101"/>
    <mergeCell ref="DQ102:DR102"/>
    <mergeCell ref="DQ103:DR103"/>
    <mergeCell ref="DQ104:DR104"/>
    <mergeCell ref="DQ105:DR105"/>
    <mergeCell ref="DQ94:DR94"/>
    <mergeCell ref="DQ95:DR95"/>
    <mergeCell ref="DQ96:DR96"/>
    <mergeCell ref="DQ97:DR97"/>
    <mergeCell ref="DQ98:DR98"/>
    <mergeCell ref="DQ99:DR99"/>
    <mergeCell ref="DQ88:DR88"/>
    <mergeCell ref="DQ89:DR89"/>
    <mergeCell ref="DQ90:DR90"/>
    <mergeCell ref="DQ91:DR91"/>
    <mergeCell ref="DQ92:DR92"/>
    <mergeCell ref="DQ93:DR93"/>
    <mergeCell ref="DQ82:DR82"/>
    <mergeCell ref="DQ83:DR83"/>
    <mergeCell ref="DQ84:DR84"/>
    <mergeCell ref="DQ85:DR85"/>
    <mergeCell ref="DQ86:DR86"/>
    <mergeCell ref="DQ87:DR87"/>
    <mergeCell ref="DQ76:DR76"/>
    <mergeCell ref="DQ77:DR77"/>
    <mergeCell ref="DQ78:DR78"/>
    <mergeCell ref="DQ79:DR79"/>
    <mergeCell ref="DQ80:DR80"/>
    <mergeCell ref="DQ81:DR81"/>
    <mergeCell ref="DQ60:DR60"/>
    <mergeCell ref="DQ68:DR68"/>
    <mergeCell ref="DQ71:DR71"/>
    <mergeCell ref="DQ73:DR73"/>
    <mergeCell ref="DQ74:DR74"/>
    <mergeCell ref="DQ75:DR75"/>
    <mergeCell ref="DQ28:DR28"/>
    <mergeCell ref="DQ37:DR37"/>
    <mergeCell ref="DQ45:DR45"/>
    <mergeCell ref="DQ48:DR48"/>
    <mergeCell ref="DQ50:DR50"/>
    <mergeCell ref="DQ51:DR51"/>
    <mergeCell ref="DQ17:DR17"/>
    <mergeCell ref="DQ19:DR19"/>
    <mergeCell ref="DQ20:DR20"/>
    <mergeCell ref="DQ22:DR22"/>
    <mergeCell ref="DQ25:DR25"/>
    <mergeCell ref="DQ27:DR27"/>
    <mergeCell ref="DQ8:DR8"/>
    <mergeCell ref="DQ9:DR9"/>
    <mergeCell ref="DQ10:DR10"/>
    <mergeCell ref="DQ11:DR11"/>
    <mergeCell ref="DQ12:DR12"/>
    <mergeCell ref="DQ14:DR14"/>
    <mergeCell ref="CS147:CT147"/>
    <mergeCell ref="CS148:CT148"/>
    <mergeCell ref="CS149:CT149"/>
    <mergeCell ref="DQ1:DR1"/>
    <mergeCell ref="DQ2:DR2"/>
    <mergeCell ref="DQ3:DR3"/>
    <mergeCell ref="DQ4:DR4"/>
    <mergeCell ref="DQ5:DR5"/>
    <mergeCell ref="DQ6:DR6"/>
    <mergeCell ref="DQ7:DR7"/>
    <mergeCell ref="CS141:CT141"/>
    <mergeCell ref="CS142:CT142"/>
    <mergeCell ref="CS143:CT143"/>
    <mergeCell ref="CS144:CT144"/>
    <mergeCell ref="CS145:CT145"/>
    <mergeCell ref="CS146:CT146"/>
    <mergeCell ref="CS135:CT135"/>
    <mergeCell ref="CS136:CT136"/>
    <mergeCell ref="CS137:CT137"/>
    <mergeCell ref="CS138:CT138"/>
    <mergeCell ref="CS139:CT139"/>
    <mergeCell ref="CS140:CT140"/>
    <mergeCell ref="CS129:CT129"/>
    <mergeCell ref="CS130:CT130"/>
    <mergeCell ref="CS131:CT131"/>
    <mergeCell ref="CS132:CT132"/>
    <mergeCell ref="CS133:CT133"/>
    <mergeCell ref="CS134:CT134"/>
    <mergeCell ref="CS123:CT123"/>
    <mergeCell ref="CS124:CT124"/>
    <mergeCell ref="CS125:CT125"/>
    <mergeCell ref="CS126:CT126"/>
    <mergeCell ref="CS127:CT127"/>
    <mergeCell ref="CS128:CT128"/>
    <mergeCell ref="CS117:CT117"/>
    <mergeCell ref="CS118:CT118"/>
    <mergeCell ref="CS119:CT119"/>
    <mergeCell ref="CS120:CT120"/>
    <mergeCell ref="CS121:CT121"/>
    <mergeCell ref="CS122:CT122"/>
    <mergeCell ref="CS111:CT111"/>
    <mergeCell ref="CS112:CT112"/>
    <mergeCell ref="CS113:CT113"/>
    <mergeCell ref="CS114:CT114"/>
    <mergeCell ref="CS115:CT115"/>
    <mergeCell ref="CS116:CT116"/>
    <mergeCell ref="CS105:CT105"/>
    <mergeCell ref="CS106:CT106"/>
    <mergeCell ref="CS107:CT107"/>
    <mergeCell ref="CS108:CT108"/>
    <mergeCell ref="CS109:CT109"/>
    <mergeCell ref="CS110:CT110"/>
    <mergeCell ref="CS99:CT99"/>
    <mergeCell ref="CS100:CT100"/>
    <mergeCell ref="CS101:CT101"/>
    <mergeCell ref="CS102:CT102"/>
    <mergeCell ref="CS103:CT103"/>
    <mergeCell ref="CS104:CT104"/>
    <mergeCell ref="CS93:CT93"/>
    <mergeCell ref="CS94:CT94"/>
    <mergeCell ref="CS95:CT95"/>
    <mergeCell ref="CS96:CT96"/>
    <mergeCell ref="CS97:CT97"/>
    <mergeCell ref="CS98:CT98"/>
    <mergeCell ref="CS87:CT87"/>
    <mergeCell ref="CS88:CT88"/>
    <mergeCell ref="CS89:CT89"/>
    <mergeCell ref="CS90:CT90"/>
    <mergeCell ref="CS91:CT91"/>
    <mergeCell ref="CS92:CT92"/>
    <mergeCell ref="CS81:CT81"/>
    <mergeCell ref="CS82:CT82"/>
    <mergeCell ref="CS83:CT83"/>
    <mergeCell ref="CS84:CT84"/>
    <mergeCell ref="CS85:CT85"/>
    <mergeCell ref="CS86:CT86"/>
    <mergeCell ref="CS75:CT75"/>
    <mergeCell ref="CS76:CT76"/>
    <mergeCell ref="CS77:CT77"/>
    <mergeCell ref="CS78:CT78"/>
    <mergeCell ref="CS79:CT79"/>
    <mergeCell ref="CS80:CT80"/>
    <mergeCell ref="CS51:CT51"/>
    <mergeCell ref="CS60:CT60"/>
    <mergeCell ref="CS68:CT68"/>
    <mergeCell ref="CS71:CT71"/>
    <mergeCell ref="CS73:CT73"/>
    <mergeCell ref="CS74:CT74"/>
    <mergeCell ref="CS27:CT27"/>
    <mergeCell ref="CS28:CT28"/>
    <mergeCell ref="CS37:CT37"/>
    <mergeCell ref="CS45:CT45"/>
    <mergeCell ref="CS48:CT48"/>
    <mergeCell ref="CS50:CT50"/>
    <mergeCell ref="CS14:CT14"/>
    <mergeCell ref="CS17:CT17"/>
    <mergeCell ref="CS19:CT19"/>
    <mergeCell ref="CS20:CT20"/>
    <mergeCell ref="CS22:CT22"/>
    <mergeCell ref="CS25:CT25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144:BV144"/>
    <mergeCell ref="BU145:BV145"/>
    <mergeCell ref="BU146:BV146"/>
    <mergeCell ref="BU132:BV132"/>
    <mergeCell ref="BU133:BV133"/>
    <mergeCell ref="BU134:BV134"/>
    <mergeCell ref="BU135:BV135"/>
    <mergeCell ref="BU136:BV136"/>
    <mergeCell ref="BU137:BV137"/>
    <mergeCell ref="BU126:BV126"/>
    <mergeCell ref="BU127:BV127"/>
    <mergeCell ref="BU128:BV128"/>
    <mergeCell ref="BU129:BV129"/>
    <mergeCell ref="BU130:BV130"/>
    <mergeCell ref="BU131:BV131"/>
    <mergeCell ref="BU120:BV120"/>
    <mergeCell ref="BU121:BV121"/>
    <mergeCell ref="BU122:BV122"/>
    <mergeCell ref="BU147:BV147"/>
    <mergeCell ref="BU148:BV148"/>
    <mergeCell ref="BU149:BV149"/>
    <mergeCell ref="BU138:BV138"/>
    <mergeCell ref="BU139:BV139"/>
    <mergeCell ref="BU140:BV140"/>
    <mergeCell ref="BU141:BV141"/>
    <mergeCell ref="BU142:BV142"/>
    <mergeCell ref="BU143:BV143"/>
    <mergeCell ref="BU123:BV123"/>
    <mergeCell ref="BU124:BV124"/>
    <mergeCell ref="BU125:BV125"/>
    <mergeCell ref="BU114:BV114"/>
    <mergeCell ref="BU115:BV115"/>
    <mergeCell ref="BU116:BV116"/>
    <mergeCell ref="BU117:BV117"/>
    <mergeCell ref="BU118:BV118"/>
    <mergeCell ref="BU119:BV119"/>
    <mergeCell ref="BU108:BV108"/>
    <mergeCell ref="BU109:BV109"/>
    <mergeCell ref="BU110:BV110"/>
    <mergeCell ref="BU111:BV111"/>
    <mergeCell ref="BU112:BV112"/>
    <mergeCell ref="BU113:BV113"/>
    <mergeCell ref="BU102:BV102"/>
    <mergeCell ref="BU103:BV103"/>
    <mergeCell ref="BU104:BV104"/>
    <mergeCell ref="BU105:BV105"/>
    <mergeCell ref="BU106:BV106"/>
    <mergeCell ref="BU107:BV107"/>
    <mergeCell ref="BU96:BV96"/>
    <mergeCell ref="BU97:BV97"/>
    <mergeCell ref="BU98:BV98"/>
    <mergeCell ref="BU99:BV99"/>
    <mergeCell ref="BU100:BV100"/>
    <mergeCell ref="BU101:BV101"/>
    <mergeCell ref="BU90:BV90"/>
    <mergeCell ref="BU91:BV91"/>
    <mergeCell ref="BU92:BV92"/>
    <mergeCell ref="BU93:BV93"/>
    <mergeCell ref="BU94:BV94"/>
    <mergeCell ref="BU95:BV95"/>
    <mergeCell ref="BU84:BV84"/>
    <mergeCell ref="BU85:BV85"/>
    <mergeCell ref="BU86:BV86"/>
    <mergeCell ref="BU87:BV87"/>
    <mergeCell ref="BU88:BV88"/>
    <mergeCell ref="BU89:BV89"/>
    <mergeCell ref="BU78:BV78"/>
    <mergeCell ref="BU79:BV79"/>
    <mergeCell ref="BU80:BV80"/>
    <mergeCell ref="BU81:BV81"/>
    <mergeCell ref="BU82:BV82"/>
    <mergeCell ref="BU83:BV83"/>
    <mergeCell ref="BU71:BV71"/>
    <mergeCell ref="BU73:BV73"/>
    <mergeCell ref="BU74:BV74"/>
    <mergeCell ref="BU75:BV75"/>
    <mergeCell ref="BU76:BV76"/>
    <mergeCell ref="BU77:BV77"/>
    <mergeCell ref="BU45:BV45"/>
    <mergeCell ref="BU48:BV48"/>
    <mergeCell ref="BU50:BV50"/>
    <mergeCell ref="BU51:BV51"/>
    <mergeCell ref="BU60:BV60"/>
    <mergeCell ref="BU68:BV68"/>
    <mergeCell ref="BU20:BV20"/>
    <mergeCell ref="BU22:BV22"/>
    <mergeCell ref="BU25:BV25"/>
    <mergeCell ref="BU27:BV27"/>
    <mergeCell ref="BU28:BV28"/>
    <mergeCell ref="BU37:BV37"/>
    <mergeCell ref="BU10:BV10"/>
    <mergeCell ref="BU11:BV11"/>
    <mergeCell ref="BU12:BV12"/>
    <mergeCell ref="BU14:BV14"/>
    <mergeCell ref="BU17:BV17"/>
    <mergeCell ref="BU19:BV19"/>
    <mergeCell ref="AW149:AX149"/>
    <mergeCell ref="BU1:BV1"/>
    <mergeCell ref="BU2:BV2"/>
    <mergeCell ref="BU3:BV3"/>
    <mergeCell ref="BU4:BV4"/>
    <mergeCell ref="BU5:BV5"/>
    <mergeCell ref="BU6:BV6"/>
    <mergeCell ref="BU7:BV7"/>
    <mergeCell ref="BU8:BV8"/>
    <mergeCell ref="BU9:BV9"/>
    <mergeCell ref="AW143:AX143"/>
    <mergeCell ref="AW144:AX144"/>
    <mergeCell ref="AW145:AX145"/>
    <mergeCell ref="AW146:AX146"/>
    <mergeCell ref="AW147:AX147"/>
    <mergeCell ref="AW148:AX148"/>
    <mergeCell ref="AW137:AX137"/>
    <mergeCell ref="AW138:AX138"/>
    <mergeCell ref="AW139:AX139"/>
    <mergeCell ref="AW140:AX140"/>
    <mergeCell ref="AW141:AX141"/>
    <mergeCell ref="AW142:AX142"/>
    <mergeCell ref="AW131:AX131"/>
    <mergeCell ref="AW132:AX132"/>
    <mergeCell ref="AW133:AX133"/>
    <mergeCell ref="AW134:AX134"/>
    <mergeCell ref="AW135:AX135"/>
    <mergeCell ref="AW136:AX136"/>
    <mergeCell ref="AW125:AX125"/>
    <mergeCell ref="AW126:AX126"/>
    <mergeCell ref="AW127:AX127"/>
    <mergeCell ref="AW128:AX128"/>
    <mergeCell ref="AW129:AX129"/>
    <mergeCell ref="AW130:AX130"/>
    <mergeCell ref="AW119:AX119"/>
    <mergeCell ref="AW120:AX120"/>
    <mergeCell ref="AW121:AX121"/>
    <mergeCell ref="AW122:AX122"/>
    <mergeCell ref="AW123:AX123"/>
    <mergeCell ref="AW124:AX124"/>
    <mergeCell ref="AW113:AX113"/>
    <mergeCell ref="AW114:AX114"/>
    <mergeCell ref="AW115:AX115"/>
    <mergeCell ref="AW116:AX116"/>
    <mergeCell ref="AW117:AX117"/>
    <mergeCell ref="AW118:AX118"/>
    <mergeCell ref="AW107:AX107"/>
    <mergeCell ref="AW108:AX108"/>
    <mergeCell ref="AW109:AX109"/>
    <mergeCell ref="AW110:AX110"/>
    <mergeCell ref="AW111:AX111"/>
    <mergeCell ref="AW112:AX112"/>
    <mergeCell ref="AW101:AX101"/>
    <mergeCell ref="AW102:AX102"/>
    <mergeCell ref="AW103:AX103"/>
    <mergeCell ref="AW104:AX104"/>
    <mergeCell ref="AW105:AX105"/>
    <mergeCell ref="AW106:AX106"/>
    <mergeCell ref="AW95:AX95"/>
    <mergeCell ref="AW96:AX96"/>
    <mergeCell ref="AW97:AX97"/>
    <mergeCell ref="AW98:AX98"/>
    <mergeCell ref="AW99:AX99"/>
    <mergeCell ref="AW100:AX100"/>
    <mergeCell ref="AW89:AX89"/>
    <mergeCell ref="AW90:AX90"/>
    <mergeCell ref="AW91:AX91"/>
    <mergeCell ref="AW92:AX92"/>
    <mergeCell ref="AW93:AX93"/>
    <mergeCell ref="AW94:AX94"/>
    <mergeCell ref="AW83:AX83"/>
    <mergeCell ref="AW84:AX84"/>
    <mergeCell ref="AW85:AX85"/>
    <mergeCell ref="AW86:AX86"/>
    <mergeCell ref="AW87:AX87"/>
    <mergeCell ref="AW88:AX88"/>
    <mergeCell ref="AW77:AX77"/>
    <mergeCell ref="AW78:AX78"/>
    <mergeCell ref="AW79:AX79"/>
    <mergeCell ref="AW80:AX80"/>
    <mergeCell ref="AW81:AX81"/>
    <mergeCell ref="AW82:AX82"/>
    <mergeCell ref="AW68:AX68"/>
    <mergeCell ref="AW71:AX71"/>
    <mergeCell ref="AW73:AX73"/>
    <mergeCell ref="AW74:AX74"/>
    <mergeCell ref="AW75:AX75"/>
    <mergeCell ref="AW76:AX76"/>
    <mergeCell ref="AW37:AX37"/>
    <mergeCell ref="AW45:AX45"/>
    <mergeCell ref="AW48:AX48"/>
    <mergeCell ref="AW50:AX50"/>
    <mergeCell ref="AW51:AX51"/>
    <mergeCell ref="AW60:AX60"/>
    <mergeCell ref="AW19:AX19"/>
    <mergeCell ref="AW20:AX20"/>
    <mergeCell ref="AW22:AX22"/>
    <mergeCell ref="AW25:AX25"/>
    <mergeCell ref="AW27:AX27"/>
    <mergeCell ref="AW28:AX28"/>
    <mergeCell ref="AW9:AX9"/>
    <mergeCell ref="AW10:AX10"/>
    <mergeCell ref="AW11:AX11"/>
    <mergeCell ref="AW12:AX12"/>
    <mergeCell ref="AW14:AX14"/>
    <mergeCell ref="AW17:AX17"/>
    <mergeCell ref="Y148:Z148"/>
    <mergeCell ref="Y149:Z149"/>
    <mergeCell ref="AW1:AX1"/>
    <mergeCell ref="AW2:AX2"/>
    <mergeCell ref="AW3:AX3"/>
    <mergeCell ref="AW4:AX4"/>
    <mergeCell ref="AW5:AX5"/>
    <mergeCell ref="AW6:AX6"/>
    <mergeCell ref="AW7:AX7"/>
    <mergeCell ref="AW8:AX8"/>
    <mergeCell ref="Y142:Z142"/>
    <mergeCell ref="Y143:Z143"/>
    <mergeCell ref="Y144:Z144"/>
    <mergeCell ref="Y145:Z145"/>
    <mergeCell ref="Y146:Z146"/>
    <mergeCell ref="Y147:Z147"/>
    <mergeCell ref="Y136:Z136"/>
    <mergeCell ref="Y137:Z137"/>
    <mergeCell ref="Y138:Z138"/>
    <mergeCell ref="Y139:Z139"/>
    <mergeCell ref="Y140:Z140"/>
    <mergeCell ref="Y141:Z141"/>
    <mergeCell ref="Y130:Z130"/>
    <mergeCell ref="Y131:Z131"/>
    <mergeCell ref="Y132:Z132"/>
    <mergeCell ref="Y133:Z133"/>
    <mergeCell ref="Y134:Z134"/>
    <mergeCell ref="Y135:Z135"/>
    <mergeCell ref="Y124:Z124"/>
    <mergeCell ref="Y125:Z125"/>
    <mergeCell ref="Y126:Z126"/>
    <mergeCell ref="Y127:Z127"/>
    <mergeCell ref="Y128:Z128"/>
    <mergeCell ref="Y129:Z129"/>
    <mergeCell ref="Y118:Z118"/>
    <mergeCell ref="Y119:Z119"/>
    <mergeCell ref="Y120:Z120"/>
    <mergeCell ref="Y121:Z121"/>
    <mergeCell ref="Y122:Z122"/>
    <mergeCell ref="Y123:Z123"/>
    <mergeCell ref="Y112:Z112"/>
    <mergeCell ref="Y113:Z113"/>
    <mergeCell ref="Y114:Z114"/>
    <mergeCell ref="Y115:Z115"/>
    <mergeCell ref="Y116:Z116"/>
    <mergeCell ref="Y117:Z117"/>
    <mergeCell ref="Y106:Z106"/>
    <mergeCell ref="Y107:Z107"/>
    <mergeCell ref="Y108:Z108"/>
    <mergeCell ref="Y109:Z109"/>
    <mergeCell ref="Y110:Z110"/>
    <mergeCell ref="Y111:Z111"/>
    <mergeCell ref="Y100:Z100"/>
    <mergeCell ref="Y101:Z101"/>
    <mergeCell ref="Y102:Z102"/>
    <mergeCell ref="Y103:Z103"/>
    <mergeCell ref="Y104:Z104"/>
    <mergeCell ref="Y105:Z105"/>
    <mergeCell ref="Y94:Z94"/>
    <mergeCell ref="Y95:Z95"/>
    <mergeCell ref="Y96:Z96"/>
    <mergeCell ref="Y97:Z97"/>
    <mergeCell ref="Y98:Z98"/>
    <mergeCell ref="Y99:Z99"/>
    <mergeCell ref="Y88:Z88"/>
    <mergeCell ref="Y89:Z89"/>
    <mergeCell ref="Y90:Z90"/>
    <mergeCell ref="Y91:Z91"/>
    <mergeCell ref="Y92:Z92"/>
    <mergeCell ref="Y93:Z93"/>
    <mergeCell ref="Y82:Z82"/>
    <mergeCell ref="Y83:Z83"/>
    <mergeCell ref="Y84:Z84"/>
    <mergeCell ref="Y85:Z85"/>
    <mergeCell ref="Y86:Z86"/>
    <mergeCell ref="Y87:Z87"/>
    <mergeCell ref="Y76:Z76"/>
    <mergeCell ref="Y77:Z77"/>
    <mergeCell ref="Y78:Z78"/>
    <mergeCell ref="Y79:Z79"/>
    <mergeCell ref="Y80:Z80"/>
    <mergeCell ref="Y81:Z81"/>
    <mergeCell ref="Y60:Z60"/>
    <mergeCell ref="Y68:Z68"/>
    <mergeCell ref="Y71:Z71"/>
    <mergeCell ref="Y73:Z73"/>
    <mergeCell ref="Y74:Z74"/>
    <mergeCell ref="Y75:Z75"/>
    <mergeCell ref="Y28:Z28"/>
    <mergeCell ref="Y37:Z37"/>
    <mergeCell ref="Y45:Z45"/>
    <mergeCell ref="Y48:Z48"/>
    <mergeCell ref="Y50:Z50"/>
    <mergeCell ref="Y51:Z51"/>
    <mergeCell ref="Y17:Z17"/>
    <mergeCell ref="Y19:Z19"/>
    <mergeCell ref="Y20:Z20"/>
    <mergeCell ref="Y22:Z22"/>
    <mergeCell ref="Y25:Z25"/>
    <mergeCell ref="Y27:Z27"/>
    <mergeCell ref="Y8:Z8"/>
    <mergeCell ref="Y9:Z9"/>
    <mergeCell ref="Y10:Z10"/>
    <mergeCell ref="Y11:Z11"/>
    <mergeCell ref="Y12:Z12"/>
    <mergeCell ref="Y14:Z14"/>
    <mergeCell ref="A147:B147"/>
    <mergeCell ref="A148:B148"/>
    <mergeCell ref="A149:B149"/>
    <mergeCell ref="Y1:Z1"/>
    <mergeCell ref="Y2:Z2"/>
    <mergeCell ref="Y3:Z3"/>
    <mergeCell ref="Y4:Z4"/>
    <mergeCell ref="Y5:Z5"/>
    <mergeCell ref="Y6:Z6"/>
    <mergeCell ref="Y7:Z7"/>
    <mergeCell ref="A141:B141"/>
    <mergeCell ref="A142:B142"/>
    <mergeCell ref="A143:B143"/>
    <mergeCell ref="A144:B144"/>
    <mergeCell ref="A145:B145"/>
    <mergeCell ref="A146:B146"/>
    <mergeCell ref="A135:B135"/>
    <mergeCell ref="A136:B136"/>
    <mergeCell ref="A137:B137"/>
    <mergeCell ref="A138:B138"/>
    <mergeCell ref="A139:B139"/>
    <mergeCell ref="A140:B140"/>
    <mergeCell ref="A129:B129"/>
    <mergeCell ref="A130:B130"/>
    <mergeCell ref="A131:B131"/>
    <mergeCell ref="A132:B132"/>
    <mergeCell ref="A133:B133"/>
    <mergeCell ref="A134:B134"/>
    <mergeCell ref="A123:B123"/>
    <mergeCell ref="A124:B124"/>
    <mergeCell ref="A125:B125"/>
    <mergeCell ref="A126:B126"/>
    <mergeCell ref="A127:B127"/>
    <mergeCell ref="A128:B128"/>
    <mergeCell ref="A117:B117"/>
    <mergeCell ref="A118:B118"/>
    <mergeCell ref="A119:B119"/>
    <mergeCell ref="A120:B120"/>
    <mergeCell ref="A121:B121"/>
    <mergeCell ref="A122:B122"/>
    <mergeCell ref="A111:B111"/>
    <mergeCell ref="A112:B112"/>
    <mergeCell ref="A113:B113"/>
    <mergeCell ref="A114:B114"/>
    <mergeCell ref="A115:B115"/>
    <mergeCell ref="A116:B116"/>
    <mergeCell ref="A105:B105"/>
    <mergeCell ref="A106:B106"/>
    <mergeCell ref="A107:B107"/>
    <mergeCell ref="A108:B108"/>
    <mergeCell ref="A109:B109"/>
    <mergeCell ref="A110:B110"/>
    <mergeCell ref="A99:B99"/>
    <mergeCell ref="A100:B100"/>
    <mergeCell ref="A101:B101"/>
    <mergeCell ref="A102:B102"/>
    <mergeCell ref="A103:B103"/>
    <mergeCell ref="A104:B104"/>
    <mergeCell ref="A93:B93"/>
    <mergeCell ref="A94:B94"/>
    <mergeCell ref="A95:B95"/>
    <mergeCell ref="A96:B96"/>
    <mergeCell ref="A97:B97"/>
    <mergeCell ref="A98:B98"/>
    <mergeCell ref="A87:B87"/>
    <mergeCell ref="A88:B88"/>
    <mergeCell ref="A89:B89"/>
    <mergeCell ref="A90:B90"/>
    <mergeCell ref="A91:B91"/>
    <mergeCell ref="A92:B92"/>
    <mergeCell ref="A81:B81"/>
    <mergeCell ref="A82:B82"/>
    <mergeCell ref="A83:B83"/>
    <mergeCell ref="A84:B84"/>
    <mergeCell ref="A85:B85"/>
    <mergeCell ref="A86:B86"/>
    <mergeCell ref="A75:B75"/>
    <mergeCell ref="A76:B76"/>
    <mergeCell ref="A77:B77"/>
    <mergeCell ref="A78:B78"/>
    <mergeCell ref="A79:B79"/>
    <mergeCell ref="A80:B80"/>
    <mergeCell ref="A51:B51"/>
    <mergeCell ref="A60:B60"/>
    <mergeCell ref="A68:B68"/>
    <mergeCell ref="A71:B71"/>
    <mergeCell ref="A73:B73"/>
    <mergeCell ref="A74:B74"/>
    <mergeCell ref="A27:B27"/>
    <mergeCell ref="A28:B28"/>
    <mergeCell ref="A37:B37"/>
    <mergeCell ref="A45:B45"/>
    <mergeCell ref="A48:B48"/>
    <mergeCell ref="A50:B50"/>
    <mergeCell ref="A20:B20"/>
    <mergeCell ref="A22:B22"/>
    <mergeCell ref="A25:B25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14:B14"/>
    <mergeCell ref="A17:B17"/>
    <mergeCell ref="A19:B19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39D2E3-FB32-4C6E-B852-E48814A92196}">
  <dimension ref="A1:FK135"/>
  <sheetViews>
    <sheetView topLeftCell="A29" workbookViewId="0">
      <selection activeCell="ER1" sqref="ER1:FJ1048576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5"/>
      <c r="B1" s="135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5"/>
      <c r="Z1" s="135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5"/>
      <c r="AX1" s="135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5"/>
      <c r="BV1" s="135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5"/>
      <c r="CT1" s="135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5"/>
      <c r="DR1" s="135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5"/>
      <c r="EP1" s="135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5"/>
      <c r="B2" s="135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5"/>
      <c r="Z2" s="135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5"/>
      <c r="AX2" s="135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5"/>
      <c r="BV2" s="135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5"/>
      <c r="CT2" s="135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5"/>
      <c r="DR2" s="135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5"/>
      <c r="EP2" s="135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5"/>
      <c r="B3" s="135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5"/>
      <c r="Z3" s="135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5"/>
      <c r="AX3" s="135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5"/>
      <c r="BV3" s="135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5"/>
      <c r="CT3" s="135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5"/>
      <c r="DR3" s="135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5"/>
      <c r="EP3" s="135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5"/>
      <c r="B4" s="135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5"/>
      <c r="Z4" s="135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5"/>
      <c r="AX4" s="135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5"/>
      <c r="BV4" s="135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5"/>
      <c r="CT4" s="135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5"/>
      <c r="DR4" s="135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5"/>
      <c r="EP4" s="135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41" t="s">
        <v>87</v>
      </c>
      <c r="B5" s="141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41" t="s">
        <v>87</v>
      </c>
      <c r="Z5" s="141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41" t="s">
        <v>87</v>
      </c>
      <c r="AX5" s="141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41" t="s">
        <v>87</v>
      </c>
      <c r="BV5" s="141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41" t="s">
        <v>87</v>
      </c>
      <c r="CT5" s="141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41" t="s">
        <v>87</v>
      </c>
      <c r="DR5" s="141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41" t="s">
        <v>87</v>
      </c>
      <c r="EP5" s="141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6"/>
      <c r="B6" s="136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6"/>
      <c r="Z6" s="136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6"/>
      <c r="AX6" s="136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6"/>
      <c r="BV6" s="136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6"/>
      <c r="CT6" s="136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6"/>
      <c r="DR6" s="136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6"/>
      <c r="EP6" s="136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9" t="s">
        <v>88</v>
      </c>
      <c r="B7" s="139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9" t="s">
        <v>189</v>
      </c>
      <c r="Z7" s="139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9" t="s">
        <v>190</v>
      </c>
      <c r="AX7" s="139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9" t="s">
        <v>191</v>
      </c>
      <c r="BV7" s="139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9" t="s">
        <v>192</v>
      </c>
      <c r="CT7" s="139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9" t="s">
        <v>194</v>
      </c>
      <c r="DR7" s="139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9" t="s">
        <v>195</v>
      </c>
      <c r="EP7" s="139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40" t="s">
        <v>133</v>
      </c>
      <c r="B8" s="140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40" t="s">
        <v>133</v>
      </c>
      <c r="Z8" s="140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40" t="s">
        <v>133</v>
      </c>
      <c r="AX8" s="140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40" t="s">
        <v>133</v>
      </c>
      <c r="BV8" s="140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40" t="s">
        <v>133</v>
      </c>
      <c r="CT8" s="140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40" t="s">
        <v>133</v>
      </c>
      <c r="DR8" s="140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40" t="s">
        <v>133</v>
      </c>
      <c r="EP8" s="140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5"/>
      <c r="B9" s="135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5"/>
      <c r="Z9" s="135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5"/>
      <c r="AX9" s="135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5"/>
      <c r="BV9" s="135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5"/>
      <c r="CT9" s="135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5"/>
      <c r="DR9" s="135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5"/>
      <c r="EP9" s="135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5"/>
      <c r="B10" s="135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5"/>
      <c r="Z10" s="135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5"/>
      <c r="AX10" s="135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5"/>
      <c r="BV10" s="135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5"/>
      <c r="CT10" s="135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5"/>
      <c r="DR10" s="135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5"/>
      <c r="EP10" s="135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5"/>
      <c r="B11" s="135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5"/>
      <c r="Z11" s="135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5"/>
      <c r="AX11" s="135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5"/>
      <c r="BV11" s="135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5"/>
      <c r="CT11" s="135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5"/>
      <c r="DR11" s="135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5"/>
      <c r="EP11" s="135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5"/>
      <c r="B12" s="135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5"/>
      <c r="Z12" s="135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5"/>
      <c r="AX12" s="135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5"/>
      <c r="BV12" s="135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5"/>
      <c r="CT12" s="135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5"/>
      <c r="DR12" s="135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5"/>
      <c r="EP12" s="135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114.75">
      <c r="A13" s="24"/>
      <c r="B13" s="33" t="s">
        <v>134</v>
      </c>
      <c r="C13" s="25">
        <v>0.1</v>
      </c>
      <c r="D13" s="25">
        <v>0.1</v>
      </c>
      <c r="E13" s="25">
        <v>0.1</v>
      </c>
      <c r="F13" s="25">
        <v>0.1</v>
      </c>
      <c r="G13" s="25">
        <v>0.1</v>
      </c>
      <c r="H13" s="25">
        <v>0.1</v>
      </c>
      <c r="I13" s="25">
        <v>0.1</v>
      </c>
      <c r="J13" s="25">
        <v>0.1</v>
      </c>
      <c r="K13" s="25">
        <v>0.1</v>
      </c>
      <c r="L13" s="25">
        <v>0.1</v>
      </c>
      <c r="M13" s="25">
        <v>0.1</v>
      </c>
      <c r="N13" s="25">
        <v>0.1</v>
      </c>
      <c r="O13" s="25">
        <v>0.1</v>
      </c>
      <c r="P13" s="25">
        <v>0.1</v>
      </c>
      <c r="Q13" s="25">
        <v>0.1</v>
      </c>
      <c r="R13" s="25">
        <v>0.1</v>
      </c>
      <c r="S13" s="25">
        <v>0.1</v>
      </c>
      <c r="T13" s="25">
        <v>0.1</v>
      </c>
      <c r="U13" s="25">
        <v>0.2</v>
      </c>
      <c r="V13" s="25">
        <v>0.1</v>
      </c>
      <c r="W13" s="25">
        <v>0.1</v>
      </c>
      <c r="Y13" s="24"/>
      <c r="Z13" s="33" t="s">
        <v>134</v>
      </c>
      <c r="AA13" s="25">
        <v>0.5</v>
      </c>
      <c r="AB13" s="25">
        <v>0.6</v>
      </c>
      <c r="AC13" s="25">
        <v>0.6</v>
      </c>
      <c r="AD13" s="25">
        <v>0.5</v>
      </c>
      <c r="AE13" s="25">
        <v>0.5</v>
      </c>
      <c r="AF13" s="25">
        <v>0.7</v>
      </c>
      <c r="AG13" s="25">
        <v>0.6</v>
      </c>
      <c r="AH13" s="25">
        <v>0.5</v>
      </c>
      <c r="AI13" s="25">
        <v>0.5</v>
      </c>
      <c r="AJ13" s="25">
        <v>0.5</v>
      </c>
      <c r="AK13" s="25">
        <v>0.6</v>
      </c>
      <c r="AL13" s="25">
        <v>0.5</v>
      </c>
      <c r="AM13" s="25">
        <v>0.4</v>
      </c>
      <c r="AN13" s="25">
        <v>0.3</v>
      </c>
      <c r="AO13" s="25">
        <v>0.3</v>
      </c>
      <c r="AP13" s="25">
        <v>0.3</v>
      </c>
      <c r="AQ13" s="25">
        <v>0.3</v>
      </c>
      <c r="AR13" s="25">
        <v>0.3</v>
      </c>
      <c r="AS13" s="25">
        <v>0.4</v>
      </c>
      <c r="AT13" s="25">
        <v>0.3</v>
      </c>
      <c r="AU13" s="25">
        <v>0.3</v>
      </c>
      <c r="AW13" s="24"/>
      <c r="AX13" s="33" t="s">
        <v>134</v>
      </c>
      <c r="AY13" s="25">
        <v>0.5</v>
      </c>
      <c r="AZ13" s="25">
        <v>0.6</v>
      </c>
      <c r="BA13" s="25">
        <v>0.8</v>
      </c>
      <c r="BB13" s="25">
        <v>0.8</v>
      </c>
      <c r="BC13" s="25">
        <v>0.7</v>
      </c>
      <c r="BD13" s="25">
        <v>0.9</v>
      </c>
      <c r="BE13" s="25">
        <v>0.7</v>
      </c>
      <c r="BF13" s="25">
        <v>0.7</v>
      </c>
      <c r="BG13" s="25">
        <v>0.7</v>
      </c>
      <c r="BH13" s="25">
        <v>0.5</v>
      </c>
      <c r="BI13" s="25">
        <v>0.7</v>
      </c>
      <c r="BJ13" s="25">
        <v>0.7</v>
      </c>
      <c r="BK13" s="25">
        <v>0.8</v>
      </c>
      <c r="BL13" s="25">
        <v>0.7</v>
      </c>
      <c r="BM13" s="25">
        <v>0.6</v>
      </c>
      <c r="BN13" s="25">
        <v>0.6</v>
      </c>
      <c r="BO13" s="25">
        <v>0.7</v>
      </c>
      <c r="BP13" s="25">
        <v>0.6</v>
      </c>
      <c r="BQ13" s="25">
        <v>0.7</v>
      </c>
      <c r="BR13" s="25">
        <v>0.6</v>
      </c>
      <c r="BS13" s="25">
        <v>0.6</v>
      </c>
      <c r="BU13" s="24"/>
      <c r="BV13" s="33" t="s">
        <v>134</v>
      </c>
      <c r="BW13" s="25">
        <v>0</v>
      </c>
      <c r="BX13" s="25">
        <v>0</v>
      </c>
      <c r="BY13" s="25">
        <v>0</v>
      </c>
      <c r="BZ13" s="25">
        <v>0</v>
      </c>
      <c r="CA13" s="25">
        <v>0</v>
      </c>
      <c r="CB13" s="25">
        <v>0</v>
      </c>
      <c r="CC13" s="25">
        <v>0</v>
      </c>
      <c r="CD13" s="25">
        <v>0</v>
      </c>
      <c r="CE13" s="25">
        <v>0</v>
      </c>
      <c r="CF13" s="25">
        <v>0</v>
      </c>
      <c r="CG13" s="25">
        <v>0</v>
      </c>
      <c r="CH13" s="25">
        <v>0</v>
      </c>
      <c r="CI13" s="25">
        <v>0</v>
      </c>
      <c r="CJ13" s="25">
        <v>0</v>
      </c>
      <c r="CK13" s="25">
        <v>0</v>
      </c>
      <c r="CL13" s="25">
        <v>0</v>
      </c>
      <c r="CM13" s="25">
        <v>0</v>
      </c>
      <c r="CN13" s="25">
        <v>0</v>
      </c>
      <c r="CO13" s="25">
        <v>0</v>
      </c>
      <c r="CP13" s="25">
        <v>0</v>
      </c>
      <c r="CQ13" s="25">
        <v>0</v>
      </c>
      <c r="CS13" s="24"/>
      <c r="CT13" s="33" t="s">
        <v>134</v>
      </c>
      <c r="CU13" s="25">
        <v>0</v>
      </c>
      <c r="CV13" s="25">
        <v>0</v>
      </c>
      <c r="CW13" s="25">
        <v>0</v>
      </c>
      <c r="CX13" s="25">
        <v>0</v>
      </c>
      <c r="CY13" s="25">
        <v>0</v>
      </c>
      <c r="CZ13" s="25">
        <v>0</v>
      </c>
      <c r="DA13" s="25">
        <v>0</v>
      </c>
      <c r="DB13" s="25">
        <v>0</v>
      </c>
      <c r="DC13" s="25">
        <v>0</v>
      </c>
      <c r="DD13" s="25">
        <v>0</v>
      </c>
      <c r="DE13" s="25">
        <v>0</v>
      </c>
      <c r="DF13" s="25">
        <v>0</v>
      </c>
      <c r="DG13" s="25">
        <v>0</v>
      </c>
      <c r="DH13" s="25">
        <v>0</v>
      </c>
      <c r="DI13" s="25">
        <v>0</v>
      </c>
      <c r="DJ13" s="25">
        <v>0</v>
      </c>
      <c r="DK13" s="25">
        <v>0</v>
      </c>
      <c r="DL13" s="25">
        <v>0</v>
      </c>
      <c r="DM13" s="25">
        <v>0</v>
      </c>
      <c r="DN13" s="25">
        <v>0</v>
      </c>
      <c r="DO13" s="25">
        <v>0</v>
      </c>
      <c r="DQ13" s="24"/>
      <c r="DR13" s="33" t="s">
        <v>134</v>
      </c>
      <c r="DS13" s="25">
        <v>0.1</v>
      </c>
      <c r="DT13" s="25">
        <v>0.1</v>
      </c>
      <c r="DU13" s="25">
        <v>0.2</v>
      </c>
      <c r="DV13" s="25">
        <v>0.1</v>
      </c>
      <c r="DW13" s="25">
        <v>0.1</v>
      </c>
      <c r="DX13" s="25">
        <v>0.1</v>
      </c>
      <c r="DY13" s="25">
        <v>0.1</v>
      </c>
      <c r="DZ13" s="25">
        <v>0.1</v>
      </c>
      <c r="EA13" s="25">
        <v>0.1</v>
      </c>
      <c r="EB13" s="25">
        <v>0.2</v>
      </c>
      <c r="EC13" s="25">
        <v>0.2</v>
      </c>
      <c r="ED13" s="25">
        <v>0.3</v>
      </c>
      <c r="EE13" s="25">
        <v>0.2</v>
      </c>
      <c r="EF13" s="25">
        <v>0.1</v>
      </c>
      <c r="EG13" s="25">
        <v>0.1</v>
      </c>
      <c r="EH13" s="25">
        <v>0.1</v>
      </c>
      <c r="EI13" s="25">
        <v>0</v>
      </c>
      <c r="EJ13" s="25">
        <v>0.2</v>
      </c>
      <c r="EK13" s="25">
        <v>0.1</v>
      </c>
      <c r="EL13" s="25">
        <v>0.1</v>
      </c>
      <c r="EM13" s="25">
        <v>0.1</v>
      </c>
      <c r="EO13" s="24"/>
      <c r="EP13" s="33" t="s">
        <v>134</v>
      </c>
      <c r="EQ13" s="25">
        <v>0</v>
      </c>
      <c r="ER13" s="25">
        <v>0</v>
      </c>
      <c r="ES13" s="25">
        <v>0.1</v>
      </c>
      <c r="ET13" s="25">
        <v>0.1</v>
      </c>
      <c r="EU13" s="25">
        <v>0.1</v>
      </c>
      <c r="EV13" s="25">
        <v>0</v>
      </c>
      <c r="EW13" s="25">
        <v>0</v>
      </c>
      <c r="EX13" s="25">
        <v>0</v>
      </c>
      <c r="EY13" s="25">
        <v>0</v>
      </c>
      <c r="EZ13" s="25">
        <v>0.1</v>
      </c>
      <c r="FA13" s="25">
        <v>0.1</v>
      </c>
      <c r="FB13" s="25">
        <v>0</v>
      </c>
      <c r="FC13" s="25">
        <v>0</v>
      </c>
      <c r="FD13" s="25">
        <v>0</v>
      </c>
      <c r="FE13" s="25">
        <v>0.1</v>
      </c>
      <c r="FF13" s="25">
        <v>0.1</v>
      </c>
      <c r="FG13" s="25">
        <v>0.1</v>
      </c>
      <c r="FH13" s="25">
        <v>0.1</v>
      </c>
      <c r="FI13" s="25">
        <v>0.1</v>
      </c>
      <c r="FJ13" s="25">
        <v>0.1</v>
      </c>
      <c r="FK13" s="25">
        <v>0.1</v>
      </c>
    </row>
    <row r="14" spans="1:167" ht="15">
      <c r="A14" s="22"/>
      <c r="B14" s="31" t="s">
        <v>97</v>
      </c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22"/>
      <c r="Z14" s="31" t="s">
        <v>97</v>
      </c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22"/>
      <c r="AX14" s="31" t="s">
        <v>97</v>
      </c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22"/>
      <c r="BV14" s="31" t="s">
        <v>97</v>
      </c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22"/>
      <c r="CT14" s="31" t="s">
        <v>97</v>
      </c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22"/>
      <c r="DR14" s="31" t="s">
        <v>97</v>
      </c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22"/>
      <c r="EP14" s="31" t="s">
        <v>97</v>
      </c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29" t="s">
        <v>74</v>
      </c>
      <c r="C15" s="23">
        <v>0.1</v>
      </c>
      <c r="D15" s="23">
        <v>0.1</v>
      </c>
      <c r="E15" s="23">
        <v>0.1</v>
      </c>
      <c r="F15" s="23">
        <v>0.1</v>
      </c>
      <c r="G15" s="23">
        <v>0.1</v>
      </c>
      <c r="H15" s="23">
        <v>0.1</v>
      </c>
      <c r="I15" s="23">
        <v>0.1</v>
      </c>
      <c r="J15" s="23">
        <v>0.1</v>
      </c>
      <c r="K15" s="23">
        <v>0.1</v>
      </c>
      <c r="L15" s="23">
        <v>0.1</v>
      </c>
      <c r="M15" s="23">
        <v>0.1</v>
      </c>
      <c r="N15" s="23">
        <v>0.1</v>
      </c>
      <c r="O15" s="23">
        <v>0.1</v>
      </c>
      <c r="P15" s="23">
        <v>0.1</v>
      </c>
      <c r="Q15" s="23">
        <v>0.1</v>
      </c>
      <c r="R15" s="23">
        <v>0.1</v>
      </c>
      <c r="S15" s="23">
        <v>0.1</v>
      </c>
      <c r="T15" s="23">
        <v>0.1</v>
      </c>
      <c r="U15" s="23">
        <v>0.2</v>
      </c>
      <c r="V15" s="23">
        <v>0.1</v>
      </c>
      <c r="W15" s="23">
        <v>0.1</v>
      </c>
      <c r="Y15" s="22"/>
      <c r="Z15" s="29" t="s">
        <v>74</v>
      </c>
      <c r="AA15" s="23">
        <v>0.4</v>
      </c>
      <c r="AB15" s="23">
        <v>0.5</v>
      </c>
      <c r="AC15" s="23">
        <v>0.6</v>
      </c>
      <c r="AD15" s="23">
        <v>0.5</v>
      </c>
      <c r="AE15" s="23">
        <v>0.5</v>
      </c>
      <c r="AF15" s="23">
        <v>0.7</v>
      </c>
      <c r="AG15" s="23">
        <v>0.5</v>
      </c>
      <c r="AH15" s="23">
        <v>0.5</v>
      </c>
      <c r="AI15" s="23">
        <v>0.5</v>
      </c>
      <c r="AJ15" s="23">
        <v>0.5</v>
      </c>
      <c r="AK15" s="23">
        <v>0.5</v>
      </c>
      <c r="AL15" s="23">
        <v>0.5</v>
      </c>
      <c r="AM15" s="23">
        <v>0.4</v>
      </c>
      <c r="AN15" s="23">
        <v>0.3</v>
      </c>
      <c r="AO15" s="23">
        <v>0.2</v>
      </c>
      <c r="AP15" s="23">
        <v>0.3</v>
      </c>
      <c r="AQ15" s="23">
        <v>0.3</v>
      </c>
      <c r="AR15" s="23">
        <v>0.3</v>
      </c>
      <c r="AS15" s="23">
        <v>0.3</v>
      </c>
      <c r="AT15" s="23">
        <v>0.3</v>
      </c>
      <c r="AU15" s="23">
        <v>0.3</v>
      </c>
      <c r="AW15" s="22"/>
      <c r="AX15" s="29" t="s">
        <v>74</v>
      </c>
      <c r="AY15" s="23">
        <v>0.4</v>
      </c>
      <c r="AZ15" s="23">
        <v>0.6</v>
      </c>
      <c r="BA15" s="23">
        <v>0.7</v>
      </c>
      <c r="BB15" s="23">
        <v>0.8</v>
      </c>
      <c r="BC15" s="23">
        <v>0.7</v>
      </c>
      <c r="BD15" s="23">
        <v>0.8</v>
      </c>
      <c r="BE15" s="23">
        <v>0.7</v>
      </c>
      <c r="BF15" s="23">
        <v>0.7</v>
      </c>
      <c r="BG15" s="23">
        <v>0.6</v>
      </c>
      <c r="BH15" s="23">
        <v>0.4</v>
      </c>
      <c r="BI15" s="23">
        <v>0.6</v>
      </c>
      <c r="BJ15" s="23">
        <v>0.6</v>
      </c>
      <c r="BK15" s="23">
        <v>0.7</v>
      </c>
      <c r="BL15" s="23">
        <v>0.6</v>
      </c>
      <c r="BM15" s="23">
        <v>0.5</v>
      </c>
      <c r="BN15" s="23">
        <v>0.6</v>
      </c>
      <c r="BO15" s="23">
        <v>0.7</v>
      </c>
      <c r="BP15" s="23">
        <v>0.6</v>
      </c>
      <c r="BQ15" s="23">
        <v>0.7</v>
      </c>
      <c r="BR15" s="23">
        <v>0.6</v>
      </c>
      <c r="BS15" s="23">
        <v>0.6</v>
      </c>
      <c r="BU15" s="22"/>
      <c r="BV15" s="29" t="s">
        <v>74</v>
      </c>
      <c r="BW15" s="23">
        <v>0</v>
      </c>
      <c r="BX15" s="23">
        <v>0</v>
      </c>
      <c r="BY15" s="23">
        <v>0</v>
      </c>
      <c r="BZ15" s="23">
        <v>0</v>
      </c>
      <c r="CA15" s="23">
        <v>0</v>
      </c>
      <c r="CB15" s="23">
        <v>0</v>
      </c>
      <c r="CC15" s="23">
        <v>0</v>
      </c>
      <c r="CD15" s="23">
        <v>0</v>
      </c>
      <c r="CE15" s="23">
        <v>0</v>
      </c>
      <c r="CF15" s="23">
        <v>0</v>
      </c>
      <c r="CG15" s="23">
        <v>0</v>
      </c>
      <c r="CH15" s="23">
        <v>0</v>
      </c>
      <c r="CI15" s="23">
        <v>0</v>
      </c>
      <c r="CJ15" s="23">
        <v>0</v>
      </c>
      <c r="CK15" s="23">
        <v>0</v>
      </c>
      <c r="CL15" s="23">
        <v>0</v>
      </c>
      <c r="CM15" s="23">
        <v>0</v>
      </c>
      <c r="CN15" s="23">
        <v>0</v>
      </c>
      <c r="CO15" s="23">
        <v>0</v>
      </c>
      <c r="CP15" s="23">
        <v>0</v>
      </c>
      <c r="CQ15" s="23">
        <v>0</v>
      </c>
      <c r="CS15" s="22"/>
      <c r="CT15" s="29" t="s">
        <v>74</v>
      </c>
      <c r="CU15" s="23">
        <v>0</v>
      </c>
      <c r="CV15" s="23">
        <v>0</v>
      </c>
      <c r="CW15" s="23">
        <v>0</v>
      </c>
      <c r="CX15" s="23">
        <v>0</v>
      </c>
      <c r="CY15" s="23">
        <v>0</v>
      </c>
      <c r="CZ15" s="23">
        <v>0</v>
      </c>
      <c r="DA15" s="23">
        <v>0</v>
      </c>
      <c r="DB15" s="23">
        <v>0</v>
      </c>
      <c r="DC15" s="23">
        <v>0</v>
      </c>
      <c r="DD15" s="23">
        <v>0</v>
      </c>
      <c r="DE15" s="23">
        <v>0</v>
      </c>
      <c r="DF15" s="23">
        <v>0</v>
      </c>
      <c r="DG15" s="23">
        <v>0</v>
      </c>
      <c r="DH15" s="23">
        <v>0</v>
      </c>
      <c r="DI15" s="23">
        <v>0</v>
      </c>
      <c r="DJ15" s="23">
        <v>0</v>
      </c>
      <c r="DK15" s="23">
        <v>0</v>
      </c>
      <c r="DL15" s="23">
        <v>0</v>
      </c>
      <c r="DM15" s="23">
        <v>0</v>
      </c>
      <c r="DN15" s="23">
        <v>0</v>
      </c>
      <c r="DO15" s="23">
        <v>0</v>
      </c>
      <c r="DQ15" s="22"/>
      <c r="DR15" s="29" t="s">
        <v>74</v>
      </c>
      <c r="DS15" s="23">
        <v>0.1</v>
      </c>
      <c r="DT15" s="23">
        <v>0.1</v>
      </c>
      <c r="DU15" s="23">
        <v>0.2</v>
      </c>
      <c r="DV15" s="23">
        <v>0.1</v>
      </c>
      <c r="DW15" s="23">
        <v>0.1</v>
      </c>
      <c r="DX15" s="23">
        <v>0.1</v>
      </c>
      <c r="DY15" s="23">
        <v>0.1</v>
      </c>
      <c r="DZ15" s="23">
        <v>0.1</v>
      </c>
      <c r="EA15" s="23">
        <v>0.1</v>
      </c>
      <c r="EB15" s="23">
        <v>0.1</v>
      </c>
      <c r="EC15" s="23">
        <v>0.1</v>
      </c>
      <c r="ED15" s="23">
        <v>0.2</v>
      </c>
      <c r="EE15" s="23">
        <v>0.2</v>
      </c>
      <c r="EF15" s="23">
        <v>0</v>
      </c>
      <c r="EG15" s="23">
        <v>0.1</v>
      </c>
      <c r="EH15" s="23">
        <v>0.1</v>
      </c>
      <c r="EI15" s="23">
        <v>0</v>
      </c>
      <c r="EJ15" s="23">
        <v>0.1</v>
      </c>
      <c r="EK15" s="23">
        <v>0.1</v>
      </c>
      <c r="EL15" s="23">
        <v>0</v>
      </c>
      <c r="EM15" s="23">
        <v>0</v>
      </c>
      <c r="EO15" s="22"/>
      <c r="EP15" s="29" t="s">
        <v>74</v>
      </c>
      <c r="EQ15" s="23">
        <v>0</v>
      </c>
      <c r="ER15" s="23">
        <v>0</v>
      </c>
      <c r="ES15" s="23">
        <v>0.1</v>
      </c>
      <c r="ET15" s="23">
        <v>0.1</v>
      </c>
      <c r="EU15" s="23">
        <v>0.1</v>
      </c>
      <c r="EV15" s="23">
        <v>0</v>
      </c>
      <c r="EW15" s="23">
        <v>0</v>
      </c>
      <c r="EX15" s="23">
        <v>0</v>
      </c>
      <c r="EY15" s="23">
        <v>0</v>
      </c>
      <c r="EZ15" s="23">
        <v>0.1</v>
      </c>
      <c r="FA15" s="23">
        <v>0</v>
      </c>
      <c r="FB15" s="23">
        <v>0</v>
      </c>
      <c r="FC15" s="23">
        <v>0</v>
      </c>
      <c r="FD15" s="23">
        <v>0</v>
      </c>
      <c r="FE15" s="23">
        <v>0.1</v>
      </c>
      <c r="FF15" s="23">
        <v>0.1</v>
      </c>
      <c r="FG15" s="23">
        <v>0</v>
      </c>
      <c r="FH15" s="23">
        <v>0.1</v>
      </c>
      <c r="FI15" s="23">
        <v>0.1</v>
      </c>
      <c r="FJ15" s="23">
        <v>0.1</v>
      </c>
      <c r="FK15" s="23">
        <v>0.1</v>
      </c>
    </row>
    <row r="16" spans="1:167" ht="15">
      <c r="A16" s="22"/>
      <c r="B16" s="29" t="s">
        <v>98</v>
      </c>
      <c r="C16" s="23">
        <v>0</v>
      </c>
      <c r="D16" s="23">
        <v>0</v>
      </c>
      <c r="E16" s="23">
        <v>0</v>
      </c>
      <c r="F16" s="23">
        <v>0</v>
      </c>
      <c r="G16" s="23">
        <v>0</v>
      </c>
      <c r="H16" s="23">
        <v>0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0</v>
      </c>
      <c r="P16" s="23">
        <v>0</v>
      </c>
      <c r="Q16" s="23">
        <v>0</v>
      </c>
      <c r="R16" s="23">
        <v>0</v>
      </c>
      <c r="S16" s="23">
        <v>0</v>
      </c>
      <c r="T16" s="23">
        <v>0</v>
      </c>
      <c r="U16" s="23">
        <v>0</v>
      </c>
      <c r="V16" s="23">
        <v>0</v>
      </c>
      <c r="W16" s="23">
        <v>0</v>
      </c>
      <c r="Y16" s="22"/>
      <c r="Z16" s="29" t="s">
        <v>98</v>
      </c>
      <c r="AA16" s="23">
        <v>0</v>
      </c>
      <c r="AB16" s="23">
        <v>0</v>
      </c>
      <c r="AC16" s="23">
        <v>0</v>
      </c>
      <c r="AD16" s="23">
        <v>0</v>
      </c>
      <c r="AE16" s="23">
        <v>0</v>
      </c>
      <c r="AF16" s="23">
        <v>0</v>
      </c>
      <c r="AG16" s="23">
        <v>0</v>
      </c>
      <c r="AH16" s="23">
        <v>0</v>
      </c>
      <c r="AI16" s="23">
        <v>0</v>
      </c>
      <c r="AJ16" s="23">
        <v>0</v>
      </c>
      <c r="AK16" s="23">
        <v>0</v>
      </c>
      <c r="AL16" s="23">
        <v>0</v>
      </c>
      <c r="AM16" s="23">
        <v>0</v>
      </c>
      <c r="AN16" s="23">
        <v>0</v>
      </c>
      <c r="AO16" s="23">
        <v>0</v>
      </c>
      <c r="AP16" s="23">
        <v>0</v>
      </c>
      <c r="AQ16" s="23">
        <v>0</v>
      </c>
      <c r="AR16" s="23">
        <v>0</v>
      </c>
      <c r="AS16" s="23">
        <v>0</v>
      </c>
      <c r="AT16" s="23">
        <v>0</v>
      </c>
      <c r="AU16" s="23">
        <v>0</v>
      </c>
      <c r="AW16" s="22"/>
      <c r="AX16" s="29" t="s">
        <v>98</v>
      </c>
      <c r="AY16" s="23">
        <v>0</v>
      </c>
      <c r="AZ16" s="23">
        <v>0</v>
      </c>
      <c r="BA16" s="23">
        <v>0</v>
      </c>
      <c r="BB16" s="23">
        <v>0</v>
      </c>
      <c r="BC16" s="23">
        <v>0</v>
      </c>
      <c r="BD16" s="23">
        <v>0.1</v>
      </c>
      <c r="BE16" s="23">
        <v>0</v>
      </c>
      <c r="BF16" s="23">
        <v>0</v>
      </c>
      <c r="BG16" s="23">
        <v>0</v>
      </c>
      <c r="BH16" s="23">
        <v>0</v>
      </c>
      <c r="BI16" s="23">
        <v>0</v>
      </c>
      <c r="BJ16" s="23">
        <v>0</v>
      </c>
      <c r="BK16" s="23">
        <v>0</v>
      </c>
      <c r="BL16" s="23">
        <v>0</v>
      </c>
      <c r="BM16" s="23">
        <v>0</v>
      </c>
      <c r="BN16" s="23">
        <v>0</v>
      </c>
      <c r="BO16" s="23">
        <v>0</v>
      </c>
      <c r="BP16" s="23">
        <v>0</v>
      </c>
      <c r="BQ16" s="23">
        <v>0</v>
      </c>
      <c r="BR16" s="23">
        <v>0</v>
      </c>
      <c r="BS16" s="23">
        <v>0</v>
      </c>
      <c r="BU16" s="22"/>
      <c r="BV16" s="29" t="s">
        <v>98</v>
      </c>
      <c r="BW16" s="23">
        <v>0</v>
      </c>
      <c r="BX16" s="23">
        <v>0</v>
      </c>
      <c r="BY16" s="23">
        <v>0</v>
      </c>
      <c r="BZ16" s="23">
        <v>0</v>
      </c>
      <c r="CA16" s="23">
        <v>0</v>
      </c>
      <c r="CB16" s="23">
        <v>0</v>
      </c>
      <c r="CC16" s="23">
        <v>0</v>
      </c>
      <c r="CD16" s="23">
        <v>0</v>
      </c>
      <c r="CE16" s="23">
        <v>0</v>
      </c>
      <c r="CF16" s="23">
        <v>0</v>
      </c>
      <c r="CG16" s="23">
        <v>0</v>
      </c>
      <c r="CH16" s="23">
        <v>0</v>
      </c>
      <c r="CI16" s="23">
        <v>0</v>
      </c>
      <c r="CJ16" s="23">
        <v>0</v>
      </c>
      <c r="CK16" s="23">
        <v>0</v>
      </c>
      <c r="CL16" s="23">
        <v>0</v>
      </c>
      <c r="CM16" s="23">
        <v>0</v>
      </c>
      <c r="CN16" s="23">
        <v>0</v>
      </c>
      <c r="CO16" s="23">
        <v>0</v>
      </c>
      <c r="CP16" s="23">
        <v>0</v>
      </c>
      <c r="CQ16" s="23">
        <v>0</v>
      </c>
      <c r="CS16" s="22"/>
      <c r="CT16" s="29" t="s">
        <v>98</v>
      </c>
      <c r="CU16" s="23">
        <v>0</v>
      </c>
      <c r="CV16" s="23">
        <v>0</v>
      </c>
      <c r="CW16" s="23">
        <v>0</v>
      </c>
      <c r="CX16" s="23">
        <v>0</v>
      </c>
      <c r="CY16" s="23">
        <v>0</v>
      </c>
      <c r="CZ16" s="23">
        <v>0</v>
      </c>
      <c r="DA16" s="23">
        <v>0</v>
      </c>
      <c r="DB16" s="23">
        <v>0</v>
      </c>
      <c r="DC16" s="23">
        <v>0</v>
      </c>
      <c r="DD16" s="23">
        <v>0</v>
      </c>
      <c r="DE16" s="23">
        <v>0</v>
      </c>
      <c r="DF16" s="23">
        <v>0</v>
      </c>
      <c r="DG16" s="23">
        <v>0</v>
      </c>
      <c r="DH16" s="23">
        <v>0</v>
      </c>
      <c r="DI16" s="23">
        <v>0</v>
      </c>
      <c r="DJ16" s="23">
        <v>0</v>
      </c>
      <c r="DK16" s="23">
        <v>0</v>
      </c>
      <c r="DL16" s="23">
        <v>0</v>
      </c>
      <c r="DM16" s="23">
        <v>0</v>
      </c>
      <c r="DN16" s="23">
        <v>0</v>
      </c>
      <c r="DO16" s="23">
        <v>0</v>
      </c>
      <c r="DQ16" s="22"/>
      <c r="DR16" s="29" t="s">
        <v>98</v>
      </c>
      <c r="DS16" s="23">
        <v>0</v>
      </c>
      <c r="DT16" s="23">
        <v>0</v>
      </c>
      <c r="DU16" s="23">
        <v>0</v>
      </c>
      <c r="DV16" s="23">
        <v>0</v>
      </c>
      <c r="DW16" s="23">
        <v>0</v>
      </c>
      <c r="DX16" s="23">
        <v>0</v>
      </c>
      <c r="DY16" s="23">
        <v>0</v>
      </c>
      <c r="DZ16" s="23">
        <v>0</v>
      </c>
      <c r="EA16" s="23">
        <v>0</v>
      </c>
      <c r="EB16" s="23">
        <v>0</v>
      </c>
      <c r="EC16" s="23">
        <v>0</v>
      </c>
      <c r="ED16" s="23">
        <v>0</v>
      </c>
      <c r="EE16" s="23">
        <v>0</v>
      </c>
      <c r="EF16" s="23">
        <v>0</v>
      </c>
      <c r="EG16" s="23">
        <v>0</v>
      </c>
      <c r="EH16" s="23">
        <v>0</v>
      </c>
      <c r="EI16" s="23">
        <v>0</v>
      </c>
      <c r="EJ16" s="23">
        <v>0</v>
      </c>
      <c r="EK16" s="23">
        <v>0</v>
      </c>
      <c r="EL16" s="23">
        <v>0</v>
      </c>
      <c r="EM16" s="23">
        <v>0</v>
      </c>
      <c r="EO16" s="22"/>
      <c r="EP16" s="29" t="s">
        <v>98</v>
      </c>
      <c r="EQ16" s="23">
        <v>0</v>
      </c>
      <c r="ER16" s="23">
        <v>0</v>
      </c>
      <c r="ES16" s="23">
        <v>0</v>
      </c>
      <c r="ET16" s="23">
        <v>0</v>
      </c>
      <c r="EU16" s="23">
        <v>0</v>
      </c>
      <c r="EV16" s="23">
        <v>0</v>
      </c>
      <c r="EW16" s="23">
        <v>0</v>
      </c>
      <c r="EX16" s="23">
        <v>0</v>
      </c>
      <c r="EY16" s="23">
        <v>0</v>
      </c>
      <c r="EZ16" s="23">
        <v>0</v>
      </c>
      <c r="FA16" s="23">
        <v>0</v>
      </c>
      <c r="FB16" s="23">
        <v>0</v>
      </c>
      <c r="FC16" s="23">
        <v>0</v>
      </c>
      <c r="FD16" s="23">
        <v>0</v>
      </c>
      <c r="FE16" s="23">
        <v>0</v>
      </c>
      <c r="FF16" s="23">
        <v>0</v>
      </c>
      <c r="FG16" s="23">
        <v>0</v>
      </c>
      <c r="FH16" s="23">
        <v>0</v>
      </c>
      <c r="FI16" s="23">
        <v>0</v>
      </c>
      <c r="FJ16" s="23">
        <v>0</v>
      </c>
      <c r="FK16" s="23">
        <v>0</v>
      </c>
    </row>
    <row r="17" spans="1:167" ht="15">
      <c r="A17" s="135"/>
      <c r="B17" s="135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5"/>
      <c r="Z17" s="135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5"/>
      <c r="AX17" s="135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5"/>
      <c r="BV17" s="135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5"/>
      <c r="CT17" s="135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5"/>
      <c r="DR17" s="135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5"/>
      <c r="EP17" s="135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5">
      <c r="A18" s="22"/>
      <c r="B18" s="31" t="s">
        <v>100</v>
      </c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Y18" s="22"/>
      <c r="Z18" s="31" t="s">
        <v>100</v>
      </c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W18" s="22"/>
      <c r="AX18" s="31" t="s">
        <v>100</v>
      </c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23"/>
      <c r="BP18" s="23"/>
      <c r="BQ18" s="23"/>
      <c r="BR18" s="23"/>
      <c r="BS18" s="23"/>
      <c r="BU18" s="22"/>
      <c r="BV18" s="31" t="s">
        <v>100</v>
      </c>
      <c r="BW18" s="23"/>
      <c r="BX18" s="23"/>
      <c r="BY18" s="23"/>
      <c r="BZ18" s="23"/>
      <c r="CA18" s="23"/>
      <c r="CB18" s="23"/>
      <c r="CC18" s="23"/>
      <c r="CD18" s="23"/>
      <c r="CE18" s="23"/>
      <c r="CF18" s="23"/>
      <c r="CG18" s="23"/>
      <c r="CH18" s="23"/>
      <c r="CI18" s="23"/>
      <c r="CJ18" s="23"/>
      <c r="CK18" s="23"/>
      <c r="CL18" s="23"/>
      <c r="CM18" s="23"/>
      <c r="CN18" s="23"/>
      <c r="CO18" s="23"/>
      <c r="CP18" s="23"/>
      <c r="CQ18" s="23"/>
      <c r="CS18" s="22"/>
      <c r="CT18" s="31" t="s">
        <v>100</v>
      </c>
      <c r="CU18" s="23"/>
      <c r="CV18" s="23"/>
      <c r="CW18" s="23"/>
      <c r="CX18" s="23"/>
      <c r="CY18" s="23"/>
      <c r="CZ18" s="23"/>
      <c r="DA18" s="23"/>
      <c r="DB18" s="23"/>
      <c r="DC18" s="23"/>
      <c r="DD18" s="23"/>
      <c r="DE18" s="23"/>
      <c r="DF18" s="23"/>
      <c r="DG18" s="23"/>
      <c r="DH18" s="23"/>
      <c r="DI18" s="23"/>
      <c r="DJ18" s="23"/>
      <c r="DK18" s="23"/>
      <c r="DL18" s="23"/>
      <c r="DM18" s="23"/>
      <c r="DN18" s="23"/>
      <c r="DO18" s="23"/>
      <c r="DQ18" s="22"/>
      <c r="DR18" s="31" t="s">
        <v>100</v>
      </c>
      <c r="DS18" s="23"/>
      <c r="DT18" s="23"/>
      <c r="DU18" s="23"/>
      <c r="DV18" s="23"/>
      <c r="DW18" s="23"/>
      <c r="DX18" s="23"/>
      <c r="DY18" s="23"/>
      <c r="DZ18" s="23"/>
      <c r="EA18" s="23"/>
      <c r="EB18" s="23"/>
      <c r="EC18" s="23"/>
      <c r="ED18" s="23"/>
      <c r="EE18" s="23"/>
      <c r="EF18" s="23"/>
      <c r="EG18" s="23"/>
      <c r="EH18" s="23"/>
      <c r="EI18" s="23"/>
      <c r="EJ18" s="23"/>
      <c r="EK18" s="23"/>
      <c r="EL18" s="23"/>
      <c r="EM18" s="23"/>
      <c r="EO18" s="22"/>
      <c r="EP18" s="31" t="s">
        <v>100</v>
      </c>
      <c r="EQ18" s="23"/>
      <c r="ER18" s="23"/>
      <c r="ES18" s="23"/>
      <c r="ET18" s="23"/>
      <c r="EU18" s="23"/>
      <c r="EV18" s="23"/>
      <c r="EW18" s="23"/>
      <c r="EX18" s="23"/>
      <c r="EY18" s="23"/>
      <c r="EZ18" s="23"/>
      <c r="FA18" s="23"/>
      <c r="FB18" s="23"/>
      <c r="FC18" s="23"/>
      <c r="FD18" s="23"/>
      <c r="FE18" s="23"/>
      <c r="FF18" s="23"/>
      <c r="FG18" s="23"/>
      <c r="FH18" s="23"/>
      <c r="FI18" s="23"/>
      <c r="FJ18" s="23"/>
      <c r="FK18" s="23"/>
    </row>
    <row r="19" spans="1:167" ht="15">
      <c r="A19" s="22"/>
      <c r="B19" s="29" t="s">
        <v>74</v>
      </c>
      <c r="C19" s="23">
        <v>100</v>
      </c>
      <c r="D19" s="23">
        <v>100</v>
      </c>
      <c r="E19" s="23">
        <v>100</v>
      </c>
      <c r="F19" s="23">
        <v>100</v>
      </c>
      <c r="G19" s="23">
        <v>100</v>
      </c>
      <c r="H19" s="23">
        <v>100</v>
      </c>
      <c r="I19" s="23">
        <v>100</v>
      </c>
      <c r="J19" s="23">
        <v>100</v>
      </c>
      <c r="K19" s="23">
        <v>100</v>
      </c>
      <c r="L19" s="23">
        <v>100</v>
      </c>
      <c r="M19" s="23">
        <v>100</v>
      </c>
      <c r="N19" s="23">
        <v>100</v>
      </c>
      <c r="O19" s="23">
        <v>100</v>
      </c>
      <c r="P19" s="23">
        <v>100</v>
      </c>
      <c r="Q19" s="23">
        <v>100</v>
      </c>
      <c r="R19" s="23">
        <v>100</v>
      </c>
      <c r="S19" s="23">
        <v>100</v>
      </c>
      <c r="T19" s="23">
        <v>100</v>
      </c>
      <c r="U19" s="23">
        <v>100</v>
      </c>
      <c r="V19" s="23">
        <v>100</v>
      </c>
      <c r="W19" s="23">
        <v>100</v>
      </c>
      <c r="Y19" s="22"/>
      <c r="Z19" s="29" t="s">
        <v>74</v>
      </c>
      <c r="AA19" s="23">
        <v>94.5</v>
      </c>
      <c r="AB19" s="23">
        <v>94.4</v>
      </c>
      <c r="AC19" s="23">
        <v>94.3</v>
      </c>
      <c r="AD19" s="23">
        <v>94.2</v>
      </c>
      <c r="AE19" s="23">
        <v>94.1</v>
      </c>
      <c r="AF19" s="23">
        <v>94.1</v>
      </c>
      <c r="AG19" s="23">
        <v>94.1</v>
      </c>
      <c r="AH19" s="23">
        <v>94.1</v>
      </c>
      <c r="AI19" s="23">
        <v>94.1</v>
      </c>
      <c r="AJ19" s="23">
        <v>94.1</v>
      </c>
      <c r="AK19" s="23">
        <v>94.1</v>
      </c>
      <c r="AL19" s="23">
        <v>94.1</v>
      </c>
      <c r="AM19" s="23">
        <v>94.1</v>
      </c>
      <c r="AN19" s="23">
        <v>94.1</v>
      </c>
      <c r="AO19" s="23">
        <v>94.1</v>
      </c>
      <c r="AP19" s="23">
        <v>94.1</v>
      </c>
      <c r="AQ19" s="23">
        <v>94.1</v>
      </c>
      <c r="AR19" s="23">
        <v>94.1</v>
      </c>
      <c r="AS19" s="23">
        <v>94.1</v>
      </c>
      <c r="AT19" s="23">
        <v>94.1</v>
      </c>
      <c r="AU19" s="23">
        <v>94.1</v>
      </c>
      <c r="AW19" s="22"/>
      <c r="AX19" s="29" t="s">
        <v>74</v>
      </c>
      <c r="AY19" s="23">
        <v>94.5</v>
      </c>
      <c r="AZ19" s="23">
        <v>94.4</v>
      </c>
      <c r="BA19" s="23">
        <v>94.3</v>
      </c>
      <c r="BB19" s="23">
        <v>94.2</v>
      </c>
      <c r="BC19" s="23">
        <v>94.1</v>
      </c>
      <c r="BD19" s="23">
        <v>94.1</v>
      </c>
      <c r="BE19" s="23">
        <v>94.1</v>
      </c>
      <c r="BF19" s="23">
        <v>94.1</v>
      </c>
      <c r="BG19" s="23">
        <v>94.1</v>
      </c>
      <c r="BH19" s="23">
        <v>94.1</v>
      </c>
      <c r="BI19" s="23">
        <v>94.1</v>
      </c>
      <c r="BJ19" s="23">
        <v>94.1</v>
      </c>
      <c r="BK19" s="23">
        <v>94.1</v>
      </c>
      <c r="BL19" s="23">
        <v>94.1</v>
      </c>
      <c r="BM19" s="23">
        <v>94.1</v>
      </c>
      <c r="BN19" s="23">
        <v>94.1</v>
      </c>
      <c r="BO19" s="23">
        <v>94.1</v>
      </c>
      <c r="BP19" s="23">
        <v>94.1</v>
      </c>
      <c r="BQ19" s="23">
        <v>94.1</v>
      </c>
      <c r="BR19" s="23">
        <v>94.1</v>
      </c>
      <c r="BS19" s="23">
        <v>94.1</v>
      </c>
      <c r="BU19" s="22"/>
      <c r="BV19" s="29" t="s">
        <v>74</v>
      </c>
      <c r="BW19" s="23">
        <v>94.5</v>
      </c>
      <c r="BX19" s="23">
        <v>94.4</v>
      </c>
      <c r="BY19" s="23">
        <v>94.3</v>
      </c>
      <c r="BZ19" s="23">
        <v>94.2</v>
      </c>
      <c r="CA19" s="23">
        <v>94.1</v>
      </c>
      <c r="CB19" s="23">
        <v>94.1</v>
      </c>
      <c r="CC19" s="23">
        <v>94.1</v>
      </c>
      <c r="CD19" s="23">
        <v>94.1</v>
      </c>
      <c r="CE19" s="23">
        <v>94.1</v>
      </c>
      <c r="CF19" s="23">
        <v>94.1</v>
      </c>
      <c r="CG19" s="23">
        <v>94.1</v>
      </c>
      <c r="CH19" s="23">
        <v>94.1</v>
      </c>
      <c r="CI19" s="23">
        <v>94.1</v>
      </c>
      <c r="CJ19" s="23">
        <v>94.1</v>
      </c>
      <c r="CK19" s="23">
        <v>94.1</v>
      </c>
      <c r="CL19" s="23">
        <v>94.1</v>
      </c>
      <c r="CM19" s="23">
        <v>94.1</v>
      </c>
      <c r="CN19" s="23">
        <v>94.1</v>
      </c>
      <c r="CO19" s="23">
        <v>94.1</v>
      </c>
      <c r="CP19" s="23">
        <v>94.1</v>
      </c>
      <c r="CQ19" s="23">
        <v>94.1</v>
      </c>
      <c r="CS19" s="22"/>
      <c r="CT19" s="29" t="s">
        <v>74</v>
      </c>
      <c r="CU19" s="23">
        <v>94.5</v>
      </c>
      <c r="CV19" s="23">
        <v>94.4</v>
      </c>
      <c r="CW19" s="23">
        <v>94.3</v>
      </c>
      <c r="CX19" s="23">
        <v>94.2</v>
      </c>
      <c r="CY19" s="23">
        <v>94.1</v>
      </c>
      <c r="CZ19" s="23">
        <v>94.1</v>
      </c>
      <c r="DA19" s="23">
        <v>94.1</v>
      </c>
      <c r="DB19" s="23">
        <v>94.1</v>
      </c>
      <c r="DC19" s="23">
        <v>94.1</v>
      </c>
      <c r="DD19" s="23">
        <v>94.1</v>
      </c>
      <c r="DE19" s="23">
        <v>94.1</v>
      </c>
      <c r="DF19" s="23">
        <v>94.1</v>
      </c>
      <c r="DG19" s="23">
        <v>94.1</v>
      </c>
      <c r="DH19" s="23">
        <v>94.1</v>
      </c>
      <c r="DI19" s="23">
        <v>94.1</v>
      </c>
      <c r="DJ19" s="23">
        <v>94.1</v>
      </c>
      <c r="DK19" s="23">
        <v>94.1</v>
      </c>
      <c r="DL19" s="23">
        <v>94.1</v>
      </c>
      <c r="DM19" s="23">
        <v>94.1</v>
      </c>
      <c r="DN19" s="23">
        <v>94.1</v>
      </c>
      <c r="DO19" s="23">
        <v>94.1</v>
      </c>
      <c r="DQ19" s="22"/>
      <c r="DR19" s="29" t="s">
        <v>74</v>
      </c>
      <c r="DS19" s="23">
        <v>90.2</v>
      </c>
      <c r="DT19" s="23">
        <v>90.2</v>
      </c>
      <c r="DU19" s="23">
        <v>89.2</v>
      </c>
      <c r="DV19" s="23">
        <v>81</v>
      </c>
      <c r="DW19" s="23">
        <v>81</v>
      </c>
      <c r="DX19" s="23">
        <v>81</v>
      </c>
      <c r="DY19" s="23">
        <v>81</v>
      </c>
      <c r="DZ19" s="23">
        <v>81</v>
      </c>
      <c r="EA19" s="23">
        <v>81</v>
      </c>
      <c r="EB19" s="23">
        <v>81</v>
      </c>
      <c r="EC19" s="23">
        <v>81</v>
      </c>
      <c r="ED19" s="23">
        <v>81</v>
      </c>
      <c r="EE19" s="23">
        <v>96.4</v>
      </c>
      <c r="EF19" s="23">
        <v>81</v>
      </c>
      <c r="EG19" s="23">
        <v>81</v>
      </c>
      <c r="EH19" s="23">
        <v>81</v>
      </c>
      <c r="EI19" s="23">
        <v>81</v>
      </c>
      <c r="EJ19" s="23">
        <v>81</v>
      </c>
      <c r="EK19" s="23">
        <v>81</v>
      </c>
      <c r="EL19" s="23">
        <v>81</v>
      </c>
      <c r="EM19" s="23">
        <v>81</v>
      </c>
      <c r="EO19" s="22"/>
      <c r="EP19" s="29" t="s">
        <v>74</v>
      </c>
      <c r="EQ19" s="23">
        <v>94.5</v>
      </c>
      <c r="ER19" s="23">
        <v>94.4</v>
      </c>
      <c r="ES19" s="23">
        <v>94.3</v>
      </c>
      <c r="ET19" s="23">
        <v>94.2</v>
      </c>
      <c r="EU19" s="23">
        <v>94.1</v>
      </c>
      <c r="EV19" s="23">
        <v>94.1</v>
      </c>
      <c r="EW19" s="23">
        <v>94.1</v>
      </c>
      <c r="EX19" s="23">
        <v>94.1</v>
      </c>
      <c r="EY19" s="23">
        <v>94.1</v>
      </c>
      <c r="EZ19" s="23">
        <v>94.1</v>
      </c>
      <c r="FA19" s="23">
        <v>94.1</v>
      </c>
      <c r="FB19" s="23">
        <v>94.1</v>
      </c>
      <c r="FC19" s="23">
        <v>94.1</v>
      </c>
      <c r="FD19" s="23">
        <v>94.1</v>
      </c>
      <c r="FE19" s="23">
        <v>94.1</v>
      </c>
      <c r="FF19" s="23">
        <v>94.1</v>
      </c>
      <c r="FG19" s="23">
        <v>94.1</v>
      </c>
      <c r="FH19" s="23">
        <v>94.1</v>
      </c>
      <c r="FI19" s="23">
        <v>94.1</v>
      </c>
      <c r="FJ19" s="23">
        <v>94.1</v>
      </c>
      <c r="FK19" s="23">
        <v>94.1</v>
      </c>
    </row>
    <row r="20" spans="1:167" ht="15">
      <c r="A20" s="22"/>
      <c r="B20" s="29" t="s">
        <v>98</v>
      </c>
      <c r="C20" s="23">
        <v>0</v>
      </c>
      <c r="D20" s="23">
        <v>0</v>
      </c>
      <c r="E20" s="23">
        <v>0</v>
      </c>
      <c r="F20" s="23">
        <v>0</v>
      </c>
      <c r="G20" s="23">
        <v>0</v>
      </c>
      <c r="H20" s="23">
        <v>0</v>
      </c>
      <c r="I20" s="23">
        <v>0</v>
      </c>
      <c r="J20" s="23">
        <v>0</v>
      </c>
      <c r="K20" s="23">
        <v>0</v>
      </c>
      <c r="L20" s="23">
        <v>0</v>
      </c>
      <c r="M20" s="23">
        <v>0</v>
      </c>
      <c r="N20" s="23">
        <v>0</v>
      </c>
      <c r="O20" s="23">
        <v>0</v>
      </c>
      <c r="P20" s="23">
        <v>0</v>
      </c>
      <c r="Q20" s="23">
        <v>0</v>
      </c>
      <c r="R20" s="23">
        <v>0</v>
      </c>
      <c r="S20" s="23">
        <v>0</v>
      </c>
      <c r="T20" s="23">
        <v>0</v>
      </c>
      <c r="U20" s="23">
        <v>0</v>
      </c>
      <c r="V20" s="23">
        <v>0</v>
      </c>
      <c r="W20" s="23">
        <v>0</v>
      </c>
      <c r="Y20" s="22"/>
      <c r="Z20" s="29" t="s">
        <v>98</v>
      </c>
      <c r="AA20" s="23">
        <v>5.5</v>
      </c>
      <c r="AB20" s="23">
        <v>5.6</v>
      </c>
      <c r="AC20" s="23">
        <v>5.7</v>
      </c>
      <c r="AD20" s="23">
        <v>5.8</v>
      </c>
      <c r="AE20" s="23">
        <v>5.9</v>
      </c>
      <c r="AF20" s="23">
        <v>5.9</v>
      </c>
      <c r="AG20" s="23">
        <v>5.9</v>
      </c>
      <c r="AH20" s="23">
        <v>5.9</v>
      </c>
      <c r="AI20" s="23">
        <v>5.9</v>
      </c>
      <c r="AJ20" s="23">
        <v>5.9</v>
      </c>
      <c r="AK20" s="23">
        <v>5.9</v>
      </c>
      <c r="AL20" s="23">
        <v>5.9</v>
      </c>
      <c r="AM20" s="23">
        <v>5.9</v>
      </c>
      <c r="AN20" s="23">
        <v>5.9</v>
      </c>
      <c r="AO20" s="23">
        <v>5.9</v>
      </c>
      <c r="AP20" s="23">
        <v>5.9</v>
      </c>
      <c r="AQ20" s="23">
        <v>5.9</v>
      </c>
      <c r="AR20" s="23">
        <v>5.9</v>
      </c>
      <c r="AS20" s="23">
        <v>5.9</v>
      </c>
      <c r="AT20" s="23">
        <v>5.9</v>
      </c>
      <c r="AU20" s="23">
        <v>5.9</v>
      </c>
      <c r="AW20" s="22"/>
      <c r="AX20" s="29" t="s">
        <v>98</v>
      </c>
      <c r="AY20" s="23">
        <v>5.5</v>
      </c>
      <c r="AZ20" s="23">
        <v>5.6</v>
      </c>
      <c r="BA20" s="23">
        <v>5.7</v>
      </c>
      <c r="BB20" s="23">
        <v>5.8</v>
      </c>
      <c r="BC20" s="23">
        <v>5.9</v>
      </c>
      <c r="BD20" s="23">
        <v>5.9</v>
      </c>
      <c r="BE20" s="23">
        <v>5.9</v>
      </c>
      <c r="BF20" s="23">
        <v>5.9</v>
      </c>
      <c r="BG20" s="23">
        <v>5.9</v>
      </c>
      <c r="BH20" s="23">
        <v>5.9</v>
      </c>
      <c r="BI20" s="23">
        <v>5.9</v>
      </c>
      <c r="BJ20" s="23">
        <v>5.9</v>
      </c>
      <c r="BK20" s="23">
        <v>5.9</v>
      </c>
      <c r="BL20" s="23">
        <v>5.9</v>
      </c>
      <c r="BM20" s="23">
        <v>5.9</v>
      </c>
      <c r="BN20" s="23">
        <v>5.9</v>
      </c>
      <c r="BO20" s="23">
        <v>5.9</v>
      </c>
      <c r="BP20" s="23">
        <v>5.9</v>
      </c>
      <c r="BQ20" s="23">
        <v>5.9</v>
      </c>
      <c r="BR20" s="23">
        <v>5.9</v>
      </c>
      <c r="BS20" s="23">
        <v>5.9</v>
      </c>
      <c r="BU20" s="22"/>
      <c r="BV20" s="29" t="s">
        <v>98</v>
      </c>
      <c r="BW20" s="23">
        <v>5.5</v>
      </c>
      <c r="BX20" s="23">
        <v>5.6</v>
      </c>
      <c r="BY20" s="23">
        <v>5.7</v>
      </c>
      <c r="BZ20" s="23">
        <v>5.8</v>
      </c>
      <c r="CA20" s="23">
        <v>5.9</v>
      </c>
      <c r="CB20" s="23">
        <v>5.9</v>
      </c>
      <c r="CC20" s="23">
        <v>5.9</v>
      </c>
      <c r="CD20" s="23">
        <v>5.9</v>
      </c>
      <c r="CE20" s="23">
        <v>5.9</v>
      </c>
      <c r="CF20" s="23">
        <v>5.9</v>
      </c>
      <c r="CG20" s="23">
        <v>5.9</v>
      </c>
      <c r="CH20" s="23">
        <v>5.9</v>
      </c>
      <c r="CI20" s="23">
        <v>5.9</v>
      </c>
      <c r="CJ20" s="23">
        <v>5.9</v>
      </c>
      <c r="CK20" s="23">
        <v>5.9</v>
      </c>
      <c r="CL20" s="23">
        <v>5.9</v>
      </c>
      <c r="CM20" s="23">
        <v>5.9</v>
      </c>
      <c r="CN20" s="23">
        <v>5.9</v>
      </c>
      <c r="CO20" s="23">
        <v>5.9</v>
      </c>
      <c r="CP20" s="23">
        <v>5.9</v>
      </c>
      <c r="CQ20" s="23">
        <v>5.9</v>
      </c>
      <c r="CS20" s="22"/>
      <c r="CT20" s="29" t="s">
        <v>98</v>
      </c>
      <c r="CU20" s="23">
        <v>5.5</v>
      </c>
      <c r="CV20" s="23">
        <v>5.6</v>
      </c>
      <c r="CW20" s="23">
        <v>5.7</v>
      </c>
      <c r="CX20" s="23">
        <v>5.8</v>
      </c>
      <c r="CY20" s="23">
        <v>5.9</v>
      </c>
      <c r="CZ20" s="23">
        <v>5.9</v>
      </c>
      <c r="DA20" s="23">
        <v>5.9</v>
      </c>
      <c r="DB20" s="23">
        <v>5.9</v>
      </c>
      <c r="DC20" s="23">
        <v>5.9</v>
      </c>
      <c r="DD20" s="23">
        <v>5.9</v>
      </c>
      <c r="DE20" s="23">
        <v>5.9</v>
      </c>
      <c r="DF20" s="23">
        <v>5.9</v>
      </c>
      <c r="DG20" s="23">
        <v>5.9</v>
      </c>
      <c r="DH20" s="23">
        <v>5.9</v>
      </c>
      <c r="DI20" s="23">
        <v>5.9</v>
      </c>
      <c r="DJ20" s="23">
        <v>5.9</v>
      </c>
      <c r="DK20" s="23">
        <v>5.9</v>
      </c>
      <c r="DL20" s="23">
        <v>5.9</v>
      </c>
      <c r="DM20" s="23">
        <v>5.9</v>
      </c>
      <c r="DN20" s="23">
        <v>5.9</v>
      </c>
      <c r="DO20" s="23">
        <v>5.9</v>
      </c>
      <c r="DQ20" s="22"/>
      <c r="DR20" s="29" t="s">
        <v>98</v>
      </c>
      <c r="DS20" s="23">
        <v>9.8000000000000007</v>
      </c>
      <c r="DT20" s="23">
        <v>9.8000000000000007</v>
      </c>
      <c r="DU20" s="23">
        <v>10.8</v>
      </c>
      <c r="DV20" s="23">
        <v>19</v>
      </c>
      <c r="DW20" s="23">
        <v>19</v>
      </c>
      <c r="DX20" s="23">
        <v>19</v>
      </c>
      <c r="DY20" s="23">
        <v>19</v>
      </c>
      <c r="DZ20" s="23">
        <v>19</v>
      </c>
      <c r="EA20" s="23">
        <v>19</v>
      </c>
      <c r="EB20" s="23">
        <v>19</v>
      </c>
      <c r="EC20" s="23">
        <v>19</v>
      </c>
      <c r="ED20" s="23">
        <v>19</v>
      </c>
      <c r="EE20" s="23">
        <v>3.6</v>
      </c>
      <c r="EF20" s="23">
        <v>19</v>
      </c>
      <c r="EG20" s="23">
        <v>19</v>
      </c>
      <c r="EH20" s="23">
        <v>19</v>
      </c>
      <c r="EI20" s="23">
        <v>19</v>
      </c>
      <c r="EJ20" s="23">
        <v>19</v>
      </c>
      <c r="EK20" s="23">
        <v>19</v>
      </c>
      <c r="EL20" s="23">
        <v>19</v>
      </c>
      <c r="EM20" s="23">
        <v>19</v>
      </c>
      <c r="EO20" s="22"/>
      <c r="EP20" s="29" t="s">
        <v>98</v>
      </c>
      <c r="EQ20" s="23">
        <v>5.5</v>
      </c>
      <c r="ER20" s="23">
        <v>5.6</v>
      </c>
      <c r="ES20" s="23">
        <v>5.7</v>
      </c>
      <c r="ET20" s="23">
        <v>5.8</v>
      </c>
      <c r="EU20" s="23">
        <v>5.9</v>
      </c>
      <c r="EV20" s="23">
        <v>5.9</v>
      </c>
      <c r="EW20" s="23">
        <v>5.9</v>
      </c>
      <c r="EX20" s="23">
        <v>5.9</v>
      </c>
      <c r="EY20" s="23">
        <v>5.9</v>
      </c>
      <c r="EZ20" s="23">
        <v>5.9</v>
      </c>
      <c r="FA20" s="23">
        <v>5.9</v>
      </c>
      <c r="FB20" s="23">
        <v>5.9</v>
      </c>
      <c r="FC20" s="23">
        <v>5.9</v>
      </c>
      <c r="FD20" s="23">
        <v>5.9</v>
      </c>
      <c r="FE20" s="23">
        <v>5.9</v>
      </c>
      <c r="FF20" s="23">
        <v>5.9</v>
      </c>
      <c r="FG20" s="23">
        <v>5.9</v>
      </c>
      <c r="FH20" s="23">
        <v>5.9</v>
      </c>
      <c r="FI20" s="23">
        <v>5.9</v>
      </c>
      <c r="FJ20" s="23">
        <v>5.9</v>
      </c>
      <c r="FK20" s="23">
        <v>5.9</v>
      </c>
    </row>
    <row r="21" spans="1:167" ht="15">
      <c r="A21" s="135"/>
      <c r="B21" s="135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Y21" s="135"/>
      <c r="Z21" s="135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W21" s="135"/>
      <c r="AX21" s="135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U21" s="135"/>
      <c r="BV21" s="135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S21" s="135"/>
      <c r="CT21" s="135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Q21" s="135"/>
      <c r="DR21" s="135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O21" s="135"/>
      <c r="EP21" s="135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3"/>
      <c r="FE21" s="23"/>
      <c r="FF21" s="23"/>
      <c r="FG21" s="23"/>
      <c r="FH21" s="23"/>
      <c r="FI21" s="23"/>
      <c r="FJ21" s="23"/>
      <c r="FK21" s="23"/>
    </row>
    <row r="22" spans="1:167" ht="15">
      <c r="A22" s="22"/>
      <c r="B22" s="32" t="s">
        <v>91</v>
      </c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22"/>
      <c r="Z22" s="32" t="s">
        <v>91</v>
      </c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22"/>
      <c r="AX22" s="32" t="s">
        <v>91</v>
      </c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22"/>
      <c r="BV22" s="32" t="s">
        <v>91</v>
      </c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22"/>
      <c r="CT22" s="32" t="s">
        <v>91</v>
      </c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22"/>
      <c r="DR22" s="32" t="s">
        <v>91</v>
      </c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22"/>
      <c r="EP22" s="32" t="s">
        <v>91</v>
      </c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29" t="s">
        <v>92</v>
      </c>
      <c r="C23" s="23">
        <v>0.48</v>
      </c>
      <c r="D23" s="23">
        <v>0.5</v>
      </c>
      <c r="E23" s="23">
        <v>0.52</v>
      </c>
      <c r="F23" s="23">
        <v>0.54</v>
      </c>
      <c r="G23" s="23">
        <v>0.56000000000000005</v>
      </c>
      <c r="H23" s="23">
        <v>0.57999999999999996</v>
      </c>
      <c r="I23" s="23">
        <v>0.6</v>
      </c>
      <c r="J23" s="23">
        <v>0.61</v>
      </c>
      <c r="K23" s="23">
        <v>0.62</v>
      </c>
      <c r="L23" s="23">
        <v>0.64</v>
      </c>
      <c r="M23" s="23">
        <v>0.65</v>
      </c>
      <c r="N23" s="23">
        <v>0.66</v>
      </c>
      <c r="O23" s="23">
        <v>0.66</v>
      </c>
      <c r="P23" s="23">
        <v>0.67</v>
      </c>
      <c r="Q23" s="23">
        <v>0.67</v>
      </c>
      <c r="R23" s="23">
        <v>0.67</v>
      </c>
      <c r="S23" s="23">
        <v>0.68</v>
      </c>
      <c r="T23" s="23">
        <v>0.69</v>
      </c>
      <c r="U23" s="23">
        <v>0.71</v>
      </c>
      <c r="V23" s="23">
        <v>0.71</v>
      </c>
      <c r="W23" s="23">
        <v>0.71</v>
      </c>
      <c r="Y23" s="22"/>
      <c r="Z23" s="29" t="s">
        <v>92</v>
      </c>
      <c r="AA23" s="23">
        <v>1.97</v>
      </c>
      <c r="AB23" s="23">
        <v>2.0699999999999998</v>
      </c>
      <c r="AC23" s="23">
        <v>2.15</v>
      </c>
      <c r="AD23" s="23">
        <v>2.2200000000000002</v>
      </c>
      <c r="AE23" s="23">
        <v>2.2999999999999998</v>
      </c>
      <c r="AF23" s="23">
        <v>2.39</v>
      </c>
      <c r="AG23" s="23">
        <v>2.46</v>
      </c>
      <c r="AH23" s="23">
        <v>2.52</v>
      </c>
      <c r="AI23" s="23">
        <v>2.59</v>
      </c>
      <c r="AJ23" s="23">
        <v>2.66</v>
      </c>
      <c r="AK23" s="23">
        <v>2.69</v>
      </c>
      <c r="AL23" s="23">
        <v>2.72</v>
      </c>
      <c r="AM23" s="23">
        <v>2.77</v>
      </c>
      <c r="AN23" s="23">
        <v>2.77</v>
      </c>
      <c r="AO23" s="23">
        <v>2.78</v>
      </c>
      <c r="AP23" s="23">
        <v>2.79</v>
      </c>
      <c r="AQ23" s="23">
        <v>2.8</v>
      </c>
      <c r="AR23" s="23">
        <v>2.83</v>
      </c>
      <c r="AS23" s="23">
        <v>2.81</v>
      </c>
      <c r="AT23" s="23">
        <v>2.85</v>
      </c>
      <c r="AU23" s="23">
        <v>2.88</v>
      </c>
      <c r="AW23" s="22"/>
      <c r="AX23" s="29" t="s">
        <v>92</v>
      </c>
      <c r="AY23" s="23">
        <v>4.2699999999999996</v>
      </c>
      <c r="AZ23" s="23">
        <v>4.46</v>
      </c>
      <c r="BA23" s="23">
        <v>4.67</v>
      </c>
      <c r="BB23" s="23">
        <v>4.87</v>
      </c>
      <c r="BC23" s="23">
        <v>5.04</v>
      </c>
      <c r="BD23" s="23">
        <v>5.21</v>
      </c>
      <c r="BE23" s="23">
        <v>5.38</v>
      </c>
      <c r="BF23" s="23">
        <v>5.51</v>
      </c>
      <c r="BG23" s="23">
        <v>5.69</v>
      </c>
      <c r="BH23" s="23">
        <v>5.82</v>
      </c>
      <c r="BI23" s="23">
        <v>5.92</v>
      </c>
      <c r="BJ23" s="23">
        <v>6</v>
      </c>
      <c r="BK23" s="23">
        <v>6.1</v>
      </c>
      <c r="BL23" s="23">
        <v>6.14</v>
      </c>
      <c r="BM23" s="23">
        <v>6.15</v>
      </c>
      <c r="BN23" s="23">
        <v>6.14</v>
      </c>
      <c r="BO23" s="23">
        <v>6.15</v>
      </c>
      <c r="BP23" s="23">
        <v>6.17</v>
      </c>
      <c r="BQ23" s="23">
        <v>6.21</v>
      </c>
      <c r="BR23" s="23">
        <v>6.27</v>
      </c>
      <c r="BS23" s="23">
        <v>6.37</v>
      </c>
      <c r="BU23" s="22"/>
      <c r="BV23" s="29" t="s">
        <v>92</v>
      </c>
      <c r="BW23" s="23">
        <v>0.33</v>
      </c>
      <c r="BX23" s="23">
        <v>0.34</v>
      </c>
      <c r="BY23" s="23">
        <v>0.37</v>
      </c>
      <c r="BZ23" s="23">
        <v>0.38</v>
      </c>
      <c r="CA23" s="23">
        <v>0.4</v>
      </c>
      <c r="CB23" s="23">
        <v>0.41</v>
      </c>
      <c r="CC23" s="23">
        <v>0.42</v>
      </c>
      <c r="CD23" s="23">
        <v>0.43</v>
      </c>
      <c r="CE23" s="23">
        <v>0.44</v>
      </c>
      <c r="CF23" s="23">
        <v>0.46</v>
      </c>
      <c r="CG23" s="23">
        <v>0.48</v>
      </c>
      <c r="CH23" s="23">
        <v>0.48</v>
      </c>
      <c r="CI23" s="23">
        <v>0.48</v>
      </c>
      <c r="CJ23" s="23">
        <v>0.48</v>
      </c>
      <c r="CK23" s="23">
        <v>0.48</v>
      </c>
      <c r="CL23" s="23">
        <v>0.49</v>
      </c>
      <c r="CM23" s="23">
        <v>0.49</v>
      </c>
      <c r="CN23" s="23">
        <v>0.5</v>
      </c>
      <c r="CO23" s="23">
        <v>0.5</v>
      </c>
      <c r="CP23" s="23">
        <v>0.52</v>
      </c>
      <c r="CQ23" s="23">
        <v>0.52</v>
      </c>
      <c r="CS23" s="22"/>
      <c r="CT23" s="29" t="s">
        <v>92</v>
      </c>
      <c r="CU23" s="23">
        <v>0.27</v>
      </c>
      <c r="CV23" s="23">
        <v>0.27</v>
      </c>
      <c r="CW23" s="23">
        <v>0.28000000000000003</v>
      </c>
      <c r="CX23" s="23">
        <v>0.28999999999999998</v>
      </c>
      <c r="CY23" s="23">
        <v>0.3</v>
      </c>
      <c r="CZ23" s="23">
        <v>0.3</v>
      </c>
      <c r="DA23" s="23">
        <v>0.31</v>
      </c>
      <c r="DB23" s="23">
        <v>0.31</v>
      </c>
      <c r="DC23" s="23">
        <v>0.32</v>
      </c>
      <c r="DD23" s="23">
        <v>0.33</v>
      </c>
      <c r="DE23" s="23">
        <v>0.33</v>
      </c>
      <c r="DF23" s="23">
        <v>0.33</v>
      </c>
      <c r="DG23" s="23">
        <v>0.34</v>
      </c>
      <c r="DH23" s="23">
        <v>0.34</v>
      </c>
      <c r="DI23" s="23">
        <v>0.34</v>
      </c>
      <c r="DJ23" s="23">
        <v>0.35</v>
      </c>
      <c r="DK23" s="23">
        <v>0.35</v>
      </c>
      <c r="DL23" s="23">
        <v>0.35</v>
      </c>
      <c r="DM23" s="23">
        <v>0.36</v>
      </c>
      <c r="DN23" s="23">
        <v>0.36</v>
      </c>
      <c r="DO23" s="23">
        <v>0.36</v>
      </c>
      <c r="DQ23" s="22"/>
      <c r="DR23" s="29" t="s">
        <v>92</v>
      </c>
      <c r="DS23" s="23">
        <v>1.45</v>
      </c>
      <c r="DT23" s="23">
        <v>1.51</v>
      </c>
      <c r="DU23" s="23">
        <v>1.57</v>
      </c>
      <c r="DV23" s="23">
        <v>1.61</v>
      </c>
      <c r="DW23" s="23">
        <v>1.66</v>
      </c>
      <c r="DX23" s="23">
        <v>1.74</v>
      </c>
      <c r="DY23" s="23">
        <v>1.79</v>
      </c>
      <c r="DZ23" s="23">
        <v>1.82</v>
      </c>
      <c r="EA23" s="23">
        <v>1.88</v>
      </c>
      <c r="EB23" s="23">
        <v>2</v>
      </c>
      <c r="EC23" s="23">
        <v>2.0499999999999998</v>
      </c>
      <c r="ED23" s="23">
        <v>2.08</v>
      </c>
      <c r="EE23" s="23">
        <v>2.13</v>
      </c>
      <c r="EF23" s="23">
        <v>2.15</v>
      </c>
      <c r="EG23" s="23">
        <v>2.15</v>
      </c>
      <c r="EH23" s="23">
        <v>2.16</v>
      </c>
      <c r="EI23" s="23">
        <v>2.1800000000000002</v>
      </c>
      <c r="EJ23" s="23">
        <v>2.19</v>
      </c>
      <c r="EK23" s="23">
        <v>2.19</v>
      </c>
      <c r="EL23" s="23">
        <v>2.1800000000000002</v>
      </c>
      <c r="EM23" s="23">
        <v>2.17</v>
      </c>
      <c r="EO23" s="22"/>
      <c r="EP23" s="29" t="s">
        <v>92</v>
      </c>
      <c r="EQ23" s="23">
        <v>0.89</v>
      </c>
      <c r="ER23" s="23">
        <v>0.93</v>
      </c>
      <c r="ES23" s="23">
        <v>1</v>
      </c>
      <c r="ET23" s="23">
        <v>1.05</v>
      </c>
      <c r="EU23" s="23">
        <v>1.0900000000000001</v>
      </c>
      <c r="EV23" s="23">
        <v>1.1499999999999999</v>
      </c>
      <c r="EW23" s="23">
        <v>1.2</v>
      </c>
      <c r="EX23" s="23">
        <v>1.24</v>
      </c>
      <c r="EY23" s="23">
        <v>1.28</v>
      </c>
      <c r="EZ23" s="23">
        <v>1.32</v>
      </c>
      <c r="FA23" s="23">
        <v>1.34</v>
      </c>
      <c r="FB23" s="23">
        <v>1.36</v>
      </c>
      <c r="FC23" s="23">
        <v>1.38</v>
      </c>
      <c r="FD23" s="23">
        <v>1.39</v>
      </c>
      <c r="FE23" s="23">
        <v>1.4</v>
      </c>
      <c r="FF23" s="23">
        <v>1.41</v>
      </c>
      <c r="FG23" s="23">
        <v>1.42</v>
      </c>
      <c r="FH23" s="23">
        <v>1.45</v>
      </c>
      <c r="FI23" s="23">
        <v>1.46</v>
      </c>
      <c r="FJ23" s="23">
        <v>1.48</v>
      </c>
      <c r="FK23" s="23">
        <v>1.5</v>
      </c>
    </row>
    <row r="24" spans="1:167" ht="15">
      <c r="A24" s="135"/>
      <c r="B24" s="135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Y24" s="135"/>
      <c r="Z24" s="135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W24" s="135"/>
      <c r="AX24" s="135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U24" s="135"/>
      <c r="BV24" s="135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S24" s="135"/>
      <c r="CT24" s="135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Q24" s="135"/>
      <c r="DR24" s="135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O24" s="135"/>
      <c r="EP24" s="135"/>
      <c r="EQ24" s="23"/>
      <c r="ER24" s="23"/>
      <c r="ES24" s="23"/>
      <c r="ET24" s="23"/>
      <c r="EU24" s="23"/>
      <c r="EV24" s="23"/>
      <c r="EW24" s="23"/>
      <c r="EX24" s="23"/>
      <c r="EY24" s="23"/>
      <c r="EZ24" s="23"/>
      <c r="FA24" s="23"/>
      <c r="FB24" s="23"/>
      <c r="FC24" s="23"/>
      <c r="FD24" s="23"/>
      <c r="FE24" s="23"/>
      <c r="FF24" s="23"/>
      <c r="FG24" s="23"/>
      <c r="FH24" s="23"/>
      <c r="FI24" s="23"/>
      <c r="FJ24" s="23"/>
      <c r="FK24" s="23"/>
    </row>
    <row r="25" spans="1:167" ht="14.25">
      <c r="A25" s="24"/>
      <c r="B25" s="32" t="s">
        <v>93</v>
      </c>
      <c r="C25" s="25">
        <v>128.46</v>
      </c>
      <c r="D25" s="25">
        <v>169.62</v>
      </c>
      <c r="E25" s="25">
        <v>143.97999999999999</v>
      </c>
      <c r="F25" s="25">
        <v>173.92</v>
      </c>
      <c r="G25" s="25">
        <v>136.12</v>
      </c>
      <c r="H25" s="25">
        <v>168.45</v>
      </c>
      <c r="I25" s="25">
        <v>122.3</v>
      </c>
      <c r="J25" s="25">
        <v>111.18</v>
      </c>
      <c r="K25" s="25">
        <v>124.37</v>
      </c>
      <c r="L25" s="25">
        <v>84.31</v>
      </c>
      <c r="M25" s="25">
        <v>101.82</v>
      </c>
      <c r="N25" s="25">
        <v>85.35</v>
      </c>
      <c r="O25" s="25">
        <v>162.55000000000001</v>
      </c>
      <c r="P25" s="25">
        <v>139.06</v>
      </c>
      <c r="Q25" s="25">
        <v>139.54</v>
      </c>
      <c r="R25" s="25">
        <v>160.9</v>
      </c>
      <c r="S25" s="25">
        <v>168.96</v>
      </c>
      <c r="T25" s="25">
        <v>171.76</v>
      </c>
      <c r="U25" s="25">
        <v>213.35</v>
      </c>
      <c r="V25" s="25">
        <v>152.49</v>
      </c>
      <c r="W25" s="25">
        <v>155.18</v>
      </c>
      <c r="Y25" s="24"/>
      <c r="Z25" s="32" t="s">
        <v>93</v>
      </c>
      <c r="AA25" s="25">
        <v>237.28</v>
      </c>
      <c r="AB25" s="25">
        <v>276.63</v>
      </c>
      <c r="AC25" s="25">
        <v>278.60000000000002</v>
      </c>
      <c r="AD25" s="25">
        <v>221.23</v>
      </c>
      <c r="AE25" s="25">
        <v>224.72</v>
      </c>
      <c r="AF25" s="25">
        <v>297.02999999999997</v>
      </c>
      <c r="AG25" s="25">
        <v>224.62</v>
      </c>
      <c r="AH25" s="25">
        <v>213.49</v>
      </c>
      <c r="AI25" s="25">
        <v>202.07</v>
      </c>
      <c r="AJ25" s="25">
        <v>193.29</v>
      </c>
      <c r="AK25" s="25">
        <v>204.19</v>
      </c>
      <c r="AL25" s="25">
        <v>180.33</v>
      </c>
      <c r="AM25" s="25">
        <v>161.91999999999999</v>
      </c>
      <c r="AN25" s="25">
        <v>117.89</v>
      </c>
      <c r="AO25" s="25">
        <v>90.29</v>
      </c>
      <c r="AP25" s="25">
        <v>109.33</v>
      </c>
      <c r="AQ25" s="25">
        <v>124.2</v>
      </c>
      <c r="AR25" s="25">
        <v>107.63</v>
      </c>
      <c r="AS25" s="25">
        <v>126.17</v>
      </c>
      <c r="AT25" s="25">
        <v>103.69</v>
      </c>
      <c r="AU25" s="25">
        <v>106.87</v>
      </c>
      <c r="AW25" s="24"/>
      <c r="AX25" s="32" t="s">
        <v>93</v>
      </c>
      <c r="AY25" s="25">
        <v>106.78</v>
      </c>
      <c r="AZ25" s="25">
        <v>135.94</v>
      </c>
      <c r="BA25" s="25">
        <v>167.21</v>
      </c>
      <c r="BB25" s="25">
        <v>170.36</v>
      </c>
      <c r="BC25" s="25">
        <v>140.13</v>
      </c>
      <c r="BD25" s="25">
        <v>167.35</v>
      </c>
      <c r="BE25" s="25">
        <v>134.63999999999999</v>
      </c>
      <c r="BF25" s="25">
        <v>133.58000000000001</v>
      </c>
      <c r="BG25" s="25">
        <v>116.76</v>
      </c>
      <c r="BH25" s="25">
        <v>78.64</v>
      </c>
      <c r="BI25" s="25">
        <v>111.17</v>
      </c>
      <c r="BJ25" s="25">
        <v>113.83</v>
      </c>
      <c r="BK25" s="25">
        <v>123.22</v>
      </c>
      <c r="BL25" s="25">
        <v>111.71</v>
      </c>
      <c r="BM25" s="25">
        <v>93.76</v>
      </c>
      <c r="BN25" s="25">
        <v>102.74</v>
      </c>
      <c r="BO25" s="25">
        <v>120.21</v>
      </c>
      <c r="BP25" s="25">
        <v>98.26</v>
      </c>
      <c r="BQ25" s="25">
        <v>113.45</v>
      </c>
      <c r="BR25" s="25">
        <v>97.86</v>
      </c>
      <c r="BS25" s="25">
        <v>99.52</v>
      </c>
      <c r="BU25" s="24"/>
      <c r="BV25" s="32" t="s">
        <v>93</v>
      </c>
      <c r="BW25" s="25">
        <v>21.8</v>
      </c>
      <c r="BX25" s="25">
        <v>30.43</v>
      </c>
      <c r="BY25" s="25">
        <v>28.47</v>
      </c>
      <c r="BZ25" s="25">
        <v>36.950000000000003</v>
      </c>
      <c r="CA25" s="25">
        <v>13.69</v>
      </c>
      <c r="CB25" s="25">
        <v>37.76</v>
      </c>
      <c r="CC25" s="25">
        <v>43.68</v>
      </c>
      <c r="CD25" s="25">
        <v>34.56</v>
      </c>
      <c r="CE25" s="25">
        <v>25.52</v>
      </c>
      <c r="CF25" s="25">
        <v>19.28</v>
      </c>
      <c r="CG25" s="25">
        <v>29.85</v>
      </c>
      <c r="CH25" s="25">
        <v>42.69</v>
      </c>
      <c r="CI25" s="25">
        <v>27.51</v>
      </c>
      <c r="CJ25" s="25">
        <v>18.55</v>
      </c>
      <c r="CK25" s="25">
        <v>45.59</v>
      </c>
      <c r="CL25" s="25">
        <v>58.82</v>
      </c>
      <c r="CM25" s="25">
        <v>47.42</v>
      </c>
      <c r="CN25" s="25">
        <v>48.14</v>
      </c>
      <c r="CO25" s="25">
        <v>56.91</v>
      </c>
      <c r="CP25" s="25">
        <v>42.69</v>
      </c>
      <c r="CQ25" s="25">
        <v>45.17</v>
      </c>
      <c r="CS25" s="24"/>
      <c r="CT25" s="32" t="s">
        <v>93</v>
      </c>
      <c r="CU25" s="25">
        <v>53.31</v>
      </c>
      <c r="CV25" s="25">
        <v>59.43</v>
      </c>
      <c r="CW25" s="25">
        <v>69.08</v>
      </c>
      <c r="CX25" s="25">
        <v>64.290000000000006</v>
      </c>
      <c r="CY25" s="25">
        <v>24.25</v>
      </c>
      <c r="CZ25" s="25">
        <v>30.22</v>
      </c>
      <c r="DA25" s="25">
        <v>76.56</v>
      </c>
      <c r="DB25" s="25">
        <v>48.15</v>
      </c>
      <c r="DC25" s="25">
        <v>42.6</v>
      </c>
      <c r="DD25" s="25">
        <v>24.65</v>
      </c>
      <c r="DE25" s="25">
        <v>26.46</v>
      </c>
      <c r="DF25" s="25">
        <v>38.67</v>
      </c>
      <c r="DG25" s="25">
        <v>32.79</v>
      </c>
      <c r="DH25" s="25">
        <v>32.68</v>
      </c>
      <c r="DI25" s="25">
        <v>31.96</v>
      </c>
      <c r="DJ25" s="25">
        <v>50.23</v>
      </c>
      <c r="DK25" s="25">
        <v>33.78</v>
      </c>
      <c r="DL25" s="25">
        <v>47.25</v>
      </c>
      <c r="DM25" s="25">
        <v>51.91</v>
      </c>
      <c r="DN25" s="25">
        <v>31.25</v>
      </c>
      <c r="DO25" s="25">
        <v>31.37</v>
      </c>
      <c r="DQ25" s="24"/>
      <c r="DR25" s="32" t="s">
        <v>93</v>
      </c>
      <c r="DS25" s="25">
        <v>92.89</v>
      </c>
      <c r="DT25" s="25">
        <v>73.459999999999994</v>
      </c>
      <c r="DU25" s="25">
        <v>115.59</v>
      </c>
      <c r="DV25" s="25">
        <v>89.41</v>
      </c>
      <c r="DW25" s="25">
        <v>82.65</v>
      </c>
      <c r="DX25" s="25">
        <v>41.58</v>
      </c>
      <c r="DY25" s="25">
        <v>61.05</v>
      </c>
      <c r="DZ25" s="25">
        <v>59.63</v>
      </c>
      <c r="EA25" s="25">
        <v>60.64</v>
      </c>
      <c r="EB25" s="25">
        <v>84.4</v>
      </c>
      <c r="EC25" s="25">
        <v>76.75</v>
      </c>
      <c r="ED25" s="25">
        <v>124.2</v>
      </c>
      <c r="EE25" s="25">
        <v>98.01</v>
      </c>
      <c r="EF25" s="25">
        <v>25.64</v>
      </c>
      <c r="EG25" s="25">
        <v>41.42</v>
      </c>
      <c r="EH25" s="25">
        <v>54.85</v>
      </c>
      <c r="EI25" s="25">
        <v>20.6</v>
      </c>
      <c r="EJ25" s="25">
        <v>72.56</v>
      </c>
      <c r="EK25" s="25">
        <v>57.06</v>
      </c>
      <c r="EL25" s="25">
        <v>25.87</v>
      </c>
      <c r="EM25" s="25">
        <v>26.9</v>
      </c>
      <c r="EO25" s="24"/>
      <c r="EP25" s="32" t="s">
        <v>93</v>
      </c>
      <c r="EQ25" s="25">
        <v>44</v>
      </c>
      <c r="ER25" s="25">
        <v>41.42</v>
      </c>
      <c r="ES25" s="25">
        <v>60.54</v>
      </c>
      <c r="ET25" s="25">
        <v>66.97</v>
      </c>
      <c r="EU25" s="25">
        <v>69.150000000000006</v>
      </c>
      <c r="EV25" s="25">
        <v>25.42</v>
      </c>
      <c r="EW25" s="25">
        <v>25.87</v>
      </c>
      <c r="EX25" s="25">
        <v>29.6</v>
      </c>
      <c r="EY25" s="25">
        <v>34.75</v>
      </c>
      <c r="EZ25" s="25">
        <v>40.96</v>
      </c>
      <c r="FA25" s="25">
        <v>38.380000000000003</v>
      </c>
      <c r="FB25" s="25">
        <v>22.05</v>
      </c>
      <c r="FC25" s="25">
        <v>34.369999999999997</v>
      </c>
      <c r="FD25" s="25">
        <v>25.37</v>
      </c>
      <c r="FE25" s="25">
        <v>50.36</v>
      </c>
      <c r="FF25" s="25">
        <v>56.7</v>
      </c>
      <c r="FG25" s="25">
        <v>36.049999999999997</v>
      </c>
      <c r="FH25" s="25">
        <v>56.87</v>
      </c>
      <c r="FI25" s="25">
        <v>40.950000000000003</v>
      </c>
      <c r="FJ25" s="25">
        <v>38.07</v>
      </c>
      <c r="FK25" s="25">
        <v>35.450000000000003</v>
      </c>
    </row>
    <row r="26" spans="1:167" ht="15">
      <c r="A26" s="135"/>
      <c r="B26" s="135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Y26" s="135"/>
      <c r="Z26" s="135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W26" s="135"/>
      <c r="AX26" s="135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3"/>
      <c r="BU26" s="135"/>
      <c r="BV26" s="135"/>
      <c r="BW26" s="23"/>
      <c r="BX26" s="23"/>
      <c r="BY26" s="23"/>
      <c r="BZ26" s="23"/>
      <c r="CA26" s="23"/>
      <c r="CB26" s="23"/>
      <c r="CC26" s="23"/>
      <c r="CD26" s="23"/>
      <c r="CE26" s="23"/>
      <c r="CF26" s="23"/>
      <c r="CG26" s="23"/>
      <c r="CH26" s="23"/>
      <c r="CI26" s="23"/>
      <c r="CJ26" s="23"/>
      <c r="CK26" s="23"/>
      <c r="CL26" s="23"/>
      <c r="CM26" s="23"/>
      <c r="CN26" s="23"/>
      <c r="CO26" s="23"/>
      <c r="CP26" s="23"/>
      <c r="CQ26" s="23"/>
      <c r="CS26" s="135"/>
      <c r="CT26" s="135"/>
      <c r="CU26" s="23"/>
      <c r="CV26" s="23"/>
      <c r="CW26" s="23"/>
      <c r="CX26" s="23"/>
      <c r="CY26" s="23"/>
      <c r="CZ26" s="23"/>
      <c r="DA26" s="23"/>
      <c r="DB26" s="23"/>
      <c r="DC26" s="23"/>
      <c r="DD26" s="23"/>
      <c r="DE26" s="23"/>
      <c r="DF26" s="23"/>
      <c r="DG26" s="23"/>
      <c r="DH26" s="23"/>
      <c r="DI26" s="23"/>
      <c r="DJ26" s="23"/>
      <c r="DK26" s="23"/>
      <c r="DL26" s="23"/>
      <c r="DM26" s="23"/>
      <c r="DN26" s="23"/>
      <c r="DO26" s="23"/>
      <c r="DQ26" s="135"/>
      <c r="DR26" s="135"/>
      <c r="DS26" s="23"/>
      <c r="DT26" s="23"/>
      <c r="DU26" s="23"/>
      <c r="DV26" s="23"/>
      <c r="DW26" s="23"/>
      <c r="DX26" s="23"/>
      <c r="DY26" s="23"/>
      <c r="DZ26" s="23"/>
      <c r="EA26" s="23"/>
      <c r="EB26" s="23"/>
      <c r="EC26" s="23"/>
      <c r="ED26" s="23"/>
      <c r="EE26" s="23"/>
      <c r="EF26" s="23"/>
      <c r="EG26" s="23"/>
      <c r="EH26" s="23"/>
      <c r="EI26" s="23"/>
      <c r="EJ26" s="23"/>
      <c r="EK26" s="23"/>
      <c r="EL26" s="23"/>
      <c r="EM26" s="23"/>
      <c r="EO26" s="135"/>
      <c r="EP26" s="135"/>
      <c r="EQ26" s="23"/>
      <c r="ER26" s="23"/>
      <c r="ES26" s="23"/>
      <c r="ET26" s="23"/>
      <c r="EU26" s="23"/>
      <c r="EV26" s="23"/>
      <c r="EW26" s="23"/>
      <c r="EX26" s="23"/>
      <c r="EY26" s="23"/>
      <c r="EZ26" s="23"/>
      <c r="FA26" s="23"/>
      <c r="FB26" s="23"/>
      <c r="FC26" s="23"/>
      <c r="FD26" s="23"/>
      <c r="FE26" s="23"/>
      <c r="FF26" s="23"/>
      <c r="FG26" s="23"/>
      <c r="FH26" s="23"/>
      <c r="FI26" s="23"/>
      <c r="FJ26" s="23"/>
      <c r="FK26" s="23"/>
    </row>
    <row r="27" spans="1:167" ht="15">
      <c r="A27" s="135"/>
      <c r="B27" s="135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5"/>
      <c r="Z27" s="135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5"/>
      <c r="AX27" s="135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5"/>
      <c r="BV27" s="135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5"/>
      <c r="CT27" s="135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5"/>
      <c r="DR27" s="135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5"/>
      <c r="EP27" s="135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14.75">
      <c r="A28" s="24"/>
      <c r="B28" s="33" t="s">
        <v>135</v>
      </c>
      <c r="C28" s="25">
        <v>0.6</v>
      </c>
      <c r="D28" s="25">
        <v>0.6</v>
      </c>
      <c r="E28" s="25">
        <v>0.6</v>
      </c>
      <c r="F28" s="25">
        <v>0.6</v>
      </c>
      <c r="G28" s="25">
        <v>0.8</v>
      </c>
      <c r="H28" s="25">
        <v>0.6</v>
      </c>
      <c r="I28" s="25">
        <v>0.5</v>
      </c>
      <c r="J28" s="25">
        <v>0.7</v>
      </c>
      <c r="K28" s="25">
        <v>0.6</v>
      </c>
      <c r="L28" s="25">
        <v>0.5</v>
      </c>
      <c r="M28" s="25">
        <v>0.4</v>
      </c>
      <c r="N28" s="25">
        <v>0.6</v>
      </c>
      <c r="O28" s="25">
        <v>0.6</v>
      </c>
      <c r="P28" s="25">
        <v>0.5</v>
      </c>
      <c r="Q28" s="25">
        <v>0.6</v>
      </c>
      <c r="R28" s="25">
        <v>0.6</v>
      </c>
      <c r="S28" s="25">
        <v>0.6</v>
      </c>
      <c r="T28" s="25">
        <v>0.5</v>
      </c>
      <c r="U28" s="25">
        <v>0.5</v>
      </c>
      <c r="V28" s="25">
        <v>0.6</v>
      </c>
      <c r="W28" s="25">
        <v>0.5</v>
      </c>
      <c r="Y28" s="24"/>
      <c r="Z28" s="33" t="s">
        <v>135</v>
      </c>
      <c r="AA28" s="25">
        <v>3</v>
      </c>
      <c r="AB28" s="25">
        <v>2.8</v>
      </c>
      <c r="AC28" s="25">
        <v>3.1</v>
      </c>
      <c r="AD28" s="25">
        <v>3.3</v>
      </c>
      <c r="AE28" s="25">
        <v>3</v>
      </c>
      <c r="AF28" s="25">
        <v>3</v>
      </c>
      <c r="AG28" s="25">
        <v>2.6</v>
      </c>
      <c r="AH28" s="25">
        <v>2.8</v>
      </c>
      <c r="AI28" s="25">
        <v>2.6</v>
      </c>
      <c r="AJ28" s="25">
        <v>3.1</v>
      </c>
      <c r="AK28" s="25">
        <v>3</v>
      </c>
      <c r="AL28" s="25">
        <v>2.9</v>
      </c>
      <c r="AM28" s="25">
        <v>2.6</v>
      </c>
      <c r="AN28" s="25">
        <v>2.2999999999999998</v>
      </c>
      <c r="AO28" s="25">
        <v>2.6</v>
      </c>
      <c r="AP28" s="25">
        <v>2.7</v>
      </c>
      <c r="AQ28" s="25">
        <v>2.7</v>
      </c>
      <c r="AR28" s="25">
        <v>2.8</v>
      </c>
      <c r="AS28" s="25">
        <v>2.8</v>
      </c>
      <c r="AT28" s="25">
        <v>2.8</v>
      </c>
      <c r="AU28" s="25">
        <v>2.2999999999999998</v>
      </c>
      <c r="AW28" s="24"/>
      <c r="AX28" s="33" t="s">
        <v>135</v>
      </c>
      <c r="AY28" s="25">
        <v>5.2</v>
      </c>
      <c r="AZ28" s="25">
        <v>5.2</v>
      </c>
      <c r="BA28" s="25">
        <v>5.0999999999999996</v>
      </c>
      <c r="BB28" s="25">
        <v>5.4</v>
      </c>
      <c r="BC28" s="25">
        <v>5.2</v>
      </c>
      <c r="BD28" s="25">
        <v>4.7</v>
      </c>
      <c r="BE28" s="25">
        <v>4.2</v>
      </c>
      <c r="BF28" s="25">
        <v>4.4000000000000004</v>
      </c>
      <c r="BG28" s="25">
        <v>4.4000000000000004</v>
      </c>
      <c r="BH28" s="25">
        <v>4.2</v>
      </c>
      <c r="BI28" s="25">
        <v>4.0999999999999996</v>
      </c>
      <c r="BJ28" s="25">
        <v>4.5999999999999996</v>
      </c>
      <c r="BK28" s="25">
        <v>4</v>
      </c>
      <c r="BL28" s="25">
        <v>4.7</v>
      </c>
      <c r="BM28" s="25">
        <v>5.3</v>
      </c>
      <c r="BN28" s="25">
        <v>5</v>
      </c>
      <c r="BO28" s="25">
        <v>5.3</v>
      </c>
      <c r="BP28" s="25">
        <v>5.4</v>
      </c>
      <c r="BQ28" s="25">
        <v>5.7</v>
      </c>
      <c r="BR28" s="25">
        <v>6.1</v>
      </c>
      <c r="BS28" s="25">
        <v>5.9</v>
      </c>
      <c r="BU28" s="24"/>
      <c r="BV28" s="33" t="s">
        <v>135</v>
      </c>
      <c r="BW28" s="25">
        <v>0.5</v>
      </c>
      <c r="BX28" s="25">
        <v>0.5</v>
      </c>
      <c r="BY28" s="25">
        <v>0.6</v>
      </c>
      <c r="BZ28" s="25">
        <v>0.5</v>
      </c>
      <c r="CA28" s="25">
        <v>0.6</v>
      </c>
      <c r="CB28" s="25">
        <v>0.5</v>
      </c>
      <c r="CC28" s="25">
        <v>0.5</v>
      </c>
      <c r="CD28" s="25">
        <v>0.5</v>
      </c>
      <c r="CE28" s="25">
        <v>0.6</v>
      </c>
      <c r="CF28" s="25">
        <v>0.6</v>
      </c>
      <c r="CG28" s="25">
        <v>0.5</v>
      </c>
      <c r="CH28" s="25">
        <v>0.5</v>
      </c>
      <c r="CI28" s="25">
        <v>0.5</v>
      </c>
      <c r="CJ28" s="25">
        <v>0.6</v>
      </c>
      <c r="CK28" s="25">
        <v>0.6</v>
      </c>
      <c r="CL28" s="25">
        <v>0.5</v>
      </c>
      <c r="CM28" s="25">
        <v>0.5</v>
      </c>
      <c r="CN28" s="25">
        <v>0.6</v>
      </c>
      <c r="CO28" s="25">
        <v>0.7</v>
      </c>
      <c r="CP28" s="25">
        <v>0.7</v>
      </c>
      <c r="CQ28" s="25">
        <v>0.7</v>
      </c>
      <c r="CS28" s="24"/>
      <c r="CT28" s="33" t="s">
        <v>135</v>
      </c>
      <c r="CU28" s="25">
        <v>0.5</v>
      </c>
      <c r="CV28" s="25">
        <v>0.4</v>
      </c>
      <c r="CW28" s="25">
        <v>0.6</v>
      </c>
      <c r="CX28" s="25">
        <v>0.5</v>
      </c>
      <c r="CY28" s="25">
        <v>0.5</v>
      </c>
      <c r="CZ28" s="25">
        <v>0.5</v>
      </c>
      <c r="DA28" s="25">
        <v>0.4</v>
      </c>
      <c r="DB28" s="25">
        <v>0.4</v>
      </c>
      <c r="DC28" s="25">
        <v>0.5</v>
      </c>
      <c r="DD28" s="25">
        <v>0.5</v>
      </c>
      <c r="DE28" s="25">
        <v>0.4</v>
      </c>
      <c r="DF28" s="25">
        <v>0.4</v>
      </c>
      <c r="DG28" s="25">
        <v>0.4</v>
      </c>
      <c r="DH28" s="25">
        <v>0.4</v>
      </c>
      <c r="DI28" s="25">
        <v>0.4</v>
      </c>
      <c r="DJ28" s="25">
        <v>0.4</v>
      </c>
      <c r="DK28" s="25">
        <v>0.4</v>
      </c>
      <c r="DL28" s="25">
        <v>0.5</v>
      </c>
      <c r="DM28" s="25">
        <v>0.5</v>
      </c>
      <c r="DN28" s="25">
        <v>0.6</v>
      </c>
      <c r="DO28" s="25">
        <v>0.5</v>
      </c>
      <c r="DQ28" s="24"/>
      <c r="DR28" s="33" t="s">
        <v>135</v>
      </c>
      <c r="DS28" s="25">
        <v>2.2000000000000002</v>
      </c>
      <c r="DT28" s="25">
        <v>2</v>
      </c>
      <c r="DU28" s="25">
        <v>2.4</v>
      </c>
      <c r="DV28" s="25">
        <v>2.5</v>
      </c>
      <c r="DW28" s="25">
        <v>2.5</v>
      </c>
      <c r="DX28" s="25">
        <v>2.2999999999999998</v>
      </c>
      <c r="DY28" s="25">
        <v>2.2000000000000002</v>
      </c>
      <c r="DZ28" s="25">
        <v>2.2000000000000002</v>
      </c>
      <c r="EA28" s="25">
        <v>2.2999999999999998</v>
      </c>
      <c r="EB28" s="25">
        <v>2.4</v>
      </c>
      <c r="EC28" s="25">
        <v>2.2999999999999998</v>
      </c>
      <c r="ED28" s="25">
        <v>2.4</v>
      </c>
      <c r="EE28" s="25">
        <v>2.5</v>
      </c>
      <c r="EF28" s="25">
        <v>2.5</v>
      </c>
      <c r="EG28" s="25">
        <v>2.6</v>
      </c>
      <c r="EH28" s="25">
        <v>2.2999999999999998</v>
      </c>
      <c r="EI28" s="25">
        <v>2.6</v>
      </c>
      <c r="EJ28" s="25">
        <v>3.1</v>
      </c>
      <c r="EK28" s="25">
        <v>3.2</v>
      </c>
      <c r="EL28" s="25">
        <v>3.3</v>
      </c>
      <c r="EM28" s="25">
        <v>3.1</v>
      </c>
      <c r="EO28" s="24"/>
      <c r="EP28" s="33" t="s">
        <v>135</v>
      </c>
      <c r="EQ28" s="25">
        <v>0.9</v>
      </c>
      <c r="ER28" s="25">
        <v>0.9</v>
      </c>
      <c r="ES28" s="25">
        <v>1</v>
      </c>
      <c r="ET28" s="25">
        <v>0.8</v>
      </c>
      <c r="EU28" s="25">
        <v>0.8</v>
      </c>
      <c r="EV28" s="25">
        <v>0.8</v>
      </c>
      <c r="EW28" s="25">
        <v>0.8</v>
      </c>
      <c r="EX28" s="25">
        <v>0.8</v>
      </c>
      <c r="EY28" s="25">
        <v>0.8</v>
      </c>
      <c r="EZ28" s="25">
        <v>0.7</v>
      </c>
      <c r="FA28" s="25">
        <v>0.7</v>
      </c>
      <c r="FB28" s="25">
        <v>0.7</v>
      </c>
      <c r="FC28" s="25">
        <v>0.7</v>
      </c>
      <c r="FD28" s="25">
        <v>0.7</v>
      </c>
      <c r="FE28" s="25">
        <v>0.7</v>
      </c>
      <c r="FF28" s="25">
        <v>0.6</v>
      </c>
      <c r="FG28" s="25">
        <v>0.7</v>
      </c>
      <c r="FH28" s="25">
        <v>0.7</v>
      </c>
      <c r="FI28" s="25">
        <v>0.7</v>
      </c>
      <c r="FJ28" s="25">
        <v>0.8</v>
      </c>
      <c r="FK28" s="25">
        <v>0.8</v>
      </c>
    </row>
    <row r="29" spans="1:167" ht="15">
      <c r="A29" s="22"/>
      <c r="B29" s="31" t="s">
        <v>97</v>
      </c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Y29" s="22"/>
      <c r="Z29" s="31" t="s">
        <v>97</v>
      </c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W29" s="22"/>
      <c r="AX29" s="31" t="s">
        <v>97</v>
      </c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U29" s="22"/>
      <c r="BV29" s="31" t="s">
        <v>97</v>
      </c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S29" s="22"/>
      <c r="CT29" s="31" t="s">
        <v>97</v>
      </c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Q29" s="22"/>
      <c r="DR29" s="31" t="s">
        <v>97</v>
      </c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O29" s="22"/>
      <c r="EP29" s="31" t="s">
        <v>97</v>
      </c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3"/>
      <c r="FE29" s="23"/>
      <c r="FF29" s="23"/>
      <c r="FG29" s="23"/>
      <c r="FH29" s="23"/>
      <c r="FI29" s="23"/>
      <c r="FJ29" s="23"/>
      <c r="FK29" s="23"/>
    </row>
    <row r="30" spans="1:167" ht="15">
      <c r="A30" s="22"/>
      <c r="B30" s="29" t="s">
        <v>74</v>
      </c>
      <c r="C30" s="23">
        <v>0.1</v>
      </c>
      <c r="D30" s="23">
        <v>0.1</v>
      </c>
      <c r="E30" s="23">
        <v>0.1</v>
      </c>
      <c r="F30" s="23">
        <v>0.1</v>
      </c>
      <c r="G30" s="23">
        <v>0.2</v>
      </c>
      <c r="H30" s="23">
        <v>0.2</v>
      </c>
      <c r="I30" s="23">
        <v>0.1</v>
      </c>
      <c r="J30" s="23">
        <v>0.3</v>
      </c>
      <c r="K30" s="23">
        <v>0.2</v>
      </c>
      <c r="L30" s="23">
        <v>0.2</v>
      </c>
      <c r="M30" s="23">
        <v>0.1</v>
      </c>
      <c r="N30" s="23">
        <v>0.2</v>
      </c>
      <c r="O30" s="23">
        <v>0.2</v>
      </c>
      <c r="P30" s="23">
        <v>0.1</v>
      </c>
      <c r="Q30" s="23">
        <v>0.2</v>
      </c>
      <c r="R30" s="23">
        <v>0.2</v>
      </c>
      <c r="S30" s="23">
        <v>0.2</v>
      </c>
      <c r="T30" s="23">
        <v>0.2</v>
      </c>
      <c r="U30" s="23">
        <v>0.2</v>
      </c>
      <c r="V30" s="23">
        <v>0.3</v>
      </c>
      <c r="W30" s="23">
        <v>0.2</v>
      </c>
      <c r="Y30" s="22"/>
      <c r="Z30" s="29" t="s">
        <v>74</v>
      </c>
      <c r="AA30" s="23">
        <v>0.6</v>
      </c>
      <c r="AB30" s="23">
        <v>0.6</v>
      </c>
      <c r="AC30" s="23">
        <v>0.6</v>
      </c>
      <c r="AD30" s="23">
        <v>0.6</v>
      </c>
      <c r="AE30" s="23">
        <v>0.6</v>
      </c>
      <c r="AF30" s="23">
        <v>0.6</v>
      </c>
      <c r="AG30" s="23">
        <v>0.6</v>
      </c>
      <c r="AH30" s="23">
        <v>0.9</v>
      </c>
      <c r="AI30" s="23">
        <v>0.8</v>
      </c>
      <c r="AJ30" s="23">
        <v>0.7</v>
      </c>
      <c r="AK30" s="23">
        <v>0.7</v>
      </c>
      <c r="AL30" s="23">
        <v>0.7</v>
      </c>
      <c r="AM30" s="23">
        <v>0.9</v>
      </c>
      <c r="AN30" s="23">
        <v>0.4</v>
      </c>
      <c r="AO30" s="23">
        <v>0.5</v>
      </c>
      <c r="AP30" s="23">
        <v>0.5</v>
      </c>
      <c r="AQ30" s="23">
        <v>0.5</v>
      </c>
      <c r="AR30" s="23">
        <v>0.5</v>
      </c>
      <c r="AS30" s="23">
        <v>0.7</v>
      </c>
      <c r="AT30" s="23">
        <v>0.7</v>
      </c>
      <c r="AU30" s="23">
        <v>0.5</v>
      </c>
      <c r="AW30" s="22"/>
      <c r="AX30" s="29" t="s">
        <v>74</v>
      </c>
      <c r="AY30" s="23">
        <v>0.1</v>
      </c>
      <c r="AZ30" s="23">
        <v>0.1</v>
      </c>
      <c r="BA30" s="23">
        <v>0.2</v>
      </c>
      <c r="BB30" s="23">
        <v>0.2</v>
      </c>
      <c r="BC30" s="23">
        <v>0.2</v>
      </c>
      <c r="BD30" s="23">
        <v>0.1</v>
      </c>
      <c r="BE30" s="23">
        <v>0.1</v>
      </c>
      <c r="BF30" s="23">
        <v>0</v>
      </c>
      <c r="BG30" s="23">
        <v>0.1</v>
      </c>
      <c r="BH30" s="23">
        <v>0.2</v>
      </c>
      <c r="BI30" s="23">
        <v>0.2</v>
      </c>
      <c r="BJ30" s="23">
        <v>0.4</v>
      </c>
      <c r="BK30" s="23">
        <v>0.2</v>
      </c>
      <c r="BL30" s="23">
        <v>0.4</v>
      </c>
      <c r="BM30" s="23">
        <v>0.6</v>
      </c>
      <c r="BN30" s="23">
        <v>0.5</v>
      </c>
      <c r="BO30" s="23">
        <v>0.6</v>
      </c>
      <c r="BP30" s="23">
        <v>0.6</v>
      </c>
      <c r="BQ30" s="23">
        <v>0.5</v>
      </c>
      <c r="BR30" s="23">
        <v>0.4</v>
      </c>
      <c r="BS30" s="23">
        <v>0.3</v>
      </c>
      <c r="BU30" s="22"/>
      <c r="BV30" s="29" t="s">
        <v>74</v>
      </c>
      <c r="BW30" s="23">
        <v>0</v>
      </c>
      <c r="BX30" s="23">
        <v>0</v>
      </c>
      <c r="BY30" s="23">
        <v>0</v>
      </c>
      <c r="BZ30" s="23">
        <v>0</v>
      </c>
      <c r="CA30" s="23">
        <v>0</v>
      </c>
      <c r="CB30" s="23">
        <v>0.1</v>
      </c>
      <c r="CC30" s="23">
        <v>0.1</v>
      </c>
      <c r="CD30" s="23">
        <v>0</v>
      </c>
      <c r="CE30" s="23">
        <v>0.1</v>
      </c>
      <c r="CF30" s="23">
        <v>0.1</v>
      </c>
      <c r="CG30" s="23">
        <v>0.1</v>
      </c>
      <c r="CH30" s="23">
        <v>0.1</v>
      </c>
      <c r="CI30" s="23">
        <v>0</v>
      </c>
      <c r="CJ30" s="23">
        <v>0.1</v>
      </c>
      <c r="CK30" s="23">
        <v>0.1</v>
      </c>
      <c r="CL30" s="23">
        <v>0.1</v>
      </c>
      <c r="CM30" s="23">
        <v>0.1</v>
      </c>
      <c r="CN30" s="23">
        <v>0.1</v>
      </c>
      <c r="CO30" s="23">
        <v>0.1</v>
      </c>
      <c r="CP30" s="23">
        <v>0.1</v>
      </c>
      <c r="CQ30" s="23">
        <v>0.1</v>
      </c>
      <c r="CS30" s="22"/>
      <c r="CT30" s="29" t="s">
        <v>74</v>
      </c>
      <c r="CU30" s="23">
        <v>0.1</v>
      </c>
      <c r="CV30" s="23">
        <v>0</v>
      </c>
      <c r="CW30" s="23">
        <v>0</v>
      </c>
      <c r="CX30" s="23">
        <v>0</v>
      </c>
      <c r="CY30" s="23">
        <v>0</v>
      </c>
      <c r="CZ30" s="23">
        <v>0</v>
      </c>
      <c r="DA30" s="23">
        <v>0</v>
      </c>
      <c r="DB30" s="23">
        <v>0</v>
      </c>
      <c r="DC30" s="23">
        <v>0</v>
      </c>
      <c r="DD30" s="23">
        <v>0</v>
      </c>
      <c r="DE30" s="23">
        <v>0</v>
      </c>
      <c r="DF30" s="23">
        <v>0</v>
      </c>
      <c r="DG30" s="23">
        <v>0</v>
      </c>
      <c r="DH30" s="23">
        <v>0</v>
      </c>
      <c r="DI30" s="23">
        <v>0</v>
      </c>
      <c r="DJ30" s="23">
        <v>0</v>
      </c>
      <c r="DK30" s="23">
        <v>0</v>
      </c>
      <c r="DL30" s="23">
        <v>0</v>
      </c>
      <c r="DM30" s="23">
        <v>0</v>
      </c>
      <c r="DN30" s="23">
        <v>0.1</v>
      </c>
      <c r="DO30" s="23">
        <v>0.1</v>
      </c>
      <c r="DQ30" s="22"/>
      <c r="DR30" s="29" t="s">
        <v>74</v>
      </c>
      <c r="DS30" s="23">
        <v>0.1</v>
      </c>
      <c r="DT30" s="23">
        <v>0.1</v>
      </c>
      <c r="DU30" s="23">
        <v>0</v>
      </c>
      <c r="DV30" s="23">
        <v>0.1</v>
      </c>
      <c r="DW30" s="23">
        <v>0.1</v>
      </c>
      <c r="DX30" s="23">
        <v>0.1</v>
      </c>
      <c r="DY30" s="23">
        <v>0.1</v>
      </c>
      <c r="DZ30" s="23">
        <v>0.1</v>
      </c>
      <c r="EA30" s="23">
        <v>0.1</v>
      </c>
      <c r="EB30" s="23">
        <v>0.1</v>
      </c>
      <c r="EC30" s="23">
        <v>0.1</v>
      </c>
      <c r="ED30" s="23">
        <v>0.1</v>
      </c>
      <c r="EE30" s="23">
        <v>0</v>
      </c>
      <c r="EF30" s="23">
        <v>0.1</v>
      </c>
      <c r="EG30" s="23">
        <v>0</v>
      </c>
      <c r="EH30" s="23">
        <v>0</v>
      </c>
      <c r="EI30" s="23">
        <v>0</v>
      </c>
      <c r="EJ30" s="23">
        <v>0.1</v>
      </c>
      <c r="EK30" s="23">
        <v>0</v>
      </c>
      <c r="EL30" s="23">
        <v>0</v>
      </c>
      <c r="EM30" s="23">
        <v>0</v>
      </c>
      <c r="EO30" s="22"/>
      <c r="EP30" s="29" t="s">
        <v>74</v>
      </c>
      <c r="EQ30" s="23">
        <v>0.1</v>
      </c>
      <c r="ER30" s="23">
        <v>0.1</v>
      </c>
      <c r="ES30" s="23">
        <v>0.1</v>
      </c>
      <c r="ET30" s="23">
        <v>0.1</v>
      </c>
      <c r="EU30" s="23">
        <v>0</v>
      </c>
      <c r="EV30" s="23">
        <v>0.1</v>
      </c>
      <c r="EW30" s="23">
        <v>0.1</v>
      </c>
      <c r="EX30" s="23">
        <v>0.2</v>
      </c>
      <c r="EY30" s="23">
        <v>0.1</v>
      </c>
      <c r="EZ30" s="23">
        <v>0.1</v>
      </c>
      <c r="FA30" s="23">
        <v>0.1</v>
      </c>
      <c r="FB30" s="23">
        <v>0.1</v>
      </c>
      <c r="FC30" s="23">
        <v>0.1</v>
      </c>
      <c r="FD30" s="23">
        <v>0.1</v>
      </c>
      <c r="FE30" s="23">
        <v>0.1</v>
      </c>
      <c r="FF30" s="23">
        <v>0.1</v>
      </c>
      <c r="FG30" s="23">
        <v>0.1</v>
      </c>
      <c r="FH30" s="23">
        <v>0.1</v>
      </c>
      <c r="FI30" s="23">
        <v>0.1</v>
      </c>
      <c r="FJ30" s="23">
        <v>0.1</v>
      </c>
      <c r="FK30" s="23">
        <v>0.1</v>
      </c>
    </row>
    <row r="31" spans="1:167" ht="15">
      <c r="A31" s="22"/>
      <c r="B31" s="29" t="s">
        <v>98</v>
      </c>
      <c r="C31" s="23">
        <v>0</v>
      </c>
      <c r="D31" s="23">
        <v>0</v>
      </c>
      <c r="E31" s="23">
        <v>0</v>
      </c>
      <c r="F31" s="23">
        <v>0</v>
      </c>
      <c r="G31" s="23">
        <v>0</v>
      </c>
      <c r="H31" s="23">
        <v>0</v>
      </c>
      <c r="I31" s="23">
        <v>0</v>
      </c>
      <c r="J31" s="23">
        <v>0</v>
      </c>
      <c r="K31" s="23">
        <v>0.1</v>
      </c>
      <c r="L31" s="23">
        <v>0.1</v>
      </c>
      <c r="M31" s="23">
        <v>0.1</v>
      </c>
      <c r="N31" s="23">
        <v>0.2</v>
      </c>
      <c r="O31" s="23">
        <v>0.2</v>
      </c>
      <c r="P31" s="23">
        <v>0.2</v>
      </c>
      <c r="Q31" s="23">
        <v>0.1</v>
      </c>
      <c r="R31" s="23">
        <v>0.2</v>
      </c>
      <c r="S31" s="23">
        <v>0.2</v>
      </c>
      <c r="T31" s="23">
        <v>0.2</v>
      </c>
      <c r="U31" s="23">
        <v>0.2</v>
      </c>
      <c r="V31" s="23">
        <v>0.2</v>
      </c>
      <c r="W31" s="23">
        <v>0.2</v>
      </c>
      <c r="Y31" s="22"/>
      <c r="Z31" s="29" t="s">
        <v>98</v>
      </c>
      <c r="AA31" s="23">
        <v>1.8</v>
      </c>
      <c r="AB31" s="23">
        <v>1.6</v>
      </c>
      <c r="AC31" s="23">
        <v>1.7</v>
      </c>
      <c r="AD31" s="23">
        <v>1.8</v>
      </c>
      <c r="AE31" s="23">
        <v>1.8</v>
      </c>
      <c r="AF31" s="23">
        <v>1.8</v>
      </c>
      <c r="AG31" s="23">
        <v>1.6</v>
      </c>
      <c r="AH31" s="23">
        <v>1.6</v>
      </c>
      <c r="AI31" s="23">
        <v>1.6</v>
      </c>
      <c r="AJ31" s="23">
        <v>2.2000000000000002</v>
      </c>
      <c r="AK31" s="23">
        <v>2</v>
      </c>
      <c r="AL31" s="23">
        <v>2</v>
      </c>
      <c r="AM31" s="23">
        <v>1.5</v>
      </c>
      <c r="AN31" s="23">
        <v>1.5</v>
      </c>
      <c r="AO31" s="23">
        <v>1.7</v>
      </c>
      <c r="AP31" s="23">
        <v>1.8</v>
      </c>
      <c r="AQ31" s="23">
        <v>1.9</v>
      </c>
      <c r="AR31" s="23">
        <v>2</v>
      </c>
      <c r="AS31" s="23">
        <v>1.8</v>
      </c>
      <c r="AT31" s="23">
        <v>1.9</v>
      </c>
      <c r="AU31" s="23">
        <v>1.5</v>
      </c>
      <c r="AW31" s="22"/>
      <c r="AX31" s="29" t="s">
        <v>98</v>
      </c>
      <c r="AY31" s="23">
        <v>4.5999999999999996</v>
      </c>
      <c r="AZ31" s="23">
        <v>4.8</v>
      </c>
      <c r="BA31" s="23">
        <v>4.5</v>
      </c>
      <c r="BB31" s="23">
        <v>4.8</v>
      </c>
      <c r="BC31" s="23">
        <v>4.5</v>
      </c>
      <c r="BD31" s="23">
        <v>4.3</v>
      </c>
      <c r="BE31" s="23">
        <v>3.8</v>
      </c>
      <c r="BF31" s="23">
        <v>4</v>
      </c>
      <c r="BG31" s="23">
        <v>4</v>
      </c>
      <c r="BH31" s="23">
        <v>3.8</v>
      </c>
      <c r="BI31" s="23">
        <v>3.7</v>
      </c>
      <c r="BJ31" s="23">
        <v>3.9</v>
      </c>
      <c r="BK31" s="23">
        <v>3.5</v>
      </c>
      <c r="BL31" s="23">
        <v>4</v>
      </c>
      <c r="BM31" s="23">
        <v>4.5</v>
      </c>
      <c r="BN31" s="23">
        <v>4.2</v>
      </c>
      <c r="BO31" s="23">
        <v>4.3</v>
      </c>
      <c r="BP31" s="23">
        <v>4.4000000000000004</v>
      </c>
      <c r="BQ31" s="23">
        <v>4.9000000000000004</v>
      </c>
      <c r="BR31" s="23">
        <v>5.4</v>
      </c>
      <c r="BS31" s="23">
        <v>5.4</v>
      </c>
      <c r="BU31" s="22"/>
      <c r="BV31" s="29" t="s">
        <v>98</v>
      </c>
      <c r="BW31" s="23">
        <v>0.4</v>
      </c>
      <c r="BX31" s="23">
        <v>0.4</v>
      </c>
      <c r="BY31" s="23">
        <v>0.5</v>
      </c>
      <c r="BZ31" s="23">
        <v>0.5</v>
      </c>
      <c r="CA31" s="23">
        <v>0.5</v>
      </c>
      <c r="CB31" s="23">
        <v>0.4</v>
      </c>
      <c r="CC31" s="23">
        <v>0.4</v>
      </c>
      <c r="CD31" s="23">
        <v>0.4</v>
      </c>
      <c r="CE31" s="23">
        <v>0.4</v>
      </c>
      <c r="CF31" s="23">
        <v>0.4</v>
      </c>
      <c r="CG31" s="23">
        <v>0.4</v>
      </c>
      <c r="CH31" s="23">
        <v>0.4</v>
      </c>
      <c r="CI31" s="23">
        <v>0.4</v>
      </c>
      <c r="CJ31" s="23">
        <v>0.4</v>
      </c>
      <c r="CK31" s="23">
        <v>0.5</v>
      </c>
      <c r="CL31" s="23">
        <v>0.4</v>
      </c>
      <c r="CM31" s="23">
        <v>0.4</v>
      </c>
      <c r="CN31" s="23">
        <v>0.4</v>
      </c>
      <c r="CO31" s="23">
        <v>0.5</v>
      </c>
      <c r="CP31" s="23">
        <v>0.5</v>
      </c>
      <c r="CQ31" s="23">
        <v>0.5</v>
      </c>
      <c r="CS31" s="22"/>
      <c r="CT31" s="29" t="s">
        <v>98</v>
      </c>
      <c r="CU31" s="23">
        <v>0.4</v>
      </c>
      <c r="CV31" s="23">
        <v>0.4</v>
      </c>
      <c r="CW31" s="23">
        <v>0.5</v>
      </c>
      <c r="CX31" s="23">
        <v>0.4</v>
      </c>
      <c r="CY31" s="23">
        <v>0.4</v>
      </c>
      <c r="CZ31" s="23">
        <v>0.4</v>
      </c>
      <c r="DA31" s="23">
        <v>0.4</v>
      </c>
      <c r="DB31" s="23">
        <v>0.3</v>
      </c>
      <c r="DC31" s="23">
        <v>0.4</v>
      </c>
      <c r="DD31" s="23">
        <v>0.5</v>
      </c>
      <c r="DE31" s="23">
        <v>0.4</v>
      </c>
      <c r="DF31" s="23">
        <v>0.4</v>
      </c>
      <c r="DG31" s="23">
        <v>0.3</v>
      </c>
      <c r="DH31" s="23">
        <v>0.3</v>
      </c>
      <c r="DI31" s="23">
        <v>0.3</v>
      </c>
      <c r="DJ31" s="23">
        <v>0.3</v>
      </c>
      <c r="DK31" s="23">
        <v>0.4</v>
      </c>
      <c r="DL31" s="23">
        <v>0.4</v>
      </c>
      <c r="DM31" s="23">
        <v>0.5</v>
      </c>
      <c r="DN31" s="23">
        <v>0.5</v>
      </c>
      <c r="DO31" s="23">
        <v>0.5</v>
      </c>
      <c r="DQ31" s="22"/>
      <c r="DR31" s="29" t="s">
        <v>98</v>
      </c>
      <c r="DS31" s="23">
        <v>1.9</v>
      </c>
      <c r="DT31" s="23">
        <v>1.7</v>
      </c>
      <c r="DU31" s="23">
        <v>2.2000000000000002</v>
      </c>
      <c r="DV31" s="23">
        <v>2.2999999999999998</v>
      </c>
      <c r="DW31" s="23">
        <v>2.2999999999999998</v>
      </c>
      <c r="DX31" s="23">
        <v>2.1</v>
      </c>
      <c r="DY31" s="23">
        <v>2</v>
      </c>
      <c r="DZ31" s="23">
        <v>2</v>
      </c>
      <c r="EA31" s="23">
        <v>2.1</v>
      </c>
      <c r="EB31" s="23">
        <v>2.1</v>
      </c>
      <c r="EC31" s="23">
        <v>2</v>
      </c>
      <c r="ED31" s="23">
        <v>2.1</v>
      </c>
      <c r="EE31" s="23">
        <v>2.2000000000000002</v>
      </c>
      <c r="EF31" s="23">
        <v>2.2000000000000002</v>
      </c>
      <c r="EG31" s="23">
        <v>2.4</v>
      </c>
      <c r="EH31" s="23">
        <v>2.1</v>
      </c>
      <c r="EI31" s="23">
        <v>2.4</v>
      </c>
      <c r="EJ31" s="23">
        <v>2.8</v>
      </c>
      <c r="EK31" s="23">
        <v>3</v>
      </c>
      <c r="EL31" s="23">
        <v>3.1</v>
      </c>
      <c r="EM31" s="23">
        <v>3</v>
      </c>
      <c r="EO31" s="22"/>
      <c r="EP31" s="29" t="s">
        <v>98</v>
      </c>
      <c r="EQ31" s="23">
        <v>0.7</v>
      </c>
      <c r="ER31" s="23">
        <v>0.7</v>
      </c>
      <c r="ES31" s="23">
        <v>0.5</v>
      </c>
      <c r="ET31" s="23">
        <v>0.4</v>
      </c>
      <c r="EU31" s="23">
        <v>0.4</v>
      </c>
      <c r="EV31" s="23">
        <v>0.4</v>
      </c>
      <c r="EW31" s="23">
        <v>0.4</v>
      </c>
      <c r="EX31" s="23">
        <v>0.4</v>
      </c>
      <c r="EY31" s="23">
        <v>0.6</v>
      </c>
      <c r="EZ31" s="23">
        <v>0.6</v>
      </c>
      <c r="FA31" s="23">
        <v>0.5</v>
      </c>
      <c r="FB31" s="23">
        <v>0.6</v>
      </c>
      <c r="FC31" s="23">
        <v>0.6</v>
      </c>
      <c r="FD31" s="23">
        <v>0.5</v>
      </c>
      <c r="FE31" s="23">
        <v>0.5</v>
      </c>
      <c r="FF31" s="23">
        <v>0.5</v>
      </c>
      <c r="FG31" s="23">
        <v>0.6</v>
      </c>
      <c r="FH31" s="23">
        <v>0.6</v>
      </c>
      <c r="FI31" s="23">
        <v>0.5</v>
      </c>
      <c r="FJ31" s="23">
        <v>0.6</v>
      </c>
      <c r="FK31" s="23">
        <v>0.6</v>
      </c>
    </row>
    <row r="32" spans="1:167" ht="15">
      <c r="A32" s="22"/>
      <c r="B32" s="29" t="s">
        <v>82</v>
      </c>
      <c r="C32" s="23">
        <v>0.3</v>
      </c>
      <c r="D32" s="23">
        <v>0.3</v>
      </c>
      <c r="E32" s="23">
        <v>0.3</v>
      </c>
      <c r="F32" s="23">
        <v>0.3</v>
      </c>
      <c r="G32" s="23">
        <v>0.3</v>
      </c>
      <c r="H32" s="23">
        <v>0.2</v>
      </c>
      <c r="I32" s="23">
        <v>0.1</v>
      </c>
      <c r="J32" s="23">
        <v>0</v>
      </c>
      <c r="K32" s="23">
        <v>0</v>
      </c>
      <c r="L32" s="23">
        <v>0</v>
      </c>
      <c r="M32" s="23">
        <v>0</v>
      </c>
      <c r="N32" s="23">
        <v>0.1</v>
      </c>
      <c r="O32" s="23">
        <v>0</v>
      </c>
      <c r="P32" s="23">
        <v>0.1</v>
      </c>
      <c r="Q32" s="23">
        <v>0.1</v>
      </c>
      <c r="R32" s="23">
        <v>0.1</v>
      </c>
      <c r="S32" s="23">
        <v>0.1</v>
      </c>
      <c r="T32" s="23">
        <v>0.1</v>
      </c>
      <c r="U32" s="23">
        <v>0</v>
      </c>
      <c r="V32" s="23">
        <v>0</v>
      </c>
      <c r="W32" s="23">
        <v>0</v>
      </c>
      <c r="Y32" s="22"/>
      <c r="Z32" s="29" t="s">
        <v>82</v>
      </c>
      <c r="AA32" s="23">
        <v>0.4</v>
      </c>
      <c r="AB32" s="23">
        <v>0.5</v>
      </c>
      <c r="AC32" s="23">
        <v>0.5</v>
      </c>
      <c r="AD32" s="23">
        <v>0.5</v>
      </c>
      <c r="AE32" s="23">
        <v>0.4</v>
      </c>
      <c r="AF32" s="23">
        <v>0.3</v>
      </c>
      <c r="AG32" s="23">
        <v>0.2</v>
      </c>
      <c r="AH32" s="23">
        <v>0.2</v>
      </c>
      <c r="AI32" s="23">
        <v>0.1</v>
      </c>
      <c r="AJ32" s="23">
        <v>0.1</v>
      </c>
      <c r="AK32" s="23">
        <v>0.1</v>
      </c>
      <c r="AL32" s="23">
        <v>0.1</v>
      </c>
      <c r="AM32" s="23">
        <v>0.1</v>
      </c>
      <c r="AN32" s="23">
        <v>0.2</v>
      </c>
      <c r="AO32" s="23">
        <v>0.2</v>
      </c>
      <c r="AP32" s="23">
        <v>0.2</v>
      </c>
      <c r="AQ32" s="23">
        <v>0.2</v>
      </c>
      <c r="AR32" s="23">
        <v>0.2</v>
      </c>
      <c r="AS32" s="23">
        <v>0.2</v>
      </c>
      <c r="AT32" s="23">
        <v>0.2</v>
      </c>
      <c r="AU32" s="23">
        <v>0.1</v>
      </c>
      <c r="AW32" s="22"/>
      <c r="AX32" s="29" t="s">
        <v>82</v>
      </c>
      <c r="AY32" s="23">
        <v>0.3</v>
      </c>
      <c r="AZ32" s="23">
        <v>0.3</v>
      </c>
      <c r="BA32" s="23">
        <v>0.2</v>
      </c>
      <c r="BB32" s="23">
        <v>0.2</v>
      </c>
      <c r="BC32" s="23">
        <v>0.3</v>
      </c>
      <c r="BD32" s="23">
        <v>0.2</v>
      </c>
      <c r="BE32" s="23">
        <v>0.1</v>
      </c>
      <c r="BF32" s="23">
        <v>0.1</v>
      </c>
      <c r="BG32" s="23">
        <v>0.1</v>
      </c>
      <c r="BH32" s="23">
        <v>0</v>
      </c>
      <c r="BI32" s="23">
        <v>0</v>
      </c>
      <c r="BJ32" s="23">
        <v>0</v>
      </c>
      <c r="BK32" s="23">
        <v>0</v>
      </c>
      <c r="BL32" s="23">
        <v>0</v>
      </c>
      <c r="BM32" s="23">
        <v>0.1</v>
      </c>
      <c r="BN32" s="23">
        <v>0.1</v>
      </c>
      <c r="BO32" s="23">
        <v>0.1</v>
      </c>
      <c r="BP32" s="23">
        <v>0</v>
      </c>
      <c r="BQ32" s="23">
        <v>0</v>
      </c>
      <c r="BR32" s="23">
        <v>0</v>
      </c>
      <c r="BS32" s="23">
        <v>0</v>
      </c>
      <c r="BU32" s="22"/>
      <c r="BV32" s="29" t="s">
        <v>82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0.1</v>
      </c>
      <c r="CC32" s="23">
        <v>0</v>
      </c>
      <c r="CD32" s="23">
        <v>0.1</v>
      </c>
      <c r="CE32" s="23">
        <v>0.1</v>
      </c>
      <c r="CF32" s="23">
        <v>0.1</v>
      </c>
      <c r="CG32" s="23">
        <v>0</v>
      </c>
      <c r="CH32" s="23">
        <v>0</v>
      </c>
      <c r="CI32" s="23">
        <v>0</v>
      </c>
      <c r="CJ32" s="23">
        <v>0.1</v>
      </c>
      <c r="CK32" s="23">
        <v>0.1</v>
      </c>
      <c r="CL32" s="23">
        <v>0.1</v>
      </c>
      <c r="CM32" s="23">
        <v>0.1</v>
      </c>
      <c r="CN32" s="23">
        <v>0</v>
      </c>
      <c r="CO32" s="23">
        <v>0.1</v>
      </c>
      <c r="CP32" s="23">
        <v>0</v>
      </c>
      <c r="CQ32" s="23">
        <v>0.1</v>
      </c>
      <c r="CS32" s="22"/>
      <c r="CT32" s="29" t="s">
        <v>82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82</v>
      </c>
      <c r="DS32" s="23">
        <v>0</v>
      </c>
      <c r="DT32" s="23">
        <v>0</v>
      </c>
      <c r="DU32" s="23">
        <v>0</v>
      </c>
      <c r="DV32" s="23">
        <v>0</v>
      </c>
      <c r="DW32" s="23">
        <v>0</v>
      </c>
      <c r="DX32" s="23">
        <v>0</v>
      </c>
      <c r="DY32" s="23">
        <v>0</v>
      </c>
      <c r="DZ32" s="23">
        <v>0</v>
      </c>
      <c r="EA32" s="23">
        <v>0</v>
      </c>
      <c r="EB32" s="23">
        <v>0</v>
      </c>
      <c r="EC32" s="23">
        <v>0</v>
      </c>
      <c r="ED32" s="23">
        <v>0</v>
      </c>
      <c r="EE32" s="23">
        <v>0</v>
      </c>
      <c r="EF32" s="23">
        <v>0</v>
      </c>
      <c r="EG32" s="23">
        <v>0</v>
      </c>
      <c r="EH32" s="23">
        <v>0</v>
      </c>
      <c r="EI32" s="23">
        <v>0</v>
      </c>
      <c r="EJ32" s="23">
        <v>0</v>
      </c>
      <c r="EK32" s="23">
        <v>0</v>
      </c>
      <c r="EL32" s="23">
        <v>0</v>
      </c>
      <c r="EM32" s="23">
        <v>0</v>
      </c>
      <c r="EO32" s="22"/>
      <c r="EP32" s="29" t="s">
        <v>82</v>
      </c>
      <c r="EQ32" s="23">
        <v>0.1</v>
      </c>
      <c r="ER32" s="23">
        <v>0.1</v>
      </c>
      <c r="ES32" s="23">
        <v>0.3</v>
      </c>
      <c r="ET32" s="23">
        <v>0.3</v>
      </c>
      <c r="EU32" s="23">
        <v>0.3</v>
      </c>
      <c r="EV32" s="23">
        <v>0.2</v>
      </c>
      <c r="EW32" s="23">
        <v>0.2</v>
      </c>
      <c r="EX32" s="23">
        <v>0.2</v>
      </c>
      <c r="EY32" s="23">
        <v>0</v>
      </c>
      <c r="EZ32" s="23">
        <v>0</v>
      </c>
      <c r="FA32" s="23">
        <v>0</v>
      </c>
      <c r="FB32" s="23">
        <v>0</v>
      </c>
      <c r="FC32" s="23">
        <v>0</v>
      </c>
      <c r="FD32" s="23">
        <v>0</v>
      </c>
      <c r="FE32" s="23">
        <v>0</v>
      </c>
      <c r="FF32" s="23">
        <v>0</v>
      </c>
      <c r="FG32" s="23">
        <v>0</v>
      </c>
      <c r="FH32" s="23">
        <v>0</v>
      </c>
      <c r="FI32" s="23">
        <v>0</v>
      </c>
      <c r="FJ32" s="23">
        <v>0</v>
      </c>
      <c r="FK32" s="23">
        <v>0</v>
      </c>
    </row>
    <row r="33" spans="1:167" ht="15">
      <c r="A33" s="22"/>
      <c r="B33" s="29" t="s">
        <v>83</v>
      </c>
      <c r="C33" s="23">
        <v>0.1</v>
      </c>
      <c r="D33" s="23">
        <v>0</v>
      </c>
      <c r="E33" s="23">
        <v>0</v>
      </c>
      <c r="F33" s="23">
        <v>0</v>
      </c>
      <c r="G33" s="23">
        <v>0.1</v>
      </c>
      <c r="H33" s="23">
        <v>0.1</v>
      </c>
      <c r="I33" s="23">
        <v>0.2</v>
      </c>
      <c r="J33" s="23">
        <v>0.2</v>
      </c>
      <c r="K33" s="23">
        <v>0.1</v>
      </c>
      <c r="L33" s="23">
        <v>0.1</v>
      </c>
      <c r="M33" s="23">
        <v>0</v>
      </c>
      <c r="N33" s="23">
        <v>0.1</v>
      </c>
      <c r="O33" s="23">
        <v>0.1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83</v>
      </c>
      <c r="AA33" s="23">
        <v>0.1</v>
      </c>
      <c r="AB33" s="23">
        <v>0.1</v>
      </c>
      <c r="AC33" s="23">
        <v>0.1</v>
      </c>
      <c r="AD33" s="23">
        <v>0.3</v>
      </c>
      <c r="AE33" s="23">
        <v>0.1</v>
      </c>
      <c r="AF33" s="23">
        <v>0.1</v>
      </c>
      <c r="AG33" s="23">
        <v>0.1</v>
      </c>
      <c r="AH33" s="23">
        <v>0.1</v>
      </c>
      <c r="AI33" s="23">
        <v>0.1</v>
      </c>
      <c r="AJ33" s="23">
        <v>0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83</v>
      </c>
      <c r="AY33" s="23">
        <v>0</v>
      </c>
      <c r="AZ33" s="23">
        <v>0</v>
      </c>
      <c r="BA33" s="23">
        <v>0</v>
      </c>
      <c r="BB33" s="23">
        <v>0</v>
      </c>
      <c r="BC33" s="23">
        <v>0</v>
      </c>
      <c r="BD33" s="23">
        <v>0</v>
      </c>
      <c r="BE33" s="23">
        <v>0</v>
      </c>
      <c r="BF33" s="23">
        <v>0</v>
      </c>
      <c r="BG33" s="23">
        <v>0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83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83</v>
      </c>
      <c r="CU33" s="23">
        <v>0</v>
      </c>
      <c r="CV33" s="23">
        <v>0</v>
      </c>
      <c r="CW33" s="23">
        <v>0</v>
      </c>
      <c r="CX33" s="23">
        <v>0.1</v>
      </c>
      <c r="CY33" s="23">
        <v>0</v>
      </c>
      <c r="CZ33" s="23">
        <v>0</v>
      </c>
      <c r="DA33" s="23">
        <v>0</v>
      </c>
      <c r="DB33" s="23">
        <v>0</v>
      </c>
      <c r="DC33" s="23">
        <v>0</v>
      </c>
      <c r="DD33" s="23">
        <v>0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83</v>
      </c>
      <c r="DS33" s="23">
        <v>0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83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84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84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84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84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84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 t="s">
        <v>193</v>
      </c>
      <c r="DA34" s="23" t="s">
        <v>193</v>
      </c>
      <c r="DB34" s="23" t="s">
        <v>193</v>
      </c>
      <c r="DC34" s="23" t="s">
        <v>193</v>
      </c>
      <c r="DD34" s="23" t="s">
        <v>193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84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84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108</v>
      </c>
      <c r="C35" s="23">
        <v>0.1</v>
      </c>
      <c r="D35" s="23">
        <v>0.1</v>
      </c>
      <c r="E35" s="23">
        <v>0.1</v>
      </c>
      <c r="F35" s="23">
        <v>0.1</v>
      </c>
      <c r="G35" s="23">
        <v>0.1</v>
      </c>
      <c r="H35" s="23">
        <v>0.1</v>
      </c>
      <c r="I35" s="23">
        <v>0.1</v>
      </c>
      <c r="J35" s="23">
        <v>0.1</v>
      </c>
      <c r="K35" s="23">
        <v>0.1</v>
      </c>
      <c r="L35" s="23">
        <v>0.1</v>
      </c>
      <c r="M35" s="23">
        <v>0.1</v>
      </c>
      <c r="N35" s="23">
        <v>0.1</v>
      </c>
      <c r="O35" s="23">
        <v>0.1</v>
      </c>
      <c r="P35" s="23">
        <v>0.1</v>
      </c>
      <c r="Q35" s="23">
        <v>0.1</v>
      </c>
      <c r="R35" s="23">
        <v>0.1</v>
      </c>
      <c r="S35" s="23">
        <v>0.1</v>
      </c>
      <c r="T35" s="23">
        <v>0.1</v>
      </c>
      <c r="U35" s="23">
        <v>0</v>
      </c>
      <c r="V35" s="23">
        <v>0</v>
      </c>
      <c r="W35" s="23">
        <v>0</v>
      </c>
      <c r="Y35" s="22"/>
      <c r="Z35" s="29" t="s">
        <v>108</v>
      </c>
      <c r="AA35" s="23">
        <v>0.1</v>
      </c>
      <c r="AB35" s="23">
        <v>0.1</v>
      </c>
      <c r="AC35" s="23">
        <v>0.1</v>
      </c>
      <c r="AD35" s="23">
        <v>0.1</v>
      </c>
      <c r="AE35" s="23">
        <v>0.1</v>
      </c>
      <c r="AF35" s="23">
        <v>0.1</v>
      </c>
      <c r="AG35" s="23">
        <v>0.1</v>
      </c>
      <c r="AH35" s="23">
        <v>0.1</v>
      </c>
      <c r="AI35" s="23">
        <v>0.1</v>
      </c>
      <c r="AJ35" s="23">
        <v>0.1</v>
      </c>
      <c r="AK35" s="23">
        <v>0.1</v>
      </c>
      <c r="AL35" s="23">
        <v>0.1</v>
      </c>
      <c r="AM35" s="23">
        <v>0.1</v>
      </c>
      <c r="AN35" s="23">
        <v>0.1</v>
      </c>
      <c r="AO35" s="23">
        <v>0.1</v>
      </c>
      <c r="AP35" s="23">
        <v>0.1</v>
      </c>
      <c r="AQ35" s="23">
        <v>0.1</v>
      </c>
      <c r="AR35" s="23">
        <v>0.1</v>
      </c>
      <c r="AS35" s="23">
        <v>0.1</v>
      </c>
      <c r="AT35" s="23">
        <v>0.1</v>
      </c>
      <c r="AU35" s="23">
        <v>0.1</v>
      </c>
      <c r="AW35" s="22"/>
      <c r="AX35" s="29" t="s">
        <v>108</v>
      </c>
      <c r="AY35" s="23">
        <v>0.1</v>
      </c>
      <c r="AZ35" s="23">
        <v>0.1</v>
      </c>
      <c r="BA35" s="23">
        <v>0.1</v>
      </c>
      <c r="BB35" s="23">
        <v>0.1</v>
      </c>
      <c r="BC35" s="23">
        <v>0.2</v>
      </c>
      <c r="BD35" s="23">
        <v>0.1</v>
      </c>
      <c r="BE35" s="23">
        <v>0.2</v>
      </c>
      <c r="BF35" s="23">
        <v>0.2</v>
      </c>
      <c r="BG35" s="23">
        <v>0.2</v>
      </c>
      <c r="BH35" s="23">
        <v>0.2</v>
      </c>
      <c r="BI35" s="23">
        <v>0.2</v>
      </c>
      <c r="BJ35" s="23">
        <v>0.3</v>
      </c>
      <c r="BK35" s="23">
        <v>0.3</v>
      </c>
      <c r="BL35" s="23">
        <v>0.2</v>
      </c>
      <c r="BM35" s="23">
        <v>0.2</v>
      </c>
      <c r="BN35" s="23">
        <v>0.2</v>
      </c>
      <c r="BO35" s="23">
        <v>0.3</v>
      </c>
      <c r="BP35" s="23">
        <v>0.3</v>
      </c>
      <c r="BQ35" s="23">
        <v>0.2</v>
      </c>
      <c r="BR35" s="23">
        <v>0.2</v>
      </c>
      <c r="BS35" s="23">
        <v>0.2</v>
      </c>
      <c r="BU35" s="22"/>
      <c r="BV35" s="29" t="s">
        <v>108</v>
      </c>
      <c r="BW35" s="23">
        <v>0</v>
      </c>
      <c r="BX35" s="23">
        <v>0</v>
      </c>
      <c r="BY35" s="23">
        <v>0</v>
      </c>
      <c r="BZ35" s="23">
        <v>0</v>
      </c>
      <c r="CA35" s="23">
        <v>0</v>
      </c>
      <c r="CB35" s="23">
        <v>0</v>
      </c>
      <c r="CC35" s="23">
        <v>0</v>
      </c>
      <c r="CD35" s="23">
        <v>0</v>
      </c>
      <c r="CE35" s="23">
        <v>0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</v>
      </c>
      <c r="CP35" s="23">
        <v>0</v>
      </c>
      <c r="CQ35" s="23">
        <v>0</v>
      </c>
      <c r="CS35" s="22"/>
      <c r="CT35" s="29" t="s">
        <v>108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>
        <v>0</v>
      </c>
      <c r="DA35" s="23">
        <v>0</v>
      </c>
      <c r="DB35" s="23">
        <v>0</v>
      </c>
      <c r="DC35" s="23">
        <v>0</v>
      </c>
      <c r="DD35" s="23">
        <v>0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108</v>
      </c>
      <c r="DS35" s="23">
        <v>0.2</v>
      </c>
      <c r="DT35" s="23">
        <v>0.2</v>
      </c>
      <c r="DU35" s="23">
        <v>0.2</v>
      </c>
      <c r="DV35" s="23">
        <v>0.1</v>
      </c>
      <c r="DW35" s="23">
        <v>0.1</v>
      </c>
      <c r="DX35" s="23">
        <v>0.1</v>
      </c>
      <c r="DY35" s="23">
        <v>0.1</v>
      </c>
      <c r="DZ35" s="23">
        <v>0.1</v>
      </c>
      <c r="EA35" s="23">
        <v>0.1</v>
      </c>
      <c r="EB35" s="23">
        <v>0.1</v>
      </c>
      <c r="EC35" s="23">
        <v>0.2</v>
      </c>
      <c r="ED35" s="23">
        <v>0.2</v>
      </c>
      <c r="EE35" s="23">
        <v>0.2</v>
      </c>
      <c r="EF35" s="23">
        <v>0.2</v>
      </c>
      <c r="EG35" s="23">
        <v>0.2</v>
      </c>
      <c r="EH35" s="23">
        <v>0.2</v>
      </c>
      <c r="EI35" s="23">
        <v>0.1</v>
      </c>
      <c r="EJ35" s="23">
        <v>0.2</v>
      </c>
      <c r="EK35" s="23">
        <v>0.2</v>
      </c>
      <c r="EL35" s="23">
        <v>0.2</v>
      </c>
      <c r="EM35" s="23">
        <v>0.2</v>
      </c>
      <c r="EO35" s="22"/>
      <c r="EP35" s="29" t="s">
        <v>108</v>
      </c>
      <c r="EQ35" s="23">
        <v>0</v>
      </c>
      <c r="ER35" s="23">
        <v>0</v>
      </c>
      <c r="ES35" s="23">
        <v>0.1</v>
      </c>
      <c r="ET35" s="23">
        <v>0.1</v>
      </c>
      <c r="EU35" s="23">
        <v>0.1</v>
      </c>
      <c r="EV35" s="23">
        <v>0.1</v>
      </c>
      <c r="EW35" s="23">
        <v>0.1</v>
      </c>
      <c r="EX35" s="23">
        <v>0.1</v>
      </c>
      <c r="EY35" s="23">
        <v>0.1</v>
      </c>
      <c r="EZ35" s="23">
        <v>0.1</v>
      </c>
      <c r="FA35" s="23">
        <v>0.1</v>
      </c>
      <c r="FB35" s="23">
        <v>0.1</v>
      </c>
      <c r="FC35" s="23">
        <v>0.1</v>
      </c>
      <c r="FD35" s="23">
        <v>0</v>
      </c>
      <c r="FE35" s="23">
        <v>0</v>
      </c>
      <c r="FF35" s="23">
        <v>0</v>
      </c>
      <c r="FG35" s="23">
        <v>0</v>
      </c>
      <c r="FH35" s="23">
        <v>0</v>
      </c>
      <c r="FI35" s="23">
        <v>0.1</v>
      </c>
      <c r="FJ35" s="23">
        <v>0.1</v>
      </c>
      <c r="FK35" s="23">
        <v>0</v>
      </c>
    </row>
    <row r="36" spans="1:167" ht="15">
      <c r="A36" s="135"/>
      <c r="B36" s="135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Y36" s="135"/>
      <c r="Z36" s="135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W36" s="135"/>
      <c r="AX36" s="135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U36" s="135"/>
      <c r="BV36" s="135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S36" s="135"/>
      <c r="CT36" s="135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Q36" s="135"/>
      <c r="DR36" s="135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O36" s="135"/>
      <c r="EP36" s="135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3"/>
      <c r="FE36" s="23"/>
      <c r="FF36" s="23"/>
      <c r="FG36" s="23"/>
      <c r="FH36" s="23"/>
      <c r="FI36" s="23"/>
      <c r="FJ36" s="23"/>
      <c r="FK36" s="23"/>
    </row>
    <row r="37" spans="1:167" ht="15">
      <c r="A37" s="22"/>
      <c r="B37" s="31" t="s">
        <v>100</v>
      </c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22"/>
      <c r="Z37" s="31" t="s">
        <v>100</v>
      </c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22"/>
      <c r="AX37" s="31" t="s">
        <v>100</v>
      </c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22"/>
      <c r="BV37" s="31" t="s">
        <v>100</v>
      </c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22"/>
      <c r="CT37" s="31" t="s">
        <v>100</v>
      </c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22"/>
      <c r="DR37" s="31" t="s">
        <v>100</v>
      </c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22"/>
      <c r="EP37" s="31" t="s">
        <v>100</v>
      </c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29" t="s">
        <v>74</v>
      </c>
      <c r="C38" s="23">
        <v>25.4</v>
      </c>
      <c r="D38" s="23">
        <v>15.9</v>
      </c>
      <c r="E38" s="23">
        <v>23.8</v>
      </c>
      <c r="F38" s="23">
        <v>26.4</v>
      </c>
      <c r="G38" s="23">
        <v>27.7</v>
      </c>
      <c r="H38" s="23">
        <v>28.2</v>
      </c>
      <c r="I38" s="23">
        <v>25</v>
      </c>
      <c r="J38" s="23">
        <v>44</v>
      </c>
      <c r="K38" s="23">
        <v>41.7</v>
      </c>
      <c r="L38" s="23">
        <v>40.6</v>
      </c>
      <c r="M38" s="23">
        <v>30.3</v>
      </c>
      <c r="N38" s="23">
        <v>31.3</v>
      </c>
      <c r="O38" s="23">
        <v>32.1</v>
      </c>
      <c r="P38" s="23">
        <v>27.9</v>
      </c>
      <c r="Q38" s="23">
        <v>39.1</v>
      </c>
      <c r="R38" s="23">
        <v>35</v>
      </c>
      <c r="S38" s="23">
        <v>34.4</v>
      </c>
      <c r="T38" s="23">
        <v>44.8</v>
      </c>
      <c r="U38" s="23">
        <v>48.9</v>
      </c>
      <c r="V38" s="23">
        <v>49.3</v>
      </c>
      <c r="W38" s="23">
        <v>40.4</v>
      </c>
      <c r="Y38" s="22"/>
      <c r="Z38" s="29" t="s">
        <v>74</v>
      </c>
      <c r="AA38" s="23">
        <v>21.3</v>
      </c>
      <c r="AB38" s="23">
        <v>20.3</v>
      </c>
      <c r="AC38" s="23">
        <v>19.3</v>
      </c>
      <c r="AD38" s="23">
        <v>18</v>
      </c>
      <c r="AE38" s="23">
        <v>20.6</v>
      </c>
      <c r="AF38" s="23">
        <v>21.6</v>
      </c>
      <c r="AG38" s="23">
        <v>23.5</v>
      </c>
      <c r="AH38" s="23">
        <v>30.6</v>
      </c>
      <c r="AI38" s="23">
        <v>31</v>
      </c>
      <c r="AJ38" s="23">
        <v>22.7</v>
      </c>
      <c r="AK38" s="23">
        <v>25.2</v>
      </c>
      <c r="AL38" s="23">
        <v>22.9</v>
      </c>
      <c r="AM38" s="23">
        <v>34.299999999999997</v>
      </c>
      <c r="AN38" s="23">
        <v>17.2</v>
      </c>
      <c r="AO38" s="23">
        <v>21</v>
      </c>
      <c r="AP38" s="23">
        <v>19.7</v>
      </c>
      <c r="AQ38" s="23">
        <v>19.8</v>
      </c>
      <c r="AR38" s="23">
        <v>18.399999999999999</v>
      </c>
      <c r="AS38" s="23">
        <v>23.5</v>
      </c>
      <c r="AT38" s="23">
        <v>23.2</v>
      </c>
      <c r="AU38" s="23">
        <v>23.6</v>
      </c>
      <c r="AW38" s="22"/>
      <c r="AX38" s="29" t="s">
        <v>74</v>
      </c>
      <c r="AY38" s="23">
        <v>2.4</v>
      </c>
      <c r="AZ38" s="23">
        <v>1.2</v>
      </c>
      <c r="BA38" s="23">
        <v>4.8</v>
      </c>
      <c r="BB38" s="23">
        <v>4.0999999999999996</v>
      </c>
      <c r="BC38" s="23">
        <v>4.4000000000000004</v>
      </c>
      <c r="BD38" s="23">
        <v>2.7</v>
      </c>
      <c r="BE38" s="23">
        <v>2.2999999999999998</v>
      </c>
      <c r="BF38" s="23">
        <v>1.1000000000000001</v>
      </c>
      <c r="BG38" s="23">
        <v>3.2</v>
      </c>
      <c r="BH38" s="23">
        <v>3.7</v>
      </c>
      <c r="BI38" s="23">
        <v>5.7</v>
      </c>
      <c r="BJ38" s="23">
        <v>7.7</v>
      </c>
      <c r="BK38" s="23">
        <v>4.2</v>
      </c>
      <c r="BL38" s="23">
        <v>9.3000000000000007</v>
      </c>
      <c r="BM38" s="23">
        <v>10.6</v>
      </c>
      <c r="BN38" s="23">
        <v>10.4</v>
      </c>
      <c r="BO38" s="23">
        <v>10.9</v>
      </c>
      <c r="BP38" s="23">
        <v>10.9</v>
      </c>
      <c r="BQ38" s="23">
        <v>9.1999999999999993</v>
      </c>
      <c r="BR38" s="23">
        <v>7</v>
      </c>
      <c r="BS38" s="23">
        <v>5.8</v>
      </c>
      <c r="BU38" s="22"/>
      <c r="BV38" s="29" t="s">
        <v>74</v>
      </c>
      <c r="BW38" s="23">
        <v>3.8</v>
      </c>
      <c r="BX38" s="23">
        <v>4.3</v>
      </c>
      <c r="BY38" s="23">
        <v>3</v>
      </c>
      <c r="BZ38" s="23">
        <v>5.0999999999999996</v>
      </c>
      <c r="CA38" s="23">
        <v>7.5</v>
      </c>
      <c r="CB38" s="23">
        <v>11.1</v>
      </c>
      <c r="CC38" s="23">
        <v>10.9</v>
      </c>
      <c r="CD38" s="23">
        <v>9.4</v>
      </c>
      <c r="CE38" s="23">
        <v>9.1999999999999993</v>
      </c>
      <c r="CF38" s="23">
        <v>11.4</v>
      </c>
      <c r="CG38" s="23">
        <v>10.8</v>
      </c>
      <c r="CH38" s="23">
        <v>11</v>
      </c>
      <c r="CI38" s="23">
        <v>8</v>
      </c>
      <c r="CJ38" s="23">
        <v>11.8</v>
      </c>
      <c r="CK38" s="23">
        <v>11.9</v>
      </c>
      <c r="CL38" s="23">
        <v>14.4</v>
      </c>
      <c r="CM38" s="23">
        <v>14.4</v>
      </c>
      <c r="CN38" s="23">
        <v>17.5</v>
      </c>
      <c r="CO38" s="23">
        <v>16.600000000000001</v>
      </c>
      <c r="CP38" s="23">
        <v>19.5</v>
      </c>
      <c r="CQ38" s="23">
        <v>17.600000000000001</v>
      </c>
      <c r="CS38" s="22"/>
      <c r="CT38" s="29" t="s">
        <v>74</v>
      </c>
      <c r="CU38" s="23">
        <v>11</v>
      </c>
      <c r="CV38" s="23">
        <v>7.7</v>
      </c>
      <c r="CW38" s="23">
        <v>6.1</v>
      </c>
      <c r="CX38" s="23">
        <v>4.7</v>
      </c>
      <c r="CY38" s="23">
        <v>6.8</v>
      </c>
      <c r="CZ38" s="23">
        <v>2.7</v>
      </c>
      <c r="DA38" s="23">
        <v>8.6999999999999993</v>
      </c>
      <c r="DB38" s="23">
        <v>8.6999999999999993</v>
      </c>
      <c r="DC38" s="23">
        <v>9.6</v>
      </c>
      <c r="DD38" s="23">
        <v>7.9</v>
      </c>
      <c r="DE38" s="23">
        <v>4.3</v>
      </c>
      <c r="DF38" s="23">
        <v>6.9</v>
      </c>
      <c r="DG38" s="23">
        <v>10</v>
      </c>
      <c r="DH38" s="23">
        <v>6.4</v>
      </c>
      <c r="DI38" s="23">
        <v>6.4</v>
      </c>
      <c r="DJ38" s="23">
        <v>6.3</v>
      </c>
      <c r="DK38" s="23">
        <v>6.7</v>
      </c>
      <c r="DL38" s="23">
        <v>5.2</v>
      </c>
      <c r="DM38" s="23">
        <v>5.6</v>
      </c>
      <c r="DN38" s="23">
        <v>11</v>
      </c>
      <c r="DO38" s="23">
        <v>11.3</v>
      </c>
      <c r="DQ38" s="22"/>
      <c r="DR38" s="29" t="s">
        <v>74</v>
      </c>
      <c r="DS38" s="23">
        <v>4.5</v>
      </c>
      <c r="DT38" s="23">
        <v>4.7</v>
      </c>
      <c r="DU38" s="23">
        <v>1.4</v>
      </c>
      <c r="DV38" s="23">
        <v>2.5</v>
      </c>
      <c r="DW38" s="23">
        <v>2.2000000000000002</v>
      </c>
      <c r="DX38" s="23">
        <v>2.9</v>
      </c>
      <c r="DY38" s="23">
        <v>3.5</v>
      </c>
      <c r="DZ38" s="23">
        <v>3.1</v>
      </c>
      <c r="EA38" s="23">
        <v>3.8</v>
      </c>
      <c r="EB38" s="23">
        <v>5.5</v>
      </c>
      <c r="EC38" s="23">
        <v>5.2</v>
      </c>
      <c r="ED38" s="23">
        <v>4.5</v>
      </c>
      <c r="EE38" s="23">
        <v>1.9</v>
      </c>
      <c r="EF38" s="23">
        <v>2.5</v>
      </c>
      <c r="EG38" s="23">
        <v>1.9</v>
      </c>
      <c r="EH38" s="23">
        <v>1.3</v>
      </c>
      <c r="EI38" s="23">
        <v>1.4</v>
      </c>
      <c r="EJ38" s="23">
        <v>2</v>
      </c>
      <c r="EK38" s="23">
        <v>0.7</v>
      </c>
      <c r="EL38" s="23">
        <v>0.9</v>
      </c>
      <c r="EM38" s="23">
        <v>0.9</v>
      </c>
      <c r="EO38" s="22"/>
      <c r="EP38" s="29" t="s">
        <v>74</v>
      </c>
      <c r="EQ38" s="23">
        <v>15.1</v>
      </c>
      <c r="ER38" s="23">
        <v>16</v>
      </c>
      <c r="ES38" s="23">
        <v>10.199999999999999</v>
      </c>
      <c r="ET38" s="23">
        <v>11</v>
      </c>
      <c r="EU38" s="23">
        <v>6.4</v>
      </c>
      <c r="EV38" s="23">
        <v>10</v>
      </c>
      <c r="EW38" s="23">
        <v>11.6</v>
      </c>
      <c r="EX38" s="23">
        <v>18.5</v>
      </c>
      <c r="EY38" s="23">
        <v>12.8</v>
      </c>
      <c r="EZ38" s="23">
        <v>11.3</v>
      </c>
      <c r="FA38" s="23">
        <v>16.3</v>
      </c>
      <c r="FB38" s="23">
        <v>11.5</v>
      </c>
      <c r="FC38" s="23">
        <v>10.7</v>
      </c>
      <c r="FD38" s="23">
        <v>14.1</v>
      </c>
      <c r="FE38" s="23">
        <v>10.8</v>
      </c>
      <c r="FF38" s="23">
        <v>14.6</v>
      </c>
      <c r="FG38" s="23">
        <v>16.7</v>
      </c>
      <c r="FH38" s="23">
        <v>14.9</v>
      </c>
      <c r="FI38" s="23">
        <v>19.8</v>
      </c>
      <c r="FJ38" s="23">
        <v>19.100000000000001</v>
      </c>
      <c r="FK38" s="23">
        <v>16.600000000000001</v>
      </c>
    </row>
    <row r="39" spans="1:167" ht="15">
      <c r="A39" s="22"/>
      <c r="B39" s="29" t="s">
        <v>98</v>
      </c>
      <c r="C39" s="23">
        <v>0</v>
      </c>
      <c r="D39" s="23">
        <v>0</v>
      </c>
      <c r="E39" s="23">
        <v>0</v>
      </c>
      <c r="F39" s="23">
        <v>2.8</v>
      </c>
      <c r="G39" s="23">
        <v>3.5</v>
      </c>
      <c r="H39" s="23">
        <v>7.1</v>
      </c>
      <c r="I39" s="23">
        <v>7.6</v>
      </c>
      <c r="J39" s="23">
        <v>7.2</v>
      </c>
      <c r="K39" s="23">
        <v>13</v>
      </c>
      <c r="L39" s="23">
        <v>17.100000000000001</v>
      </c>
      <c r="M39" s="23">
        <v>22.2</v>
      </c>
      <c r="N39" s="23">
        <v>27.6</v>
      </c>
      <c r="O39" s="23">
        <v>28.1</v>
      </c>
      <c r="P39" s="23">
        <v>34.9</v>
      </c>
      <c r="Q39" s="23">
        <v>24</v>
      </c>
      <c r="R39" s="23">
        <v>25.6</v>
      </c>
      <c r="S39" s="23">
        <v>32.6</v>
      </c>
      <c r="T39" s="23">
        <v>34.5</v>
      </c>
      <c r="U39" s="23">
        <v>37.5</v>
      </c>
      <c r="V39" s="23">
        <v>39.6</v>
      </c>
      <c r="W39" s="23">
        <v>50.6</v>
      </c>
      <c r="Y39" s="22"/>
      <c r="Z39" s="29" t="s">
        <v>98</v>
      </c>
      <c r="AA39" s="23">
        <v>58.3</v>
      </c>
      <c r="AB39" s="23">
        <v>56.5</v>
      </c>
      <c r="AC39" s="23">
        <v>56.5</v>
      </c>
      <c r="AD39" s="23">
        <v>54.5</v>
      </c>
      <c r="AE39" s="23">
        <v>59.3</v>
      </c>
      <c r="AF39" s="23">
        <v>59.3</v>
      </c>
      <c r="AG39" s="23">
        <v>61.8</v>
      </c>
      <c r="AH39" s="23">
        <v>56.2</v>
      </c>
      <c r="AI39" s="23">
        <v>59.2</v>
      </c>
      <c r="AJ39" s="23">
        <v>70.900000000000006</v>
      </c>
      <c r="AK39" s="23">
        <v>67.8</v>
      </c>
      <c r="AL39" s="23">
        <v>69.7</v>
      </c>
      <c r="AM39" s="23">
        <v>58</v>
      </c>
      <c r="AN39" s="23">
        <v>67.900000000000006</v>
      </c>
      <c r="AO39" s="23">
        <v>67</v>
      </c>
      <c r="AP39" s="23">
        <v>68.5</v>
      </c>
      <c r="AQ39" s="23">
        <v>70</v>
      </c>
      <c r="AR39" s="23">
        <v>71.5</v>
      </c>
      <c r="AS39" s="23">
        <v>66</v>
      </c>
      <c r="AT39" s="23">
        <v>65.5</v>
      </c>
      <c r="AU39" s="23">
        <v>66.599999999999994</v>
      </c>
      <c r="AW39" s="22"/>
      <c r="AX39" s="29" t="s">
        <v>98</v>
      </c>
      <c r="AY39" s="23">
        <v>89.3</v>
      </c>
      <c r="AZ39" s="23">
        <v>91.8</v>
      </c>
      <c r="BA39" s="23">
        <v>88.1</v>
      </c>
      <c r="BB39" s="23">
        <v>89.1</v>
      </c>
      <c r="BC39" s="23">
        <v>87.4</v>
      </c>
      <c r="BD39" s="23">
        <v>90.6</v>
      </c>
      <c r="BE39" s="23">
        <v>91.1</v>
      </c>
      <c r="BF39" s="23">
        <v>91.7</v>
      </c>
      <c r="BG39" s="23">
        <v>90.6</v>
      </c>
      <c r="BH39" s="23">
        <v>91.4</v>
      </c>
      <c r="BI39" s="23">
        <v>88.6</v>
      </c>
      <c r="BJ39" s="23">
        <v>85.8</v>
      </c>
      <c r="BK39" s="23">
        <v>87.2</v>
      </c>
      <c r="BL39" s="23">
        <v>84.8</v>
      </c>
      <c r="BM39" s="23">
        <v>83.9</v>
      </c>
      <c r="BN39" s="23">
        <v>84.2</v>
      </c>
      <c r="BO39" s="23">
        <v>82</v>
      </c>
      <c r="BP39" s="23">
        <v>82.9</v>
      </c>
      <c r="BQ39" s="23">
        <v>86.6</v>
      </c>
      <c r="BR39" s="23">
        <v>89.2</v>
      </c>
      <c r="BS39" s="23">
        <v>90.6</v>
      </c>
      <c r="BU39" s="22"/>
      <c r="BV39" s="29" t="s">
        <v>98</v>
      </c>
      <c r="BW39" s="23">
        <v>83.2</v>
      </c>
      <c r="BX39" s="23">
        <v>82.7</v>
      </c>
      <c r="BY39" s="23">
        <v>85.6</v>
      </c>
      <c r="BZ39" s="23">
        <v>85.4</v>
      </c>
      <c r="CA39" s="23">
        <v>81.099999999999994</v>
      </c>
      <c r="CB39" s="23">
        <v>75.7</v>
      </c>
      <c r="CC39" s="23">
        <v>75.400000000000006</v>
      </c>
      <c r="CD39" s="23">
        <v>75.400000000000006</v>
      </c>
      <c r="CE39" s="23">
        <v>76.5</v>
      </c>
      <c r="CF39" s="23">
        <v>77</v>
      </c>
      <c r="CG39" s="23">
        <v>79</v>
      </c>
      <c r="CH39" s="23">
        <v>79.8</v>
      </c>
      <c r="CI39" s="23">
        <v>81.5</v>
      </c>
      <c r="CJ39" s="23">
        <v>72</v>
      </c>
      <c r="CK39" s="23">
        <v>76.8</v>
      </c>
      <c r="CL39" s="23">
        <v>74.599999999999994</v>
      </c>
      <c r="CM39" s="23">
        <v>71</v>
      </c>
      <c r="CN39" s="23">
        <v>73.2</v>
      </c>
      <c r="CO39" s="23">
        <v>72.7</v>
      </c>
      <c r="CP39" s="23">
        <v>71.599999999999994</v>
      </c>
      <c r="CQ39" s="23">
        <v>66.7</v>
      </c>
      <c r="CS39" s="22"/>
      <c r="CT39" s="29" t="s">
        <v>98</v>
      </c>
      <c r="CU39" s="23">
        <v>80.900000000000006</v>
      </c>
      <c r="CV39" s="23">
        <v>82.5</v>
      </c>
      <c r="CW39" s="23">
        <v>84.1</v>
      </c>
      <c r="CX39" s="23">
        <v>83.3</v>
      </c>
      <c r="CY39" s="23">
        <v>85.5</v>
      </c>
      <c r="CZ39" s="23">
        <v>84.7</v>
      </c>
      <c r="DA39" s="23">
        <v>78.599999999999994</v>
      </c>
      <c r="DB39" s="23">
        <v>75.2</v>
      </c>
      <c r="DC39" s="23">
        <v>77.8</v>
      </c>
      <c r="DD39" s="23">
        <v>88</v>
      </c>
      <c r="DE39" s="23">
        <v>94.8</v>
      </c>
      <c r="DF39" s="23">
        <v>92.1</v>
      </c>
      <c r="DG39" s="23">
        <v>88.1</v>
      </c>
      <c r="DH39" s="23">
        <v>92.3</v>
      </c>
      <c r="DI39" s="23">
        <v>92</v>
      </c>
      <c r="DJ39" s="23">
        <v>92.2</v>
      </c>
      <c r="DK39" s="23">
        <v>92.6</v>
      </c>
      <c r="DL39" s="23">
        <v>94.2</v>
      </c>
      <c r="DM39" s="23">
        <v>93.6</v>
      </c>
      <c r="DN39" s="23">
        <v>88.1</v>
      </c>
      <c r="DO39" s="23">
        <v>88.6</v>
      </c>
      <c r="DQ39" s="22"/>
      <c r="DR39" s="29" t="s">
        <v>98</v>
      </c>
      <c r="DS39" s="23">
        <v>86.1</v>
      </c>
      <c r="DT39" s="23">
        <v>84.9</v>
      </c>
      <c r="DU39" s="23">
        <v>91.1</v>
      </c>
      <c r="DV39" s="23">
        <v>91.6</v>
      </c>
      <c r="DW39" s="23">
        <v>91.5</v>
      </c>
      <c r="DX39" s="23">
        <v>92.8</v>
      </c>
      <c r="DY39" s="23">
        <v>92</v>
      </c>
      <c r="DZ39" s="23">
        <v>92.2</v>
      </c>
      <c r="EA39" s="23">
        <v>90.6</v>
      </c>
      <c r="EB39" s="23">
        <v>90</v>
      </c>
      <c r="EC39" s="23">
        <v>88.1</v>
      </c>
      <c r="ED39" s="23">
        <v>87.9</v>
      </c>
      <c r="EE39" s="23">
        <v>87.9</v>
      </c>
      <c r="EF39" s="23">
        <v>89.1</v>
      </c>
      <c r="EG39" s="23">
        <v>90.7</v>
      </c>
      <c r="EH39" s="23">
        <v>91.3</v>
      </c>
      <c r="EI39" s="23">
        <v>93.2</v>
      </c>
      <c r="EJ39" s="23">
        <v>92.4</v>
      </c>
      <c r="EK39" s="23">
        <v>94</v>
      </c>
      <c r="EL39" s="23">
        <v>93.7</v>
      </c>
      <c r="EM39" s="23">
        <v>93.9</v>
      </c>
      <c r="EO39" s="22"/>
      <c r="EP39" s="29" t="s">
        <v>98</v>
      </c>
      <c r="EQ39" s="23">
        <v>72.599999999999994</v>
      </c>
      <c r="ER39" s="23">
        <v>74.099999999999994</v>
      </c>
      <c r="ES39" s="23">
        <v>51</v>
      </c>
      <c r="ET39" s="23">
        <v>45</v>
      </c>
      <c r="EU39" s="23">
        <v>47.7</v>
      </c>
      <c r="EV39" s="23">
        <v>50.3</v>
      </c>
      <c r="EW39" s="23">
        <v>56.3</v>
      </c>
      <c r="EX39" s="23">
        <v>53.7</v>
      </c>
      <c r="EY39" s="23">
        <v>69.400000000000006</v>
      </c>
      <c r="EZ39" s="23">
        <v>78.400000000000006</v>
      </c>
      <c r="FA39" s="23">
        <v>72.099999999999994</v>
      </c>
      <c r="FB39" s="23">
        <v>77.7</v>
      </c>
      <c r="FC39" s="23">
        <v>79.400000000000006</v>
      </c>
      <c r="FD39" s="23">
        <v>73.8</v>
      </c>
      <c r="FE39" s="23">
        <v>77.900000000000006</v>
      </c>
      <c r="FF39" s="23">
        <v>74.8</v>
      </c>
      <c r="FG39" s="23">
        <v>79.400000000000006</v>
      </c>
      <c r="FH39" s="23">
        <v>80.400000000000006</v>
      </c>
      <c r="FI39" s="23">
        <v>70.2</v>
      </c>
      <c r="FJ39" s="23">
        <v>71.599999999999994</v>
      </c>
      <c r="FK39" s="23">
        <v>76.5</v>
      </c>
    </row>
    <row r="40" spans="1:167" ht="15">
      <c r="A40" s="22"/>
      <c r="B40" s="29" t="s">
        <v>82</v>
      </c>
      <c r="C40" s="23">
        <v>48</v>
      </c>
      <c r="D40" s="23">
        <v>57.6</v>
      </c>
      <c r="E40" s="23">
        <v>55.5</v>
      </c>
      <c r="F40" s="23">
        <v>44.7</v>
      </c>
      <c r="G40" s="23">
        <v>39.5</v>
      </c>
      <c r="H40" s="23">
        <v>28.6</v>
      </c>
      <c r="I40" s="23">
        <v>20.6</v>
      </c>
      <c r="J40" s="23">
        <v>6.5</v>
      </c>
      <c r="K40" s="23">
        <v>3.5</v>
      </c>
      <c r="L40" s="23">
        <v>8</v>
      </c>
      <c r="M40" s="23">
        <v>13</v>
      </c>
      <c r="N40" s="23">
        <v>15.9</v>
      </c>
      <c r="O40" s="23">
        <v>7.6</v>
      </c>
      <c r="P40" s="23">
        <v>23.5</v>
      </c>
      <c r="Q40" s="23">
        <v>22.6</v>
      </c>
      <c r="R40" s="23">
        <v>21.9</v>
      </c>
      <c r="S40" s="23">
        <v>15.9</v>
      </c>
      <c r="T40" s="23">
        <v>9.8000000000000007</v>
      </c>
      <c r="U40" s="23">
        <v>6.5</v>
      </c>
      <c r="V40" s="23">
        <v>4.2</v>
      </c>
      <c r="W40" s="23">
        <v>5.5</v>
      </c>
      <c r="Y40" s="22"/>
      <c r="Z40" s="29" t="s">
        <v>82</v>
      </c>
      <c r="AA40" s="23">
        <v>14.8</v>
      </c>
      <c r="AB40" s="23">
        <v>16.3</v>
      </c>
      <c r="AC40" s="23">
        <v>15.8</v>
      </c>
      <c r="AD40" s="23">
        <v>14.8</v>
      </c>
      <c r="AE40" s="23">
        <v>12.7</v>
      </c>
      <c r="AF40" s="23">
        <v>10.6</v>
      </c>
      <c r="AG40" s="23">
        <v>8.6999999999999993</v>
      </c>
      <c r="AH40" s="23">
        <v>7</v>
      </c>
      <c r="AI40" s="23">
        <v>5.0999999999999996</v>
      </c>
      <c r="AJ40" s="23">
        <v>3.3</v>
      </c>
      <c r="AK40" s="23">
        <v>3.7</v>
      </c>
      <c r="AL40" s="23">
        <v>4</v>
      </c>
      <c r="AM40" s="23">
        <v>3.7</v>
      </c>
      <c r="AN40" s="23">
        <v>9.6999999999999993</v>
      </c>
      <c r="AO40" s="23">
        <v>7.7</v>
      </c>
      <c r="AP40" s="23">
        <v>7.5</v>
      </c>
      <c r="AQ40" s="23">
        <v>5.7</v>
      </c>
      <c r="AR40" s="23">
        <v>6.1</v>
      </c>
      <c r="AS40" s="23">
        <v>6</v>
      </c>
      <c r="AT40" s="23">
        <v>6.4</v>
      </c>
      <c r="AU40" s="23">
        <v>6.1</v>
      </c>
      <c r="AW40" s="22"/>
      <c r="AX40" s="29" t="s">
        <v>82</v>
      </c>
      <c r="AY40" s="23">
        <v>5.5</v>
      </c>
      <c r="AZ40" s="23">
        <v>5</v>
      </c>
      <c r="BA40" s="23">
        <v>4.7</v>
      </c>
      <c r="BB40" s="23">
        <v>4.2</v>
      </c>
      <c r="BC40" s="23">
        <v>5.2</v>
      </c>
      <c r="BD40" s="23">
        <v>3.8</v>
      </c>
      <c r="BE40" s="23">
        <v>2.7</v>
      </c>
      <c r="BF40" s="23">
        <v>2.9</v>
      </c>
      <c r="BG40" s="23">
        <v>1.8</v>
      </c>
      <c r="BH40" s="23">
        <v>0.8</v>
      </c>
      <c r="BI40" s="23">
        <v>1</v>
      </c>
      <c r="BJ40" s="23">
        <v>0.9</v>
      </c>
      <c r="BK40" s="23">
        <v>0.8</v>
      </c>
      <c r="BL40" s="23">
        <v>0.7</v>
      </c>
      <c r="BM40" s="23">
        <v>1.5</v>
      </c>
      <c r="BN40" s="23">
        <v>1.2</v>
      </c>
      <c r="BO40" s="23">
        <v>1</v>
      </c>
      <c r="BP40" s="23">
        <v>0.8</v>
      </c>
      <c r="BQ40" s="23">
        <v>0.9</v>
      </c>
      <c r="BR40" s="23">
        <v>0.7</v>
      </c>
      <c r="BS40" s="23">
        <v>0.6</v>
      </c>
      <c r="BU40" s="22"/>
      <c r="BV40" s="29" t="s">
        <v>82</v>
      </c>
      <c r="BW40" s="23">
        <v>4.8</v>
      </c>
      <c r="BX40" s="23">
        <v>5.3</v>
      </c>
      <c r="BY40" s="23">
        <v>3.9</v>
      </c>
      <c r="BZ40" s="23">
        <v>5.8</v>
      </c>
      <c r="CA40" s="23">
        <v>7.8</v>
      </c>
      <c r="CB40" s="23">
        <v>10.8</v>
      </c>
      <c r="CC40" s="23">
        <v>10.199999999999999</v>
      </c>
      <c r="CD40" s="23">
        <v>11</v>
      </c>
      <c r="CE40" s="23">
        <v>10</v>
      </c>
      <c r="CF40" s="23">
        <v>9.4</v>
      </c>
      <c r="CG40" s="23">
        <v>8.3000000000000007</v>
      </c>
      <c r="CH40" s="23">
        <v>7.4</v>
      </c>
      <c r="CI40" s="23">
        <v>8</v>
      </c>
      <c r="CJ40" s="23">
        <v>14</v>
      </c>
      <c r="CK40" s="23">
        <v>9.8000000000000007</v>
      </c>
      <c r="CL40" s="23">
        <v>9.6999999999999993</v>
      </c>
      <c r="CM40" s="23">
        <v>13.8</v>
      </c>
      <c r="CN40" s="23">
        <v>7.5</v>
      </c>
      <c r="CO40" s="23">
        <v>8.4</v>
      </c>
      <c r="CP40" s="23">
        <v>6.5</v>
      </c>
      <c r="CQ40" s="23">
        <v>13.1</v>
      </c>
      <c r="CS40" s="22"/>
      <c r="CT40" s="29" t="s">
        <v>82</v>
      </c>
      <c r="CU40" s="23">
        <v>0.7</v>
      </c>
      <c r="CV40" s="23">
        <v>0.6</v>
      </c>
      <c r="CW40" s="23">
        <v>0.6</v>
      </c>
      <c r="CX40" s="23">
        <v>0.5</v>
      </c>
      <c r="CY40" s="23">
        <v>0.7</v>
      </c>
      <c r="CZ40" s="23">
        <v>0.8</v>
      </c>
      <c r="DA40" s="23">
        <v>0.6</v>
      </c>
      <c r="DB40" s="23">
        <v>0.7</v>
      </c>
      <c r="DC40" s="23">
        <v>0</v>
      </c>
      <c r="DD40" s="23">
        <v>0</v>
      </c>
      <c r="DE40" s="23">
        <v>0</v>
      </c>
      <c r="DF40" s="23">
        <v>0.2</v>
      </c>
      <c r="DG40" s="23">
        <v>0.3</v>
      </c>
      <c r="DH40" s="23">
        <v>0.3</v>
      </c>
      <c r="DI40" s="23">
        <v>0.3</v>
      </c>
      <c r="DJ40" s="23">
        <v>0.1</v>
      </c>
      <c r="DK40" s="23">
        <v>0.1</v>
      </c>
      <c r="DL40" s="23">
        <v>0.1</v>
      </c>
      <c r="DM40" s="23">
        <v>0.1</v>
      </c>
      <c r="DN40" s="23">
        <v>0.1</v>
      </c>
      <c r="DO40" s="23">
        <v>0.1</v>
      </c>
      <c r="DQ40" s="22"/>
      <c r="DR40" s="29" t="s">
        <v>82</v>
      </c>
      <c r="DS40" s="23">
        <v>0.2</v>
      </c>
      <c r="DT40" s="23">
        <v>0.3</v>
      </c>
      <c r="DU40" s="23">
        <v>0.1</v>
      </c>
      <c r="DV40" s="23">
        <v>0.1</v>
      </c>
      <c r="DW40" s="23">
        <v>0.1</v>
      </c>
      <c r="DX40" s="23">
        <v>0.2</v>
      </c>
      <c r="DY40" s="23">
        <v>0.2</v>
      </c>
      <c r="DZ40" s="23">
        <v>0.2</v>
      </c>
      <c r="EA40" s="23">
        <v>0.2</v>
      </c>
      <c r="EB40" s="23">
        <v>0.1</v>
      </c>
      <c r="EC40" s="23">
        <v>0.2</v>
      </c>
      <c r="ED40" s="23">
        <v>0.3</v>
      </c>
      <c r="EE40" s="23">
        <v>0.2</v>
      </c>
      <c r="EF40" s="23">
        <v>0.2</v>
      </c>
      <c r="EG40" s="23">
        <v>0.1</v>
      </c>
      <c r="EH40" s="23">
        <v>0</v>
      </c>
      <c r="EI40" s="23">
        <v>0</v>
      </c>
      <c r="EJ40" s="23">
        <v>0</v>
      </c>
      <c r="EK40" s="23">
        <v>0</v>
      </c>
      <c r="EL40" s="23">
        <v>0</v>
      </c>
      <c r="EM40" s="23">
        <v>0</v>
      </c>
      <c r="EO40" s="22"/>
      <c r="EP40" s="29" t="s">
        <v>82</v>
      </c>
      <c r="EQ40" s="23">
        <v>8.5</v>
      </c>
      <c r="ER40" s="23">
        <v>5.6</v>
      </c>
      <c r="ES40" s="23">
        <v>29.5</v>
      </c>
      <c r="ET40" s="23">
        <v>34.1</v>
      </c>
      <c r="EU40" s="23">
        <v>36.6</v>
      </c>
      <c r="EV40" s="23">
        <v>29.6</v>
      </c>
      <c r="EW40" s="23">
        <v>24.5</v>
      </c>
      <c r="EX40" s="23">
        <v>18.5</v>
      </c>
      <c r="EY40" s="23">
        <v>5.2</v>
      </c>
      <c r="EZ40" s="23">
        <v>2.4</v>
      </c>
      <c r="FA40" s="23">
        <v>2.2999999999999998</v>
      </c>
      <c r="FB40" s="23">
        <v>2.7</v>
      </c>
      <c r="FC40" s="23">
        <v>3</v>
      </c>
      <c r="FD40" s="23">
        <v>6.7</v>
      </c>
      <c r="FE40" s="23">
        <v>6.7</v>
      </c>
      <c r="FF40" s="23">
        <v>6.5</v>
      </c>
      <c r="FG40" s="23">
        <v>1.6</v>
      </c>
      <c r="FH40" s="23">
        <v>1.5</v>
      </c>
      <c r="FI40" s="23">
        <v>1.4</v>
      </c>
      <c r="FJ40" s="23">
        <v>1.1000000000000001</v>
      </c>
      <c r="FK40" s="23">
        <v>1.3</v>
      </c>
    </row>
    <row r="41" spans="1:167" ht="15">
      <c r="A41" s="22"/>
      <c r="B41" s="29" t="s">
        <v>83</v>
      </c>
      <c r="C41" s="23">
        <v>10.5</v>
      </c>
      <c r="D41" s="23">
        <v>5.8</v>
      </c>
      <c r="E41" s="23">
        <v>1.8</v>
      </c>
      <c r="F41" s="23">
        <v>7.8</v>
      </c>
      <c r="G41" s="23">
        <v>15.3</v>
      </c>
      <c r="H41" s="23">
        <v>22.3</v>
      </c>
      <c r="I41" s="23">
        <v>29.1</v>
      </c>
      <c r="J41" s="23">
        <v>26.8</v>
      </c>
      <c r="K41" s="23">
        <v>23.2</v>
      </c>
      <c r="L41" s="23">
        <v>11</v>
      </c>
      <c r="M41" s="23">
        <v>9.3000000000000007</v>
      </c>
      <c r="N41" s="23">
        <v>10.5</v>
      </c>
      <c r="O41" s="23">
        <v>21.5</v>
      </c>
      <c r="P41" s="23">
        <v>1.9</v>
      </c>
      <c r="Q41" s="23">
        <v>3.1</v>
      </c>
      <c r="R41" s="23">
        <v>4.0999999999999996</v>
      </c>
      <c r="S41" s="23">
        <v>2.4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83</v>
      </c>
      <c r="AA41" s="23">
        <v>2.4</v>
      </c>
      <c r="AB41" s="23">
        <v>4</v>
      </c>
      <c r="AC41" s="23">
        <v>4.7</v>
      </c>
      <c r="AD41" s="23">
        <v>10.1</v>
      </c>
      <c r="AE41" s="23">
        <v>4.0999999999999996</v>
      </c>
      <c r="AF41" s="23">
        <v>4.7</v>
      </c>
      <c r="AG41" s="23">
        <v>3.2</v>
      </c>
      <c r="AH41" s="23">
        <v>2.6</v>
      </c>
      <c r="AI41" s="23">
        <v>2.1</v>
      </c>
      <c r="AJ41" s="23">
        <v>1.4</v>
      </c>
      <c r="AK41" s="23">
        <v>0.3</v>
      </c>
      <c r="AL41" s="23">
        <v>0.2</v>
      </c>
      <c r="AM41" s="23">
        <v>0</v>
      </c>
      <c r="AN41" s="23">
        <v>0.1</v>
      </c>
      <c r="AO41" s="23">
        <v>0.1</v>
      </c>
      <c r="AP41" s="23">
        <v>0</v>
      </c>
      <c r="AQ41" s="23">
        <v>0</v>
      </c>
      <c r="AR41" s="23">
        <v>0.1</v>
      </c>
      <c r="AS41" s="23">
        <v>0</v>
      </c>
      <c r="AT41" s="23">
        <v>0.1</v>
      </c>
      <c r="AU41" s="23">
        <v>0</v>
      </c>
      <c r="AW41" s="22"/>
      <c r="AX41" s="29" t="s">
        <v>83</v>
      </c>
      <c r="AY41" s="23">
        <v>0</v>
      </c>
      <c r="AZ41" s="23">
        <v>0</v>
      </c>
      <c r="BA41" s="23">
        <v>0</v>
      </c>
      <c r="BB41" s="23">
        <v>0</v>
      </c>
      <c r="BC41" s="23">
        <v>0</v>
      </c>
      <c r="BD41" s="23">
        <v>0</v>
      </c>
      <c r="BE41" s="23">
        <v>0</v>
      </c>
      <c r="BF41" s="23">
        <v>0</v>
      </c>
      <c r="BG41" s="23">
        <v>0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83</v>
      </c>
      <c r="BW41" s="23">
        <v>1</v>
      </c>
      <c r="BX41" s="23">
        <v>0.8</v>
      </c>
      <c r="BY41" s="23">
        <v>0.3</v>
      </c>
      <c r="BZ41" s="23">
        <v>0.4</v>
      </c>
      <c r="CA41" s="23">
        <v>0.2</v>
      </c>
      <c r="CB41" s="23">
        <v>0.4</v>
      </c>
      <c r="CC41" s="23">
        <v>1.1000000000000001</v>
      </c>
      <c r="CD41" s="23">
        <v>1.3</v>
      </c>
      <c r="CE41" s="23">
        <v>1</v>
      </c>
      <c r="CF41" s="23">
        <v>0.1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83</v>
      </c>
      <c r="CU41" s="23">
        <v>6.4</v>
      </c>
      <c r="CV41" s="23">
        <v>7.7</v>
      </c>
      <c r="CW41" s="23">
        <v>8.4</v>
      </c>
      <c r="CX41" s="23">
        <v>11.1</v>
      </c>
      <c r="CY41" s="23">
        <v>6.5</v>
      </c>
      <c r="CZ41" s="23">
        <v>4.2</v>
      </c>
      <c r="DA41" s="23">
        <v>3.7</v>
      </c>
      <c r="DB41" s="23">
        <v>2.9</v>
      </c>
      <c r="DC41" s="23">
        <v>1.3</v>
      </c>
      <c r="DD41" s="23">
        <v>3.2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83</v>
      </c>
      <c r="DS41" s="23">
        <v>0.9</v>
      </c>
      <c r="DT41" s="23">
        <v>0.8</v>
      </c>
      <c r="DU41" s="23">
        <v>0.6</v>
      </c>
      <c r="DV41" s="23">
        <v>0.5</v>
      </c>
      <c r="DW41" s="23">
        <v>0.5</v>
      </c>
      <c r="DX41" s="23">
        <v>0.4</v>
      </c>
      <c r="DY41" s="23">
        <v>0.7</v>
      </c>
      <c r="DZ41" s="23">
        <v>0.5</v>
      </c>
      <c r="EA41" s="23">
        <v>0.2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83</v>
      </c>
      <c r="EQ41" s="23">
        <v>0.6</v>
      </c>
      <c r="ER41" s="23">
        <v>0.6</v>
      </c>
      <c r="ES41" s="23">
        <v>1.8</v>
      </c>
      <c r="ET41" s="23">
        <v>1.5</v>
      </c>
      <c r="EU41" s="23">
        <v>1.4</v>
      </c>
      <c r="EV41" s="23">
        <v>1.1000000000000001</v>
      </c>
      <c r="EW41" s="23">
        <v>1</v>
      </c>
      <c r="EX41" s="23">
        <v>0.7</v>
      </c>
      <c r="EY41" s="23">
        <v>0.3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84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84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84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84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84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 t="s">
        <v>193</v>
      </c>
      <c r="DA42" s="23" t="s">
        <v>193</v>
      </c>
      <c r="DB42" s="23" t="s">
        <v>193</v>
      </c>
      <c r="DC42" s="23" t="s">
        <v>193</v>
      </c>
      <c r="DD42" s="23" t="s">
        <v>193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84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84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108</v>
      </c>
      <c r="C43" s="23">
        <v>16</v>
      </c>
      <c r="D43" s="23">
        <v>20.6</v>
      </c>
      <c r="E43" s="23">
        <v>19</v>
      </c>
      <c r="F43" s="23">
        <v>18.3</v>
      </c>
      <c r="G43" s="23">
        <v>14</v>
      </c>
      <c r="H43" s="23">
        <v>13.9</v>
      </c>
      <c r="I43" s="23">
        <v>17.7</v>
      </c>
      <c r="J43" s="23">
        <v>15.4</v>
      </c>
      <c r="K43" s="23">
        <v>18.600000000000001</v>
      </c>
      <c r="L43" s="23">
        <v>23.4</v>
      </c>
      <c r="M43" s="23">
        <v>25.2</v>
      </c>
      <c r="N43" s="23">
        <v>14.7</v>
      </c>
      <c r="O43" s="23">
        <v>10.7</v>
      </c>
      <c r="P43" s="23">
        <v>11.8</v>
      </c>
      <c r="Q43" s="23">
        <v>11.2</v>
      </c>
      <c r="R43" s="23">
        <v>13.3</v>
      </c>
      <c r="S43" s="23">
        <v>14.6</v>
      </c>
      <c r="T43" s="23">
        <v>10.9</v>
      </c>
      <c r="U43" s="23">
        <v>7.1</v>
      </c>
      <c r="V43" s="23">
        <v>6.9</v>
      </c>
      <c r="W43" s="23">
        <v>3.5</v>
      </c>
      <c r="Y43" s="22"/>
      <c r="Z43" s="29" t="s">
        <v>108</v>
      </c>
      <c r="AA43" s="23">
        <v>3.2</v>
      </c>
      <c r="AB43" s="23">
        <v>2.8</v>
      </c>
      <c r="AC43" s="23">
        <v>3.7</v>
      </c>
      <c r="AD43" s="23">
        <v>2.5</v>
      </c>
      <c r="AE43" s="23">
        <v>3.4</v>
      </c>
      <c r="AF43" s="23">
        <v>3.9</v>
      </c>
      <c r="AG43" s="23">
        <v>2.7</v>
      </c>
      <c r="AH43" s="23">
        <v>3.7</v>
      </c>
      <c r="AI43" s="23">
        <v>2.6</v>
      </c>
      <c r="AJ43" s="23">
        <v>1.8</v>
      </c>
      <c r="AK43" s="23">
        <v>3</v>
      </c>
      <c r="AL43" s="23">
        <v>3.2</v>
      </c>
      <c r="AM43" s="23">
        <v>4</v>
      </c>
      <c r="AN43" s="23">
        <v>5.0999999999999996</v>
      </c>
      <c r="AO43" s="23">
        <v>4.3</v>
      </c>
      <c r="AP43" s="23">
        <v>4.3</v>
      </c>
      <c r="AQ43" s="23">
        <v>4.5</v>
      </c>
      <c r="AR43" s="23">
        <v>3.9</v>
      </c>
      <c r="AS43" s="23">
        <v>4.5</v>
      </c>
      <c r="AT43" s="23">
        <v>4.8</v>
      </c>
      <c r="AU43" s="23">
        <v>3.6</v>
      </c>
      <c r="AW43" s="22"/>
      <c r="AX43" s="29" t="s">
        <v>108</v>
      </c>
      <c r="AY43" s="23">
        <v>2.7</v>
      </c>
      <c r="AZ43" s="23">
        <v>2.1</v>
      </c>
      <c r="BA43" s="23">
        <v>2.2999999999999998</v>
      </c>
      <c r="BB43" s="23">
        <v>2.6</v>
      </c>
      <c r="BC43" s="23">
        <v>3</v>
      </c>
      <c r="BD43" s="23">
        <v>2.9</v>
      </c>
      <c r="BE43" s="23">
        <v>3.9</v>
      </c>
      <c r="BF43" s="23">
        <v>4.3</v>
      </c>
      <c r="BG43" s="23">
        <v>4.4000000000000004</v>
      </c>
      <c r="BH43" s="23">
        <v>4.0999999999999996</v>
      </c>
      <c r="BI43" s="23">
        <v>4.8</v>
      </c>
      <c r="BJ43" s="23">
        <v>5.6</v>
      </c>
      <c r="BK43" s="23">
        <v>7.8</v>
      </c>
      <c r="BL43" s="23">
        <v>5.2</v>
      </c>
      <c r="BM43" s="23">
        <v>4.0999999999999996</v>
      </c>
      <c r="BN43" s="23">
        <v>4.0999999999999996</v>
      </c>
      <c r="BO43" s="23">
        <v>6</v>
      </c>
      <c r="BP43" s="23">
        <v>5.4</v>
      </c>
      <c r="BQ43" s="23">
        <v>3.3</v>
      </c>
      <c r="BR43" s="23">
        <v>3.1</v>
      </c>
      <c r="BS43" s="23">
        <v>3</v>
      </c>
      <c r="BU43" s="22"/>
      <c r="BV43" s="29" t="s">
        <v>108</v>
      </c>
      <c r="BW43" s="23">
        <v>7.2</v>
      </c>
      <c r="BX43" s="23">
        <v>6.9</v>
      </c>
      <c r="BY43" s="23">
        <v>7.2</v>
      </c>
      <c r="BZ43" s="23">
        <v>3.3</v>
      </c>
      <c r="CA43" s="23">
        <v>3.3</v>
      </c>
      <c r="CB43" s="23">
        <v>2.1</v>
      </c>
      <c r="CC43" s="23">
        <v>2.4</v>
      </c>
      <c r="CD43" s="23">
        <v>3</v>
      </c>
      <c r="CE43" s="23">
        <v>3.3</v>
      </c>
      <c r="CF43" s="23">
        <v>2.2000000000000002</v>
      </c>
      <c r="CG43" s="23">
        <v>1.9</v>
      </c>
      <c r="CH43" s="23">
        <v>1.7</v>
      </c>
      <c r="CI43" s="23">
        <v>2.5</v>
      </c>
      <c r="CJ43" s="23">
        <v>2.1</v>
      </c>
      <c r="CK43" s="23">
        <v>1.4</v>
      </c>
      <c r="CL43" s="23">
        <v>1.2</v>
      </c>
      <c r="CM43" s="23">
        <v>0.7</v>
      </c>
      <c r="CN43" s="23">
        <v>1.8</v>
      </c>
      <c r="CO43" s="23">
        <v>2.2999999999999998</v>
      </c>
      <c r="CP43" s="23">
        <v>2.4</v>
      </c>
      <c r="CQ43" s="23">
        <v>2.6</v>
      </c>
      <c r="CS43" s="22"/>
      <c r="CT43" s="29" t="s">
        <v>108</v>
      </c>
      <c r="CU43" s="23">
        <v>1</v>
      </c>
      <c r="CV43" s="23">
        <v>1.4</v>
      </c>
      <c r="CW43" s="23">
        <v>0.9</v>
      </c>
      <c r="CX43" s="23">
        <v>0.5</v>
      </c>
      <c r="CY43" s="23">
        <v>0.6</v>
      </c>
      <c r="CZ43" s="23">
        <v>0.8</v>
      </c>
      <c r="DA43" s="23">
        <v>0.6</v>
      </c>
      <c r="DB43" s="23">
        <v>0.6</v>
      </c>
      <c r="DC43" s="23">
        <v>0.7</v>
      </c>
      <c r="DD43" s="23">
        <v>0.9</v>
      </c>
      <c r="DE43" s="23">
        <v>0.9</v>
      </c>
      <c r="DF43" s="23">
        <v>0.8</v>
      </c>
      <c r="DG43" s="23">
        <v>1.6</v>
      </c>
      <c r="DH43" s="23">
        <v>1</v>
      </c>
      <c r="DI43" s="23">
        <v>1.2</v>
      </c>
      <c r="DJ43" s="23">
        <v>1.4</v>
      </c>
      <c r="DK43" s="23">
        <v>0.6</v>
      </c>
      <c r="DL43" s="23">
        <v>0.5</v>
      </c>
      <c r="DM43" s="23">
        <v>0.7</v>
      </c>
      <c r="DN43" s="23">
        <v>0.8</v>
      </c>
      <c r="DO43" s="23">
        <v>0</v>
      </c>
      <c r="DQ43" s="22"/>
      <c r="DR43" s="29" t="s">
        <v>108</v>
      </c>
      <c r="DS43" s="23">
        <v>8.3000000000000007</v>
      </c>
      <c r="DT43" s="23">
        <v>9.3000000000000007</v>
      </c>
      <c r="DU43" s="23">
        <v>6.8</v>
      </c>
      <c r="DV43" s="23">
        <v>5.3</v>
      </c>
      <c r="DW43" s="23">
        <v>5.6</v>
      </c>
      <c r="DX43" s="23">
        <v>3.6</v>
      </c>
      <c r="DY43" s="23">
        <v>3.6</v>
      </c>
      <c r="DZ43" s="23">
        <v>4</v>
      </c>
      <c r="EA43" s="23">
        <v>5.2</v>
      </c>
      <c r="EB43" s="23">
        <v>4.4000000000000004</v>
      </c>
      <c r="EC43" s="23">
        <v>6.6</v>
      </c>
      <c r="ED43" s="23">
        <v>7.3</v>
      </c>
      <c r="EE43" s="23">
        <v>9.9</v>
      </c>
      <c r="EF43" s="23">
        <v>8.1999999999999993</v>
      </c>
      <c r="EG43" s="23">
        <v>7.4</v>
      </c>
      <c r="EH43" s="23">
        <v>7.3</v>
      </c>
      <c r="EI43" s="23">
        <v>5.3</v>
      </c>
      <c r="EJ43" s="23">
        <v>5.5</v>
      </c>
      <c r="EK43" s="23">
        <v>5.2</v>
      </c>
      <c r="EL43" s="23">
        <v>5.4</v>
      </c>
      <c r="EM43" s="23">
        <v>5.2</v>
      </c>
      <c r="EO43" s="22"/>
      <c r="EP43" s="29" t="s">
        <v>108</v>
      </c>
      <c r="EQ43" s="23">
        <v>3.3</v>
      </c>
      <c r="ER43" s="23">
        <v>3.8</v>
      </c>
      <c r="ES43" s="23">
        <v>7.6</v>
      </c>
      <c r="ET43" s="23">
        <v>8.5</v>
      </c>
      <c r="EU43" s="23">
        <v>7.9</v>
      </c>
      <c r="EV43" s="23">
        <v>9</v>
      </c>
      <c r="EW43" s="23">
        <v>6.6</v>
      </c>
      <c r="EX43" s="23">
        <v>8.6</v>
      </c>
      <c r="EY43" s="23">
        <v>12.4</v>
      </c>
      <c r="EZ43" s="23">
        <v>7.9</v>
      </c>
      <c r="FA43" s="23">
        <v>9.1999999999999993</v>
      </c>
      <c r="FB43" s="23">
        <v>8.1</v>
      </c>
      <c r="FC43" s="23">
        <v>6.8</v>
      </c>
      <c r="FD43" s="23">
        <v>5.4</v>
      </c>
      <c r="FE43" s="23">
        <v>4.5999999999999996</v>
      </c>
      <c r="FF43" s="23">
        <v>4.0999999999999996</v>
      </c>
      <c r="FG43" s="23">
        <v>2.2999999999999998</v>
      </c>
      <c r="FH43" s="23">
        <v>3.2</v>
      </c>
      <c r="FI43" s="23">
        <v>8.5</v>
      </c>
      <c r="FJ43" s="23">
        <v>8.1999999999999993</v>
      </c>
      <c r="FK43" s="23">
        <v>5.6</v>
      </c>
    </row>
    <row r="44" spans="1:167" ht="15">
      <c r="A44" s="135"/>
      <c r="B44" s="135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Y44" s="135"/>
      <c r="Z44" s="135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W44" s="135"/>
      <c r="AX44" s="135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U44" s="135"/>
      <c r="BV44" s="135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S44" s="135"/>
      <c r="CT44" s="135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Q44" s="135"/>
      <c r="DR44" s="135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O44" s="135"/>
      <c r="EP44" s="135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</row>
    <row r="45" spans="1:167" ht="15">
      <c r="A45" s="22"/>
      <c r="B45" s="32" t="s">
        <v>95</v>
      </c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22"/>
      <c r="Z45" s="32" t="s">
        <v>95</v>
      </c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22"/>
      <c r="AX45" s="32" t="s">
        <v>95</v>
      </c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22"/>
      <c r="BV45" s="32" t="s">
        <v>95</v>
      </c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22"/>
      <c r="CT45" s="32" t="s">
        <v>95</v>
      </c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22"/>
      <c r="DR45" s="32" t="s">
        <v>95</v>
      </c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22"/>
      <c r="EP45" s="32" t="s">
        <v>95</v>
      </c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29" t="s">
        <v>92</v>
      </c>
      <c r="C46" s="23">
        <v>0.71</v>
      </c>
      <c r="D46" s="23">
        <v>0.72</v>
      </c>
      <c r="E46" s="23">
        <v>0.73</v>
      </c>
      <c r="F46" s="23">
        <v>0.74</v>
      </c>
      <c r="G46" s="23">
        <v>0.75</v>
      </c>
      <c r="H46" s="23">
        <v>0.77</v>
      </c>
      <c r="I46" s="23">
        <v>0.78</v>
      </c>
      <c r="J46" s="23">
        <v>0.79</v>
      </c>
      <c r="K46" s="23">
        <v>0.79</v>
      </c>
      <c r="L46" s="23">
        <v>0.81</v>
      </c>
      <c r="M46" s="23">
        <v>0.82</v>
      </c>
      <c r="N46" s="23">
        <v>0.82</v>
      </c>
      <c r="O46" s="23">
        <v>0.83</v>
      </c>
      <c r="P46" s="23">
        <v>0.83</v>
      </c>
      <c r="Q46" s="23">
        <v>0.83</v>
      </c>
      <c r="R46" s="23">
        <v>0.83</v>
      </c>
      <c r="S46" s="23">
        <v>0.83</v>
      </c>
      <c r="T46" s="23">
        <v>0.84</v>
      </c>
      <c r="U46" s="23">
        <v>0.85</v>
      </c>
      <c r="V46" s="23">
        <v>0.84</v>
      </c>
      <c r="W46" s="23">
        <v>0.84</v>
      </c>
      <c r="Y46" s="22"/>
      <c r="Z46" s="29" t="s">
        <v>92</v>
      </c>
      <c r="AA46" s="23">
        <v>2.31</v>
      </c>
      <c r="AB46" s="23">
        <v>2.37</v>
      </c>
      <c r="AC46" s="23">
        <v>2.41</v>
      </c>
      <c r="AD46" s="23">
        <v>2.4300000000000002</v>
      </c>
      <c r="AE46" s="23">
        <v>2.46</v>
      </c>
      <c r="AF46" s="23">
        <v>2.5099999999999998</v>
      </c>
      <c r="AG46" s="23">
        <v>2.5499999999999998</v>
      </c>
      <c r="AH46" s="23">
        <v>2.6</v>
      </c>
      <c r="AI46" s="23">
        <v>2.64</v>
      </c>
      <c r="AJ46" s="23">
        <v>2.69</v>
      </c>
      <c r="AK46" s="23">
        <v>2.71</v>
      </c>
      <c r="AL46" s="23">
        <v>2.73</v>
      </c>
      <c r="AM46" s="23">
        <v>2.77</v>
      </c>
      <c r="AN46" s="23">
        <v>2.77</v>
      </c>
      <c r="AO46" s="23">
        <v>2.78</v>
      </c>
      <c r="AP46" s="23">
        <v>2.79</v>
      </c>
      <c r="AQ46" s="23">
        <v>2.8</v>
      </c>
      <c r="AR46" s="23">
        <v>2.83</v>
      </c>
      <c r="AS46" s="23">
        <v>2.81</v>
      </c>
      <c r="AT46" s="23">
        <v>2.85</v>
      </c>
      <c r="AU46" s="23">
        <v>2.88</v>
      </c>
      <c r="AW46" s="22"/>
      <c r="AX46" s="29" t="s">
        <v>92</v>
      </c>
      <c r="AY46" s="23">
        <v>4.9800000000000004</v>
      </c>
      <c r="AZ46" s="23">
        <v>5.08</v>
      </c>
      <c r="BA46" s="23">
        <v>5.21</v>
      </c>
      <c r="BB46" s="23">
        <v>5.31</v>
      </c>
      <c r="BC46" s="23">
        <v>5.38</v>
      </c>
      <c r="BD46" s="23">
        <v>5.45</v>
      </c>
      <c r="BE46" s="23">
        <v>5.56</v>
      </c>
      <c r="BF46" s="23">
        <v>5.64</v>
      </c>
      <c r="BG46" s="23">
        <v>5.77</v>
      </c>
      <c r="BH46" s="23">
        <v>5.85</v>
      </c>
      <c r="BI46" s="23">
        <v>5.92</v>
      </c>
      <c r="BJ46" s="23">
        <v>6</v>
      </c>
      <c r="BK46" s="23">
        <v>6.1</v>
      </c>
      <c r="BL46" s="23">
        <v>6.14</v>
      </c>
      <c r="BM46" s="23">
        <v>6.15</v>
      </c>
      <c r="BN46" s="23">
        <v>6.14</v>
      </c>
      <c r="BO46" s="23">
        <v>6.15</v>
      </c>
      <c r="BP46" s="23">
        <v>6.17</v>
      </c>
      <c r="BQ46" s="23">
        <v>6.21</v>
      </c>
      <c r="BR46" s="23">
        <v>6.27</v>
      </c>
      <c r="BS46" s="23">
        <v>6.37</v>
      </c>
      <c r="BU46" s="22"/>
      <c r="BV46" s="29" t="s">
        <v>92</v>
      </c>
      <c r="BW46" s="23">
        <v>0.41</v>
      </c>
      <c r="BX46" s="23">
        <v>0.42</v>
      </c>
      <c r="BY46" s="23">
        <v>0.44</v>
      </c>
      <c r="BZ46" s="23">
        <v>0.44</v>
      </c>
      <c r="CA46" s="23">
        <v>0.45</v>
      </c>
      <c r="CB46" s="23">
        <v>0.45</v>
      </c>
      <c r="CC46" s="23">
        <v>0.46</v>
      </c>
      <c r="CD46" s="23">
        <v>0.46</v>
      </c>
      <c r="CE46" s="23">
        <v>0.47</v>
      </c>
      <c r="CF46" s="23">
        <v>0.49</v>
      </c>
      <c r="CG46" s="23">
        <v>0.51</v>
      </c>
      <c r="CH46" s="23">
        <v>0.51</v>
      </c>
      <c r="CI46" s="23">
        <v>0.51</v>
      </c>
      <c r="CJ46" s="23">
        <v>0.5</v>
      </c>
      <c r="CK46" s="23">
        <v>0.5</v>
      </c>
      <c r="CL46" s="23">
        <v>0.51</v>
      </c>
      <c r="CM46" s="23">
        <v>0.5</v>
      </c>
      <c r="CN46" s="23">
        <v>0.51</v>
      </c>
      <c r="CO46" s="23">
        <v>0.51</v>
      </c>
      <c r="CP46" s="23">
        <v>0.52</v>
      </c>
      <c r="CQ46" s="23">
        <v>0.52</v>
      </c>
      <c r="CS46" s="22"/>
      <c r="CT46" s="29" t="s">
        <v>92</v>
      </c>
      <c r="CU46" s="23">
        <v>0.33</v>
      </c>
      <c r="CV46" s="23">
        <v>0.33</v>
      </c>
      <c r="CW46" s="23">
        <v>0.33</v>
      </c>
      <c r="CX46" s="23">
        <v>0.33</v>
      </c>
      <c r="CY46" s="23">
        <v>0.34</v>
      </c>
      <c r="CZ46" s="23">
        <v>0.34</v>
      </c>
      <c r="DA46" s="23">
        <v>0.34</v>
      </c>
      <c r="DB46" s="23">
        <v>0.34</v>
      </c>
      <c r="DC46" s="23">
        <v>0.34</v>
      </c>
      <c r="DD46" s="23">
        <v>0.35</v>
      </c>
      <c r="DE46" s="23">
        <v>0.35</v>
      </c>
      <c r="DF46" s="23">
        <v>0.35</v>
      </c>
      <c r="DG46" s="23">
        <v>0.35</v>
      </c>
      <c r="DH46" s="23">
        <v>0.36</v>
      </c>
      <c r="DI46" s="23">
        <v>0.36</v>
      </c>
      <c r="DJ46" s="23">
        <v>0.36</v>
      </c>
      <c r="DK46" s="23">
        <v>0.36</v>
      </c>
      <c r="DL46" s="23">
        <v>0.36</v>
      </c>
      <c r="DM46" s="23">
        <v>0.36</v>
      </c>
      <c r="DN46" s="23">
        <v>0.36</v>
      </c>
      <c r="DO46" s="23">
        <v>0.36</v>
      </c>
      <c r="DQ46" s="22"/>
      <c r="DR46" s="29" t="s">
        <v>92</v>
      </c>
      <c r="DS46" s="23">
        <v>1.8</v>
      </c>
      <c r="DT46" s="23">
        <v>1.82</v>
      </c>
      <c r="DU46" s="23">
        <v>1.85</v>
      </c>
      <c r="DV46" s="23">
        <v>1.87</v>
      </c>
      <c r="DW46" s="23">
        <v>1.88</v>
      </c>
      <c r="DX46" s="23">
        <v>1.92</v>
      </c>
      <c r="DY46" s="23">
        <v>1.96</v>
      </c>
      <c r="DZ46" s="23">
        <v>1.98</v>
      </c>
      <c r="EA46" s="23">
        <v>2.02</v>
      </c>
      <c r="EB46" s="23">
        <v>2.13</v>
      </c>
      <c r="EC46" s="23">
        <v>2.17</v>
      </c>
      <c r="ED46" s="23">
        <v>2.2000000000000002</v>
      </c>
      <c r="EE46" s="23">
        <v>2.2400000000000002</v>
      </c>
      <c r="EF46" s="23">
        <v>2.25</v>
      </c>
      <c r="EG46" s="23">
        <v>2.23</v>
      </c>
      <c r="EH46" s="23">
        <v>2.2400000000000002</v>
      </c>
      <c r="EI46" s="23">
        <v>2.2400000000000002</v>
      </c>
      <c r="EJ46" s="23">
        <v>2.2400000000000002</v>
      </c>
      <c r="EK46" s="23">
        <v>2.2200000000000002</v>
      </c>
      <c r="EL46" s="23">
        <v>2.1800000000000002</v>
      </c>
      <c r="EM46" s="23">
        <v>2.17</v>
      </c>
      <c r="EO46" s="22"/>
      <c r="EP46" s="29" t="s">
        <v>92</v>
      </c>
      <c r="EQ46" s="23">
        <v>1.29</v>
      </c>
      <c r="ER46" s="23">
        <v>1.32</v>
      </c>
      <c r="ES46" s="23">
        <v>1.38</v>
      </c>
      <c r="ET46" s="23">
        <v>1.42</v>
      </c>
      <c r="EU46" s="23">
        <v>1.45</v>
      </c>
      <c r="EV46" s="23">
        <v>1.49</v>
      </c>
      <c r="EW46" s="23">
        <v>1.54</v>
      </c>
      <c r="EX46" s="23">
        <v>1.58</v>
      </c>
      <c r="EY46" s="23">
        <v>1.61</v>
      </c>
      <c r="EZ46" s="23">
        <v>1.65</v>
      </c>
      <c r="FA46" s="23">
        <v>1.67</v>
      </c>
      <c r="FB46" s="23">
        <v>1.68</v>
      </c>
      <c r="FC46" s="23">
        <v>1.7</v>
      </c>
      <c r="FD46" s="23">
        <v>1.71</v>
      </c>
      <c r="FE46" s="23">
        <v>1.71</v>
      </c>
      <c r="FF46" s="23">
        <v>1.72</v>
      </c>
      <c r="FG46" s="23">
        <v>1.72</v>
      </c>
      <c r="FH46" s="23">
        <v>1.73</v>
      </c>
      <c r="FI46" s="23">
        <v>1.72</v>
      </c>
      <c r="FJ46" s="23">
        <v>1.74</v>
      </c>
      <c r="FK46" s="23">
        <v>1.74</v>
      </c>
    </row>
    <row r="47" spans="1:167" ht="15">
      <c r="A47" s="135"/>
      <c r="B47" s="135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Y47" s="135"/>
      <c r="Z47" s="135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W47" s="135"/>
      <c r="AX47" s="135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U47" s="135"/>
      <c r="BV47" s="135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S47" s="135"/>
      <c r="CT47" s="135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Q47" s="135"/>
      <c r="DR47" s="135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O47" s="135"/>
      <c r="EP47" s="135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3"/>
      <c r="FE47" s="23"/>
      <c r="FF47" s="23"/>
      <c r="FG47" s="23"/>
      <c r="FH47" s="23"/>
      <c r="FI47" s="23"/>
      <c r="FJ47" s="23"/>
      <c r="FK47" s="23"/>
    </row>
    <row r="48" spans="1:167" ht="14.25">
      <c r="A48" s="24"/>
      <c r="B48" s="32" t="s">
        <v>93</v>
      </c>
      <c r="C48" s="25">
        <v>797.51</v>
      </c>
      <c r="D48" s="25">
        <v>785.01</v>
      </c>
      <c r="E48" s="25">
        <v>786.41</v>
      </c>
      <c r="F48" s="25">
        <v>762.45</v>
      </c>
      <c r="G48" s="34">
        <v>1005.57</v>
      </c>
      <c r="H48" s="25">
        <v>801.84</v>
      </c>
      <c r="I48" s="25">
        <v>691.99</v>
      </c>
      <c r="J48" s="25">
        <v>838.91</v>
      </c>
      <c r="K48" s="25">
        <v>727.96</v>
      </c>
      <c r="L48" s="25">
        <v>577.29999999999995</v>
      </c>
      <c r="M48" s="25">
        <v>461.75</v>
      </c>
      <c r="N48" s="25">
        <v>688.16</v>
      </c>
      <c r="O48" s="25">
        <v>669.24</v>
      </c>
      <c r="P48" s="25">
        <v>601.15</v>
      </c>
      <c r="Q48" s="25">
        <v>671.61</v>
      </c>
      <c r="R48" s="25">
        <v>709.42</v>
      </c>
      <c r="S48" s="25">
        <v>667.52</v>
      </c>
      <c r="T48" s="25">
        <v>634.88</v>
      </c>
      <c r="U48" s="25">
        <v>539.03</v>
      </c>
      <c r="V48" s="25">
        <v>691.83</v>
      </c>
      <c r="W48" s="25">
        <v>578.96</v>
      </c>
      <c r="Y48" s="24"/>
      <c r="Z48" s="32" t="s">
        <v>93</v>
      </c>
      <c r="AA48" s="34">
        <v>1301.76</v>
      </c>
      <c r="AB48" s="34">
        <v>1195.75</v>
      </c>
      <c r="AC48" s="34">
        <v>1277.49</v>
      </c>
      <c r="AD48" s="34">
        <v>1375.77</v>
      </c>
      <c r="AE48" s="34">
        <v>1234.69</v>
      </c>
      <c r="AF48" s="34">
        <v>1192.21</v>
      </c>
      <c r="AG48" s="34">
        <v>1032.53</v>
      </c>
      <c r="AH48" s="34">
        <v>1073.6300000000001</v>
      </c>
      <c r="AI48" s="25">
        <v>994.99</v>
      </c>
      <c r="AJ48" s="34">
        <v>1154.78</v>
      </c>
      <c r="AK48" s="34">
        <v>1098.8</v>
      </c>
      <c r="AL48" s="34">
        <v>1052.4000000000001</v>
      </c>
      <c r="AM48" s="25">
        <v>955.41</v>
      </c>
      <c r="AN48" s="25">
        <v>817.04</v>
      </c>
      <c r="AO48" s="25">
        <v>930.49</v>
      </c>
      <c r="AP48" s="25">
        <v>951.39</v>
      </c>
      <c r="AQ48" s="25">
        <v>963.5</v>
      </c>
      <c r="AR48" s="25">
        <v>985.43</v>
      </c>
      <c r="AS48" s="25">
        <v>989.55</v>
      </c>
      <c r="AT48" s="25">
        <v>997.54</v>
      </c>
      <c r="AU48" s="25">
        <v>805.93</v>
      </c>
      <c r="AW48" s="24"/>
      <c r="AX48" s="32" t="s">
        <v>93</v>
      </c>
      <c r="AY48" s="34">
        <v>1034.46</v>
      </c>
      <c r="AZ48" s="34">
        <v>1024.8800000000001</v>
      </c>
      <c r="BA48" s="25">
        <v>981.51</v>
      </c>
      <c r="BB48" s="34">
        <v>1018.19</v>
      </c>
      <c r="BC48" s="25">
        <v>968.01</v>
      </c>
      <c r="BD48" s="25">
        <v>865.75</v>
      </c>
      <c r="BE48" s="25">
        <v>751.74</v>
      </c>
      <c r="BF48" s="25">
        <v>782.9</v>
      </c>
      <c r="BG48" s="25">
        <v>756.46</v>
      </c>
      <c r="BH48" s="25">
        <v>719.05</v>
      </c>
      <c r="BI48" s="25">
        <v>697.51</v>
      </c>
      <c r="BJ48" s="25">
        <v>758.95</v>
      </c>
      <c r="BK48" s="25">
        <v>662.29</v>
      </c>
      <c r="BL48" s="25">
        <v>768.76</v>
      </c>
      <c r="BM48" s="25">
        <v>864.09</v>
      </c>
      <c r="BN48" s="25">
        <v>820.43</v>
      </c>
      <c r="BO48" s="25">
        <v>853.74</v>
      </c>
      <c r="BP48" s="25">
        <v>868.42</v>
      </c>
      <c r="BQ48" s="25">
        <v>914.78</v>
      </c>
      <c r="BR48" s="25">
        <v>969.19</v>
      </c>
      <c r="BS48" s="25">
        <v>927.36</v>
      </c>
      <c r="BU48" s="24"/>
      <c r="BV48" s="32" t="s">
        <v>93</v>
      </c>
      <c r="BW48" s="34">
        <v>1311.22</v>
      </c>
      <c r="BX48" s="34">
        <v>1227.03</v>
      </c>
      <c r="BY48" s="34">
        <v>1305.96</v>
      </c>
      <c r="BZ48" s="34">
        <v>1232.18</v>
      </c>
      <c r="CA48" s="34">
        <v>1266.01</v>
      </c>
      <c r="CB48" s="34">
        <v>1187.52</v>
      </c>
      <c r="CC48" s="34">
        <v>1047.43</v>
      </c>
      <c r="CD48" s="34">
        <v>1126.43</v>
      </c>
      <c r="CE48" s="34">
        <v>1195.06</v>
      </c>
      <c r="CF48" s="34">
        <v>1134.98</v>
      </c>
      <c r="CG48" s="25">
        <v>950.13</v>
      </c>
      <c r="CH48" s="25">
        <v>979.06</v>
      </c>
      <c r="CI48" s="25">
        <v>904.07</v>
      </c>
      <c r="CJ48" s="34">
        <v>1137.33</v>
      </c>
      <c r="CK48" s="34">
        <v>1190.21</v>
      </c>
      <c r="CL48" s="34">
        <v>1078.52</v>
      </c>
      <c r="CM48" s="34">
        <v>1034.31</v>
      </c>
      <c r="CN48" s="34">
        <v>1207.96</v>
      </c>
      <c r="CO48" s="34">
        <v>1342.22</v>
      </c>
      <c r="CP48" s="34">
        <v>1424.72</v>
      </c>
      <c r="CQ48" s="34">
        <v>1324.12</v>
      </c>
      <c r="CS48" s="24"/>
      <c r="CT48" s="32" t="s">
        <v>93</v>
      </c>
      <c r="CU48" s="34">
        <v>1582.93</v>
      </c>
      <c r="CV48" s="34">
        <v>1351.92</v>
      </c>
      <c r="CW48" s="34">
        <v>1677.92</v>
      </c>
      <c r="CX48" s="34">
        <v>1492.94</v>
      </c>
      <c r="CY48" s="34">
        <v>1414.36</v>
      </c>
      <c r="CZ48" s="34">
        <v>1416.65</v>
      </c>
      <c r="DA48" s="34">
        <v>1327.64</v>
      </c>
      <c r="DB48" s="34">
        <v>1312.92</v>
      </c>
      <c r="DC48" s="34">
        <v>1441.25</v>
      </c>
      <c r="DD48" s="34">
        <v>1583.12</v>
      </c>
      <c r="DE48" s="34">
        <v>1211.92</v>
      </c>
      <c r="DF48" s="34">
        <v>1122.7</v>
      </c>
      <c r="DG48" s="25">
        <v>994.22</v>
      </c>
      <c r="DH48" s="25">
        <v>995.45</v>
      </c>
      <c r="DI48" s="34">
        <v>1004.75</v>
      </c>
      <c r="DJ48" s="25">
        <v>979.62</v>
      </c>
      <c r="DK48" s="34">
        <v>1191.29</v>
      </c>
      <c r="DL48" s="34">
        <v>1272.97</v>
      </c>
      <c r="DM48" s="34">
        <v>1420.51</v>
      </c>
      <c r="DN48" s="34">
        <v>1618.08</v>
      </c>
      <c r="DO48" s="34">
        <v>1456.11</v>
      </c>
      <c r="DQ48" s="24"/>
      <c r="DR48" s="32" t="s">
        <v>93</v>
      </c>
      <c r="DS48" s="34">
        <v>1244.6600000000001</v>
      </c>
      <c r="DT48" s="34">
        <v>1106.03</v>
      </c>
      <c r="DU48" s="34">
        <v>1295.6099999999999</v>
      </c>
      <c r="DV48" s="34">
        <v>1361.39</v>
      </c>
      <c r="DW48" s="34">
        <v>1327.8</v>
      </c>
      <c r="DX48" s="34">
        <v>1177.0999999999999</v>
      </c>
      <c r="DY48" s="34">
        <v>1107.02</v>
      </c>
      <c r="DZ48" s="34">
        <v>1107.95</v>
      </c>
      <c r="EA48" s="34">
        <v>1120.4000000000001</v>
      </c>
      <c r="EB48" s="34">
        <v>1110.93</v>
      </c>
      <c r="EC48" s="34">
        <v>1058.96</v>
      </c>
      <c r="ED48" s="34">
        <v>1095.58</v>
      </c>
      <c r="EE48" s="34">
        <v>1103.54</v>
      </c>
      <c r="EF48" s="34">
        <v>1110.29</v>
      </c>
      <c r="EG48" s="34">
        <v>1163.43</v>
      </c>
      <c r="EH48" s="34">
        <v>1025.8399999999999</v>
      </c>
      <c r="EI48" s="34">
        <v>1137.99</v>
      </c>
      <c r="EJ48" s="34">
        <v>1366.13</v>
      </c>
      <c r="EK48" s="34">
        <v>1451.82</v>
      </c>
      <c r="EL48" s="34">
        <v>1522.97</v>
      </c>
      <c r="EM48" s="34">
        <v>1446.6</v>
      </c>
      <c r="EO48" s="24"/>
      <c r="EP48" s="32" t="s">
        <v>93</v>
      </c>
      <c r="EQ48" s="25">
        <v>706.59</v>
      </c>
      <c r="ER48" s="25">
        <v>692.02</v>
      </c>
      <c r="ES48" s="25">
        <v>727.14</v>
      </c>
      <c r="ET48" s="25">
        <v>584.82000000000005</v>
      </c>
      <c r="EU48" s="25">
        <v>524.92999999999995</v>
      </c>
      <c r="EV48" s="25">
        <v>515.97</v>
      </c>
      <c r="EW48" s="25">
        <v>500.53</v>
      </c>
      <c r="EX48" s="25">
        <v>513.66999999999996</v>
      </c>
      <c r="EY48" s="25">
        <v>512.57000000000005</v>
      </c>
      <c r="EZ48" s="25">
        <v>434.24</v>
      </c>
      <c r="FA48" s="25">
        <v>412.16</v>
      </c>
      <c r="FB48" s="25">
        <v>442.91</v>
      </c>
      <c r="FC48" s="25">
        <v>433.78</v>
      </c>
      <c r="FD48" s="25">
        <v>424.9</v>
      </c>
      <c r="FE48" s="25">
        <v>391.79</v>
      </c>
      <c r="FF48" s="25">
        <v>366.37</v>
      </c>
      <c r="FG48" s="25">
        <v>413.36</v>
      </c>
      <c r="FH48" s="25">
        <v>421.6</v>
      </c>
      <c r="FI48" s="25">
        <v>422.67</v>
      </c>
      <c r="FJ48" s="25">
        <v>452.79</v>
      </c>
      <c r="FK48" s="25">
        <v>441.52</v>
      </c>
    </row>
    <row r="49" spans="1:167">
      <c r="A49" s="136"/>
      <c r="B49" s="136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Y49" s="136"/>
      <c r="Z49" s="136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W49" s="136"/>
      <c r="AX49" s="136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U49" s="136"/>
      <c r="BV49" s="136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S49" s="136"/>
      <c r="CT49" s="136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Q49" s="136"/>
      <c r="DR49" s="136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O49" s="136"/>
      <c r="EP49" s="136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</row>
    <row r="50" spans="1:167" ht="15">
      <c r="A50" s="135"/>
      <c r="B50" s="135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5"/>
      <c r="Z50" s="135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5"/>
      <c r="AX50" s="135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5"/>
      <c r="BV50" s="135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5"/>
      <c r="CT50" s="135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5"/>
      <c r="DR50" s="135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5"/>
      <c r="EP50" s="135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>
      <c r="A51" s="1"/>
      <c r="B51" s="32" t="s">
        <v>109</v>
      </c>
      <c r="C51" s="24">
        <v>0.95</v>
      </c>
      <c r="D51" s="24">
        <v>0.95</v>
      </c>
      <c r="E51" s="24">
        <v>0.99</v>
      </c>
      <c r="F51" s="24">
        <v>0.98</v>
      </c>
      <c r="G51" s="24">
        <v>1.02</v>
      </c>
      <c r="H51" s="24">
        <v>0.94</v>
      </c>
      <c r="I51" s="24">
        <v>0.85</v>
      </c>
      <c r="J51" s="24">
        <v>0.92</v>
      </c>
      <c r="K51" s="24">
        <v>0.97</v>
      </c>
      <c r="L51" s="24">
        <v>0.99</v>
      </c>
      <c r="M51" s="24">
        <v>0.87</v>
      </c>
      <c r="N51" s="24">
        <v>0.93</v>
      </c>
      <c r="O51" s="24">
        <v>0.8</v>
      </c>
      <c r="P51" s="24">
        <v>0.86</v>
      </c>
      <c r="Q51" s="24">
        <v>0.97</v>
      </c>
      <c r="R51" s="24">
        <v>1.03</v>
      </c>
      <c r="S51" s="24">
        <v>0.94</v>
      </c>
      <c r="T51" s="24">
        <v>1.03</v>
      </c>
      <c r="U51" s="24">
        <v>0.95</v>
      </c>
      <c r="V51" s="24">
        <v>0.99</v>
      </c>
      <c r="W51" s="24">
        <v>0.87</v>
      </c>
      <c r="Y51" s="1"/>
      <c r="Z51" s="32" t="s">
        <v>109</v>
      </c>
      <c r="AA51" s="24">
        <v>0.97</v>
      </c>
      <c r="AB51" s="24">
        <v>0.88</v>
      </c>
      <c r="AC51" s="24">
        <v>0.94</v>
      </c>
      <c r="AD51" s="24">
        <v>1</v>
      </c>
      <c r="AE51" s="24">
        <v>1</v>
      </c>
      <c r="AF51" s="24">
        <v>0.95</v>
      </c>
      <c r="AG51" s="24">
        <v>0.86</v>
      </c>
      <c r="AH51" s="24">
        <v>0.96</v>
      </c>
      <c r="AI51" s="24">
        <v>0.95</v>
      </c>
      <c r="AJ51" s="24">
        <v>0.96</v>
      </c>
      <c r="AK51" s="24">
        <v>0.85</v>
      </c>
      <c r="AL51" s="24">
        <v>0.89</v>
      </c>
      <c r="AM51" s="24">
        <v>0.85</v>
      </c>
      <c r="AN51" s="24">
        <v>0.93</v>
      </c>
      <c r="AO51" s="24">
        <v>0.97</v>
      </c>
      <c r="AP51" s="24">
        <v>0.96</v>
      </c>
      <c r="AQ51" s="24">
        <v>0.92</v>
      </c>
      <c r="AR51" s="24">
        <v>0.96</v>
      </c>
      <c r="AS51" s="24">
        <v>0.97</v>
      </c>
      <c r="AT51" s="24">
        <v>1</v>
      </c>
      <c r="AU51" s="24">
        <v>0.87</v>
      </c>
      <c r="AW51" s="1"/>
      <c r="AX51" s="32" t="s">
        <v>109</v>
      </c>
      <c r="AY51" s="24">
        <v>0.94</v>
      </c>
      <c r="AZ51" s="24">
        <v>0.84</v>
      </c>
      <c r="BA51" s="24">
        <v>0.89</v>
      </c>
      <c r="BB51" s="24">
        <v>0.96</v>
      </c>
      <c r="BC51" s="24">
        <v>0.93</v>
      </c>
      <c r="BD51" s="24">
        <v>0.92</v>
      </c>
      <c r="BE51" s="24">
        <v>0.83</v>
      </c>
      <c r="BF51" s="24">
        <v>0.91</v>
      </c>
      <c r="BG51" s="24">
        <v>0.94</v>
      </c>
      <c r="BH51" s="24">
        <v>0.94</v>
      </c>
      <c r="BI51" s="24">
        <v>0.85</v>
      </c>
      <c r="BJ51" s="24">
        <v>0.87</v>
      </c>
      <c r="BK51" s="24">
        <v>0.79</v>
      </c>
      <c r="BL51" s="24">
        <v>0.92</v>
      </c>
      <c r="BM51" s="24">
        <v>1</v>
      </c>
      <c r="BN51" s="24">
        <v>0.92</v>
      </c>
      <c r="BO51" s="24">
        <v>0.88</v>
      </c>
      <c r="BP51" s="24">
        <v>0.92</v>
      </c>
      <c r="BQ51" s="24">
        <v>0.92</v>
      </c>
      <c r="BR51" s="24">
        <v>0.96</v>
      </c>
      <c r="BS51" s="24">
        <v>0.84</v>
      </c>
      <c r="BU51" s="1"/>
      <c r="BV51" s="32" t="s">
        <v>109</v>
      </c>
      <c r="BW51" s="24">
        <v>0.97</v>
      </c>
      <c r="BX51" s="24">
        <v>0.91</v>
      </c>
      <c r="BY51" s="24">
        <v>0.99</v>
      </c>
      <c r="BZ51" s="24">
        <v>0.96</v>
      </c>
      <c r="CA51" s="24">
        <v>1</v>
      </c>
      <c r="CB51" s="24">
        <v>0.93</v>
      </c>
      <c r="CC51" s="24">
        <v>0.87</v>
      </c>
      <c r="CD51" s="24">
        <v>0.95</v>
      </c>
      <c r="CE51" s="24">
        <v>1.02</v>
      </c>
      <c r="CF51" s="24">
        <v>0.99</v>
      </c>
      <c r="CG51" s="24">
        <v>0.88</v>
      </c>
      <c r="CH51" s="24">
        <v>0.91</v>
      </c>
      <c r="CI51" s="24">
        <v>0.74</v>
      </c>
      <c r="CJ51" s="24">
        <v>1.02</v>
      </c>
      <c r="CK51" s="24">
        <v>1.04</v>
      </c>
      <c r="CL51" s="24">
        <v>0.87</v>
      </c>
      <c r="CM51" s="24">
        <v>0.89</v>
      </c>
      <c r="CN51" s="24">
        <v>0.87</v>
      </c>
      <c r="CO51" s="24">
        <v>0.97</v>
      </c>
      <c r="CP51" s="24">
        <v>1.01</v>
      </c>
      <c r="CQ51" s="24">
        <v>0.89</v>
      </c>
      <c r="CS51" s="1"/>
      <c r="CT51" s="32" t="s">
        <v>109</v>
      </c>
      <c r="CU51" s="24">
        <v>0.98</v>
      </c>
      <c r="CV51" s="24">
        <v>0.89</v>
      </c>
      <c r="CW51" s="24">
        <v>1</v>
      </c>
      <c r="CX51" s="24">
        <v>0.98</v>
      </c>
      <c r="CY51" s="24">
        <v>0.98</v>
      </c>
      <c r="CZ51" s="24">
        <v>0.93</v>
      </c>
      <c r="DA51" s="24">
        <v>0.89</v>
      </c>
      <c r="DB51" s="24">
        <v>0.95</v>
      </c>
      <c r="DC51" s="24">
        <v>0.97</v>
      </c>
      <c r="DD51" s="24">
        <v>1.04</v>
      </c>
      <c r="DE51" s="24">
        <v>0.93</v>
      </c>
      <c r="DF51" s="24">
        <v>0.92</v>
      </c>
      <c r="DG51" s="24">
        <v>0.95</v>
      </c>
      <c r="DH51" s="24">
        <v>0.97</v>
      </c>
      <c r="DI51" s="24">
        <v>1.01</v>
      </c>
      <c r="DJ51" s="24">
        <v>0.87</v>
      </c>
      <c r="DK51" s="24">
        <v>0.85</v>
      </c>
      <c r="DL51" s="24">
        <v>0.87</v>
      </c>
      <c r="DM51" s="24">
        <v>0.98</v>
      </c>
      <c r="DN51" s="24">
        <v>1.01</v>
      </c>
      <c r="DO51" s="24">
        <v>0.92</v>
      </c>
      <c r="DQ51" s="1"/>
      <c r="DR51" s="32" t="s">
        <v>109</v>
      </c>
      <c r="DS51" s="24">
        <v>0.98</v>
      </c>
      <c r="DT51" s="24">
        <v>0.88</v>
      </c>
      <c r="DU51" s="24">
        <v>0.97</v>
      </c>
      <c r="DV51" s="24">
        <v>0.94</v>
      </c>
      <c r="DW51" s="24">
        <v>0.91</v>
      </c>
      <c r="DX51" s="24">
        <v>0.83</v>
      </c>
      <c r="DY51" s="24">
        <v>0.88</v>
      </c>
      <c r="DZ51" s="24">
        <v>0.91</v>
      </c>
      <c r="EA51" s="24">
        <v>0.91</v>
      </c>
      <c r="EB51" s="24">
        <v>0.97</v>
      </c>
      <c r="EC51" s="24">
        <v>0.92</v>
      </c>
      <c r="ED51" s="24">
        <v>0.94</v>
      </c>
      <c r="EE51" s="24">
        <v>0.92</v>
      </c>
      <c r="EF51" s="24">
        <v>0.97</v>
      </c>
      <c r="EG51" s="24">
        <v>1.01</v>
      </c>
      <c r="EH51" s="24">
        <v>0.89</v>
      </c>
      <c r="EI51" s="24">
        <v>0.88</v>
      </c>
      <c r="EJ51" s="24">
        <v>0.89</v>
      </c>
      <c r="EK51" s="24">
        <v>1</v>
      </c>
      <c r="EL51" s="24">
        <v>1.03</v>
      </c>
      <c r="EM51" s="24">
        <v>0.95</v>
      </c>
      <c r="EO51" s="1"/>
      <c r="EP51" s="32" t="s">
        <v>109</v>
      </c>
      <c r="EQ51" s="24">
        <v>0.97</v>
      </c>
      <c r="ER51" s="24">
        <v>0.95</v>
      </c>
      <c r="ES51" s="24">
        <v>0.95</v>
      </c>
      <c r="ET51" s="24">
        <v>0.87</v>
      </c>
      <c r="EU51" s="24">
        <v>0.85</v>
      </c>
      <c r="EV51" s="24">
        <v>0.89</v>
      </c>
      <c r="EW51" s="24">
        <v>0.91</v>
      </c>
      <c r="EX51" s="24">
        <v>0.96</v>
      </c>
      <c r="EY51" s="24">
        <v>1</v>
      </c>
      <c r="EZ51" s="24">
        <v>0.98</v>
      </c>
      <c r="FA51" s="24">
        <v>0.88</v>
      </c>
      <c r="FB51" s="24">
        <v>0.99</v>
      </c>
      <c r="FC51" s="24">
        <v>0.96</v>
      </c>
      <c r="FD51" s="24">
        <v>0.92</v>
      </c>
      <c r="FE51" s="24">
        <v>0.88</v>
      </c>
      <c r="FF51" s="24">
        <v>0.83</v>
      </c>
      <c r="FG51" s="24">
        <v>0.83</v>
      </c>
      <c r="FH51" s="24">
        <v>0.83</v>
      </c>
      <c r="FI51" s="24">
        <v>0.89</v>
      </c>
      <c r="FJ51" s="24">
        <v>0.94</v>
      </c>
      <c r="FK51" s="24">
        <v>0.87</v>
      </c>
    </row>
    <row r="52" spans="1:167" ht="15">
      <c r="A52" s="22"/>
      <c r="B52" s="32" t="s">
        <v>110</v>
      </c>
      <c r="C52" s="24">
        <v>0.99</v>
      </c>
      <c r="D52" s="24">
        <v>1.63</v>
      </c>
      <c r="E52" s="24">
        <v>1.34</v>
      </c>
      <c r="F52" s="24">
        <v>1.59</v>
      </c>
      <c r="G52" s="24">
        <v>1.17</v>
      </c>
      <c r="H52" s="24">
        <v>1.7</v>
      </c>
      <c r="I52" s="24">
        <v>1.39</v>
      </c>
      <c r="J52" s="24">
        <v>1.1000000000000001</v>
      </c>
      <c r="K52" s="24">
        <v>1.66</v>
      </c>
      <c r="L52" s="24">
        <v>1.6</v>
      </c>
      <c r="M52" s="24">
        <v>2.2000000000000002</v>
      </c>
      <c r="N52" s="24">
        <v>1.22</v>
      </c>
      <c r="O52" s="24">
        <v>2.2400000000000002</v>
      </c>
      <c r="P52" s="24">
        <v>2.0299999999999998</v>
      </c>
      <c r="Q52" s="24">
        <v>1.92</v>
      </c>
      <c r="R52" s="24">
        <v>1.98</v>
      </c>
      <c r="S52" s="24">
        <v>2.0299999999999998</v>
      </c>
      <c r="T52" s="24">
        <v>1.99</v>
      </c>
      <c r="U52" s="24">
        <v>2.78</v>
      </c>
      <c r="V52" s="24">
        <v>1.68</v>
      </c>
      <c r="W52" s="24">
        <v>2.73</v>
      </c>
      <c r="Y52" s="22"/>
      <c r="Z52" s="32" t="s">
        <v>110</v>
      </c>
      <c r="AA52" s="24">
        <v>0.78</v>
      </c>
      <c r="AB52" s="24">
        <v>1.41</v>
      </c>
      <c r="AC52" s="24">
        <v>1.46</v>
      </c>
      <c r="AD52" s="24">
        <v>1.25</v>
      </c>
      <c r="AE52" s="24">
        <v>0.88</v>
      </c>
      <c r="AF52" s="24">
        <v>1.63</v>
      </c>
      <c r="AG52" s="24">
        <v>1.17</v>
      </c>
      <c r="AH52" s="24">
        <v>1.1299999999999999</v>
      </c>
      <c r="AI52" s="24">
        <v>0.98</v>
      </c>
      <c r="AJ52" s="24">
        <v>0.94</v>
      </c>
      <c r="AK52" s="24">
        <v>1.53</v>
      </c>
      <c r="AL52" s="24">
        <v>1.43</v>
      </c>
      <c r="AM52" s="24">
        <v>1.69</v>
      </c>
      <c r="AN52" s="24">
        <v>1.21</v>
      </c>
      <c r="AO52" s="24">
        <v>1.18</v>
      </c>
      <c r="AP52" s="24">
        <v>1.31</v>
      </c>
      <c r="AQ52" s="24">
        <v>1.58</v>
      </c>
      <c r="AR52" s="24">
        <v>1.31</v>
      </c>
      <c r="AS52" s="24">
        <v>1.86</v>
      </c>
      <c r="AT52" s="24">
        <v>1.23</v>
      </c>
      <c r="AU52" s="24">
        <v>1.71</v>
      </c>
      <c r="AW52" s="22"/>
      <c r="AX52" s="32" t="s">
        <v>110</v>
      </c>
      <c r="AY52" s="24">
        <v>1</v>
      </c>
      <c r="AZ52" s="24">
        <v>1.51</v>
      </c>
      <c r="BA52" s="24">
        <v>1.93</v>
      </c>
      <c r="BB52" s="24">
        <v>1.25</v>
      </c>
      <c r="BC52" s="24">
        <v>0.9</v>
      </c>
      <c r="BD52" s="24">
        <v>2.04</v>
      </c>
      <c r="BE52" s="24">
        <v>1.45</v>
      </c>
      <c r="BF52" s="24">
        <v>1.63</v>
      </c>
      <c r="BG52" s="24">
        <v>1.06</v>
      </c>
      <c r="BH52" s="24">
        <v>0.8</v>
      </c>
      <c r="BI52" s="24">
        <v>1.72</v>
      </c>
      <c r="BJ52" s="24">
        <v>1.65</v>
      </c>
      <c r="BK52" s="24">
        <v>1.85</v>
      </c>
      <c r="BL52" s="24">
        <v>1.23</v>
      </c>
      <c r="BM52" s="24">
        <v>1.03</v>
      </c>
      <c r="BN52" s="24">
        <v>1.36</v>
      </c>
      <c r="BO52" s="24">
        <v>2.09</v>
      </c>
      <c r="BP52" s="24">
        <v>1.36</v>
      </c>
      <c r="BQ52" s="24">
        <v>1.98</v>
      </c>
      <c r="BR52" s="24">
        <v>1.29</v>
      </c>
      <c r="BS52" s="24">
        <v>1.89</v>
      </c>
      <c r="BU52" s="22"/>
      <c r="BV52" s="32" t="s">
        <v>110</v>
      </c>
      <c r="BW52" s="24">
        <v>0.77</v>
      </c>
      <c r="BX52" s="24">
        <v>1.18</v>
      </c>
      <c r="BY52" s="24">
        <v>1.1599999999999999</v>
      </c>
      <c r="BZ52" s="24">
        <v>1.43</v>
      </c>
      <c r="CA52" s="24">
        <v>0.4</v>
      </c>
      <c r="CB52" s="24">
        <v>1.1100000000000001</v>
      </c>
      <c r="CC52" s="24">
        <v>1.42</v>
      </c>
      <c r="CD52" s="24">
        <v>1.1299999999999999</v>
      </c>
      <c r="CE52" s="24">
        <v>0.83</v>
      </c>
      <c r="CF52" s="24">
        <v>0.66</v>
      </c>
      <c r="CG52" s="24">
        <v>0.97</v>
      </c>
      <c r="CH52" s="24">
        <v>1.4</v>
      </c>
      <c r="CI52" s="24">
        <v>0.8</v>
      </c>
      <c r="CJ52" s="24">
        <v>0.6</v>
      </c>
      <c r="CK52" s="24">
        <v>0.98</v>
      </c>
      <c r="CL52" s="24">
        <v>1.1200000000000001</v>
      </c>
      <c r="CM52" s="24">
        <v>0.92</v>
      </c>
      <c r="CN52" s="24">
        <v>1.1200000000000001</v>
      </c>
      <c r="CO52" s="24">
        <v>1.35</v>
      </c>
      <c r="CP52" s="24">
        <v>1.02</v>
      </c>
      <c r="CQ52" s="24">
        <v>1.36</v>
      </c>
      <c r="CS52" s="22"/>
      <c r="CT52" s="32" t="s">
        <v>110</v>
      </c>
      <c r="CU52" s="24">
        <v>0.78</v>
      </c>
      <c r="CV52" s="24">
        <v>1.32</v>
      </c>
      <c r="CW52" s="24">
        <v>1.36</v>
      </c>
      <c r="CX52" s="24">
        <v>1.36</v>
      </c>
      <c r="CY52" s="24">
        <v>0.43</v>
      </c>
      <c r="CZ52" s="24">
        <v>0.65</v>
      </c>
      <c r="DA52" s="24">
        <v>1.18</v>
      </c>
      <c r="DB52" s="24">
        <v>1.19</v>
      </c>
      <c r="DC52" s="24">
        <v>1</v>
      </c>
      <c r="DD52" s="24">
        <v>0.56999999999999995</v>
      </c>
      <c r="DE52" s="24">
        <v>0.6</v>
      </c>
      <c r="DF52" s="24">
        <v>0.95</v>
      </c>
      <c r="DG52" s="24">
        <v>0.97</v>
      </c>
      <c r="DH52" s="24">
        <v>0.95</v>
      </c>
      <c r="DI52" s="24">
        <v>0.76</v>
      </c>
      <c r="DJ52" s="24">
        <v>1.1000000000000001</v>
      </c>
      <c r="DK52" s="24">
        <v>0.76</v>
      </c>
      <c r="DL52" s="24">
        <v>1.1000000000000001</v>
      </c>
      <c r="DM52" s="24">
        <v>1.1599999999999999</v>
      </c>
      <c r="DN52" s="24">
        <v>0.66</v>
      </c>
      <c r="DO52" s="24">
        <v>0.95</v>
      </c>
      <c r="DQ52" s="22"/>
      <c r="DR52" s="32" t="s">
        <v>110</v>
      </c>
      <c r="DS52" s="24">
        <v>0.85</v>
      </c>
      <c r="DT52" s="24">
        <v>1.19</v>
      </c>
      <c r="DU52" s="24">
        <v>2.21</v>
      </c>
      <c r="DV52" s="24">
        <v>1.84</v>
      </c>
      <c r="DW52" s="24">
        <v>1.06</v>
      </c>
      <c r="DX52" s="24">
        <v>0.56999999999999995</v>
      </c>
      <c r="DY52" s="24">
        <v>1.95</v>
      </c>
      <c r="DZ52" s="24">
        <v>1.93</v>
      </c>
      <c r="EA52" s="24">
        <v>1.96</v>
      </c>
      <c r="EB52" s="24">
        <v>1.56</v>
      </c>
      <c r="EC52" s="24">
        <v>0.8</v>
      </c>
      <c r="ED52" s="24">
        <v>0.83</v>
      </c>
      <c r="EE52" s="24">
        <v>0.77</v>
      </c>
      <c r="EF52" s="24">
        <v>0.66</v>
      </c>
      <c r="EG52" s="24">
        <v>1.05</v>
      </c>
      <c r="EH52" s="24">
        <v>1.32</v>
      </c>
      <c r="EI52" s="24">
        <v>0.47</v>
      </c>
      <c r="EJ52" s="24">
        <v>1.31</v>
      </c>
      <c r="EK52" s="24">
        <v>1.22</v>
      </c>
      <c r="EL52" s="24">
        <v>0.4</v>
      </c>
      <c r="EM52" s="24">
        <v>0.98</v>
      </c>
      <c r="EO52" s="22"/>
      <c r="EP52" s="32" t="s">
        <v>110</v>
      </c>
      <c r="EQ52" s="24">
        <v>0.78</v>
      </c>
      <c r="ER52" s="24">
        <v>0.66</v>
      </c>
      <c r="ES52" s="24">
        <v>1.55</v>
      </c>
      <c r="ET52" s="24">
        <v>2.36</v>
      </c>
      <c r="EU52" s="24">
        <v>3.48</v>
      </c>
      <c r="EV52" s="24">
        <v>1.58</v>
      </c>
      <c r="EW52" s="24">
        <v>1.62</v>
      </c>
      <c r="EX52" s="24">
        <v>1.37</v>
      </c>
      <c r="EY52" s="24">
        <v>1.57</v>
      </c>
      <c r="EZ52" s="24">
        <v>2.81</v>
      </c>
      <c r="FA52" s="24">
        <v>1.71</v>
      </c>
      <c r="FB52" s="24">
        <v>0.85</v>
      </c>
      <c r="FC52" s="24">
        <v>1.59</v>
      </c>
      <c r="FD52" s="24">
        <v>1.23</v>
      </c>
      <c r="FE52" s="24">
        <v>2.1</v>
      </c>
      <c r="FF52" s="24">
        <v>2.69</v>
      </c>
      <c r="FG52" s="24">
        <v>1.42</v>
      </c>
      <c r="FH52" s="24">
        <v>2.69</v>
      </c>
      <c r="FI52" s="24">
        <v>2.2999999999999998</v>
      </c>
      <c r="FJ52" s="24">
        <v>1.74</v>
      </c>
      <c r="FK52" s="24">
        <v>1.4</v>
      </c>
    </row>
    <row r="53" spans="1:167" ht="15">
      <c r="A53" s="135"/>
      <c r="B53" s="135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2"/>
      <c r="P53" s="22"/>
      <c r="Q53" s="22"/>
      <c r="R53" s="22"/>
      <c r="S53" s="22"/>
      <c r="T53" s="22"/>
      <c r="U53" s="22"/>
      <c r="V53" s="22"/>
      <c r="W53" s="22"/>
      <c r="Y53" s="135"/>
      <c r="Z53" s="135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2"/>
      <c r="AN53" s="22"/>
      <c r="AO53" s="22"/>
      <c r="AP53" s="22"/>
      <c r="AQ53" s="22"/>
      <c r="AR53" s="22"/>
      <c r="AS53" s="22"/>
      <c r="AT53" s="22"/>
      <c r="AU53" s="22"/>
      <c r="AW53" s="135"/>
      <c r="AX53" s="135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2"/>
      <c r="BL53" s="22"/>
      <c r="BM53" s="22"/>
      <c r="BN53" s="22"/>
      <c r="BO53" s="22"/>
      <c r="BP53" s="22"/>
      <c r="BQ53" s="22"/>
      <c r="BR53" s="22"/>
      <c r="BS53" s="22"/>
      <c r="BU53" s="135"/>
      <c r="BV53" s="135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2"/>
      <c r="CJ53" s="22"/>
      <c r="CK53" s="22"/>
      <c r="CL53" s="22"/>
      <c r="CM53" s="22"/>
      <c r="CN53" s="22"/>
      <c r="CO53" s="22"/>
      <c r="CP53" s="22"/>
      <c r="CQ53" s="22"/>
      <c r="CS53" s="135"/>
      <c r="CT53" s="135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2"/>
      <c r="DH53" s="22"/>
      <c r="DI53" s="22"/>
      <c r="DJ53" s="22"/>
      <c r="DK53" s="22"/>
      <c r="DL53" s="22"/>
      <c r="DM53" s="22"/>
      <c r="DN53" s="22"/>
      <c r="DO53" s="22"/>
      <c r="DQ53" s="135"/>
      <c r="DR53" s="135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2"/>
      <c r="EF53" s="22"/>
      <c r="EG53" s="22"/>
      <c r="EH53" s="22"/>
      <c r="EI53" s="22"/>
      <c r="EJ53" s="22"/>
      <c r="EK53" s="22"/>
      <c r="EL53" s="22"/>
      <c r="EM53" s="22"/>
      <c r="EO53" s="135"/>
      <c r="EP53" s="135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2"/>
      <c r="FD53" s="22"/>
      <c r="FE53" s="22"/>
      <c r="FF53" s="22"/>
      <c r="FG53" s="22"/>
      <c r="FH53" s="22"/>
      <c r="FI53" s="22"/>
      <c r="FJ53" s="22"/>
      <c r="FK53" s="22"/>
    </row>
    <row r="54" spans="1:167" ht="15">
      <c r="A54" s="138" t="s">
        <v>111</v>
      </c>
      <c r="B54" s="138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2"/>
      <c r="P54" s="22"/>
      <c r="Q54" s="22"/>
      <c r="R54" s="22"/>
      <c r="S54" s="22"/>
      <c r="T54" s="22"/>
      <c r="U54" s="22"/>
      <c r="V54" s="22"/>
      <c r="W54" s="22"/>
      <c r="Y54" s="138" t="s">
        <v>111</v>
      </c>
      <c r="Z54" s="138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  <c r="AM54" s="22"/>
      <c r="AN54" s="22"/>
      <c r="AO54" s="22"/>
      <c r="AP54" s="22"/>
      <c r="AQ54" s="22"/>
      <c r="AR54" s="22"/>
      <c r="AS54" s="22"/>
      <c r="AT54" s="22"/>
      <c r="AU54" s="22"/>
      <c r="AW54" s="138" t="s">
        <v>111</v>
      </c>
      <c r="AX54" s="138"/>
      <c r="AY54" s="23"/>
      <c r="AZ54" s="23"/>
      <c r="BA54" s="23"/>
      <c r="BB54" s="23"/>
      <c r="BC54" s="23"/>
      <c r="BD54" s="23"/>
      <c r="BE54" s="23"/>
      <c r="BF54" s="23"/>
      <c r="BG54" s="23"/>
      <c r="BH54" s="23"/>
      <c r="BI54" s="23"/>
      <c r="BJ54" s="23"/>
      <c r="BK54" s="22"/>
      <c r="BL54" s="22"/>
      <c r="BM54" s="22"/>
      <c r="BN54" s="22"/>
      <c r="BO54" s="22"/>
      <c r="BP54" s="22"/>
      <c r="BQ54" s="22"/>
      <c r="BR54" s="22"/>
      <c r="BS54" s="22"/>
      <c r="BU54" s="138" t="s">
        <v>111</v>
      </c>
      <c r="BV54" s="138"/>
      <c r="BW54" s="23"/>
      <c r="BX54" s="23"/>
      <c r="BY54" s="23"/>
      <c r="BZ54" s="23"/>
      <c r="CA54" s="23"/>
      <c r="CB54" s="23"/>
      <c r="CC54" s="23"/>
      <c r="CD54" s="23"/>
      <c r="CE54" s="23"/>
      <c r="CF54" s="23"/>
      <c r="CG54" s="23"/>
      <c r="CH54" s="23"/>
      <c r="CI54" s="22"/>
      <c r="CJ54" s="22"/>
      <c r="CK54" s="22"/>
      <c r="CL54" s="22"/>
      <c r="CM54" s="22"/>
      <c r="CN54" s="22"/>
      <c r="CO54" s="22"/>
      <c r="CP54" s="22"/>
      <c r="CQ54" s="22"/>
      <c r="CS54" s="138" t="s">
        <v>111</v>
      </c>
      <c r="CT54" s="138"/>
      <c r="CU54" s="23"/>
      <c r="CV54" s="23"/>
      <c r="CW54" s="23"/>
      <c r="CX54" s="23"/>
      <c r="CY54" s="23"/>
      <c r="CZ54" s="23"/>
      <c r="DA54" s="23"/>
      <c r="DB54" s="23"/>
      <c r="DC54" s="23"/>
      <c r="DD54" s="23"/>
      <c r="DE54" s="23"/>
      <c r="DF54" s="23"/>
      <c r="DG54" s="22"/>
      <c r="DH54" s="22"/>
      <c r="DI54" s="22"/>
      <c r="DJ54" s="22"/>
      <c r="DK54" s="22"/>
      <c r="DL54" s="22"/>
      <c r="DM54" s="22"/>
      <c r="DN54" s="22"/>
      <c r="DO54" s="22"/>
      <c r="DQ54" s="138" t="s">
        <v>111</v>
      </c>
      <c r="DR54" s="138"/>
      <c r="DS54" s="23"/>
      <c r="DT54" s="23"/>
      <c r="DU54" s="23"/>
      <c r="DV54" s="23"/>
      <c r="DW54" s="23"/>
      <c r="DX54" s="23"/>
      <c r="DY54" s="23"/>
      <c r="DZ54" s="23"/>
      <c r="EA54" s="23"/>
      <c r="EB54" s="23"/>
      <c r="EC54" s="23"/>
      <c r="ED54" s="23"/>
      <c r="EE54" s="22"/>
      <c r="EF54" s="22"/>
      <c r="EG54" s="22"/>
      <c r="EH54" s="22"/>
      <c r="EI54" s="22"/>
      <c r="EJ54" s="22"/>
      <c r="EK54" s="22"/>
      <c r="EL54" s="22"/>
      <c r="EM54" s="22"/>
      <c r="EO54" s="138" t="s">
        <v>111</v>
      </c>
      <c r="EP54" s="138"/>
      <c r="EQ54" s="23"/>
      <c r="ER54" s="23"/>
      <c r="ES54" s="23"/>
      <c r="ET54" s="23"/>
      <c r="EU54" s="23"/>
      <c r="EV54" s="23"/>
      <c r="EW54" s="23"/>
      <c r="EX54" s="23"/>
      <c r="EY54" s="23"/>
      <c r="EZ54" s="23"/>
      <c r="FA54" s="23"/>
      <c r="FB54" s="23"/>
      <c r="FC54" s="22"/>
      <c r="FD54" s="22"/>
      <c r="FE54" s="22"/>
      <c r="FF54" s="22"/>
      <c r="FG54" s="22"/>
      <c r="FH54" s="22"/>
      <c r="FI54" s="22"/>
      <c r="FJ54" s="22"/>
      <c r="FK54" s="22"/>
    </row>
    <row r="55" spans="1:167" ht="15">
      <c r="A55" s="135"/>
      <c r="B55" s="135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2"/>
      <c r="P55" s="22"/>
      <c r="Q55" s="22"/>
      <c r="R55" s="22"/>
      <c r="S55" s="22"/>
      <c r="T55" s="22"/>
      <c r="U55" s="22"/>
      <c r="V55" s="22"/>
      <c r="W55" s="22"/>
      <c r="Y55" s="135"/>
      <c r="Z55" s="135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2"/>
      <c r="AN55" s="22"/>
      <c r="AO55" s="22"/>
      <c r="AP55" s="22"/>
      <c r="AQ55" s="22"/>
      <c r="AR55" s="22"/>
      <c r="AS55" s="22"/>
      <c r="AT55" s="22"/>
      <c r="AU55" s="22"/>
      <c r="AW55" s="135"/>
      <c r="AX55" s="135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2"/>
      <c r="BL55" s="22"/>
      <c r="BM55" s="22"/>
      <c r="BN55" s="22"/>
      <c r="BO55" s="22"/>
      <c r="BP55" s="22"/>
      <c r="BQ55" s="22"/>
      <c r="BR55" s="22"/>
      <c r="BS55" s="22"/>
      <c r="BU55" s="135"/>
      <c r="BV55" s="135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2"/>
      <c r="CJ55" s="22"/>
      <c r="CK55" s="22"/>
      <c r="CL55" s="22"/>
      <c r="CM55" s="22"/>
      <c r="CN55" s="22"/>
      <c r="CO55" s="22"/>
      <c r="CP55" s="22"/>
      <c r="CQ55" s="22"/>
      <c r="CS55" s="135"/>
      <c r="CT55" s="135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2"/>
      <c r="DH55" s="22"/>
      <c r="DI55" s="22"/>
      <c r="DJ55" s="22"/>
      <c r="DK55" s="22"/>
      <c r="DL55" s="22"/>
      <c r="DM55" s="22"/>
      <c r="DN55" s="22"/>
      <c r="DO55" s="22"/>
      <c r="DQ55" s="135"/>
      <c r="DR55" s="135"/>
      <c r="DS55" s="23"/>
      <c r="DT55" s="23"/>
      <c r="DU55" s="23"/>
      <c r="DV55" s="23"/>
      <c r="DW55" s="23"/>
      <c r="DX55" s="23"/>
      <c r="DY55" s="23"/>
      <c r="DZ55" s="23"/>
      <c r="EA55" s="23"/>
      <c r="EB55" s="23"/>
      <c r="EC55" s="23"/>
      <c r="ED55" s="23"/>
      <c r="EE55" s="22"/>
      <c r="EF55" s="22"/>
      <c r="EG55" s="22"/>
      <c r="EH55" s="22"/>
      <c r="EI55" s="22"/>
      <c r="EJ55" s="22"/>
      <c r="EK55" s="22"/>
      <c r="EL55" s="22"/>
      <c r="EM55" s="22"/>
      <c r="EO55" s="135"/>
      <c r="EP55" s="135"/>
      <c r="EQ55" s="23"/>
      <c r="ER55" s="23"/>
      <c r="ES55" s="23"/>
      <c r="ET55" s="23"/>
      <c r="EU55" s="23"/>
      <c r="EV55" s="23"/>
      <c r="EW55" s="23"/>
      <c r="EX55" s="23"/>
      <c r="EY55" s="23"/>
      <c r="EZ55" s="23"/>
      <c r="FA55" s="23"/>
      <c r="FB55" s="23"/>
      <c r="FC55" s="22"/>
      <c r="FD55" s="22"/>
      <c r="FE55" s="22"/>
      <c r="FF55" s="22"/>
      <c r="FG55" s="22"/>
      <c r="FH55" s="22"/>
      <c r="FI55" s="22"/>
      <c r="FJ55" s="22"/>
      <c r="FK55" s="22"/>
    </row>
    <row r="56" spans="1:167" ht="15">
      <c r="A56" s="135"/>
      <c r="B56" s="135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2"/>
      <c r="P56" s="22"/>
      <c r="Q56" s="22"/>
      <c r="R56" s="22"/>
      <c r="S56" s="22"/>
      <c r="T56" s="22"/>
      <c r="U56" s="22"/>
      <c r="V56" s="22"/>
      <c r="W56" s="22"/>
      <c r="Y56" s="135"/>
      <c r="Z56" s="135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2"/>
      <c r="AN56" s="22"/>
      <c r="AO56" s="22"/>
      <c r="AP56" s="22"/>
      <c r="AQ56" s="22"/>
      <c r="AR56" s="22"/>
      <c r="AS56" s="22"/>
      <c r="AT56" s="22"/>
      <c r="AU56" s="22"/>
      <c r="AW56" s="135"/>
      <c r="AX56" s="135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2"/>
      <c r="BL56" s="22"/>
      <c r="BM56" s="22"/>
      <c r="BN56" s="22"/>
      <c r="BO56" s="22"/>
      <c r="BP56" s="22"/>
      <c r="BQ56" s="22"/>
      <c r="BR56" s="22"/>
      <c r="BS56" s="22"/>
      <c r="BU56" s="135"/>
      <c r="BV56" s="135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2"/>
      <c r="CJ56" s="22"/>
      <c r="CK56" s="22"/>
      <c r="CL56" s="22"/>
      <c r="CM56" s="22"/>
      <c r="CN56" s="22"/>
      <c r="CO56" s="22"/>
      <c r="CP56" s="22"/>
      <c r="CQ56" s="22"/>
      <c r="CS56" s="135"/>
      <c r="CT56" s="135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2"/>
      <c r="DH56" s="22"/>
      <c r="DI56" s="22"/>
      <c r="DJ56" s="22"/>
      <c r="DK56" s="22"/>
      <c r="DL56" s="22"/>
      <c r="DM56" s="22"/>
      <c r="DN56" s="22"/>
      <c r="DO56" s="22"/>
      <c r="DQ56" s="135"/>
      <c r="DR56" s="135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2"/>
      <c r="EF56" s="22"/>
      <c r="EG56" s="22"/>
      <c r="EH56" s="22"/>
      <c r="EI56" s="22"/>
      <c r="EJ56" s="22"/>
      <c r="EK56" s="22"/>
      <c r="EL56" s="22"/>
      <c r="EM56" s="22"/>
      <c r="EO56" s="135"/>
      <c r="EP56" s="135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2"/>
      <c r="FD56" s="22"/>
      <c r="FE56" s="22"/>
      <c r="FF56" s="22"/>
      <c r="FG56" s="22"/>
      <c r="FH56" s="22"/>
      <c r="FI56" s="22"/>
      <c r="FJ56" s="22"/>
      <c r="FK56" s="22"/>
    </row>
    <row r="57" spans="1:167" ht="15">
      <c r="A57" s="135"/>
      <c r="B57" s="135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2"/>
      <c r="P57" s="22"/>
      <c r="Q57" s="22"/>
      <c r="R57" s="22"/>
      <c r="S57" s="22"/>
      <c r="T57" s="22"/>
      <c r="U57" s="22"/>
      <c r="V57" s="22"/>
      <c r="W57" s="22"/>
      <c r="Y57" s="135"/>
      <c r="Z57" s="135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2"/>
      <c r="AN57" s="22"/>
      <c r="AO57" s="22"/>
      <c r="AP57" s="22"/>
      <c r="AQ57" s="22"/>
      <c r="AR57" s="22"/>
      <c r="AS57" s="22"/>
      <c r="AT57" s="22"/>
      <c r="AU57" s="22"/>
      <c r="AW57" s="135"/>
      <c r="AX57" s="135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2"/>
      <c r="BL57" s="22"/>
      <c r="BM57" s="22"/>
      <c r="BN57" s="22"/>
      <c r="BO57" s="22"/>
      <c r="BP57" s="22"/>
      <c r="BQ57" s="22"/>
      <c r="BR57" s="22"/>
      <c r="BS57" s="22"/>
      <c r="BU57" s="135"/>
      <c r="BV57" s="135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2"/>
      <c r="CJ57" s="22"/>
      <c r="CK57" s="22"/>
      <c r="CL57" s="22"/>
      <c r="CM57" s="22"/>
      <c r="CN57" s="22"/>
      <c r="CO57" s="22"/>
      <c r="CP57" s="22"/>
      <c r="CQ57" s="22"/>
      <c r="CS57" s="135"/>
      <c r="CT57" s="135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2"/>
      <c r="DH57" s="22"/>
      <c r="DI57" s="22"/>
      <c r="DJ57" s="22"/>
      <c r="DK57" s="22"/>
      <c r="DL57" s="22"/>
      <c r="DM57" s="22"/>
      <c r="DN57" s="22"/>
      <c r="DO57" s="22"/>
      <c r="DQ57" s="135"/>
      <c r="DR57" s="135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2"/>
      <c r="EF57" s="22"/>
      <c r="EG57" s="22"/>
      <c r="EH57" s="22"/>
      <c r="EI57" s="22"/>
      <c r="EJ57" s="22"/>
      <c r="EK57" s="22"/>
      <c r="EL57" s="22"/>
      <c r="EM57" s="22"/>
      <c r="EO57" s="135"/>
      <c r="EP57" s="135"/>
      <c r="EQ57" s="23"/>
      <c r="ER57" s="23"/>
      <c r="ES57" s="23"/>
      <c r="ET57" s="23"/>
      <c r="EU57" s="23"/>
      <c r="EV57" s="23"/>
      <c r="EW57" s="23"/>
      <c r="EX57" s="23"/>
      <c r="EY57" s="23"/>
      <c r="EZ57" s="23"/>
      <c r="FA57" s="23"/>
      <c r="FB57" s="23"/>
      <c r="FC57" s="22"/>
      <c r="FD57" s="22"/>
      <c r="FE57" s="22"/>
      <c r="FF57" s="22"/>
      <c r="FG57" s="22"/>
      <c r="FH57" s="22"/>
      <c r="FI57" s="22"/>
      <c r="FJ57" s="22"/>
      <c r="FK57" s="22"/>
    </row>
    <row r="58" spans="1:167" ht="15">
      <c r="A58" s="135"/>
      <c r="B58" s="135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2"/>
      <c r="P58" s="22"/>
      <c r="Q58" s="22"/>
      <c r="R58" s="22"/>
      <c r="S58" s="22"/>
      <c r="T58" s="22"/>
      <c r="U58" s="22"/>
      <c r="V58" s="22"/>
      <c r="W58" s="22"/>
      <c r="Y58" s="135"/>
      <c r="Z58" s="135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2"/>
      <c r="AN58" s="22"/>
      <c r="AO58" s="22"/>
      <c r="AP58" s="22"/>
      <c r="AQ58" s="22"/>
      <c r="AR58" s="22"/>
      <c r="AS58" s="22"/>
      <c r="AT58" s="22"/>
      <c r="AU58" s="22"/>
      <c r="AW58" s="135"/>
      <c r="AX58" s="135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2"/>
      <c r="BL58" s="22"/>
      <c r="BM58" s="22"/>
      <c r="BN58" s="22"/>
      <c r="BO58" s="22"/>
      <c r="BP58" s="22"/>
      <c r="BQ58" s="22"/>
      <c r="BR58" s="22"/>
      <c r="BS58" s="22"/>
      <c r="BU58" s="135"/>
      <c r="BV58" s="135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2"/>
      <c r="CJ58" s="22"/>
      <c r="CK58" s="22"/>
      <c r="CL58" s="22"/>
      <c r="CM58" s="22"/>
      <c r="CN58" s="22"/>
      <c r="CO58" s="22"/>
      <c r="CP58" s="22"/>
      <c r="CQ58" s="22"/>
      <c r="CS58" s="135"/>
      <c r="CT58" s="135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2"/>
      <c r="DH58" s="22"/>
      <c r="DI58" s="22"/>
      <c r="DJ58" s="22"/>
      <c r="DK58" s="22"/>
      <c r="DL58" s="22"/>
      <c r="DM58" s="22"/>
      <c r="DN58" s="22"/>
      <c r="DO58" s="22"/>
      <c r="DQ58" s="135"/>
      <c r="DR58" s="135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2"/>
      <c r="EF58" s="22"/>
      <c r="EG58" s="22"/>
      <c r="EH58" s="22"/>
      <c r="EI58" s="22"/>
      <c r="EJ58" s="22"/>
      <c r="EK58" s="22"/>
      <c r="EL58" s="22"/>
      <c r="EM58" s="22"/>
      <c r="EO58" s="135"/>
      <c r="EP58" s="135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2"/>
      <c r="FD58" s="22"/>
      <c r="FE58" s="22"/>
      <c r="FF58" s="22"/>
      <c r="FG58" s="22"/>
      <c r="FH58" s="22"/>
      <c r="FI58" s="22"/>
      <c r="FJ58" s="22"/>
      <c r="FK58" s="22"/>
    </row>
    <row r="59" spans="1:167" ht="15">
      <c r="A59" s="135"/>
      <c r="B59" s="135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2"/>
      <c r="P59" s="22"/>
      <c r="Q59" s="22"/>
      <c r="R59" s="22"/>
      <c r="S59" s="22"/>
      <c r="T59" s="22"/>
      <c r="U59" s="22"/>
      <c r="V59" s="22"/>
      <c r="W59" s="22"/>
      <c r="Y59" s="135"/>
      <c r="Z59" s="135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2"/>
      <c r="AN59" s="22"/>
      <c r="AO59" s="22"/>
      <c r="AP59" s="22"/>
      <c r="AQ59" s="22"/>
      <c r="AR59" s="22"/>
      <c r="AS59" s="22"/>
      <c r="AT59" s="22"/>
      <c r="AU59" s="22"/>
      <c r="AW59" s="135"/>
      <c r="AX59" s="135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2"/>
      <c r="BL59" s="22"/>
      <c r="BM59" s="22"/>
      <c r="BN59" s="22"/>
      <c r="BO59" s="22"/>
      <c r="BP59" s="22"/>
      <c r="BQ59" s="22"/>
      <c r="BR59" s="22"/>
      <c r="BS59" s="22"/>
      <c r="BU59" s="135"/>
      <c r="BV59" s="135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2"/>
      <c r="CJ59" s="22"/>
      <c r="CK59" s="22"/>
      <c r="CL59" s="22"/>
      <c r="CM59" s="22"/>
      <c r="CN59" s="22"/>
      <c r="CO59" s="22"/>
      <c r="CP59" s="22"/>
      <c r="CQ59" s="22"/>
      <c r="CS59" s="135"/>
      <c r="CT59" s="135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2"/>
      <c r="DH59" s="22"/>
      <c r="DI59" s="22"/>
      <c r="DJ59" s="22"/>
      <c r="DK59" s="22"/>
      <c r="DL59" s="22"/>
      <c r="DM59" s="22"/>
      <c r="DN59" s="22"/>
      <c r="DO59" s="22"/>
      <c r="DQ59" s="135"/>
      <c r="DR59" s="135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2"/>
      <c r="EF59" s="22"/>
      <c r="EG59" s="22"/>
      <c r="EH59" s="22"/>
      <c r="EI59" s="22"/>
      <c r="EJ59" s="22"/>
      <c r="EK59" s="22"/>
      <c r="EL59" s="22"/>
      <c r="EM59" s="22"/>
      <c r="EO59" s="135"/>
      <c r="EP59" s="135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2"/>
      <c r="FD59" s="22"/>
      <c r="FE59" s="22"/>
      <c r="FF59" s="22"/>
      <c r="FG59" s="22"/>
      <c r="FH59" s="22"/>
      <c r="FI59" s="22"/>
      <c r="FJ59" s="22"/>
      <c r="FK59" s="22"/>
    </row>
    <row r="60" spans="1:167" ht="15">
      <c r="A60" s="135"/>
      <c r="B60" s="135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2"/>
      <c r="P60" s="22"/>
      <c r="Q60" s="22"/>
      <c r="R60" s="22"/>
      <c r="S60" s="22"/>
      <c r="T60" s="22"/>
      <c r="U60" s="22"/>
      <c r="V60" s="22"/>
      <c r="W60" s="22"/>
      <c r="Y60" s="135"/>
      <c r="Z60" s="135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2"/>
      <c r="AN60" s="22"/>
      <c r="AO60" s="22"/>
      <c r="AP60" s="22"/>
      <c r="AQ60" s="22"/>
      <c r="AR60" s="22"/>
      <c r="AS60" s="22"/>
      <c r="AT60" s="22"/>
      <c r="AU60" s="22"/>
      <c r="AW60" s="135"/>
      <c r="AX60" s="135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2"/>
      <c r="BL60" s="22"/>
      <c r="BM60" s="22"/>
      <c r="BN60" s="22"/>
      <c r="BO60" s="22"/>
      <c r="BP60" s="22"/>
      <c r="BQ60" s="22"/>
      <c r="BR60" s="22"/>
      <c r="BS60" s="22"/>
      <c r="BU60" s="135"/>
      <c r="BV60" s="135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2"/>
      <c r="CJ60" s="22"/>
      <c r="CK60" s="22"/>
      <c r="CL60" s="22"/>
      <c r="CM60" s="22"/>
      <c r="CN60" s="22"/>
      <c r="CO60" s="22"/>
      <c r="CP60" s="22"/>
      <c r="CQ60" s="22"/>
      <c r="CS60" s="135"/>
      <c r="CT60" s="135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2"/>
      <c r="DH60" s="22"/>
      <c r="DI60" s="22"/>
      <c r="DJ60" s="22"/>
      <c r="DK60" s="22"/>
      <c r="DL60" s="22"/>
      <c r="DM60" s="22"/>
      <c r="DN60" s="22"/>
      <c r="DO60" s="22"/>
      <c r="DQ60" s="135"/>
      <c r="DR60" s="135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2"/>
      <c r="EF60" s="22"/>
      <c r="EG60" s="22"/>
      <c r="EH60" s="22"/>
      <c r="EI60" s="22"/>
      <c r="EJ60" s="22"/>
      <c r="EK60" s="22"/>
      <c r="EL60" s="22"/>
      <c r="EM60" s="22"/>
      <c r="EO60" s="135"/>
      <c r="EP60" s="135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2"/>
      <c r="FD60" s="22"/>
      <c r="FE60" s="22"/>
      <c r="FF60" s="22"/>
      <c r="FG60" s="22"/>
      <c r="FH60" s="22"/>
      <c r="FI60" s="22"/>
      <c r="FJ60" s="22"/>
      <c r="FK60" s="22"/>
    </row>
    <row r="61" spans="1:167" ht="15">
      <c r="A61" s="135"/>
      <c r="B61" s="135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2"/>
      <c r="P61" s="22"/>
      <c r="Q61" s="22"/>
      <c r="R61" s="22"/>
      <c r="S61" s="22"/>
      <c r="T61" s="22"/>
      <c r="U61" s="22"/>
      <c r="V61" s="22"/>
      <c r="W61" s="22"/>
      <c r="Y61" s="135"/>
      <c r="Z61" s="135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2"/>
      <c r="AN61" s="22"/>
      <c r="AO61" s="22"/>
      <c r="AP61" s="22"/>
      <c r="AQ61" s="22"/>
      <c r="AR61" s="22"/>
      <c r="AS61" s="22"/>
      <c r="AT61" s="22"/>
      <c r="AU61" s="22"/>
      <c r="AW61" s="135"/>
      <c r="AX61" s="135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2"/>
      <c r="BL61" s="22"/>
      <c r="BM61" s="22"/>
      <c r="BN61" s="22"/>
      <c r="BO61" s="22"/>
      <c r="BP61" s="22"/>
      <c r="BQ61" s="22"/>
      <c r="BR61" s="22"/>
      <c r="BS61" s="22"/>
      <c r="BU61" s="135"/>
      <c r="BV61" s="135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2"/>
      <c r="CJ61" s="22"/>
      <c r="CK61" s="22"/>
      <c r="CL61" s="22"/>
      <c r="CM61" s="22"/>
      <c r="CN61" s="22"/>
      <c r="CO61" s="22"/>
      <c r="CP61" s="22"/>
      <c r="CQ61" s="22"/>
      <c r="CS61" s="135"/>
      <c r="CT61" s="135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2"/>
      <c r="DH61" s="22"/>
      <c r="DI61" s="22"/>
      <c r="DJ61" s="22"/>
      <c r="DK61" s="22"/>
      <c r="DL61" s="22"/>
      <c r="DM61" s="22"/>
      <c r="DN61" s="22"/>
      <c r="DO61" s="22"/>
      <c r="DQ61" s="135"/>
      <c r="DR61" s="135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2"/>
      <c r="EF61" s="22"/>
      <c r="EG61" s="22"/>
      <c r="EH61" s="22"/>
      <c r="EI61" s="22"/>
      <c r="EJ61" s="22"/>
      <c r="EK61" s="22"/>
      <c r="EL61" s="22"/>
      <c r="EM61" s="22"/>
      <c r="EO61" s="135"/>
      <c r="EP61" s="135"/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2"/>
      <c r="FD61" s="22"/>
      <c r="FE61" s="22"/>
      <c r="FF61" s="22"/>
      <c r="FG61" s="22"/>
      <c r="FH61" s="22"/>
      <c r="FI61" s="22"/>
      <c r="FJ61" s="22"/>
      <c r="FK61" s="22"/>
    </row>
    <row r="62" spans="1:167" ht="15">
      <c r="A62" s="135"/>
      <c r="B62" s="135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2"/>
      <c r="P62" s="22"/>
      <c r="Q62" s="22"/>
      <c r="R62" s="22"/>
      <c r="S62" s="22"/>
      <c r="T62" s="22"/>
      <c r="U62" s="22"/>
      <c r="V62" s="22"/>
      <c r="W62" s="22"/>
      <c r="Y62" s="135"/>
      <c r="Z62" s="135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2"/>
      <c r="AN62" s="22"/>
      <c r="AO62" s="22"/>
      <c r="AP62" s="22"/>
      <c r="AQ62" s="22"/>
      <c r="AR62" s="22"/>
      <c r="AS62" s="22"/>
      <c r="AT62" s="22"/>
      <c r="AU62" s="22"/>
      <c r="AW62" s="135"/>
      <c r="AX62" s="135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2"/>
      <c r="BL62" s="22"/>
      <c r="BM62" s="22"/>
      <c r="BN62" s="22"/>
      <c r="BO62" s="22"/>
      <c r="BP62" s="22"/>
      <c r="BQ62" s="22"/>
      <c r="BR62" s="22"/>
      <c r="BS62" s="22"/>
      <c r="BU62" s="135"/>
      <c r="BV62" s="135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2"/>
      <c r="CJ62" s="22"/>
      <c r="CK62" s="22"/>
      <c r="CL62" s="22"/>
      <c r="CM62" s="22"/>
      <c r="CN62" s="22"/>
      <c r="CO62" s="22"/>
      <c r="CP62" s="22"/>
      <c r="CQ62" s="22"/>
      <c r="CS62" s="135"/>
      <c r="CT62" s="135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2"/>
      <c r="DH62" s="22"/>
      <c r="DI62" s="22"/>
      <c r="DJ62" s="22"/>
      <c r="DK62" s="22"/>
      <c r="DL62" s="22"/>
      <c r="DM62" s="22"/>
      <c r="DN62" s="22"/>
      <c r="DO62" s="22"/>
      <c r="DQ62" s="135"/>
      <c r="DR62" s="135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2"/>
      <c r="EF62" s="22"/>
      <c r="EG62" s="22"/>
      <c r="EH62" s="22"/>
      <c r="EI62" s="22"/>
      <c r="EJ62" s="22"/>
      <c r="EK62" s="22"/>
      <c r="EL62" s="22"/>
      <c r="EM62" s="22"/>
      <c r="EO62" s="135"/>
      <c r="EP62" s="135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2"/>
      <c r="FD62" s="22"/>
      <c r="FE62" s="22"/>
      <c r="FF62" s="22"/>
      <c r="FG62" s="22"/>
      <c r="FH62" s="22"/>
      <c r="FI62" s="22"/>
      <c r="FJ62" s="22"/>
      <c r="FK62" s="22"/>
    </row>
    <row r="63" spans="1:167" ht="15">
      <c r="A63" s="135"/>
      <c r="B63" s="135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2"/>
      <c r="P63" s="22"/>
      <c r="Q63" s="22"/>
      <c r="R63" s="22"/>
      <c r="S63" s="22"/>
      <c r="T63" s="22"/>
      <c r="U63" s="22"/>
      <c r="V63" s="22"/>
      <c r="W63" s="22"/>
      <c r="Y63" s="135"/>
      <c r="Z63" s="135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2"/>
      <c r="AN63" s="22"/>
      <c r="AO63" s="22"/>
      <c r="AP63" s="22"/>
      <c r="AQ63" s="22"/>
      <c r="AR63" s="22"/>
      <c r="AS63" s="22"/>
      <c r="AT63" s="22"/>
      <c r="AU63" s="22"/>
      <c r="AW63" s="135"/>
      <c r="AX63" s="135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2"/>
      <c r="BL63" s="22"/>
      <c r="BM63" s="22"/>
      <c r="BN63" s="22"/>
      <c r="BO63" s="22"/>
      <c r="BP63" s="22"/>
      <c r="BQ63" s="22"/>
      <c r="BR63" s="22"/>
      <c r="BS63" s="22"/>
      <c r="BU63" s="135"/>
      <c r="BV63" s="135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2"/>
      <c r="CJ63" s="22"/>
      <c r="CK63" s="22"/>
      <c r="CL63" s="22"/>
      <c r="CM63" s="22"/>
      <c r="CN63" s="22"/>
      <c r="CO63" s="22"/>
      <c r="CP63" s="22"/>
      <c r="CQ63" s="22"/>
      <c r="CS63" s="135"/>
      <c r="CT63" s="135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2"/>
      <c r="DH63" s="22"/>
      <c r="DI63" s="22"/>
      <c r="DJ63" s="22"/>
      <c r="DK63" s="22"/>
      <c r="DL63" s="22"/>
      <c r="DM63" s="22"/>
      <c r="DN63" s="22"/>
      <c r="DO63" s="22"/>
      <c r="DQ63" s="135"/>
      <c r="DR63" s="135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2"/>
      <c r="EF63" s="22"/>
      <c r="EG63" s="22"/>
      <c r="EH63" s="22"/>
      <c r="EI63" s="22"/>
      <c r="EJ63" s="22"/>
      <c r="EK63" s="22"/>
      <c r="EL63" s="22"/>
      <c r="EM63" s="22"/>
      <c r="EO63" s="135"/>
      <c r="EP63" s="135"/>
      <c r="EQ63" s="23"/>
      <c r="ER63" s="23"/>
      <c r="ES63" s="23"/>
      <c r="ET63" s="23"/>
      <c r="EU63" s="23"/>
      <c r="EV63" s="23"/>
      <c r="EW63" s="23"/>
      <c r="EX63" s="23"/>
      <c r="EY63" s="23"/>
      <c r="EZ63" s="23"/>
      <c r="FA63" s="23"/>
      <c r="FB63" s="23"/>
      <c r="FC63" s="22"/>
      <c r="FD63" s="22"/>
      <c r="FE63" s="22"/>
      <c r="FF63" s="22"/>
      <c r="FG63" s="22"/>
      <c r="FH63" s="22"/>
      <c r="FI63" s="22"/>
      <c r="FJ63" s="22"/>
      <c r="FK63" s="22"/>
    </row>
    <row r="64" spans="1:167" ht="15">
      <c r="A64" s="135"/>
      <c r="B64" s="135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2"/>
      <c r="P64" s="22"/>
      <c r="Q64" s="22"/>
      <c r="R64" s="22"/>
      <c r="S64" s="22"/>
      <c r="T64" s="22"/>
      <c r="U64" s="22"/>
      <c r="V64" s="22"/>
      <c r="W64" s="22"/>
      <c r="Y64" s="135"/>
      <c r="Z64" s="135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2"/>
      <c r="AN64" s="22"/>
      <c r="AO64" s="22"/>
      <c r="AP64" s="22"/>
      <c r="AQ64" s="22"/>
      <c r="AR64" s="22"/>
      <c r="AS64" s="22"/>
      <c r="AT64" s="22"/>
      <c r="AU64" s="22"/>
      <c r="AW64" s="135"/>
      <c r="AX64" s="135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2"/>
      <c r="BL64" s="22"/>
      <c r="BM64" s="22"/>
      <c r="BN64" s="22"/>
      <c r="BO64" s="22"/>
      <c r="BP64" s="22"/>
      <c r="BQ64" s="22"/>
      <c r="BR64" s="22"/>
      <c r="BS64" s="22"/>
      <c r="BU64" s="135"/>
      <c r="BV64" s="135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2"/>
      <c r="CJ64" s="22"/>
      <c r="CK64" s="22"/>
      <c r="CL64" s="22"/>
      <c r="CM64" s="22"/>
      <c r="CN64" s="22"/>
      <c r="CO64" s="22"/>
      <c r="CP64" s="22"/>
      <c r="CQ64" s="22"/>
      <c r="CS64" s="135"/>
      <c r="CT64" s="135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2"/>
      <c r="DH64" s="22"/>
      <c r="DI64" s="22"/>
      <c r="DJ64" s="22"/>
      <c r="DK64" s="22"/>
      <c r="DL64" s="22"/>
      <c r="DM64" s="22"/>
      <c r="DN64" s="22"/>
      <c r="DO64" s="22"/>
      <c r="DQ64" s="135"/>
      <c r="DR64" s="135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2"/>
      <c r="EF64" s="22"/>
      <c r="EG64" s="22"/>
      <c r="EH64" s="22"/>
      <c r="EI64" s="22"/>
      <c r="EJ64" s="22"/>
      <c r="EK64" s="22"/>
      <c r="EL64" s="22"/>
      <c r="EM64" s="22"/>
      <c r="EO64" s="135"/>
      <c r="EP64" s="135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2"/>
      <c r="FD64" s="22"/>
      <c r="FE64" s="22"/>
      <c r="FF64" s="22"/>
      <c r="FG64" s="22"/>
      <c r="FH64" s="22"/>
      <c r="FI64" s="22"/>
      <c r="FJ64" s="22"/>
      <c r="FK64" s="22"/>
    </row>
    <row r="65" spans="1:167" ht="15">
      <c r="A65" s="135"/>
      <c r="B65" s="135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2"/>
      <c r="P65" s="22"/>
      <c r="Q65" s="22"/>
      <c r="R65" s="22"/>
      <c r="S65" s="22"/>
      <c r="T65" s="22"/>
      <c r="U65" s="22"/>
      <c r="V65" s="22"/>
      <c r="W65" s="22"/>
      <c r="Y65" s="135"/>
      <c r="Z65" s="135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2"/>
      <c r="AN65" s="22"/>
      <c r="AO65" s="22"/>
      <c r="AP65" s="22"/>
      <c r="AQ65" s="22"/>
      <c r="AR65" s="22"/>
      <c r="AS65" s="22"/>
      <c r="AT65" s="22"/>
      <c r="AU65" s="22"/>
      <c r="AW65" s="135"/>
      <c r="AX65" s="135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2"/>
      <c r="BL65" s="22"/>
      <c r="BM65" s="22"/>
      <c r="BN65" s="22"/>
      <c r="BO65" s="22"/>
      <c r="BP65" s="22"/>
      <c r="BQ65" s="22"/>
      <c r="BR65" s="22"/>
      <c r="BS65" s="22"/>
      <c r="BU65" s="135"/>
      <c r="BV65" s="135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2"/>
      <c r="CJ65" s="22"/>
      <c r="CK65" s="22"/>
      <c r="CL65" s="22"/>
      <c r="CM65" s="22"/>
      <c r="CN65" s="22"/>
      <c r="CO65" s="22"/>
      <c r="CP65" s="22"/>
      <c r="CQ65" s="22"/>
      <c r="CS65" s="135"/>
      <c r="CT65" s="135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2"/>
      <c r="DH65" s="22"/>
      <c r="DI65" s="22"/>
      <c r="DJ65" s="22"/>
      <c r="DK65" s="22"/>
      <c r="DL65" s="22"/>
      <c r="DM65" s="22"/>
      <c r="DN65" s="22"/>
      <c r="DO65" s="22"/>
      <c r="DQ65" s="135"/>
      <c r="DR65" s="135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2"/>
      <c r="EF65" s="22"/>
      <c r="EG65" s="22"/>
      <c r="EH65" s="22"/>
      <c r="EI65" s="22"/>
      <c r="EJ65" s="22"/>
      <c r="EK65" s="22"/>
      <c r="EL65" s="22"/>
      <c r="EM65" s="22"/>
      <c r="EO65" s="135"/>
      <c r="EP65" s="135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2"/>
      <c r="FD65" s="22"/>
      <c r="FE65" s="22"/>
      <c r="FF65" s="22"/>
      <c r="FG65" s="22"/>
      <c r="FH65" s="22"/>
      <c r="FI65" s="22"/>
      <c r="FJ65" s="22"/>
      <c r="FK65" s="22"/>
    </row>
    <row r="66" spans="1:167" ht="15">
      <c r="A66" s="135"/>
      <c r="B66" s="135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2"/>
      <c r="P66" s="22"/>
      <c r="Q66" s="22"/>
      <c r="R66" s="22"/>
      <c r="S66" s="22"/>
      <c r="T66" s="22"/>
      <c r="U66" s="22"/>
      <c r="V66" s="22"/>
      <c r="W66" s="22"/>
      <c r="Y66" s="135"/>
      <c r="Z66" s="135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2"/>
      <c r="AN66" s="22"/>
      <c r="AO66" s="22"/>
      <c r="AP66" s="22"/>
      <c r="AQ66" s="22"/>
      <c r="AR66" s="22"/>
      <c r="AS66" s="22"/>
      <c r="AT66" s="22"/>
      <c r="AU66" s="22"/>
      <c r="AW66" s="135"/>
      <c r="AX66" s="135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2"/>
      <c r="BL66" s="22"/>
      <c r="BM66" s="22"/>
      <c r="BN66" s="22"/>
      <c r="BO66" s="22"/>
      <c r="BP66" s="22"/>
      <c r="BQ66" s="22"/>
      <c r="BR66" s="22"/>
      <c r="BS66" s="22"/>
      <c r="BU66" s="135"/>
      <c r="BV66" s="135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2"/>
      <c r="CJ66" s="22"/>
      <c r="CK66" s="22"/>
      <c r="CL66" s="22"/>
      <c r="CM66" s="22"/>
      <c r="CN66" s="22"/>
      <c r="CO66" s="22"/>
      <c r="CP66" s="22"/>
      <c r="CQ66" s="22"/>
      <c r="CS66" s="135"/>
      <c r="CT66" s="135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2"/>
      <c r="DH66" s="22"/>
      <c r="DI66" s="22"/>
      <c r="DJ66" s="22"/>
      <c r="DK66" s="22"/>
      <c r="DL66" s="22"/>
      <c r="DM66" s="22"/>
      <c r="DN66" s="22"/>
      <c r="DO66" s="22"/>
      <c r="DQ66" s="135"/>
      <c r="DR66" s="135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2"/>
      <c r="EF66" s="22"/>
      <c r="EG66" s="22"/>
      <c r="EH66" s="22"/>
      <c r="EI66" s="22"/>
      <c r="EJ66" s="22"/>
      <c r="EK66" s="22"/>
      <c r="EL66" s="22"/>
      <c r="EM66" s="22"/>
      <c r="EO66" s="135"/>
      <c r="EP66" s="135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2"/>
      <c r="FD66" s="22"/>
      <c r="FE66" s="22"/>
      <c r="FF66" s="22"/>
      <c r="FG66" s="22"/>
      <c r="FH66" s="22"/>
      <c r="FI66" s="22"/>
      <c r="FJ66" s="22"/>
      <c r="FK66" s="22"/>
    </row>
    <row r="67" spans="1:167" ht="15">
      <c r="A67" s="135"/>
      <c r="B67" s="135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2"/>
      <c r="P67" s="22"/>
      <c r="Q67" s="22"/>
      <c r="R67" s="22"/>
      <c r="S67" s="22"/>
      <c r="T67" s="22"/>
      <c r="U67" s="22"/>
      <c r="V67" s="22"/>
      <c r="W67" s="22"/>
      <c r="Y67" s="135"/>
      <c r="Z67" s="135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2"/>
      <c r="AN67" s="22"/>
      <c r="AO67" s="22"/>
      <c r="AP67" s="22"/>
      <c r="AQ67" s="22"/>
      <c r="AR67" s="22"/>
      <c r="AS67" s="22"/>
      <c r="AT67" s="22"/>
      <c r="AU67" s="22"/>
      <c r="AW67" s="135"/>
      <c r="AX67" s="135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2"/>
      <c r="BL67" s="22"/>
      <c r="BM67" s="22"/>
      <c r="BN67" s="22"/>
      <c r="BO67" s="22"/>
      <c r="BP67" s="22"/>
      <c r="BQ67" s="22"/>
      <c r="BR67" s="22"/>
      <c r="BS67" s="22"/>
      <c r="BU67" s="135"/>
      <c r="BV67" s="135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2"/>
      <c r="CJ67" s="22"/>
      <c r="CK67" s="22"/>
      <c r="CL67" s="22"/>
      <c r="CM67" s="22"/>
      <c r="CN67" s="22"/>
      <c r="CO67" s="22"/>
      <c r="CP67" s="22"/>
      <c r="CQ67" s="22"/>
      <c r="CS67" s="135"/>
      <c r="CT67" s="135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2"/>
      <c r="DH67" s="22"/>
      <c r="DI67" s="22"/>
      <c r="DJ67" s="22"/>
      <c r="DK67" s="22"/>
      <c r="DL67" s="22"/>
      <c r="DM67" s="22"/>
      <c r="DN67" s="22"/>
      <c r="DO67" s="22"/>
      <c r="DQ67" s="135"/>
      <c r="DR67" s="135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2"/>
      <c r="EF67" s="22"/>
      <c r="EG67" s="22"/>
      <c r="EH67" s="22"/>
      <c r="EI67" s="22"/>
      <c r="EJ67" s="22"/>
      <c r="EK67" s="22"/>
      <c r="EL67" s="22"/>
      <c r="EM67" s="22"/>
      <c r="EO67" s="135"/>
      <c r="EP67" s="135"/>
      <c r="EQ67" s="23"/>
      <c r="ER67" s="23"/>
      <c r="ES67" s="23"/>
      <c r="ET67" s="23"/>
      <c r="EU67" s="23"/>
      <c r="EV67" s="23"/>
      <c r="EW67" s="23"/>
      <c r="EX67" s="23"/>
      <c r="EY67" s="23"/>
      <c r="EZ67" s="23"/>
      <c r="FA67" s="23"/>
      <c r="FB67" s="23"/>
      <c r="FC67" s="22"/>
      <c r="FD67" s="22"/>
      <c r="FE67" s="22"/>
      <c r="FF67" s="22"/>
      <c r="FG67" s="22"/>
      <c r="FH67" s="22"/>
      <c r="FI67" s="22"/>
      <c r="FJ67" s="22"/>
      <c r="FK67" s="22"/>
    </row>
    <row r="68" spans="1:167" ht="15">
      <c r="A68" s="135"/>
      <c r="B68" s="135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2"/>
      <c r="P68" s="22"/>
      <c r="Q68" s="22"/>
      <c r="R68" s="22"/>
      <c r="S68" s="22"/>
      <c r="T68" s="22"/>
      <c r="U68" s="22"/>
      <c r="V68" s="22"/>
      <c r="W68" s="22"/>
      <c r="Y68" s="135"/>
      <c r="Z68" s="135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2"/>
      <c r="AN68" s="22"/>
      <c r="AO68" s="22"/>
      <c r="AP68" s="22"/>
      <c r="AQ68" s="22"/>
      <c r="AR68" s="22"/>
      <c r="AS68" s="22"/>
      <c r="AT68" s="22"/>
      <c r="AU68" s="22"/>
      <c r="AW68" s="135"/>
      <c r="AX68" s="135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2"/>
      <c r="BL68" s="22"/>
      <c r="BM68" s="22"/>
      <c r="BN68" s="22"/>
      <c r="BO68" s="22"/>
      <c r="BP68" s="22"/>
      <c r="BQ68" s="22"/>
      <c r="BR68" s="22"/>
      <c r="BS68" s="22"/>
      <c r="BU68" s="135"/>
      <c r="BV68" s="135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2"/>
      <c r="CJ68" s="22"/>
      <c r="CK68" s="22"/>
      <c r="CL68" s="22"/>
      <c r="CM68" s="22"/>
      <c r="CN68" s="22"/>
      <c r="CO68" s="22"/>
      <c r="CP68" s="22"/>
      <c r="CQ68" s="22"/>
      <c r="CS68" s="135"/>
      <c r="CT68" s="135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2"/>
      <c r="DH68" s="22"/>
      <c r="DI68" s="22"/>
      <c r="DJ68" s="22"/>
      <c r="DK68" s="22"/>
      <c r="DL68" s="22"/>
      <c r="DM68" s="22"/>
      <c r="DN68" s="22"/>
      <c r="DO68" s="22"/>
      <c r="DQ68" s="135"/>
      <c r="DR68" s="135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2"/>
      <c r="EF68" s="22"/>
      <c r="EG68" s="22"/>
      <c r="EH68" s="22"/>
      <c r="EI68" s="22"/>
      <c r="EJ68" s="22"/>
      <c r="EK68" s="22"/>
      <c r="EL68" s="22"/>
      <c r="EM68" s="22"/>
      <c r="EO68" s="135"/>
      <c r="EP68" s="135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2"/>
      <c r="FD68" s="22"/>
      <c r="FE68" s="22"/>
      <c r="FF68" s="22"/>
      <c r="FG68" s="22"/>
      <c r="FH68" s="22"/>
      <c r="FI68" s="22"/>
      <c r="FJ68" s="22"/>
      <c r="FK68" s="22"/>
    </row>
    <row r="69" spans="1:167" ht="15">
      <c r="A69" s="135"/>
      <c r="B69" s="135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2"/>
      <c r="P69" s="22"/>
      <c r="Q69" s="22"/>
      <c r="R69" s="22"/>
      <c r="S69" s="22"/>
      <c r="T69" s="22"/>
      <c r="U69" s="22"/>
      <c r="V69" s="22"/>
      <c r="W69" s="22"/>
      <c r="Y69" s="135"/>
      <c r="Z69" s="135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2"/>
      <c r="AN69" s="22"/>
      <c r="AO69" s="22"/>
      <c r="AP69" s="22"/>
      <c r="AQ69" s="22"/>
      <c r="AR69" s="22"/>
      <c r="AS69" s="22"/>
      <c r="AT69" s="22"/>
      <c r="AU69" s="22"/>
      <c r="AW69" s="135"/>
      <c r="AX69" s="135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2"/>
      <c r="BL69" s="22"/>
      <c r="BM69" s="22"/>
      <c r="BN69" s="22"/>
      <c r="BO69" s="22"/>
      <c r="BP69" s="22"/>
      <c r="BQ69" s="22"/>
      <c r="BR69" s="22"/>
      <c r="BS69" s="22"/>
      <c r="BU69" s="135"/>
      <c r="BV69" s="135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2"/>
      <c r="CJ69" s="22"/>
      <c r="CK69" s="22"/>
      <c r="CL69" s="22"/>
      <c r="CM69" s="22"/>
      <c r="CN69" s="22"/>
      <c r="CO69" s="22"/>
      <c r="CP69" s="22"/>
      <c r="CQ69" s="22"/>
      <c r="CS69" s="135"/>
      <c r="CT69" s="135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2"/>
      <c r="DH69" s="22"/>
      <c r="DI69" s="22"/>
      <c r="DJ69" s="22"/>
      <c r="DK69" s="22"/>
      <c r="DL69" s="22"/>
      <c r="DM69" s="22"/>
      <c r="DN69" s="22"/>
      <c r="DO69" s="22"/>
      <c r="DQ69" s="135"/>
      <c r="DR69" s="135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2"/>
      <c r="EF69" s="22"/>
      <c r="EG69" s="22"/>
      <c r="EH69" s="22"/>
      <c r="EI69" s="22"/>
      <c r="EJ69" s="22"/>
      <c r="EK69" s="22"/>
      <c r="EL69" s="22"/>
      <c r="EM69" s="22"/>
      <c r="EO69" s="135"/>
      <c r="EP69" s="135"/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2"/>
      <c r="FD69" s="22"/>
      <c r="FE69" s="22"/>
      <c r="FF69" s="22"/>
      <c r="FG69" s="22"/>
      <c r="FH69" s="22"/>
      <c r="FI69" s="22"/>
      <c r="FJ69" s="22"/>
      <c r="FK69" s="22"/>
    </row>
    <row r="70" spans="1:167" ht="15">
      <c r="A70" s="135"/>
      <c r="B70" s="135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2"/>
      <c r="P70" s="22"/>
      <c r="Q70" s="22"/>
      <c r="R70" s="22"/>
      <c r="S70" s="22"/>
      <c r="T70" s="22"/>
      <c r="U70" s="22"/>
      <c r="V70" s="22"/>
      <c r="W70" s="22"/>
      <c r="Y70" s="135"/>
      <c r="Z70" s="135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2"/>
      <c r="AN70" s="22"/>
      <c r="AO70" s="22"/>
      <c r="AP70" s="22"/>
      <c r="AQ70" s="22"/>
      <c r="AR70" s="22"/>
      <c r="AS70" s="22"/>
      <c r="AT70" s="22"/>
      <c r="AU70" s="22"/>
      <c r="AW70" s="135"/>
      <c r="AX70" s="135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2"/>
      <c r="BL70" s="22"/>
      <c r="BM70" s="22"/>
      <c r="BN70" s="22"/>
      <c r="BO70" s="22"/>
      <c r="BP70" s="22"/>
      <c r="BQ70" s="22"/>
      <c r="BR70" s="22"/>
      <c r="BS70" s="22"/>
      <c r="BU70" s="135"/>
      <c r="BV70" s="135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2"/>
      <c r="CJ70" s="22"/>
      <c r="CK70" s="22"/>
      <c r="CL70" s="22"/>
      <c r="CM70" s="22"/>
      <c r="CN70" s="22"/>
      <c r="CO70" s="22"/>
      <c r="CP70" s="22"/>
      <c r="CQ70" s="22"/>
      <c r="CS70" s="135"/>
      <c r="CT70" s="135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2"/>
      <c r="DH70" s="22"/>
      <c r="DI70" s="22"/>
      <c r="DJ70" s="22"/>
      <c r="DK70" s="22"/>
      <c r="DL70" s="22"/>
      <c r="DM70" s="22"/>
      <c r="DN70" s="22"/>
      <c r="DO70" s="22"/>
      <c r="DQ70" s="135"/>
      <c r="DR70" s="135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2"/>
      <c r="EF70" s="22"/>
      <c r="EG70" s="22"/>
      <c r="EH70" s="22"/>
      <c r="EI70" s="22"/>
      <c r="EJ70" s="22"/>
      <c r="EK70" s="22"/>
      <c r="EL70" s="22"/>
      <c r="EM70" s="22"/>
      <c r="EO70" s="135"/>
      <c r="EP70" s="135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2"/>
      <c r="FD70" s="22"/>
      <c r="FE70" s="22"/>
      <c r="FF70" s="22"/>
      <c r="FG70" s="22"/>
      <c r="FH70" s="22"/>
      <c r="FI70" s="22"/>
      <c r="FJ70" s="22"/>
      <c r="FK70" s="22"/>
    </row>
    <row r="71" spans="1:167" ht="15">
      <c r="A71" s="135"/>
      <c r="B71" s="135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2"/>
      <c r="P71" s="22"/>
      <c r="Q71" s="22"/>
      <c r="R71" s="22"/>
      <c r="S71" s="22"/>
      <c r="T71" s="22"/>
      <c r="U71" s="22"/>
      <c r="V71" s="22"/>
      <c r="W71" s="22"/>
      <c r="Y71" s="135"/>
      <c r="Z71" s="135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2"/>
      <c r="AN71" s="22"/>
      <c r="AO71" s="22"/>
      <c r="AP71" s="22"/>
      <c r="AQ71" s="22"/>
      <c r="AR71" s="22"/>
      <c r="AS71" s="22"/>
      <c r="AT71" s="22"/>
      <c r="AU71" s="22"/>
      <c r="AW71" s="135"/>
      <c r="AX71" s="135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2"/>
      <c r="BL71" s="22"/>
      <c r="BM71" s="22"/>
      <c r="BN71" s="22"/>
      <c r="BO71" s="22"/>
      <c r="BP71" s="22"/>
      <c r="BQ71" s="22"/>
      <c r="BR71" s="22"/>
      <c r="BS71" s="22"/>
      <c r="BU71" s="135"/>
      <c r="BV71" s="135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2"/>
      <c r="CJ71" s="22"/>
      <c r="CK71" s="22"/>
      <c r="CL71" s="22"/>
      <c r="CM71" s="22"/>
      <c r="CN71" s="22"/>
      <c r="CO71" s="22"/>
      <c r="CP71" s="22"/>
      <c r="CQ71" s="22"/>
      <c r="CS71" s="135"/>
      <c r="CT71" s="135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2"/>
      <c r="DH71" s="22"/>
      <c r="DI71" s="22"/>
      <c r="DJ71" s="22"/>
      <c r="DK71" s="22"/>
      <c r="DL71" s="22"/>
      <c r="DM71" s="22"/>
      <c r="DN71" s="22"/>
      <c r="DO71" s="22"/>
      <c r="DQ71" s="135"/>
      <c r="DR71" s="135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2"/>
      <c r="EF71" s="22"/>
      <c r="EG71" s="22"/>
      <c r="EH71" s="22"/>
      <c r="EI71" s="22"/>
      <c r="EJ71" s="22"/>
      <c r="EK71" s="22"/>
      <c r="EL71" s="22"/>
      <c r="EM71" s="22"/>
      <c r="EO71" s="135"/>
      <c r="EP71" s="135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2"/>
      <c r="FD71" s="22"/>
      <c r="FE71" s="22"/>
      <c r="FF71" s="22"/>
      <c r="FG71" s="22"/>
      <c r="FH71" s="22"/>
      <c r="FI71" s="22"/>
      <c r="FJ71" s="22"/>
      <c r="FK71" s="22"/>
    </row>
    <row r="72" spans="1:167" ht="15">
      <c r="A72" s="135"/>
      <c r="B72" s="135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2"/>
      <c r="P72" s="22"/>
      <c r="Q72" s="22"/>
      <c r="R72" s="22"/>
      <c r="S72" s="22"/>
      <c r="T72" s="22"/>
      <c r="U72" s="22"/>
      <c r="V72" s="22"/>
      <c r="W72" s="22"/>
      <c r="Y72" s="135"/>
      <c r="Z72" s="135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2"/>
      <c r="AN72" s="22"/>
      <c r="AO72" s="22"/>
      <c r="AP72" s="22"/>
      <c r="AQ72" s="22"/>
      <c r="AR72" s="22"/>
      <c r="AS72" s="22"/>
      <c r="AT72" s="22"/>
      <c r="AU72" s="22"/>
      <c r="AW72" s="135"/>
      <c r="AX72" s="135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2"/>
      <c r="BL72" s="22"/>
      <c r="BM72" s="22"/>
      <c r="BN72" s="22"/>
      <c r="BO72" s="22"/>
      <c r="BP72" s="22"/>
      <c r="BQ72" s="22"/>
      <c r="BR72" s="22"/>
      <c r="BS72" s="22"/>
      <c r="BU72" s="135"/>
      <c r="BV72" s="135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2"/>
      <c r="CJ72" s="22"/>
      <c r="CK72" s="22"/>
      <c r="CL72" s="22"/>
      <c r="CM72" s="22"/>
      <c r="CN72" s="22"/>
      <c r="CO72" s="22"/>
      <c r="CP72" s="22"/>
      <c r="CQ72" s="22"/>
      <c r="CS72" s="135"/>
      <c r="CT72" s="135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2"/>
      <c r="DH72" s="22"/>
      <c r="DI72" s="22"/>
      <c r="DJ72" s="22"/>
      <c r="DK72" s="22"/>
      <c r="DL72" s="22"/>
      <c r="DM72" s="22"/>
      <c r="DN72" s="22"/>
      <c r="DO72" s="22"/>
      <c r="DQ72" s="135"/>
      <c r="DR72" s="135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2"/>
      <c r="EF72" s="22"/>
      <c r="EG72" s="22"/>
      <c r="EH72" s="22"/>
      <c r="EI72" s="22"/>
      <c r="EJ72" s="22"/>
      <c r="EK72" s="22"/>
      <c r="EL72" s="22"/>
      <c r="EM72" s="22"/>
      <c r="EO72" s="135"/>
      <c r="EP72" s="135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2"/>
      <c r="FD72" s="22"/>
      <c r="FE72" s="22"/>
      <c r="FF72" s="22"/>
      <c r="FG72" s="22"/>
      <c r="FH72" s="22"/>
      <c r="FI72" s="22"/>
      <c r="FJ72" s="22"/>
      <c r="FK72" s="22"/>
    </row>
    <row r="73" spans="1:167" ht="15">
      <c r="A73" s="135"/>
      <c r="B73" s="135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5"/>
      <c r="Z73" s="135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5"/>
      <c r="AX73" s="135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5"/>
      <c r="BV73" s="135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5"/>
      <c r="CT73" s="135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5"/>
      <c r="DR73" s="135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5"/>
      <c r="EP73" s="135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5"/>
      <c r="B74" s="135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5"/>
      <c r="Z74" s="135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5"/>
      <c r="AX74" s="135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5"/>
      <c r="BV74" s="135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5"/>
      <c r="CT74" s="135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5"/>
      <c r="DR74" s="135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5"/>
      <c r="EP74" s="135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5"/>
      <c r="B75" s="135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5"/>
      <c r="Z75" s="135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5"/>
      <c r="AX75" s="135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5"/>
      <c r="BV75" s="135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5"/>
      <c r="CT75" s="135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5"/>
      <c r="DR75" s="135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5"/>
      <c r="EP75" s="135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5"/>
      <c r="B76" s="135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5"/>
      <c r="Z76" s="135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5"/>
      <c r="AX76" s="135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5"/>
      <c r="BV76" s="135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5"/>
      <c r="CT76" s="135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5"/>
      <c r="DR76" s="135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5"/>
      <c r="EP76" s="135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5"/>
      <c r="B77" s="135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5"/>
      <c r="Z77" s="135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5"/>
      <c r="AX77" s="135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5"/>
      <c r="BV77" s="135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5"/>
      <c r="CT77" s="135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5"/>
      <c r="DR77" s="135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5"/>
      <c r="EP77" s="135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5"/>
      <c r="B78" s="135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5"/>
      <c r="Z78" s="135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5"/>
      <c r="AX78" s="135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5"/>
      <c r="BV78" s="135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5"/>
      <c r="CT78" s="135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5"/>
      <c r="DR78" s="135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5"/>
      <c r="EP78" s="135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5"/>
      <c r="B79" s="135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5"/>
      <c r="Z79" s="135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5"/>
      <c r="AX79" s="135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5"/>
      <c r="BV79" s="135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5"/>
      <c r="CT79" s="135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5"/>
      <c r="DR79" s="135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5"/>
      <c r="EP79" s="135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5"/>
      <c r="B80" s="135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5"/>
      <c r="Z80" s="135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5"/>
      <c r="AX80" s="135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5"/>
      <c r="BV80" s="135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5"/>
      <c r="CT80" s="135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5"/>
      <c r="DR80" s="135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5"/>
      <c r="EP80" s="135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5"/>
      <c r="B81" s="135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5"/>
      <c r="Z81" s="135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5"/>
      <c r="AX81" s="135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5"/>
      <c r="BV81" s="135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5"/>
      <c r="CT81" s="135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5"/>
      <c r="DR81" s="135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5"/>
      <c r="EP81" s="135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5"/>
      <c r="B82" s="135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5"/>
      <c r="Z82" s="135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5"/>
      <c r="AX82" s="135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5"/>
      <c r="BV82" s="135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5"/>
      <c r="CT82" s="135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5"/>
      <c r="DR82" s="135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5"/>
      <c r="EP82" s="135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5"/>
      <c r="B83" s="135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5"/>
      <c r="Z83" s="135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5"/>
      <c r="AX83" s="135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5"/>
      <c r="BV83" s="135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5"/>
      <c r="CT83" s="135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5"/>
      <c r="DR83" s="135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5"/>
      <c r="EP83" s="135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5"/>
      <c r="B84" s="135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5"/>
      <c r="Z84" s="135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5"/>
      <c r="AX84" s="135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5"/>
      <c r="BV84" s="135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5"/>
      <c r="CT84" s="135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5"/>
      <c r="DR84" s="135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5"/>
      <c r="EP84" s="135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5"/>
      <c r="B85" s="135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5"/>
      <c r="Z85" s="135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5"/>
      <c r="AX85" s="135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5"/>
      <c r="BV85" s="135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5"/>
      <c r="CT85" s="135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5"/>
      <c r="DR85" s="135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5"/>
      <c r="EP85" s="135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5"/>
      <c r="B86" s="135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5"/>
      <c r="Z86" s="135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5"/>
      <c r="AX86" s="135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5"/>
      <c r="BV86" s="135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5"/>
      <c r="CT86" s="135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5"/>
      <c r="DR86" s="135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5"/>
      <c r="EP86" s="135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5"/>
      <c r="B87" s="135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5"/>
      <c r="Z87" s="135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5"/>
      <c r="AX87" s="135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5"/>
      <c r="BV87" s="135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5"/>
      <c r="CT87" s="135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5"/>
      <c r="DR87" s="135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5"/>
      <c r="EP87" s="135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5"/>
      <c r="B88" s="135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5"/>
      <c r="Z88" s="135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5"/>
      <c r="AX88" s="135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5"/>
      <c r="BV88" s="135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5"/>
      <c r="CT88" s="135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5"/>
      <c r="DR88" s="135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5"/>
      <c r="EP88" s="135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5"/>
      <c r="B89" s="135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5"/>
      <c r="Z89" s="135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5"/>
      <c r="AX89" s="135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5"/>
      <c r="BV89" s="135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5"/>
      <c r="CT89" s="135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5"/>
      <c r="DR89" s="135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5"/>
      <c r="EP89" s="135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5"/>
      <c r="B90" s="135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5"/>
      <c r="Z90" s="135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5"/>
      <c r="AX90" s="135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5"/>
      <c r="BV90" s="135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5"/>
      <c r="CT90" s="135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5"/>
      <c r="DR90" s="135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5"/>
      <c r="EP90" s="135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5"/>
      <c r="B91" s="135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5"/>
      <c r="Z91" s="135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5"/>
      <c r="AX91" s="135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5"/>
      <c r="BV91" s="135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5"/>
      <c r="CT91" s="135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5"/>
      <c r="DR91" s="135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5"/>
      <c r="EP91" s="135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5"/>
      <c r="B92" s="135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5"/>
      <c r="Z92" s="135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5"/>
      <c r="AX92" s="135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5"/>
      <c r="BV92" s="135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5"/>
      <c r="CT92" s="135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5"/>
      <c r="DR92" s="135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5"/>
      <c r="EP92" s="135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5"/>
      <c r="B93" s="135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5"/>
      <c r="Z93" s="135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5"/>
      <c r="AX93" s="135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5"/>
      <c r="BV93" s="135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5"/>
      <c r="CT93" s="135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5"/>
      <c r="DR93" s="135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5"/>
      <c r="EP93" s="135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5"/>
      <c r="B94" s="135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5"/>
      <c r="Z94" s="135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5"/>
      <c r="AX94" s="135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5"/>
      <c r="BV94" s="135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5"/>
      <c r="CT94" s="135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5"/>
      <c r="DR94" s="135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5"/>
      <c r="EP94" s="135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5"/>
      <c r="B95" s="135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5"/>
      <c r="Z95" s="135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5"/>
      <c r="AX95" s="135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5"/>
      <c r="BV95" s="135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5"/>
      <c r="CT95" s="135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5"/>
      <c r="DR95" s="135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5"/>
      <c r="EP95" s="135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5"/>
      <c r="B96" s="135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5"/>
      <c r="Z96" s="135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5"/>
      <c r="AX96" s="135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5"/>
      <c r="BV96" s="135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5"/>
      <c r="CT96" s="135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5"/>
      <c r="DR96" s="135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5"/>
      <c r="EP96" s="135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5"/>
      <c r="B97" s="135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5"/>
      <c r="Z97" s="135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5"/>
      <c r="AX97" s="135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5"/>
      <c r="BV97" s="135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5"/>
      <c r="CT97" s="135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5"/>
      <c r="DR97" s="135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5"/>
      <c r="EP97" s="135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5"/>
      <c r="B98" s="135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5"/>
      <c r="Z98" s="135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5"/>
      <c r="AX98" s="135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5"/>
      <c r="BV98" s="135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5"/>
      <c r="CT98" s="135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5"/>
      <c r="DR98" s="135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5"/>
      <c r="EP98" s="135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5"/>
      <c r="B99" s="135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5"/>
      <c r="Z99" s="135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5"/>
      <c r="AX99" s="135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5"/>
      <c r="BV99" s="135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5"/>
      <c r="CT99" s="135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5"/>
      <c r="DR99" s="135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5"/>
      <c r="EP99" s="135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5"/>
      <c r="B100" s="135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5"/>
      <c r="Z100" s="135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5"/>
      <c r="AX100" s="135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5"/>
      <c r="BV100" s="135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5"/>
      <c r="CT100" s="135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5"/>
      <c r="DR100" s="135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5"/>
      <c r="EP100" s="135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5"/>
      <c r="B101" s="135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5"/>
      <c r="Z101" s="135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5"/>
      <c r="AX101" s="135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5"/>
      <c r="BV101" s="135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5"/>
      <c r="CT101" s="135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5"/>
      <c r="DR101" s="135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5"/>
      <c r="EP101" s="135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5"/>
      <c r="B102" s="135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5"/>
      <c r="Z102" s="135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5"/>
      <c r="AX102" s="135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5"/>
      <c r="BV102" s="135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5"/>
      <c r="CT102" s="135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5"/>
      <c r="DR102" s="135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5"/>
      <c r="EP102" s="135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5"/>
      <c r="B103" s="135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5"/>
      <c r="Z103" s="135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5"/>
      <c r="AX103" s="135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5"/>
      <c r="BV103" s="135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5"/>
      <c r="CT103" s="135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5"/>
      <c r="DR103" s="135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5"/>
      <c r="EP103" s="135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5"/>
      <c r="B104" s="135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5"/>
      <c r="Z104" s="135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5"/>
      <c r="AX104" s="135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5"/>
      <c r="BV104" s="135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5"/>
      <c r="CT104" s="135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5"/>
      <c r="DR104" s="135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5"/>
      <c r="EP104" s="135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5"/>
      <c r="B105" s="135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5"/>
      <c r="Z105" s="135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5"/>
      <c r="AX105" s="135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5"/>
      <c r="BV105" s="135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5"/>
      <c r="CT105" s="135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5"/>
      <c r="DR105" s="135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5"/>
      <c r="EP105" s="135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5"/>
      <c r="B106" s="135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5"/>
      <c r="Z106" s="135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5"/>
      <c r="AX106" s="135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5"/>
      <c r="BV106" s="135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5"/>
      <c r="CT106" s="135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5"/>
      <c r="DR106" s="135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5"/>
      <c r="EP106" s="135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5"/>
      <c r="B107" s="135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5"/>
      <c r="Z107" s="135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5"/>
      <c r="AX107" s="135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5"/>
      <c r="BV107" s="135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5"/>
      <c r="CT107" s="135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5"/>
      <c r="DR107" s="135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5"/>
      <c r="EP107" s="135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5"/>
      <c r="B108" s="135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5"/>
      <c r="Z108" s="135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5"/>
      <c r="AX108" s="135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5"/>
      <c r="BV108" s="135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5"/>
      <c r="CT108" s="135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5"/>
      <c r="DR108" s="135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5"/>
      <c r="EP108" s="135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5"/>
      <c r="B109" s="135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5"/>
      <c r="Z109" s="135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5"/>
      <c r="AX109" s="135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5"/>
      <c r="BV109" s="135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5"/>
      <c r="CT109" s="135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5"/>
      <c r="DR109" s="135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5"/>
      <c r="EP109" s="135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5"/>
      <c r="B110" s="135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5"/>
      <c r="Z110" s="135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5"/>
      <c r="AX110" s="135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5"/>
      <c r="BV110" s="135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5"/>
      <c r="CT110" s="135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5"/>
      <c r="DR110" s="135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5"/>
      <c r="EP110" s="135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5"/>
      <c r="B111" s="135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5"/>
      <c r="Z111" s="135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5"/>
      <c r="AX111" s="135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5"/>
      <c r="BV111" s="135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5"/>
      <c r="CT111" s="135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5"/>
      <c r="DR111" s="135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5"/>
      <c r="EP111" s="135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5"/>
      <c r="B112" s="135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5"/>
      <c r="Z112" s="135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5"/>
      <c r="AX112" s="135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5"/>
      <c r="BV112" s="135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5"/>
      <c r="CT112" s="135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5"/>
      <c r="DR112" s="135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5"/>
      <c r="EP112" s="135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5"/>
      <c r="B113" s="135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5"/>
      <c r="Z113" s="135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5"/>
      <c r="AX113" s="135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5"/>
      <c r="BV113" s="135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5"/>
      <c r="CT113" s="135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5"/>
      <c r="DR113" s="135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5"/>
      <c r="EP113" s="135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5"/>
      <c r="B114" s="135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5"/>
      <c r="Z114" s="135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5"/>
      <c r="AX114" s="135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5"/>
      <c r="BV114" s="135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5"/>
      <c r="CT114" s="135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5"/>
      <c r="DR114" s="135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5"/>
      <c r="EP114" s="135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5"/>
      <c r="B115" s="135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5"/>
      <c r="Z115" s="135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5"/>
      <c r="AX115" s="135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5"/>
      <c r="BV115" s="135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5"/>
      <c r="CT115" s="135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5"/>
      <c r="DR115" s="135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5"/>
      <c r="EP115" s="135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5"/>
      <c r="B116" s="135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5"/>
      <c r="Z116" s="135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5"/>
      <c r="AX116" s="135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5"/>
      <c r="BV116" s="135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5"/>
      <c r="CT116" s="135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5"/>
      <c r="DR116" s="135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5"/>
      <c r="EP116" s="135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5"/>
      <c r="B117" s="135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5"/>
      <c r="Z117" s="135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5"/>
      <c r="AX117" s="135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5"/>
      <c r="BV117" s="135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5"/>
      <c r="CT117" s="135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5"/>
      <c r="DR117" s="135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5"/>
      <c r="EP117" s="135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5"/>
      <c r="B118" s="135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5"/>
      <c r="Z118" s="135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5"/>
      <c r="AX118" s="135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5"/>
      <c r="BV118" s="135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5"/>
      <c r="CT118" s="135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5"/>
      <c r="DR118" s="135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5"/>
      <c r="EP118" s="135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5"/>
      <c r="B119" s="135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5"/>
      <c r="Z119" s="135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5"/>
      <c r="AX119" s="135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5"/>
      <c r="BV119" s="135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5"/>
      <c r="CT119" s="135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5"/>
      <c r="DR119" s="135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5"/>
      <c r="EP119" s="135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5"/>
      <c r="B120" s="135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5"/>
      <c r="Z120" s="135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5"/>
      <c r="AX120" s="135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5"/>
      <c r="BV120" s="135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5"/>
      <c r="CT120" s="135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5"/>
      <c r="DR120" s="135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5"/>
      <c r="EP120" s="135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5"/>
      <c r="B121" s="135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5"/>
      <c r="Z121" s="135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5"/>
      <c r="AX121" s="135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5"/>
      <c r="BV121" s="135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5"/>
      <c r="CT121" s="135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5"/>
      <c r="DR121" s="135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5"/>
      <c r="EP121" s="135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5"/>
      <c r="B122" s="135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5"/>
      <c r="Z122" s="135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5"/>
      <c r="AX122" s="135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5"/>
      <c r="BV122" s="135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5"/>
      <c r="CT122" s="135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5"/>
      <c r="DR122" s="135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5"/>
      <c r="EP122" s="135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5"/>
      <c r="B123" s="135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5"/>
      <c r="Z123" s="135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5"/>
      <c r="AX123" s="135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5"/>
      <c r="BV123" s="135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5"/>
      <c r="CT123" s="135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5"/>
      <c r="DR123" s="135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5"/>
      <c r="EP123" s="135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5"/>
      <c r="B124" s="135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5"/>
      <c r="Z124" s="135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5"/>
      <c r="AX124" s="135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5"/>
      <c r="BV124" s="135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5"/>
      <c r="CT124" s="135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5"/>
      <c r="DR124" s="135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5"/>
      <c r="EP124" s="135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5"/>
      <c r="B125" s="135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5"/>
      <c r="Z125" s="135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5"/>
      <c r="AX125" s="135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5"/>
      <c r="BV125" s="135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5"/>
      <c r="CT125" s="135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5"/>
      <c r="DR125" s="135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5"/>
      <c r="EP125" s="135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5"/>
      <c r="B126" s="135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5"/>
      <c r="Z126" s="135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5"/>
      <c r="AX126" s="135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5"/>
      <c r="BV126" s="135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5"/>
      <c r="CT126" s="135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5"/>
      <c r="DR126" s="135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5"/>
      <c r="EP126" s="135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5"/>
      <c r="B127" s="135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5"/>
      <c r="Z127" s="135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5"/>
      <c r="AX127" s="135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5"/>
      <c r="BV127" s="135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5"/>
      <c r="CT127" s="135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5"/>
      <c r="DR127" s="135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5"/>
      <c r="EP127" s="135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5"/>
      <c r="B128" s="135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5"/>
      <c r="Z128" s="135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5"/>
      <c r="AX128" s="135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5"/>
      <c r="BV128" s="135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5"/>
      <c r="CT128" s="135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5"/>
      <c r="DR128" s="135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5"/>
      <c r="EP128" s="135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5"/>
      <c r="B129" s="135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5"/>
      <c r="Z129" s="135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5"/>
      <c r="AX129" s="135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5"/>
      <c r="BV129" s="135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5"/>
      <c r="CT129" s="135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5"/>
      <c r="DR129" s="135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5"/>
      <c r="EP129" s="135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5"/>
      <c r="B130" s="135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5"/>
      <c r="Z130" s="135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5"/>
      <c r="AX130" s="135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5"/>
      <c r="BV130" s="135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5"/>
      <c r="CT130" s="135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5"/>
      <c r="DR130" s="135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5"/>
      <c r="EP130" s="135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5"/>
      <c r="B131" s="135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5"/>
      <c r="Z131" s="135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5"/>
      <c r="AX131" s="135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5"/>
      <c r="BV131" s="135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5"/>
      <c r="CT131" s="135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5"/>
      <c r="DR131" s="135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5"/>
      <c r="EP131" s="135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5"/>
      <c r="B132" s="135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5"/>
      <c r="Z132" s="135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5"/>
      <c r="AX132" s="135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5"/>
      <c r="BV132" s="135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5"/>
      <c r="CT132" s="135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5"/>
      <c r="DR132" s="135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5"/>
      <c r="EP132" s="135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5"/>
      <c r="B133" s="135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5"/>
      <c r="Z133" s="135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5"/>
      <c r="AX133" s="135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5"/>
      <c r="BV133" s="135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5"/>
      <c r="CT133" s="135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5"/>
      <c r="DR133" s="135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5"/>
      <c r="EP133" s="135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5"/>
      <c r="B134" s="135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5"/>
      <c r="Z134" s="135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5"/>
      <c r="AX134" s="135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5"/>
      <c r="BV134" s="135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5"/>
      <c r="CT134" s="135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5"/>
      <c r="DR134" s="135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5"/>
      <c r="EP134" s="135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  <row r="135" spans="1:167" ht="15">
      <c r="A135" s="135"/>
      <c r="B135" s="135"/>
      <c r="C135" s="23"/>
      <c r="D135" s="23"/>
      <c r="E135" s="23"/>
      <c r="F135" s="23"/>
      <c r="G135" s="23"/>
      <c r="H135" s="23"/>
      <c r="I135" s="23"/>
      <c r="J135" s="23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Y135" s="135"/>
      <c r="Z135" s="135"/>
      <c r="AA135" s="23"/>
      <c r="AB135" s="23"/>
      <c r="AC135" s="23"/>
      <c r="AD135" s="23"/>
      <c r="AE135" s="23"/>
      <c r="AF135" s="23"/>
      <c r="AG135" s="23"/>
      <c r="AH135" s="23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W135" s="135"/>
      <c r="AX135" s="135"/>
      <c r="AY135" s="23"/>
      <c r="AZ135" s="23"/>
      <c r="BA135" s="23"/>
      <c r="BB135" s="23"/>
      <c r="BC135" s="23"/>
      <c r="BD135" s="23"/>
      <c r="BE135" s="23"/>
      <c r="BF135" s="23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U135" s="135"/>
      <c r="BV135" s="135"/>
      <c r="BW135" s="23"/>
      <c r="BX135" s="23"/>
      <c r="BY135" s="23"/>
      <c r="BZ135" s="23"/>
      <c r="CA135" s="23"/>
      <c r="CB135" s="23"/>
      <c r="CC135" s="23"/>
      <c r="CD135" s="23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S135" s="135"/>
      <c r="CT135" s="135"/>
      <c r="CU135" s="23"/>
      <c r="CV135" s="23"/>
      <c r="CW135" s="23"/>
      <c r="CX135" s="23"/>
      <c r="CY135" s="23"/>
      <c r="CZ135" s="23"/>
      <c r="DA135" s="23"/>
      <c r="DB135" s="23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Q135" s="135"/>
      <c r="DR135" s="135"/>
      <c r="DS135" s="23"/>
      <c r="DT135" s="23"/>
      <c r="DU135" s="23"/>
      <c r="DV135" s="23"/>
      <c r="DW135" s="23"/>
      <c r="DX135" s="23"/>
      <c r="DY135" s="23"/>
      <c r="DZ135" s="23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O135" s="135"/>
      <c r="EP135" s="135"/>
      <c r="EQ135" s="23"/>
      <c r="ER135" s="23"/>
      <c r="ES135" s="23"/>
      <c r="ET135" s="23"/>
      <c r="EU135" s="23"/>
      <c r="EV135" s="23"/>
      <c r="EW135" s="23"/>
      <c r="EX135" s="23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</row>
  </sheetData>
  <mergeCells count="735">
    <mergeCell ref="EO135:EP135"/>
    <mergeCell ref="EO129:EP129"/>
    <mergeCell ref="EO130:EP130"/>
    <mergeCell ref="EO131:EP131"/>
    <mergeCell ref="EO132:EP132"/>
    <mergeCell ref="EO133:EP133"/>
    <mergeCell ref="EO134:EP134"/>
    <mergeCell ref="EO123:EP123"/>
    <mergeCell ref="EO124:EP124"/>
    <mergeCell ref="EO125:EP125"/>
    <mergeCell ref="EO126:EP126"/>
    <mergeCell ref="EO127:EP127"/>
    <mergeCell ref="EO128:EP128"/>
    <mergeCell ref="EO117:EP117"/>
    <mergeCell ref="EO118:EP118"/>
    <mergeCell ref="EO119:EP119"/>
    <mergeCell ref="EO120:EP120"/>
    <mergeCell ref="EO121:EP121"/>
    <mergeCell ref="EO122:EP122"/>
    <mergeCell ref="EO111:EP111"/>
    <mergeCell ref="EO112:EP112"/>
    <mergeCell ref="EO113:EP113"/>
    <mergeCell ref="EO114:EP114"/>
    <mergeCell ref="EO115:EP115"/>
    <mergeCell ref="EO116:EP116"/>
    <mergeCell ref="EO105:EP105"/>
    <mergeCell ref="EO106:EP106"/>
    <mergeCell ref="EO107:EP107"/>
    <mergeCell ref="EO108:EP108"/>
    <mergeCell ref="EO109:EP109"/>
    <mergeCell ref="EO110:EP110"/>
    <mergeCell ref="EO99:EP99"/>
    <mergeCell ref="EO100:EP100"/>
    <mergeCell ref="EO101:EP101"/>
    <mergeCell ref="EO102:EP102"/>
    <mergeCell ref="EO103:EP103"/>
    <mergeCell ref="EO104:EP104"/>
    <mergeCell ref="EO93:EP93"/>
    <mergeCell ref="EO94:EP94"/>
    <mergeCell ref="EO95:EP95"/>
    <mergeCell ref="EO96:EP96"/>
    <mergeCell ref="EO97:EP97"/>
    <mergeCell ref="EO98:EP98"/>
    <mergeCell ref="EO87:EP87"/>
    <mergeCell ref="EO88:EP88"/>
    <mergeCell ref="EO89:EP89"/>
    <mergeCell ref="EO90:EP90"/>
    <mergeCell ref="EO91:EP91"/>
    <mergeCell ref="EO92:EP92"/>
    <mergeCell ref="EO81:EP81"/>
    <mergeCell ref="EO82:EP82"/>
    <mergeCell ref="EO83:EP83"/>
    <mergeCell ref="EO84:EP84"/>
    <mergeCell ref="EO85:EP85"/>
    <mergeCell ref="EO86:EP86"/>
    <mergeCell ref="EO75:EP75"/>
    <mergeCell ref="EO76:EP76"/>
    <mergeCell ref="EO77:EP77"/>
    <mergeCell ref="EO78:EP78"/>
    <mergeCell ref="EO79:EP79"/>
    <mergeCell ref="EO80:EP80"/>
    <mergeCell ref="EO69:EP69"/>
    <mergeCell ref="EO70:EP70"/>
    <mergeCell ref="EO71:EP71"/>
    <mergeCell ref="EO72:EP72"/>
    <mergeCell ref="EO73:EP73"/>
    <mergeCell ref="EO74:EP74"/>
    <mergeCell ref="EO63:EP63"/>
    <mergeCell ref="EO64:EP64"/>
    <mergeCell ref="EO65:EP65"/>
    <mergeCell ref="EO66:EP66"/>
    <mergeCell ref="EO67:EP67"/>
    <mergeCell ref="EO68:EP68"/>
    <mergeCell ref="EO57:EP57"/>
    <mergeCell ref="EO58:EP58"/>
    <mergeCell ref="EO59:EP59"/>
    <mergeCell ref="EO60:EP60"/>
    <mergeCell ref="EO61:EP61"/>
    <mergeCell ref="EO62:EP62"/>
    <mergeCell ref="EO49:EP49"/>
    <mergeCell ref="EO50:EP50"/>
    <mergeCell ref="EO53:EP53"/>
    <mergeCell ref="EO54:EP54"/>
    <mergeCell ref="EO55:EP55"/>
    <mergeCell ref="EO56:EP56"/>
    <mergeCell ref="EO24:EP24"/>
    <mergeCell ref="EO26:EP26"/>
    <mergeCell ref="EO27:EP27"/>
    <mergeCell ref="EO36:EP36"/>
    <mergeCell ref="EO44:EP44"/>
    <mergeCell ref="EO47:EP47"/>
    <mergeCell ref="EO9:EP9"/>
    <mergeCell ref="EO10:EP10"/>
    <mergeCell ref="EO11:EP11"/>
    <mergeCell ref="EO12:EP12"/>
    <mergeCell ref="EO17:EP17"/>
    <mergeCell ref="EO21:EP21"/>
    <mergeCell ref="DQ134:DR134"/>
    <mergeCell ref="DQ135:DR135"/>
    <mergeCell ref="EO1:EP1"/>
    <mergeCell ref="EO2:EP2"/>
    <mergeCell ref="EO3:EP3"/>
    <mergeCell ref="EO4:EP4"/>
    <mergeCell ref="EO5:EP5"/>
    <mergeCell ref="EO6:EP6"/>
    <mergeCell ref="EO7:EP7"/>
    <mergeCell ref="EO8:EP8"/>
    <mergeCell ref="DQ128:DR128"/>
    <mergeCell ref="DQ129:DR129"/>
    <mergeCell ref="DQ130:DR130"/>
    <mergeCell ref="DQ131:DR131"/>
    <mergeCell ref="DQ132:DR132"/>
    <mergeCell ref="DQ133:DR133"/>
    <mergeCell ref="DQ122:DR122"/>
    <mergeCell ref="DQ123:DR123"/>
    <mergeCell ref="DQ124:DR124"/>
    <mergeCell ref="DQ125:DR125"/>
    <mergeCell ref="DQ126:DR126"/>
    <mergeCell ref="DQ127:DR127"/>
    <mergeCell ref="DQ116:DR116"/>
    <mergeCell ref="DQ117:DR117"/>
    <mergeCell ref="DQ118:DR118"/>
    <mergeCell ref="DQ119:DR119"/>
    <mergeCell ref="DQ120:DR120"/>
    <mergeCell ref="DQ121:DR121"/>
    <mergeCell ref="DQ110:DR110"/>
    <mergeCell ref="DQ111:DR111"/>
    <mergeCell ref="DQ112:DR112"/>
    <mergeCell ref="DQ113:DR113"/>
    <mergeCell ref="DQ114:DR114"/>
    <mergeCell ref="DQ115:DR115"/>
    <mergeCell ref="DQ104:DR104"/>
    <mergeCell ref="DQ105:DR105"/>
    <mergeCell ref="DQ106:DR106"/>
    <mergeCell ref="DQ107:DR107"/>
    <mergeCell ref="DQ108:DR108"/>
    <mergeCell ref="DQ109:DR109"/>
    <mergeCell ref="DQ98:DR98"/>
    <mergeCell ref="DQ99:DR99"/>
    <mergeCell ref="DQ100:DR100"/>
    <mergeCell ref="DQ101:DR101"/>
    <mergeCell ref="DQ102:DR102"/>
    <mergeCell ref="DQ103:DR103"/>
    <mergeCell ref="DQ92:DR92"/>
    <mergeCell ref="DQ93:DR93"/>
    <mergeCell ref="DQ94:DR94"/>
    <mergeCell ref="DQ95:DR95"/>
    <mergeCell ref="DQ96:DR96"/>
    <mergeCell ref="DQ97:DR97"/>
    <mergeCell ref="DQ86:DR86"/>
    <mergeCell ref="DQ87:DR87"/>
    <mergeCell ref="DQ88:DR88"/>
    <mergeCell ref="DQ89:DR89"/>
    <mergeCell ref="DQ90:DR90"/>
    <mergeCell ref="DQ91:DR91"/>
    <mergeCell ref="DQ80:DR80"/>
    <mergeCell ref="DQ81:DR81"/>
    <mergeCell ref="DQ82:DR82"/>
    <mergeCell ref="DQ83:DR83"/>
    <mergeCell ref="DQ84:DR84"/>
    <mergeCell ref="DQ85:DR85"/>
    <mergeCell ref="DQ74:DR74"/>
    <mergeCell ref="DQ75:DR75"/>
    <mergeCell ref="DQ76:DR76"/>
    <mergeCell ref="DQ77:DR77"/>
    <mergeCell ref="DQ78:DR78"/>
    <mergeCell ref="DQ79:DR79"/>
    <mergeCell ref="DQ68:DR68"/>
    <mergeCell ref="DQ69:DR69"/>
    <mergeCell ref="DQ70:DR70"/>
    <mergeCell ref="DQ71:DR71"/>
    <mergeCell ref="DQ72:DR72"/>
    <mergeCell ref="DQ73:DR73"/>
    <mergeCell ref="DQ62:DR62"/>
    <mergeCell ref="DQ63:DR63"/>
    <mergeCell ref="DQ64:DR64"/>
    <mergeCell ref="DQ65:DR65"/>
    <mergeCell ref="DQ66:DR66"/>
    <mergeCell ref="DQ67:DR67"/>
    <mergeCell ref="DQ56:DR56"/>
    <mergeCell ref="DQ57:DR57"/>
    <mergeCell ref="DQ58:DR58"/>
    <mergeCell ref="DQ59:DR59"/>
    <mergeCell ref="DQ60:DR60"/>
    <mergeCell ref="DQ61:DR61"/>
    <mergeCell ref="DQ47:DR47"/>
    <mergeCell ref="DQ49:DR49"/>
    <mergeCell ref="DQ50:DR50"/>
    <mergeCell ref="DQ53:DR53"/>
    <mergeCell ref="DQ54:DR54"/>
    <mergeCell ref="DQ55:DR55"/>
    <mergeCell ref="DQ21:DR21"/>
    <mergeCell ref="DQ24:DR24"/>
    <mergeCell ref="DQ26:DR26"/>
    <mergeCell ref="DQ27:DR27"/>
    <mergeCell ref="DQ36:DR36"/>
    <mergeCell ref="DQ44:DR44"/>
    <mergeCell ref="DQ8:DR8"/>
    <mergeCell ref="DQ9:DR9"/>
    <mergeCell ref="DQ10:DR10"/>
    <mergeCell ref="DQ11:DR11"/>
    <mergeCell ref="DQ12:DR12"/>
    <mergeCell ref="DQ17:DR17"/>
    <mergeCell ref="CS133:CT133"/>
    <mergeCell ref="CS134:CT134"/>
    <mergeCell ref="CS135:CT135"/>
    <mergeCell ref="DQ1:DR1"/>
    <mergeCell ref="DQ2:DR2"/>
    <mergeCell ref="DQ3:DR3"/>
    <mergeCell ref="DQ4:DR4"/>
    <mergeCell ref="DQ5:DR5"/>
    <mergeCell ref="DQ6:DR6"/>
    <mergeCell ref="DQ7:DR7"/>
    <mergeCell ref="CS127:CT127"/>
    <mergeCell ref="CS128:CT128"/>
    <mergeCell ref="CS129:CT129"/>
    <mergeCell ref="CS130:CT130"/>
    <mergeCell ref="CS131:CT131"/>
    <mergeCell ref="CS132:CT132"/>
    <mergeCell ref="CS121:CT121"/>
    <mergeCell ref="CS122:CT122"/>
    <mergeCell ref="CS123:CT123"/>
    <mergeCell ref="CS124:CT124"/>
    <mergeCell ref="CS125:CT125"/>
    <mergeCell ref="CS126:CT126"/>
    <mergeCell ref="CS115:CT115"/>
    <mergeCell ref="CS116:CT116"/>
    <mergeCell ref="CS117:CT117"/>
    <mergeCell ref="CS118:CT118"/>
    <mergeCell ref="CS119:CT119"/>
    <mergeCell ref="CS120:CT120"/>
    <mergeCell ref="CS109:CT109"/>
    <mergeCell ref="CS110:CT110"/>
    <mergeCell ref="CS111:CT111"/>
    <mergeCell ref="CS112:CT112"/>
    <mergeCell ref="CS113:CT113"/>
    <mergeCell ref="CS114:CT114"/>
    <mergeCell ref="CS103:CT103"/>
    <mergeCell ref="CS104:CT104"/>
    <mergeCell ref="CS105:CT105"/>
    <mergeCell ref="CS106:CT106"/>
    <mergeCell ref="CS107:CT107"/>
    <mergeCell ref="CS108:CT108"/>
    <mergeCell ref="CS97:CT97"/>
    <mergeCell ref="CS98:CT98"/>
    <mergeCell ref="CS99:CT99"/>
    <mergeCell ref="CS100:CT100"/>
    <mergeCell ref="CS101:CT101"/>
    <mergeCell ref="CS102:CT102"/>
    <mergeCell ref="CS91:CT91"/>
    <mergeCell ref="CS92:CT92"/>
    <mergeCell ref="CS93:CT93"/>
    <mergeCell ref="CS94:CT94"/>
    <mergeCell ref="CS95:CT95"/>
    <mergeCell ref="CS96:CT96"/>
    <mergeCell ref="CS85:CT85"/>
    <mergeCell ref="CS86:CT86"/>
    <mergeCell ref="CS87:CT87"/>
    <mergeCell ref="CS88:CT88"/>
    <mergeCell ref="CS89:CT89"/>
    <mergeCell ref="CS90:CT90"/>
    <mergeCell ref="CS79:CT79"/>
    <mergeCell ref="CS80:CT80"/>
    <mergeCell ref="CS81:CT81"/>
    <mergeCell ref="CS82:CT82"/>
    <mergeCell ref="CS83:CT83"/>
    <mergeCell ref="CS84:CT84"/>
    <mergeCell ref="CS73:CT73"/>
    <mergeCell ref="CS74:CT74"/>
    <mergeCell ref="CS75:CT75"/>
    <mergeCell ref="CS76:CT76"/>
    <mergeCell ref="CS77:CT77"/>
    <mergeCell ref="CS78:CT78"/>
    <mergeCell ref="CS67:CT67"/>
    <mergeCell ref="CS68:CT68"/>
    <mergeCell ref="CS69:CT69"/>
    <mergeCell ref="CS70:CT70"/>
    <mergeCell ref="CS71:CT71"/>
    <mergeCell ref="CS72:CT72"/>
    <mergeCell ref="CS61:CT61"/>
    <mergeCell ref="CS62:CT62"/>
    <mergeCell ref="CS63:CT63"/>
    <mergeCell ref="CS64:CT64"/>
    <mergeCell ref="CS65:CT65"/>
    <mergeCell ref="CS66:CT66"/>
    <mergeCell ref="CS55:CT55"/>
    <mergeCell ref="CS56:CT56"/>
    <mergeCell ref="CS57:CT57"/>
    <mergeCell ref="CS58:CT58"/>
    <mergeCell ref="CS59:CT59"/>
    <mergeCell ref="CS60:CT60"/>
    <mergeCell ref="CS44:CT44"/>
    <mergeCell ref="CS47:CT47"/>
    <mergeCell ref="CS49:CT49"/>
    <mergeCell ref="CS50:CT50"/>
    <mergeCell ref="CS53:CT53"/>
    <mergeCell ref="CS54:CT54"/>
    <mergeCell ref="CS17:CT17"/>
    <mergeCell ref="CS21:CT21"/>
    <mergeCell ref="CS24:CT24"/>
    <mergeCell ref="CS26:CT26"/>
    <mergeCell ref="CS27:CT27"/>
    <mergeCell ref="CS36:CT36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130:BV130"/>
    <mergeCell ref="BU131:BV131"/>
    <mergeCell ref="BU132:BV132"/>
    <mergeCell ref="BU118:BV118"/>
    <mergeCell ref="BU119:BV119"/>
    <mergeCell ref="BU120:BV120"/>
    <mergeCell ref="BU121:BV121"/>
    <mergeCell ref="BU122:BV122"/>
    <mergeCell ref="BU123:BV123"/>
    <mergeCell ref="BU112:BV112"/>
    <mergeCell ref="BU113:BV113"/>
    <mergeCell ref="BU114:BV114"/>
    <mergeCell ref="BU115:BV115"/>
    <mergeCell ref="BU116:BV116"/>
    <mergeCell ref="BU117:BV117"/>
    <mergeCell ref="BU106:BV106"/>
    <mergeCell ref="BU107:BV107"/>
    <mergeCell ref="BU108:BV108"/>
    <mergeCell ref="BU133:BV133"/>
    <mergeCell ref="BU134:BV134"/>
    <mergeCell ref="BU135:BV135"/>
    <mergeCell ref="BU124:BV124"/>
    <mergeCell ref="BU125:BV125"/>
    <mergeCell ref="BU126:BV126"/>
    <mergeCell ref="BU127:BV127"/>
    <mergeCell ref="BU128:BV128"/>
    <mergeCell ref="BU129:BV129"/>
    <mergeCell ref="BU109:BV109"/>
    <mergeCell ref="BU110:BV110"/>
    <mergeCell ref="BU111:BV111"/>
    <mergeCell ref="BU100:BV100"/>
    <mergeCell ref="BU101:BV101"/>
    <mergeCell ref="BU102:BV102"/>
    <mergeCell ref="BU103:BV103"/>
    <mergeCell ref="BU104:BV104"/>
    <mergeCell ref="BU105:BV105"/>
    <mergeCell ref="BU94:BV94"/>
    <mergeCell ref="BU95:BV95"/>
    <mergeCell ref="BU96:BV96"/>
    <mergeCell ref="BU97:BV97"/>
    <mergeCell ref="BU98:BV98"/>
    <mergeCell ref="BU99:BV99"/>
    <mergeCell ref="BU88:BV88"/>
    <mergeCell ref="BU89:BV89"/>
    <mergeCell ref="BU90:BV90"/>
    <mergeCell ref="BU91:BV91"/>
    <mergeCell ref="BU92:BV92"/>
    <mergeCell ref="BU93:BV93"/>
    <mergeCell ref="BU82:BV82"/>
    <mergeCell ref="BU83:BV83"/>
    <mergeCell ref="BU84:BV84"/>
    <mergeCell ref="BU85:BV85"/>
    <mergeCell ref="BU86:BV86"/>
    <mergeCell ref="BU87:BV87"/>
    <mergeCell ref="BU76:BV76"/>
    <mergeCell ref="BU77:BV77"/>
    <mergeCell ref="BU78:BV78"/>
    <mergeCell ref="BU79:BV79"/>
    <mergeCell ref="BU80:BV80"/>
    <mergeCell ref="BU81:BV81"/>
    <mergeCell ref="BU70:BV70"/>
    <mergeCell ref="BU71:BV71"/>
    <mergeCell ref="BU72:BV72"/>
    <mergeCell ref="BU73:BV73"/>
    <mergeCell ref="BU74:BV74"/>
    <mergeCell ref="BU75:BV75"/>
    <mergeCell ref="BU64:BV64"/>
    <mergeCell ref="BU65:BV65"/>
    <mergeCell ref="BU66:BV66"/>
    <mergeCell ref="BU67:BV67"/>
    <mergeCell ref="BU68:BV68"/>
    <mergeCell ref="BU69:BV69"/>
    <mergeCell ref="BU58:BV58"/>
    <mergeCell ref="BU59:BV59"/>
    <mergeCell ref="BU60:BV60"/>
    <mergeCell ref="BU61:BV61"/>
    <mergeCell ref="BU62:BV62"/>
    <mergeCell ref="BU63:BV63"/>
    <mergeCell ref="BU50:BV50"/>
    <mergeCell ref="BU53:BV53"/>
    <mergeCell ref="BU54:BV54"/>
    <mergeCell ref="BU55:BV55"/>
    <mergeCell ref="BU56:BV56"/>
    <mergeCell ref="BU57:BV57"/>
    <mergeCell ref="BU26:BV26"/>
    <mergeCell ref="BU27:BV27"/>
    <mergeCell ref="BU36:BV36"/>
    <mergeCell ref="BU44:BV44"/>
    <mergeCell ref="BU47:BV47"/>
    <mergeCell ref="BU49:BV49"/>
    <mergeCell ref="BU10:BV10"/>
    <mergeCell ref="BU11:BV11"/>
    <mergeCell ref="BU12:BV12"/>
    <mergeCell ref="BU17:BV17"/>
    <mergeCell ref="BU21:BV21"/>
    <mergeCell ref="BU24:BV24"/>
    <mergeCell ref="AW135:AX135"/>
    <mergeCell ref="BU1:BV1"/>
    <mergeCell ref="BU2:BV2"/>
    <mergeCell ref="BU3:BV3"/>
    <mergeCell ref="BU4:BV4"/>
    <mergeCell ref="BU5:BV5"/>
    <mergeCell ref="BU6:BV6"/>
    <mergeCell ref="BU7:BV7"/>
    <mergeCell ref="BU8:BV8"/>
    <mergeCell ref="BU9:BV9"/>
    <mergeCell ref="AW129:AX129"/>
    <mergeCell ref="AW130:AX130"/>
    <mergeCell ref="AW131:AX131"/>
    <mergeCell ref="AW132:AX132"/>
    <mergeCell ref="AW133:AX133"/>
    <mergeCell ref="AW134:AX134"/>
    <mergeCell ref="AW123:AX123"/>
    <mergeCell ref="AW124:AX124"/>
    <mergeCell ref="AW125:AX125"/>
    <mergeCell ref="AW126:AX126"/>
    <mergeCell ref="AW127:AX127"/>
    <mergeCell ref="AW128:AX128"/>
    <mergeCell ref="AW117:AX117"/>
    <mergeCell ref="AW118:AX118"/>
    <mergeCell ref="AW119:AX119"/>
    <mergeCell ref="AW120:AX120"/>
    <mergeCell ref="AW121:AX121"/>
    <mergeCell ref="AW122:AX122"/>
    <mergeCell ref="AW111:AX111"/>
    <mergeCell ref="AW112:AX112"/>
    <mergeCell ref="AW113:AX113"/>
    <mergeCell ref="AW114:AX114"/>
    <mergeCell ref="AW115:AX115"/>
    <mergeCell ref="AW116:AX116"/>
    <mergeCell ref="AW105:AX105"/>
    <mergeCell ref="AW106:AX106"/>
    <mergeCell ref="AW107:AX107"/>
    <mergeCell ref="AW108:AX108"/>
    <mergeCell ref="AW109:AX109"/>
    <mergeCell ref="AW110:AX110"/>
    <mergeCell ref="AW99:AX99"/>
    <mergeCell ref="AW100:AX100"/>
    <mergeCell ref="AW101:AX101"/>
    <mergeCell ref="AW102:AX102"/>
    <mergeCell ref="AW103:AX103"/>
    <mergeCell ref="AW104:AX104"/>
    <mergeCell ref="AW93:AX93"/>
    <mergeCell ref="AW94:AX94"/>
    <mergeCell ref="AW95:AX95"/>
    <mergeCell ref="AW96:AX96"/>
    <mergeCell ref="AW97:AX97"/>
    <mergeCell ref="AW98:AX98"/>
    <mergeCell ref="AW87:AX87"/>
    <mergeCell ref="AW88:AX88"/>
    <mergeCell ref="AW89:AX89"/>
    <mergeCell ref="AW90:AX90"/>
    <mergeCell ref="AW91:AX91"/>
    <mergeCell ref="AW92:AX92"/>
    <mergeCell ref="AW81:AX81"/>
    <mergeCell ref="AW82:AX82"/>
    <mergeCell ref="AW83:AX83"/>
    <mergeCell ref="AW84:AX84"/>
    <mergeCell ref="AW85:AX85"/>
    <mergeCell ref="AW86:AX86"/>
    <mergeCell ref="AW75:AX75"/>
    <mergeCell ref="AW76:AX76"/>
    <mergeCell ref="AW77:AX77"/>
    <mergeCell ref="AW78:AX78"/>
    <mergeCell ref="AW79:AX79"/>
    <mergeCell ref="AW80:AX80"/>
    <mergeCell ref="AW69:AX69"/>
    <mergeCell ref="AW70:AX70"/>
    <mergeCell ref="AW71:AX71"/>
    <mergeCell ref="AW72:AX72"/>
    <mergeCell ref="AW73:AX73"/>
    <mergeCell ref="AW74:AX74"/>
    <mergeCell ref="AW63:AX63"/>
    <mergeCell ref="AW64:AX64"/>
    <mergeCell ref="AW65:AX65"/>
    <mergeCell ref="AW66:AX66"/>
    <mergeCell ref="AW67:AX67"/>
    <mergeCell ref="AW68:AX68"/>
    <mergeCell ref="AW57:AX57"/>
    <mergeCell ref="AW58:AX58"/>
    <mergeCell ref="AW59:AX59"/>
    <mergeCell ref="AW60:AX60"/>
    <mergeCell ref="AW61:AX61"/>
    <mergeCell ref="AW62:AX62"/>
    <mergeCell ref="AW49:AX49"/>
    <mergeCell ref="AW50:AX50"/>
    <mergeCell ref="AW53:AX53"/>
    <mergeCell ref="AW54:AX54"/>
    <mergeCell ref="AW55:AX55"/>
    <mergeCell ref="AW56:AX56"/>
    <mergeCell ref="AW24:AX24"/>
    <mergeCell ref="AW26:AX26"/>
    <mergeCell ref="AW27:AX27"/>
    <mergeCell ref="AW36:AX36"/>
    <mergeCell ref="AW44:AX44"/>
    <mergeCell ref="AW47:AX47"/>
    <mergeCell ref="AW9:AX9"/>
    <mergeCell ref="AW10:AX10"/>
    <mergeCell ref="AW11:AX11"/>
    <mergeCell ref="AW12:AX12"/>
    <mergeCell ref="AW17:AX17"/>
    <mergeCell ref="AW21:AX21"/>
    <mergeCell ref="Y134:Z134"/>
    <mergeCell ref="Y135:Z135"/>
    <mergeCell ref="AW1:AX1"/>
    <mergeCell ref="AW2:AX2"/>
    <mergeCell ref="AW3:AX3"/>
    <mergeCell ref="AW4:AX4"/>
    <mergeCell ref="AW5:AX5"/>
    <mergeCell ref="AW6:AX6"/>
    <mergeCell ref="AW7:AX7"/>
    <mergeCell ref="AW8:AX8"/>
    <mergeCell ref="Y128:Z128"/>
    <mergeCell ref="Y129:Z129"/>
    <mergeCell ref="Y130:Z130"/>
    <mergeCell ref="Y131:Z131"/>
    <mergeCell ref="Y132:Z132"/>
    <mergeCell ref="Y133:Z133"/>
    <mergeCell ref="Y122:Z122"/>
    <mergeCell ref="Y123:Z123"/>
    <mergeCell ref="Y124:Z124"/>
    <mergeCell ref="Y125:Z125"/>
    <mergeCell ref="Y126:Z126"/>
    <mergeCell ref="Y127:Z127"/>
    <mergeCell ref="Y116:Z116"/>
    <mergeCell ref="Y117:Z117"/>
    <mergeCell ref="Y118:Z118"/>
    <mergeCell ref="Y119:Z119"/>
    <mergeCell ref="Y120:Z120"/>
    <mergeCell ref="Y121:Z121"/>
    <mergeCell ref="Y110:Z110"/>
    <mergeCell ref="Y111:Z111"/>
    <mergeCell ref="Y112:Z112"/>
    <mergeCell ref="Y113:Z113"/>
    <mergeCell ref="Y114:Z114"/>
    <mergeCell ref="Y115:Z115"/>
    <mergeCell ref="Y104:Z104"/>
    <mergeCell ref="Y105:Z105"/>
    <mergeCell ref="Y106:Z106"/>
    <mergeCell ref="Y107:Z107"/>
    <mergeCell ref="Y108:Z108"/>
    <mergeCell ref="Y109:Z109"/>
    <mergeCell ref="Y98:Z98"/>
    <mergeCell ref="Y99:Z99"/>
    <mergeCell ref="Y100:Z100"/>
    <mergeCell ref="Y101:Z101"/>
    <mergeCell ref="Y102:Z102"/>
    <mergeCell ref="Y103:Z103"/>
    <mergeCell ref="Y92:Z92"/>
    <mergeCell ref="Y93:Z93"/>
    <mergeCell ref="Y94:Z94"/>
    <mergeCell ref="Y95:Z95"/>
    <mergeCell ref="Y96:Z96"/>
    <mergeCell ref="Y97:Z97"/>
    <mergeCell ref="Y86:Z86"/>
    <mergeCell ref="Y87:Z87"/>
    <mergeCell ref="Y88:Z88"/>
    <mergeCell ref="Y89:Z89"/>
    <mergeCell ref="Y90:Z90"/>
    <mergeCell ref="Y91:Z91"/>
    <mergeCell ref="Y80:Z80"/>
    <mergeCell ref="Y81:Z81"/>
    <mergeCell ref="Y82:Z82"/>
    <mergeCell ref="Y83:Z83"/>
    <mergeCell ref="Y84:Z84"/>
    <mergeCell ref="Y85:Z85"/>
    <mergeCell ref="Y74:Z74"/>
    <mergeCell ref="Y75:Z75"/>
    <mergeCell ref="Y76:Z76"/>
    <mergeCell ref="Y77:Z77"/>
    <mergeCell ref="Y78:Z78"/>
    <mergeCell ref="Y79:Z79"/>
    <mergeCell ref="Y68:Z68"/>
    <mergeCell ref="Y69:Z69"/>
    <mergeCell ref="Y70:Z70"/>
    <mergeCell ref="Y71:Z71"/>
    <mergeCell ref="Y72:Z72"/>
    <mergeCell ref="Y73:Z73"/>
    <mergeCell ref="Y62:Z62"/>
    <mergeCell ref="Y63:Z63"/>
    <mergeCell ref="Y64:Z64"/>
    <mergeCell ref="Y65:Z65"/>
    <mergeCell ref="Y66:Z66"/>
    <mergeCell ref="Y67:Z67"/>
    <mergeCell ref="Y56:Z56"/>
    <mergeCell ref="Y57:Z57"/>
    <mergeCell ref="Y58:Z58"/>
    <mergeCell ref="Y59:Z59"/>
    <mergeCell ref="Y60:Z60"/>
    <mergeCell ref="Y61:Z61"/>
    <mergeCell ref="Y47:Z47"/>
    <mergeCell ref="Y49:Z49"/>
    <mergeCell ref="Y50:Z50"/>
    <mergeCell ref="Y53:Z53"/>
    <mergeCell ref="Y54:Z54"/>
    <mergeCell ref="Y55:Z55"/>
    <mergeCell ref="Y21:Z21"/>
    <mergeCell ref="Y24:Z24"/>
    <mergeCell ref="Y26:Z26"/>
    <mergeCell ref="Y27:Z27"/>
    <mergeCell ref="Y36:Z36"/>
    <mergeCell ref="Y44:Z44"/>
    <mergeCell ref="Y8:Z8"/>
    <mergeCell ref="Y9:Z9"/>
    <mergeCell ref="Y10:Z10"/>
    <mergeCell ref="Y11:Z11"/>
    <mergeCell ref="Y12:Z12"/>
    <mergeCell ref="Y17:Z17"/>
    <mergeCell ref="A133:B133"/>
    <mergeCell ref="A134:B134"/>
    <mergeCell ref="A135:B135"/>
    <mergeCell ref="Y1:Z1"/>
    <mergeCell ref="Y2:Z2"/>
    <mergeCell ref="Y3:Z3"/>
    <mergeCell ref="Y4:Z4"/>
    <mergeCell ref="Y5:Z5"/>
    <mergeCell ref="Y6:Z6"/>
    <mergeCell ref="Y7:Z7"/>
    <mergeCell ref="A127:B127"/>
    <mergeCell ref="A128:B128"/>
    <mergeCell ref="A129:B129"/>
    <mergeCell ref="A130:B130"/>
    <mergeCell ref="A131:B131"/>
    <mergeCell ref="A132:B132"/>
    <mergeCell ref="A121:B121"/>
    <mergeCell ref="A122:B122"/>
    <mergeCell ref="A123:B123"/>
    <mergeCell ref="A124:B124"/>
    <mergeCell ref="A125:B125"/>
    <mergeCell ref="A126:B126"/>
    <mergeCell ref="A115:B115"/>
    <mergeCell ref="A116:B116"/>
    <mergeCell ref="A117:B117"/>
    <mergeCell ref="A118:B118"/>
    <mergeCell ref="A119:B119"/>
    <mergeCell ref="A120:B120"/>
    <mergeCell ref="A109:B109"/>
    <mergeCell ref="A110:B110"/>
    <mergeCell ref="A111:B111"/>
    <mergeCell ref="A112:B112"/>
    <mergeCell ref="A113:B113"/>
    <mergeCell ref="A114:B114"/>
    <mergeCell ref="A103:B103"/>
    <mergeCell ref="A104:B104"/>
    <mergeCell ref="A105:B105"/>
    <mergeCell ref="A106:B106"/>
    <mergeCell ref="A107:B107"/>
    <mergeCell ref="A108:B108"/>
    <mergeCell ref="A97:B97"/>
    <mergeCell ref="A98:B98"/>
    <mergeCell ref="A99:B99"/>
    <mergeCell ref="A100:B100"/>
    <mergeCell ref="A101:B101"/>
    <mergeCell ref="A102:B102"/>
    <mergeCell ref="A91:B91"/>
    <mergeCell ref="A92:B92"/>
    <mergeCell ref="A93:B93"/>
    <mergeCell ref="A94:B94"/>
    <mergeCell ref="A95:B95"/>
    <mergeCell ref="A96:B96"/>
    <mergeCell ref="A85:B85"/>
    <mergeCell ref="A86:B86"/>
    <mergeCell ref="A87:B87"/>
    <mergeCell ref="A88:B88"/>
    <mergeCell ref="A89:B89"/>
    <mergeCell ref="A90:B90"/>
    <mergeCell ref="A79:B79"/>
    <mergeCell ref="A80:B80"/>
    <mergeCell ref="A81:B81"/>
    <mergeCell ref="A82:B82"/>
    <mergeCell ref="A83:B83"/>
    <mergeCell ref="A84:B84"/>
    <mergeCell ref="A73:B73"/>
    <mergeCell ref="A74:B74"/>
    <mergeCell ref="A75:B75"/>
    <mergeCell ref="A76:B76"/>
    <mergeCell ref="A77:B77"/>
    <mergeCell ref="A78:B78"/>
    <mergeCell ref="A67:B67"/>
    <mergeCell ref="A68:B68"/>
    <mergeCell ref="A69:B69"/>
    <mergeCell ref="A70:B70"/>
    <mergeCell ref="A71:B71"/>
    <mergeCell ref="A72:B72"/>
    <mergeCell ref="A61:B61"/>
    <mergeCell ref="A62:B62"/>
    <mergeCell ref="A63:B63"/>
    <mergeCell ref="A64:B64"/>
    <mergeCell ref="A65:B65"/>
    <mergeCell ref="A66:B66"/>
    <mergeCell ref="A55:B55"/>
    <mergeCell ref="A56:B56"/>
    <mergeCell ref="A57:B57"/>
    <mergeCell ref="A58:B58"/>
    <mergeCell ref="A59:B59"/>
    <mergeCell ref="A60:B60"/>
    <mergeCell ref="A44:B44"/>
    <mergeCell ref="A47:B47"/>
    <mergeCell ref="A49:B49"/>
    <mergeCell ref="A50:B50"/>
    <mergeCell ref="A53:B53"/>
    <mergeCell ref="A54:B54"/>
    <mergeCell ref="A26:B26"/>
    <mergeCell ref="A27:B27"/>
    <mergeCell ref="A36:B36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17:B17"/>
    <mergeCell ref="A21:B21"/>
    <mergeCell ref="A24:B2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5F414D-1119-423D-891B-B424602A9C9F}">
  <dimension ref="A1:FK135"/>
  <sheetViews>
    <sheetView topLeftCell="A39" workbookViewId="0">
      <selection activeCell="ER1" sqref="ER1:FJ1048576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5"/>
      <c r="B1" s="135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5"/>
      <c r="Z1" s="135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5"/>
      <c r="AX1" s="135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5"/>
      <c r="BV1" s="135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5"/>
      <c r="CT1" s="135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5"/>
      <c r="DR1" s="135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5"/>
      <c r="EP1" s="135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5"/>
      <c r="B2" s="135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5"/>
      <c r="Z2" s="135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5"/>
      <c r="AX2" s="135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5"/>
      <c r="BV2" s="135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5"/>
      <c r="CT2" s="135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5"/>
      <c r="DR2" s="135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5"/>
      <c r="EP2" s="135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5"/>
      <c r="B3" s="135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5"/>
      <c r="Z3" s="135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5"/>
      <c r="AX3" s="135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5"/>
      <c r="BV3" s="135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5"/>
      <c r="CT3" s="135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5"/>
      <c r="DR3" s="135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5"/>
      <c r="EP3" s="135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5"/>
      <c r="B4" s="135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5"/>
      <c r="Z4" s="135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5"/>
      <c r="AX4" s="135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5"/>
      <c r="BV4" s="135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5"/>
      <c r="CT4" s="135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5"/>
      <c r="DR4" s="135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5"/>
      <c r="EP4" s="135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41" t="s">
        <v>87</v>
      </c>
      <c r="B5" s="141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41" t="s">
        <v>87</v>
      </c>
      <c r="Z5" s="141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41" t="s">
        <v>87</v>
      </c>
      <c r="AX5" s="141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41" t="s">
        <v>87</v>
      </c>
      <c r="BV5" s="141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41" t="s">
        <v>87</v>
      </c>
      <c r="CT5" s="141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41" t="s">
        <v>87</v>
      </c>
      <c r="DR5" s="141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41" t="s">
        <v>87</v>
      </c>
      <c r="EP5" s="141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6"/>
      <c r="B6" s="136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6"/>
      <c r="Z6" s="136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6"/>
      <c r="AX6" s="136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6"/>
      <c r="BV6" s="136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6"/>
      <c r="CT6" s="136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6"/>
      <c r="DR6" s="136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6"/>
      <c r="EP6" s="136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9" t="s">
        <v>88</v>
      </c>
      <c r="B7" s="139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9" t="s">
        <v>189</v>
      </c>
      <c r="Z7" s="139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9" t="s">
        <v>190</v>
      </c>
      <c r="AX7" s="139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9" t="s">
        <v>191</v>
      </c>
      <c r="BV7" s="139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9" t="s">
        <v>192</v>
      </c>
      <c r="CT7" s="139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9" t="s">
        <v>194</v>
      </c>
      <c r="DR7" s="139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9" t="s">
        <v>195</v>
      </c>
      <c r="EP7" s="139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40" t="s">
        <v>136</v>
      </c>
      <c r="B8" s="140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40" t="s">
        <v>136</v>
      </c>
      <c r="Z8" s="140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40" t="s">
        <v>136</v>
      </c>
      <c r="AX8" s="140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40" t="s">
        <v>136</v>
      </c>
      <c r="BV8" s="140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40" t="s">
        <v>136</v>
      </c>
      <c r="CT8" s="140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40" t="s">
        <v>136</v>
      </c>
      <c r="DR8" s="140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40" t="s">
        <v>136</v>
      </c>
      <c r="EP8" s="140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5"/>
      <c r="B9" s="135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5"/>
      <c r="Z9" s="135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5"/>
      <c r="AX9" s="135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5"/>
      <c r="BV9" s="135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5"/>
      <c r="CT9" s="135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5"/>
      <c r="DR9" s="135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5"/>
      <c r="EP9" s="135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5"/>
      <c r="B10" s="135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5"/>
      <c r="Z10" s="135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5"/>
      <c r="AX10" s="135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5"/>
      <c r="BV10" s="135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5"/>
      <c r="CT10" s="135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5"/>
      <c r="DR10" s="135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5"/>
      <c r="EP10" s="135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5"/>
      <c r="B11" s="135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5"/>
      <c r="Z11" s="135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5"/>
      <c r="AX11" s="135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5"/>
      <c r="BV11" s="135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5"/>
      <c r="CT11" s="135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5"/>
      <c r="DR11" s="135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5"/>
      <c r="EP11" s="135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5"/>
      <c r="B12" s="135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5"/>
      <c r="Z12" s="135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5"/>
      <c r="AX12" s="135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5"/>
      <c r="BV12" s="135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5"/>
      <c r="CT12" s="135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5"/>
      <c r="DR12" s="135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5"/>
      <c r="EP12" s="135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14.25">
      <c r="A13" s="24"/>
      <c r="B13" s="28" t="s">
        <v>137</v>
      </c>
      <c r="C13" s="25">
        <v>3.6</v>
      </c>
      <c r="D13" s="25">
        <v>3.6</v>
      </c>
      <c r="E13" s="25">
        <v>3.5</v>
      </c>
      <c r="F13" s="25">
        <v>3.5</v>
      </c>
      <c r="G13" s="25">
        <v>3.3</v>
      </c>
      <c r="H13" s="25">
        <v>3.2</v>
      </c>
      <c r="I13" s="25">
        <v>3.1</v>
      </c>
      <c r="J13" s="25">
        <v>3.3</v>
      </c>
      <c r="K13" s="25">
        <v>3.3</v>
      </c>
      <c r="L13" s="25">
        <v>3.4</v>
      </c>
      <c r="M13" s="25">
        <v>3.4</v>
      </c>
      <c r="N13" s="25">
        <v>2.9</v>
      </c>
      <c r="O13" s="25">
        <v>3</v>
      </c>
      <c r="P13" s="25">
        <v>3</v>
      </c>
      <c r="Q13" s="25">
        <v>3.2</v>
      </c>
      <c r="R13" s="25">
        <v>3.2</v>
      </c>
      <c r="S13" s="25">
        <v>3.1</v>
      </c>
      <c r="T13" s="25">
        <v>3.4</v>
      </c>
      <c r="U13" s="25">
        <v>3.5</v>
      </c>
      <c r="V13" s="25">
        <v>3.5</v>
      </c>
      <c r="W13" s="25">
        <v>3.3</v>
      </c>
      <c r="Y13" s="24"/>
      <c r="Z13" s="28" t="s">
        <v>137</v>
      </c>
      <c r="AA13" s="25">
        <v>13.5</v>
      </c>
      <c r="AB13" s="25">
        <v>14.4</v>
      </c>
      <c r="AC13" s="25">
        <v>15.1</v>
      </c>
      <c r="AD13" s="25">
        <v>16</v>
      </c>
      <c r="AE13" s="25">
        <v>15.9</v>
      </c>
      <c r="AF13" s="25">
        <v>15.1</v>
      </c>
      <c r="AG13" s="25">
        <v>14.8</v>
      </c>
      <c r="AH13" s="25">
        <v>14.2</v>
      </c>
      <c r="AI13" s="25">
        <v>15.6</v>
      </c>
      <c r="AJ13" s="25">
        <v>14.8</v>
      </c>
      <c r="AK13" s="25">
        <v>14</v>
      </c>
      <c r="AL13" s="25">
        <v>14.5</v>
      </c>
      <c r="AM13" s="25">
        <v>12.5</v>
      </c>
      <c r="AN13" s="25">
        <v>14.7</v>
      </c>
      <c r="AO13" s="25">
        <v>15.3</v>
      </c>
      <c r="AP13" s="25">
        <v>14.9</v>
      </c>
      <c r="AQ13" s="25">
        <v>14</v>
      </c>
      <c r="AR13" s="25">
        <v>14.7</v>
      </c>
      <c r="AS13" s="25">
        <v>14.6</v>
      </c>
      <c r="AT13" s="25">
        <v>15.6</v>
      </c>
      <c r="AU13" s="25">
        <v>14.8</v>
      </c>
      <c r="AW13" s="24"/>
      <c r="AX13" s="28" t="s">
        <v>137</v>
      </c>
      <c r="AY13" s="25">
        <v>16</v>
      </c>
      <c r="AZ13" s="25">
        <v>16.8</v>
      </c>
      <c r="BA13" s="25">
        <v>18.399999999999999</v>
      </c>
      <c r="BB13" s="25">
        <v>19.2</v>
      </c>
      <c r="BC13" s="25">
        <v>20.2</v>
      </c>
      <c r="BD13" s="25">
        <v>21</v>
      </c>
      <c r="BE13" s="25">
        <v>20.9</v>
      </c>
      <c r="BF13" s="25">
        <v>19.899999999999999</v>
      </c>
      <c r="BG13" s="25">
        <v>20.9</v>
      </c>
      <c r="BH13" s="25">
        <v>21.6</v>
      </c>
      <c r="BI13" s="25">
        <v>22</v>
      </c>
      <c r="BJ13" s="25">
        <v>22.5</v>
      </c>
      <c r="BK13" s="25">
        <v>22.5</v>
      </c>
      <c r="BL13" s="25">
        <v>22.6</v>
      </c>
      <c r="BM13" s="25">
        <v>22.8</v>
      </c>
      <c r="BN13" s="25">
        <v>22.7</v>
      </c>
      <c r="BO13" s="25">
        <v>19.8</v>
      </c>
      <c r="BP13" s="25">
        <v>25.2</v>
      </c>
      <c r="BQ13" s="25">
        <v>25.8</v>
      </c>
      <c r="BR13" s="25">
        <v>27.6</v>
      </c>
      <c r="BS13" s="25">
        <v>25.9</v>
      </c>
      <c r="BU13" s="24"/>
      <c r="BV13" s="28" t="s">
        <v>137</v>
      </c>
      <c r="BW13" s="25">
        <v>2.1</v>
      </c>
      <c r="BX13" s="25">
        <v>2</v>
      </c>
      <c r="BY13" s="25">
        <v>1.9</v>
      </c>
      <c r="BZ13" s="25">
        <v>2.2000000000000002</v>
      </c>
      <c r="CA13" s="25">
        <v>2.1</v>
      </c>
      <c r="CB13" s="25">
        <v>2.1</v>
      </c>
      <c r="CC13" s="25">
        <v>2</v>
      </c>
      <c r="CD13" s="25">
        <v>1.9</v>
      </c>
      <c r="CE13" s="25">
        <v>1.8</v>
      </c>
      <c r="CF13" s="25">
        <v>1.8</v>
      </c>
      <c r="CG13" s="25">
        <v>1.9</v>
      </c>
      <c r="CH13" s="25">
        <v>1.9</v>
      </c>
      <c r="CI13" s="25">
        <v>1.8</v>
      </c>
      <c r="CJ13" s="25">
        <v>2.1</v>
      </c>
      <c r="CK13" s="25">
        <v>2.4</v>
      </c>
      <c r="CL13" s="25">
        <v>2.2999999999999998</v>
      </c>
      <c r="CM13" s="25">
        <v>2.2999999999999998</v>
      </c>
      <c r="CN13" s="25">
        <v>2</v>
      </c>
      <c r="CO13" s="25">
        <v>2.2000000000000002</v>
      </c>
      <c r="CP13" s="25">
        <v>1.9</v>
      </c>
      <c r="CQ13" s="25">
        <v>1.8</v>
      </c>
      <c r="CS13" s="24"/>
      <c r="CT13" s="28" t="s">
        <v>137</v>
      </c>
      <c r="CU13" s="25">
        <v>1.6</v>
      </c>
      <c r="CV13" s="25">
        <v>1.6</v>
      </c>
      <c r="CW13" s="25">
        <v>1.6</v>
      </c>
      <c r="CX13" s="25">
        <v>1.5</v>
      </c>
      <c r="CY13" s="25">
        <v>1.5</v>
      </c>
      <c r="CZ13" s="25">
        <v>1.4</v>
      </c>
      <c r="DA13" s="25">
        <v>1.5</v>
      </c>
      <c r="DB13" s="25">
        <v>1.5</v>
      </c>
      <c r="DC13" s="25">
        <v>1.7</v>
      </c>
      <c r="DD13" s="25">
        <v>1.6</v>
      </c>
      <c r="DE13" s="25">
        <v>1.7</v>
      </c>
      <c r="DF13" s="25">
        <v>1.6</v>
      </c>
      <c r="DG13" s="25">
        <v>1.9</v>
      </c>
      <c r="DH13" s="25">
        <v>1.9</v>
      </c>
      <c r="DI13" s="25">
        <v>2.4</v>
      </c>
      <c r="DJ13" s="25">
        <v>2.2999999999999998</v>
      </c>
      <c r="DK13" s="25">
        <v>2.2999999999999998</v>
      </c>
      <c r="DL13" s="25">
        <v>2.2999999999999998</v>
      </c>
      <c r="DM13" s="25">
        <v>2.2999999999999998</v>
      </c>
      <c r="DN13" s="25">
        <v>2.4</v>
      </c>
      <c r="DO13" s="25">
        <v>2.2000000000000002</v>
      </c>
      <c r="DQ13" s="24"/>
      <c r="DR13" s="28" t="s">
        <v>137</v>
      </c>
      <c r="DS13" s="25">
        <v>5.5</v>
      </c>
      <c r="DT13" s="25">
        <v>5.5</v>
      </c>
      <c r="DU13" s="25">
        <v>5.4</v>
      </c>
      <c r="DV13" s="25">
        <v>6</v>
      </c>
      <c r="DW13" s="25">
        <v>5.5</v>
      </c>
      <c r="DX13" s="25">
        <v>5.5</v>
      </c>
      <c r="DY13" s="25">
        <v>6</v>
      </c>
      <c r="DZ13" s="25">
        <v>6</v>
      </c>
      <c r="EA13" s="25">
        <v>5.9</v>
      </c>
      <c r="EB13" s="25">
        <v>7</v>
      </c>
      <c r="EC13" s="25">
        <v>7.2</v>
      </c>
      <c r="ED13" s="25">
        <v>7.2</v>
      </c>
      <c r="EE13" s="25">
        <v>8</v>
      </c>
      <c r="EF13" s="25">
        <v>8.1</v>
      </c>
      <c r="EG13" s="25">
        <v>8.1999999999999993</v>
      </c>
      <c r="EH13" s="25">
        <v>8.1999999999999993</v>
      </c>
      <c r="EI13" s="25">
        <v>8</v>
      </c>
      <c r="EJ13" s="25">
        <v>8.1999999999999993</v>
      </c>
      <c r="EK13" s="25">
        <v>7.9</v>
      </c>
      <c r="EL13" s="25">
        <v>8.3000000000000007</v>
      </c>
      <c r="EM13" s="25">
        <v>7.6</v>
      </c>
      <c r="EO13" s="24"/>
      <c r="EP13" s="28" t="s">
        <v>137</v>
      </c>
      <c r="EQ13" s="25">
        <v>5.3</v>
      </c>
      <c r="ER13" s="25">
        <v>5.3</v>
      </c>
      <c r="ES13" s="25">
        <v>5.5</v>
      </c>
      <c r="ET13" s="25">
        <v>5.6</v>
      </c>
      <c r="EU13" s="25">
        <v>5.6</v>
      </c>
      <c r="EV13" s="25">
        <v>5.6</v>
      </c>
      <c r="EW13" s="25">
        <v>6.1</v>
      </c>
      <c r="EX13" s="25">
        <v>7</v>
      </c>
      <c r="EY13" s="25">
        <v>7</v>
      </c>
      <c r="EZ13" s="25">
        <v>6.9</v>
      </c>
      <c r="FA13" s="25">
        <v>6.9</v>
      </c>
      <c r="FB13" s="25">
        <v>6.8</v>
      </c>
      <c r="FC13" s="25">
        <v>7</v>
      </c>
      <c r="FD13" s="25">
        <v>6.5</v>
      </c>
      <c r="FE13" s="25">
        <v>6.6</v>
      </c>
      <c r="FF13" s="25">
        <v>6.4</v>
      </c>
      <c r="FG13" s="25">
        <v>6.6</v>
      </c>
      <c r="FH13" s="25">
        <v>6.6</v>
      </c>
      <c r="FI13" s="25">
        <v>6.5</v>
      </c>
      <c r="FJ13" s="25">
        <v>6.9</v>
      </c>
      <c r="FK13" s="25">
        <v>6.5</v>
      </c>
    </row>
    <row r="14" spans="1:167" ht="15">
      <c r="A14" s="135"/>
      <c r="B14" s="135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135"/>
      <c r="Z14" s="135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135"/>
      <c r="AX14" s="135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135"/>
      <c r="BV14" s="135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135"/>
      <c r="CT14" s="135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135"/>
      <c r="DR14" s="135"/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135"/>
      <c r="EP14" s="135"/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32" t="s">
        <v>91</v>
      </c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Y15" s="22"/>
      <c r="Z15" s="32" t="s">
        <v>91</v>
      </c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W15" s="22"/>
      <c r="AX15" s="32" t="s">
        <v>91</v>
      </c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U15" s="22"/>
      <c r="BV15" s="32" t="s">
        <v>91</v>
      </c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S15" s="22"/>
      <c r="CT15" s="32" t="s">
        <v>91</v>
      </c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Q15" s="22"/>
      <c r="DR15" s="32" t="s">
        <v>91</v>
      </c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O15" s="22"/>
      <c r="EP15" s="32" t="s">
        <v>91</v>
      </c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3"/>
      <c r="FE15" s="23"/>
      <c r="FF15" s="23"/>
      <c r="FG15" s="23"/>
      <c r="FH15" s="23"/>
      <c r="FI15" s="23"/>
      <c r="FJ15" s="23"/>
      <c r="FK15" s="23"/>
    </row>
    <row r="16" spans="1:167" ht="15">
      <c r="A16" s="22"/>
      <c r="B16" s="29" t="s">
        <v>92</v>
      </c>
      <c r="C16" s="23">
        <v>15.28</v>
      </c>
      <c r="D16" s="23">
        <v>15.61</v>
      </c>
      <c r="E16" s="23">
        <v>15.81</v>
      </c>
      <c r="F16" s="23">
        <v>16.16</v>
      </c>
      <c r="G16" s="23">
        <v>16.43</v>
      </c>
      <c r="H16" s="23">
        <v>16.739999999999998</v>
      </c>
      <c r="I16" s="23">
        <v>17.03</v>
      </c>
      <c r="J16" s="23">
        <v>17.3</v>
      </c>
      <c r="K16" s="23">
        <v>17.510000000000002</v>
      </c>
      <c r="L16" s="23">
        <v>17.86</v>
      </c>
      <c r="M16" s="23">
        <v>18.05</v>
      </c>
      <c r="N16" s="23">
        <v>18.25</v>
      </c>
      <c r="O16" s="23">
        <v>18.53</v>
      </c>
      <c r="P16" s="23">
        <v>18.649999999999999</v>
      </c>
      <c r="Q16" s="23">
        <v>18.63</v>
      </c>
      <c r="R16" s="23">
        <v>18.670000000000002</v>
      </c>
      <c r="S16" s="23">
        <v>18.670000000000002</v>
      </c>
      <c r="T16" s="23">
        <v>18.809999999999999</v>
      </c>
      <c r="U16" s="23">
        <v>18.84</v>
      </c>
      <c r="V16" s="23">
        <v>18.739999999999998</v>
      </c>
      <c r="W16" s="23">
        <v>18.68</v>
      </c>
      <c r="Y16" s="22"/>
      <c r="Z16" s="29" t="s">
        <v>92</v>
      </c>
      <c r="AA16" s="23">
        <v>46.58</v>
      </c>
      <c r="AB16" s="23">
        <v>47.54</v>
      </c>
      <c r="AC16" s="23">
        <v>48.41</v>
      </c>
      <c r="AD16" s="23">
        <v>49.14</v>
      </c>
      <c r="AE16" s="23">
        <v>49.98</v>
      </c>
      <c r="AF16" s="23">
        <v>51.04</v>
      </c>
      <c r="AG16" s="23">
        <v>52.07</v>
      </c>
      <c r="AH16" s="23">
        <v>53.03</v>
      </c>
      <c r="AI16" s="23">
        <v>54.09</v>
      </c>
      <c r="AJ16" s="23">
        <v>54.96</v>
      </c>
      <c r="AK16" s="23">
        <v>55.6</v>
      </c>
      <c r="AL16" s="23">
        <v>56.04</v>
      </c>
      <c r="AM16" s="23">
        <v>57.04</v>
      </c>
      <c r="AN16" s="23">
        <v>57.67</v>
      </c>
      <c r="AO16" s="23">
        <v>58.12</v>
      </c>
      <c r="AP16" s="23">
        <v>58.36</v>
      </c>
      <c r="AQ16" s="23">
        <v>58.59</v>
      </c>
      <c r="AR16" s="23">
        <v>59.19</v>
      </c>
      <c r="AS16" s="23">
        <v>58.9</v>
      </c>
      <c r="AT16" s="23">
        <v>59.41</v>
      </c>
      <c r="AU16" s="23">
        <v>59.86</v>
      </c>
      <c r="AW16" s="22"/>
      <c r="AX16" s="29" t="s">
        <v>92</v>
      </c>
      <c r="AY16" s="23">
        <v>97.67</v>
      </c>
      <c r="AZ16" s="23">
        <v>99.5</v>
      </c>
      <c r="BA16" s="23">
        <v>101.9</v>
      </c>
      <c r="BB16" s="23">
        <v>104.15</v>
      </c>
      <c r="BC16" s="23">
        <v>106.2</v>
      </c>
      <c r="BD16" s="23">
        <v>108.3</v>
      </c>
      <c r="BE16" s="23">
        <v>110.88</v>
      </c>
      <c r="BF16" s="23">
        <v>113.11</v>
      </c>
      <c r="BG16" s="23">
        <v>116.04</v>
      </c>
      <c r="BH16" s="23">
        <v>117.67</v>
      </c>
      <c r="BI16" s="23">
        <v>119.13</v>
      </c>
      <c r="BJ16" s="23">
        <v>120.79</v>
      </c>
      <c r="BK16" s="23">
        <v>122.97</v>
      </c>
      <c r="BL16" s="23">
        <v>124.15</v>
      </c>
      <c r="BM16" s="23">
        <v>124.69</v>
      </c>
      <c r="BN16" s="23">
        <v>125.18</v>
      </c>
      <c r="BO16" s="23">
        <v>125.54</v>
      </c>
      <c r="BP16" s="23">
        <v>126.16</v>
      </c>
      <c r="BQ16" s="23">
        <v>126.78</v>
      </c>
      <c r="BR16" s="23">
        <v>127.77</v>
      </c>
      <c r="BS16" s="23">
        <v>129.12</v>
      </c>
      <c r="BU16" s="22"/>
      <c r="BV16" s="29" t="s">
        <v>92</v>
      </c>
      <c r="BW16" s="23">
        <v>9.34</v>
      </c>
      <c r="BX16" s="23">
        <v>9.43</v>
      </c>
      <c r="BY16" s="23">
        <v>9.66</v>
      </c>
      <c r="BZ16" s="23">
        <v>9.7799999999999994</v>
      </c>
      <c r="CA16" s="23">
        <v>9.89</v>
      </c>
      <c r="CB16" s="23">
        <v>9.98</v>
      </c>
      <c r="CC16" s="23">
        <v>10.07</v>
      </c>
      <c r="CD16" s="23">
        <v>10.16</v>
      </c>
      <c r="CE16" s="23">
        <v>10.34</v>
      </c>
      <c r="CF16" s="23">
        <v>10.51</v>
      </c>
      <c r="CG16" s="23">
        <v>10.8</v>
      </c>
      <c r="CH16" s="23">
        <v>10.8</v>
      </c>
      <c r="CI16" s="23">
        <v>10.85</v>
      </c>
      <c r="CJ16" s="23">
        <v>10.82</v>
      </c>
      <c r="CK16" s="23">
        <v>10.77</v>
      </c>
      <c r="CL16" s="23">
        <v>10.81</v>
      </c>
      <c r="CM16" s="23">
        <v>10.77</v>
      </c>
      <c r="CN16" s="23">
        <v>10.83</v>
      </c>
      <c r="CO16" s="23">
        <v>10.8</v>
      </c>
      <c r="CP16" s="23">
        <v>10.94</v>
      </c>
      <c r="CQ16" s="23">
        <v>10.95</v>
      </c>
      <c r="CS16" s="22"/>
      <c r="CT16" s="29" t="s">
        <v>92</v>
      </c>
      <c r="CU16" s="23">
        <v>8.1300000000000008</v>
      </c>
      <c r="CV16" s="23">
        <v>8.17</v>
      </c>
      <c r="CW16" s="23">
        <v>8.18</v>
      </c>
      <c r="CX16" s="23">
        <v>8.19</v>
      </c>
      <c r="CY16" s="23">
        <v>8.24</v>
      </c>
      <c r="CZ16" s="23">
        <v>8.25</v>
      </c>
      <c r="DA16" s="23">
        <v>8.27</v>
      </c>
      <c r="DB16" s="23">
        <v>8.26</v>
      </c>
      <c r="DC16" s="23">
        <v>8.32</v>
      </c>
      <c r="DD16" s="23">
        <v>8.3800000000000008</v>
      </c>
      <c r="DE16" s="23">
        <v>8.4700000000000006</v>
      </c>
      <c r="DF16" s="23">
        <v>8.5299999999999994</v>
      </c>
      <c r="DG16" s="23">
        <v>8.58</v>
      </c>
      <c r="DH16" s="23">
        <v>8.59</v>
      </c>
      <c r="DI16" s="23">
        <v>8.61</v>
      </c>
      <c r="DJ16" s="23">
        <v>8.66</v>
      </c>
      <c r="DK16" s="23">
        <v>8.6999999999999993</v>
      </c>
      <c r="DL16" s="23">
        <v>8.67</v>
      </c>
      <c r="DM16" s="23">
        <v>8.65</v>
      </c>
      <c r="DN16" s="23">
        <v>8.5500000000000007</v>
      </c>
      <c r="DO16" s="23">
        <v>8.5299999999999994</v>
      </c>
      <c r="DQ16" s="22"/>
      <c r="DR16" s="29" t="s">
        <v>92</v>
      </c>
      <c r="DS16" s="23">
        <v>35.94</v>
      </c>
      <c r="DT16" s="23">
        <v>36.479999999999997</v>
      </c>
      <c r="DU16" s="23">
        <v>37.090000000000003</v>
      </c>
      <c r="DV16" s="23">
        <v>37.65</v>
      </c>
      <c r="DW16" s="23">
        <v>38.25</v>
      </c>
      <c r="DX16" s="23">
        <v>39.11</v>
      </c>
      <c r="DY16" s="23">
        <v>39.94</v>
      </c>
      <c r="DZ16" s="23">
        <v>40.479999999999997</v>
      </c>
      <c r="EA16" s="23">
        <v>41.35</v>
      </c>
      <c r="EB16" s="23">
        <v>43.01</v>
      </c>
      <c r="EC16" s="23">
        <v>43.88</v>
      </c>
      <c r="ED16" s="23">
        <v>44.44</v>
      </c>
      <c r="EE16" s="23">
        <v>45.16</v>
      </c>
      <c r="EF16" s="23">
        <v>45.32</v>
      </c>
      <c r="EG16" s="23">
        <v>45.23</v>
      </c>
      <c r="EH16" s="23">
        <v>45.43</v>
      </c>
      <c r="EI16" s="23">
        <v>45.47</v>
      </c>
      <c r="EJ16" s="23">
        <v>45.49</v>
      </c>
      <c r="EK16" s="23">
        <v>45.21</v>
      </c>
      <c r="EL16" s="23">
        <v>44.7</v>
      </c>
      <c r="EM16" s="23">
        <v>44.42</v>
      </c>
      <c r="EO16" s="22"/>
      <c r="EP16" s="29" t="s">
        <v>92</v>
      </c>
      <c r="EQ16" s="23">
        <v>30.14</v>
      </c>
      <c r="ER16" s="23">
        <v>30.9</v>
      </c>
      <c r="ES16" s="23">
        <v>31.98</v>
      </c>
      <c r="ET16" s="23">
        <v>32.85</v>
      </c>
      <c r="EU16" s="23">
        <v>33.69</v>
      </c>
      <c r="EV16" s="23">
        <v>34.409999999999997</v>
      </c>
      <c r="EW16" s="23">
        <v>35.46</v>
      </c>
      <c r="EX16" s="23">
        <v>36.479999999999997</v>
      </c>
      <c r="EY16" s="23">
        <v>37.32</v>
      </c>
      <c r="EZ16" s="23">
        <v>38.04</v>
      </c>
      <c r="FA16" s="23">
        <v>38.5</v>
      </c>
      <c r="FB16" s="23">
        <v>38.799999999999997</v>
      </c>
      <c r="FC16" s="23">
        <v>39.22</v>
      </c>
      <c r="FD16" s="23">
        <v>39.450000000000003</v>
      </c>
      <c r="FE16" s="23">
        <v>39.619999999999997</v>
      </c>
      <c r="FF16" s="23">
        <v>39.630000000000003</v>
      </c>
      <c r="FG16" s="23">
        <v>39.64</v>
      </c>
      <c r="FH16" s="23">
        <v>39.79</v>
      </c>
      <c r="FI16" s="23">
        <v>39.619999999999997</v>
      </c>
      <c r="FJ16" s="23">
        <v>39.659999999999997</v>
      </c>
      <c r="FK16" s="23">
        <v>39.69</v>
      </c>
    </row>
    <row r="17" spans="1:167" ht="15">
      <c r="A17" s="135"/>
      <c r="B17" s="135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5"/>
      <c r="Z17" s="135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5"/>
      <c r="AX17" s="135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5"/>
      <c r="BV17" s="135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5"/>
      <c r="CT17" s="135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5"/>
      <c r="DR17" s="135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5"/>
      <c r="EP17" s="135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4.25">
      <c r="A18" s="24"/>
      <c r="B18" s="32" t="s">
        <v>93</v>
      </c>
      <c r="C18" s="25">
        <v>232.37</v>
      </c>
      <c r="D18" s="25">
        <v>229.8</v>
      </c>
      <c r="E18" s="25">
        <v>222.2</v>
      </c>
      <c r="F18" s="25">
        <v>219.05</v>
      </c>
      <c r="G18" s="25">
        <v>203.03</v>
      </c>
      <c r="H18" s="25">
        <v>191.49</v>
      </c>
      <c r="I18" s="25">
        <v>183.72</v>
      </c>
      <c r="J18" s="25">
        <v>192.53</v>
      </c>
      <c r="K18" s="25">
        <v>191.26</v>
      </c>
      <c r="L18" s="25">
        <v>187.59</v>
      </c>
      <c r="M18" s="25">
        <v>187.58</v>
      </c>
      <c r="N18" s="25">
        <v>159.99</v>
      </c>
      <c r="O18" s="25">
        <v>161.94999999999999</v>
      </c>
      <c r="P18" s="25">
        <v>162.66999999999999</v>
      </c>
      <c r="Q18" s="25">
        <v>173.49</v>
      </c>
      <c r="R18" s="25">
        <v>171.04</v>
      </c>
      <c r="S18" s="25">
        <v>164.08</v>
      </c>
      <c r="T18" s="25">
        <v>179.14</v>
      </c>
      <c r="U18" s="25">
        <v>184.5</v>
      </c>
      <c r="V18" s="25">
        <v>184.83</v>
      </c>
      <c r="W18" s="25">
        <v>178.69</v>
      </c>
      <c r="Y18" s="24"/>
      <c r="Z18" s="32" t="s">
        <v>93</v>
      </c>
      <c r="AA18" s="25">
        <v>289.25</v>
      </c>
      <c r="AB18" s="25">
        <v>302.89999999999998</v>
      </c>
      <c r="AC18" s="25">
        <v>311.08999999999997</v>
      </c>
      <c r="AD18" s="25">
        <v>326.25</v>
      </c>
      <c r="AE18" s="25">
        <v>318.14999999999998</v>
      </c>
      <c r="AF18" s="25">
        <v>295.39</v>
      </c>
      <c r="AG18" s="25">
        <v>285.01</v>
      </c>
      <c r="AH18" s="25">
        <v>268.69</v>
      </c>
      <c r="AI18" s="25">
        <v>288.63</v>
      </c>
      <c r="AJ18" s="25">
        <v>269.60000000000002</v>
      </c>
      <c r="AK18" s="25">
        <v>251.99</v>
      </c>
      <c r="AL18" s="25">
        <v>258.24</v>
      </c>
      <c r="AM18" s="25">
        <v>219.54</v>
      </c>
      <c r="AN18" s="25">
        <v>254.21</v>
      </c>
      <c r="AO18" s="25">
        <v>263.74</v>
      </c>
      <c r="AP18" s="25">
        <v>254.85</v>
      </c>
      <c r="AQ18" s="25">
        <v>239.03</v>
      </c>
      <c r="AR18" s="25">
        <v>248.29</v>
      </c>
      <c r="AS18" s="25">
        <v>248.15</v>
      </c>
      <c r="AT18" s="25">
        <v>262.68</v>
      </c>
      <c r="AU18" s="25">
        <v>247.24</v>
      </c>
      <c r="AW18" s="24"/>
      <c r="AX18" s="32" t="s">
        <v>93</v>
      </c>
      <c r="AY18" s="25">
        <v>164.02</v>
      </c>
      <c r="AZ18" s="25">
        <v>168.68</v>
      </c>
      <c r="BA18" s="25">
        <v>180.08</v>
      </c>
      <c r="BB18" s="25">
        <v>184.17</v>
      </c>
      <c r="BC18" s="25">
        <v>189.91</v>
      </c>
      <c r="BD18" s="25">
        <v>193.53</v>
      </c>
      <c r="BE18" s="25">
        <v>188.31</v>
      </c>
      <c r="BF18" s="25">
        <v>175.88</v>
      </c>
      <c r="BG18" s="25">
        <v>180.07</v>
      </c>
      <c r="BH18" s="25">
        <v>183.6</v>
      </c>
      <c r="BI18" s="25">
        <v>184.62</v>
      </c>
      <c r="BJ18" s="25">
        <v>186.68</v>
      </c>
      <c r="BK18" s="25">
        <v>182.81</v>
      </c>
      <c r="BL18" s="25">
        <v>182.39</v>
      </c>
      <c r="BM18" s="25">
        <v>182.99</v>
      </c>
      <c r="BN18" s="25">
        <v>181.44</v>
      </c>
      <c r="BO18" s="25">
        <v>157.97999999999999</v>
      </c>
      <c r="BP18" s="25">
        <v>199.6</v>
      </c>
      <c r="BQ18" s="25">
        <v>203.78</v>
      </c>
      <c r="BR18" s="25">
        <v>216.22</v>
      </c>
      <c r="BS18" s="25">
        <v>200.93</v>
      </c>
      <c r="BU18" s="24"/>
      <c r="BV18" s="32" t="s">
        <v>93</v>
      </c>
      <c r="BW18" s="25">
        <v>220.44</v>
      </c>
      <c r="BX18" s="25">
        <v>216.86</v>
      </c>
      <c r="BY18" s="25">
        <v>201.71</v>
      </c>
      <c r="BZ18" s="25">
        <v>223.25</v>
      </c>
      <c r="CA18" s="25">
        <v>208.05</v>
      </c>
      <c r="CB18" s="25">
        <v>207.75</v>
      </c>
      <c r="CC18" s="25">
        <v>203.46</v>
      </c>
      <c r="CD18" s="25">
        <v>182.86</v>
      </c>
      <c r="CE18" s="25">
        <v>172.19</v>
      </c>
      <c r="CF18" s="25">
        <v>174.37</v>
      </c>
      <c r="CG18" s="25">
        <v>172.54</v>
      </c>
      <c r="CH18" s="25">
        <v>178.79</v>
      </c>
      <c r="CI18" s="25">
        <v>168.8</v>
      </c>
      <c r="CJ18" s="25">
        <v>193.56</v>
      </c>
      <c r="CK18" s="25">
        <v>219.03</v>
      </c>
      <c r="CL18" s="25">
        <v>213.85</v>
      </c>
      <c r="CM18" s="25">
        <v>210.21</v>
      </c>
      <c r="CN18" s="25">
        <v>186.46</v>
      </c>
      <c r="CO18" s="25">
        <v>200.79</v>
      </c>
      <c r="CP18" s="25">
        <v>174.01</v>
      </c>
      <c r="CQ18" s="25">
        <v>164.81</v>
      </c>
      <c r="CS18" s="24"/>
      <c r="CT18" s="32" t="s">
        <v>93</v>
      </c>
      <c r="CU18" s="25">
        <v>192.86</v>
      </c>
      <c r="CV18" s="25">
        <v>189.92</v>
      </c>
      <c r="CW18" s="25">
        <v>190.45</v>
      </c>
      <c r="CX18" s="25">
        <v>188.32</v>
      </c>
      <c r="CY18" s="25">
        <v>181.49</v>
      </c>
      <c r="CZ18" s="25">
        <v>166.45</v>
      </c>
      <c r="DA18" s="25">
        <v>177.54</v>
      </c>
      <c r="DB18" s="25">
        <v>181.42</v>
      </c>
      <c r="DC18" s="25">
        <v>204.69</v>
      </c>
      <c r="DD18" s="25">
        <v>193.84</v>
      </c>
      <c r="DE18" s="25">
        <v>195.08</v>
      </c>
      <c r="DF18" s="25">
        <v>188.59</v>
      </c>
      <c r="DG18" s="25">
        <v>225.53</v>
      </c>
      <c r="DH18" s="25">
        <v>224.21</v>
      </c>
      <c r="DI18" s="25">
        <v>273.54000000000002</v>
      </c>
      <c r="DJ18" s="25">
        <v>268.86</v>
      </c>
      <c r="DK18" s="25">
        <v>260.52</v>
      </c>
      <c r="DL18" s="25">
        <v>262.32</v>
      </c>
      <c r="DM18" s="25">
        <v>261.82</v>
      </c>
      <c r="DN18" s="25">
        <v>281.35000000000002</v>
      </c>
      <c r="DO18" s="25">
        <v>263.02999999999997</v>
      </c>
      <c r="DQ18" s="24"/>
      <c r="DR18" s="32" t="s">
        <v>93</v>
      </c>
      <c r="DS18" s="25">
        <v>153.52000000000001</v>
      </c>
      <c r="DT18" s="25">
        <v>150.06</v>
      </c>
      <c r="DU18" s="25">
        <v>146.69</v>
      </c>
      <c r="DV18" s="25">
        <v>160.19</v>
      </c>
      <c r="DW18" s="25">
        <v>142.65</v>
      </c>
      <c r="DX18" s="25">
        <v>139.99</v>
      </c>
      <c r="DY18" s="25">
        <v>149.65</v>
      </c>
      <c r="DZ18" s="25">
        <v>147.56</v>
      </c>
      <c r="EA18" s="25">
        <v>143.31</v>
      </c>
      <c r="EB18" s="25">
        <v>162.35</v>
      </c>
      <c r="EC18" s="25">
        <v>164.4</v>
      </c>
      <c r="ED18" s="25">
        <v>162.75</v>
      </c>
      <c r="EE18" s="25">
        <v>176.23</v>
      </c>
      <c r="EF18" s="25">
        <v>178.79</v>
      </c>
      <c r="EG18" s="25">
        <v>181.74</v>
      </c>
      <c r="EH18" s="25">
        <v>181.49</v>
      </c>
      <c r="EI18" s="25">
        <v>176.79</v>
      </c>
      <c r="EJ18" s="25">
        <v>180.17</v>
      </c>
      <c r="EK18" s="25">
        <v>174.62</v>
      </c>
      <c r="EL18" s="25">
        <v>186.11</v>
      </c>
      <c r="EM18" s="25">
        <v>171.6</v>
      </c>
      <c r="EO18" s="24"/>
      <c r="EP18" s="32" t="s">
        <v>93</v>
      </c>
      <c r="EQ18" s="25">
        <v>175.11</v>
      </c>
      <c r="ER18" s="25">
        <v>172.61</v>
      </c>
      <c r="ES18" s="25">
        <v>172.4</v>
      </c>
      <c r="ET18" s="25">
        <v>170.3</v>
      </c>
      <c r="EU18" s="25">
        <v>164.89</v>
      </c>
      <c r="EV18" s="25">
        <v>164.07</v>
      </c>
      <c r="EW18" s="25">
        <v>171.2</v>
      </c>
      <c r="EX18" s="25">
        <v>190.91</v>
      </c>
      <c r="EY18" s="25">
        <v>188</v>
      </c>
      <c r="EZ18" s="25">
        <v>181.91</v>
      </c>
      <c r="FA18" s="25">
        <v>180.17</v>
      </c>
      <c r="FB18" s="25">
        <v>174.7</v>
      </c>
      <c r="FC18" s="25">
        <v>177.56</v>
      </c>
      <c r="FD18" s="25">
        <v>163.53</v>
      </c>
      <c r="FE18" s="25">
        <v>165.6</v>
      </c>
      <c r="FF18" s="25">
        <v>161.13</v>
      </c>
      <c r="FG18" s="25">
        <v>166.44</v>
      </c>
      <c r="FH18" s="25">
        <v>165.09</v>
      </c>
      <c r="FI18" s="25">
        <v>164.57</v>
      </c>
      <c r="FJ18" s="25">
        <v>174.74</v>
      </c>
      <c r="FK18" s="25">
        <v>162.69999999999999</v>
      </c>
    </row>
    <row r="19" spans="1:167" ht="15">
      <c r="A19" s="135"/>
      <c r="B19" s="135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Y19" s="135"/>
      <c r="Z19" s="135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W19" s="135"/>
      <c r="AX19" s="135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23"/>
      <c r="BM19" s="23"/>
      <c r="BN19" s="23"/>
      <c r="BO19" s="23"/>
      <c r="BP19" s="23"/>
      <c r="BQ19" s="23"/>
      <c r="BR19" s="23"/>
      <c r="BS19" s="23"/>
      <c r="BU19" s="135"/>
      <c r="BV19" s="135"/>
      <c r="BW19" s="23"/>
      <c r="BX19" s="23"/>
      <c r="BY19" s="23"/>
      <c r="BZ19" s="23"/>
      <c r="CA19" s="23"/>
      <c r="CB19" s="23"/>
      <c r="CC19" s="23"/>
      <c r="CD19" s="23"/>
      <c r="CE19" s="23"/>
      <c r="CF19" s="23"/>
      <c r="CG19" s="23"/>
      <c r="CH19" s="23"/>
      <c r="CI19" s="23"/>
      <c r="CJ19" s="23"/>
      <c r="CK19" s="23"/>
      <c r="CL19" s="23"/>
      <c r="CM19" s="23"/>
      <c r="CN19" s="23"/>
      <c r="CO19" s="23"/>
      <c r="CP19" s="23"/>
      <c r="CQ19" s="23"/>
      <c r="CS19" s="135"/>
      <c r="CT19" s="135"/>
      <c r="CU19" s="23"/>
      <c r="CV19" s="23"/>
      <c r="CW19" s="23"/>
      <c r="CX19" s="23"/>
      <c r="CY19" s="23"/>
      <c r="CZ19" s="23"/>
      <c r="DA19" s="23"/>
      <c r="DB19" s="23"/>
      <c r="DC19" s="23"/>
      <c r="DD19" s="23"/>
      <c r="DE19" s="23"/>
      <c r="DF19" s="23"/>
      <c r="DG19" s="23"/>
      <c r="DH19" s="23"/>
      <c r="DI19" s="23"/>
      <c r="DJ19" s="23"/>
      <c r="DK19" s="23"/>
      <c r="DL19" s="23"/>
      <c r="DM19" s="23"/>
      <c r="DN19" s="23"/>
      <c r="DO19" s="23"/>
      <c r="DQ19" s="135"/>
      <c r="DR19" s="135"/>
      <c r="DS19" s="23"/>
      <c r="DT19" s="23"/>
      <c r="DU19" s="23"/>
      <c r="DV19" s="23"/>
      <c r="DW19" s="23"/>
      <c r="DX19" s="23"/>
      <c r="DY19" s="23"/>
      <c r="DZ19" s="23"/>
      <c r="EA19" s="23"/>
      <c r="EB19" s="23"/>
      <c r="EC19" s="23"/>
      <c r="ED19" s="23"/>
      <c r="EE19" s="23"/>
      <c r="EF19" s="23"/>
      <c r="EG19" s="23"/>
      <c r="EH19" s="23"/>
      <c r="EI19" s="23"/>
      <c r="EJ19" s="23"/>
      <c r="EK19" s="23"/>
      <c r="EL19" s="23"/>
      <c r="EM19" s="23"/>
      <c r="EO19" s="135"/>
      <c r="EP19" s="135"/>
      <c r="EQ19" s="23"/>
      <c r="ER19" s="23"/>
      <c r="ES19" s="23"/>
      <c r="ET19" s="23"/>
      <c r="EU19" s="23"/>
      <c r="EV19" s="23"/>
      <c r="EW19" s="23"/>
      <c r="EX19" s="23"/>
      <c r="EY19" s="23"/>
      <c r="EZ19" s="23"/>
      <c r="FA19" s="23"/>
      <c r="FB19" s="23"/>
      <c r="FC19" s="23"/>
      <c r="FD19" s="23"/>
      <c r="FE19" s="23"/>
      <c r="FF19" s="23"/>
      <c r="FG19" s="23"/>
      <c r="FH19" s="23"/>
      <c r="FI19" s="23"/>
      <c r="FJ19" s="23"/>
      <c r="FK19" s="23"/>
    </row>
    <row r="20" spans="1:167" ht="15">
      <c r="A20" s="135"/>
      <c r="B20" s="135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Y20" s="135"/>
      <c r="Z20" s="135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W20" s="135"/>
      <c r="AX20" s="135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U20" s="135"/>
      <c r="BV20" s="135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S20" s="135"/>
      <c r="CT20" s="135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Q20" s="135"/>
      <c r="DR20" s="135"/>
      <c r="DS20" s="23"/>
      <c r="DT20" s="23"/>
      <c r="DU20" s="23"/>
      <c r="DV20" s="23"/>
      <c r="DW20" s="23"/>
      <c r="DX20" s="23"/>
      <c r="DY20" s="23"/>
      <c r="DZ20" s="23"/>
      <c r="EA20" s="23"/>
      <c r="EB20" s="23"/>
      <c r="EC20" s="23"/>
      <c r="ED20" s="23"/>
      <c r="EE20" s="23"/>
      <c r="EF20" s="23"/>
      <c r="EG20" s="23"/>
      <c r="EH20" s="23"/>
      <c r="EI20" s="23"/>
      <c r="EJ20" s="23"/>
      <c r="EK20" s="23"/>
      <c r="EL20" s="23"/>
      <c r="EM20" s="23"/>
      <c r="EO20" s="135"/>
      <c r="EP20" s="135"/>
      <c r="EQ20" s="23"/>
      <c r="ER20" s="23"/>
      <c r="ES20" s="23"/>
      <c r="ET20" s="23"/>
      <c r="EU20" s="23"/>
      <c r="EV20" s="23"/>
      <c r="EW20" s="23"/>
      <c r="EX20" s="23"/>
      <c r="EY20" s="23"/>
      <c r="EZ20" s="23"/>
      <c r="FA20" s="23"/>
      <c r="FB20" s="23"/>
      <c r="FC20" s="23"/>
      <c r="FD20" s="23"/>
      <c r="FE20" s="23"/>
      <c r="FF20" s="23"/>
      <c r="FG20" s="23"/>
      <c r="FH20" s="23"/>
      <c r="FI20" s="23"/>
      <c r="FJ20" s="23"/>
      <c r="FK20" s="23"/>
    </row>
    <row r="21" spans="1:167" ht="79.5">
      <c r="A21" s="24"/>
      <c r="B21" s="30" t="s">
        <v>138</v>
      </c>
      <c r="C21" s="25">
        <v>1.2</v>
      </c>
      <c r="D21" s="25">
        <v>1.1000000000000001</v>
      </c>
      <c r="E21" s="25">
        <v>1</v>
      </c>
      <c r="F21" s="25">
        <v>1.1000000000000001</v>
      </c>
      <c r="G21" s="25">
        <v>1.1000000000000001</v>
      </c>
      <c r="H21" s="25">
        <v>1</v>
      </c>
      <c r="I21" s="25">
        <v>0.9</v>
      </c>
      <c r="J21" s="25">
        <v>0.9</v>
      </c>
      <c r="K21" s="25">
        <v>0.9</v>
      </c>
      <c r="L21" s="25">
        <v>1</v>
      </c>
      <c r="M21" s="25">
        <v>0.8</v>
      </c>
      <c r="N21" s="25">
        <v>1.1000000000000001</v>
      </c>
      <c r="O21" s="25">
        <v>0.9</v>
      </c>
      <c r="P21" s="25">
        <v>0.7</v>
      </c>
      <c r="Q21" s="25">
        <v>0.9</v>
      </c>
      <c r="R21" s="25">
        <v>0.9</v>
      </c>
      <c r="S21" s="25">
        <v>0.8</v>
      </c>
      <c r="T21" s="25">
        <v>0.8</v>
      </c>
      <c r="U21" s="25">
        <v>0.7</v>
      </c>
      <c r="V21" s="25">
        <v>0.6</v>
      </c>
      <c r="W21" s="25">
        <v>0.6</v>
      </c>
      <c r="Y21" s="24"/>
      <c r="Z21" s="30" t="s">
        <v>138</v>
      </c>
      <c r="AA21" s="25">
        <v>3.1</v>
      </c>
      <c r="AB21" s="25">
        <v>2.7</v>
      </c>
      <c r="AC21" s="25">
        <v>2.8</v>
      </c>
      <c r="AD21" s="25">
        <v>2.8</v>
      </c>
      <c r="AE21" s="25">
        <v>3.2</v>
      </c>
      <c r="AF21" s="25">
        <v>2.8</v>
      </c>
      <c r="AG21" s="25">
        <v>2.9</v>
      </c>
      <c r="AH21" s="25">
        <v>3.6</v>
      </c>
      <c r="AI21" s="25">
        <v>3.5</v>
      </c>
      <c r="AJ21" s="25">
        <v>2.8</v>
      </c>
      <c r="AK21" s="25">
        <v>2.6</v>
      </c>
      <c r="AL21" s="25">
        <v>3.2</v>
      </c>
      <c r="AM21" s="25">
        <v>3.6</v>
      </c>
      <c r="AN21" s="25">
        <v>4.5</v>
      </c>
      <c r="AO21" s="25">
        <v>3.9</v>
      </c>
      <c r="AP21" s="25">
        <v>3.7</v>
      </c>
      <c r="AQ21" s="25">
        <v>3.4</v>
      </c>
      <c r="AR21" s="25">
        <v>3.5</v>
      </c>
      <c r="AS21" s="25">
        <v>3.5</v>
      </c>
      <c r="AT21" s="25">
        <v>3.5</v>
      </c>
      <c r="AU21" s="25">
        <v>3.1</v>
      </c>
      <c r="AW21" s="24"/>
      <c r="AX21" s="30" t="s">
        <v>138</v>
      </c>
      <c r="AY21" s="25">
        <v>6.3</v>
      </c>
      <c r="AZ21" s="25">
        <v>6.2</v>
      </c>
      <c r="BA21" s="25">
        <v>6.9</v>
      </c>
      <c r="BB21" s="25">
        <v>7.5</v>
      </c>
      <c r="BC21" s="25">
        <v>7.5</v>
      </c>
      <c r="BD21" s="25">
        <v>5.7</v>
      </c>
      <c r="BE21" s="25">
        <v>5.7</v>
      </c>
      <c r="BF21" s="25">
        <v>5.0999999999999996</v>
      </c>
      <c r="BG21" s="25">
        <v>6.6</v>
      </c>
      <c r="BH21" s="25">
        <v>6.3</v>
      </c>
      <c r="BI21" s="25">
        <v>5.9</v>
      </c>
      <c r="BJ21" s="25">
        <v>6.3</v>
      </c>
      <c r="BK21" s="25">
        <v>5.8</v>
      </c>
      <c r="BL21" s="25">
        <v>5.7</v>
      </c>
      <c r="BM21" s="25">
        <v>6.5</v>
      </c>
      <c r="BN21" s="25">
        <v>5.6</v>
      </c>
      <c r="BO21" s="25">
        <v>4.5999999999999996</v>
      </c>
      <c r="BP21" s="25">
        <v>5.7</v>
      </c>
      <c r="BQ21" s="25">
        <v>5.6</v>
      </c>
      <c r="BR21" s="25">
        <v>5.6</v>
      </c>
      <c r="BS21" s="25">
        <v>5</v>
      </c>
      <c r="BU21" s="24"/>
      <c r="BV21" s="30" t="s">
        <v>138</v>
      </c>
      <c r="BW21" s="25">
        <v>0.7</v>
      </c>
      <c r="BX21" s="25">
        <v>0.7</v>
      </c>
      <c r="BY21" s="25">
        <v>0.6</v>
      </c>
      <c r="BZ21" s="25">
        <v>0.7</v>
      </c>
      <c r="CA21" s="25">
        <v>0.7</v>
      </c>
      <c r="CB21" s="25">
        <v>0.7</v>
      </c>
      <c r="CC21" s="25">
        <v>0.7</v>
      </c>
      <c r="CD21" s="25">
        <v>0.6</v>
      </c>
      <c r="CE21" s="25">
        <v>0.6</v>
      </c>
      <c r="CF21" s="25">
        <v>0.6</v>
      </c>
      <c r="CG21" s="25">
        <v>0.6</v>
      </c>
      <c r="CH21" s="25">
        <v>0.6</v>
      </c>
      <c r="CI21" s="25">
        <v>0.6</v>
      </c>
      <c r="CJ21" s="25">
        <v>0.6</v>
      </c>
      <c r="CK21" s="25">
        <v>0.6</v>
      </c>
      <c r="CL21" s="25">
        <v>0.6</v>
      </c>
      <c r="CM21" s="25">
        <v>0.6</v>
      </c>
      <c r="CN21" s="25">
        <v>0.6</v>
      </c>
      <c r="CO21" s="25">
        <v>0.6</v>
      </c>
      <c r="CP21" s="25">
        <v>0.5</v>
      </c>
      <c r="CQ21" s="25">
        <v>0.5</v>
      </c>
      <c r="CS21" s="24"/>
      <c r="CT21" s="30" t="s">
        <v>138</v>
      </c>
      <c r="CU21" s="25">
        <v>0.8</v>
      </c>
      <c r="CV21" s="25">
        <v>0.8</v>
      </c>
      <c r="CW21" s="25">
        <v>0.8</v>
      </c>
      <c r="CX21" s="25">
        <v>0.8</v>
      </c>
      <c r="CY21" s="25">
        <v>0.8</v>
      </c>
      <c r="CZ21" s="25">
        <v>0.7</v>
      </c>
      <c r="DA21" s="25">
        <v>0.8</v>
      </c>
      <c r="DB21" s="25">
        <v>0.8</v>
      </c>
      <c r="DC21" s="25">
        <v>0.8</v>
      </c>
      <c r="DD21" s="25">
        <v>0.7</v>
      </c>
      <c r="DE21" s="25">
        <v>0.7</v>
      </c>
      <c r="DF21" s="25">
        <v>0.7</v>
      </c>
      <c r="DG21" s="25">
        <v>0.8</v>
      </c>
      <c r="DH21" s="25">
        <v>0.8</v>
      </c>
      <c r="DI21" s="25">
        <v>0.9</v>
      </c>
      <c r="DJ21" s="25">
        <v>0.9</v>
      </c>
      <c r="DK21" s="25">
        <v>0.8</v>
      </c>
      <c r="DL21" s="25">
        <v>0.8</v>
      </c>
      <c r="DM21" s="25">
        <v>0.7</v>
      </c>
      <c r="DN21" s="25">
        <v>0.7</v>
      </c>
      <c r="DO21" s="25">
        <v>0.6</v>
      </c>
      <c r="DQ21" s="24"/>
      <c r="DR21" s="30" t="s">
        <v>138</v>
      </c>
      <c r="DS21" s="25">
        <v>3</v>
      </c>
      <c r="DT21" s="25">
        <v>2.8</v>
      </c>
      <c r="DU21" s="25">
        <v>3.2</v>
      </c>
      <c r="DV21" s="25">
        <v>3.5</v>
      </c>
      <c r="DW21" s="25">
        <v>3</v>
      </c>
      <c r="DX21" s="25">
        <v>3.1</v>
      </c>
      <c r="DY21" s="25">
        <v>3.2</v>
      </c>
      <c r="DZ21" s="25">
        <v>3</v>
      </c>
      <c r="EA21" s="25">
        <v>3.5</v>
      </c>
      <c r="EB21" s="25">
        <v>4</v>
      </c>
      <c r="EC21" s="25">
        <v>3.3</v>
      </c>
      <c r="ED21" s="25">
        <v>3.4</v>
      </c>
      <c r="EE21" s="25">
        <v>3.1</v>
      </c>
      <c r="EF21" s="25">
        <v>3.1</v>
      </c>
      <c r="EG21" s="25">
        <v>2.9</v>
      </c>
      <c r="EH21" s="25">
        <v>2.8</v>
      </c>
      <c r="EI21" s="25">
        <v>2.5</v>
      </c>
      <c r="EJ21" s="25">
        <v>2.8</v>
      </c>
      <c r="EK21" s="25">
        <v>2.2999999999999998</v>
      </c>
      <c r="EL21" s="25">
        <v>2.4</v>
      </c>
      <c r="EM21" s="25">
        <v>2.1</v>
      </c>
      <c r="EO21" s="24"/>
      <c r="EP21" s="30" t="s">
        <v>138</v>
      </c>
      <c r="EQ21" s="25">
        <v>3</v>
      </c>
      <c r="ER21" s="25">
        <v>3</v>
      </c>
      <c r="ES21" s="25">
        <v>3.1</v>
      </c>
      <c r="ET21" s="25">
        <v>3.2</v>
      </c>
      <c r="EU21" s="25">
        <v>3.2</v>
      </c>
      <c r="EV21" s="25">
        <v>3.3</v>
      </c>
      <c r="EW21" s="25">
        <v>2.9</v>
      </c>
      <c r="EX21" s="25">
        <v>3.3</v>
      </c>
      <c r="EY21" s="25">
        <v>3.3</v>
      </c>
      <c r="EZ21" s="25">
        <v>3.1</v>
      </c>
      <c r="FA21" s="25">
        <v>3</v>
      </c>
      <c r="FB21" s="25">
        <v>2.8</v>
      </c>
      <c r="FC21" s="25">
        <v>3</v>
      </c>
      <c r="FD21" s="25">
        <v>3.3</v>
      </c>
      <c r="FE21" s="25">
        <v>3.2</v>
      </c>
      <c r="FF21" s="25">
        <v>2.2999999999999998</v>
      </c>
      <c r="FG21" s="25">
        <v>2.4</v>
      </c>
      <c r="FH21" s="25">
        <v>2.2000000000000002</v>
      </c>
      <c r="FI21" s="25">
        <v>2.1</v>
      </c>
      <c r="FJ21" s="25">
        <v>2</v>
      </c>
      <c r="FK21" s="25">
        <v>1.8</v>
      </c>
    </row>
    <row r="22" spans="1:167" ht="15">
      <c r="A22" s="135"/>
      <c r="B22" s="135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135"/>
      <c r="Z22" s="135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135"/>
      <c r="AX22" s="135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135"/>
      <c r="BV22" s="135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135"/>
      <c r="CT22" s="135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135"/>
      <c r="DR22" s="135"/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135"/>
      <c r="EP22" s="135"/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32" t="s">
        <v>91</v>
      </c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Y23" s="22"/>
      <c r="Z23" s="32" t="s">
        <v>91</v>
      </c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W23" s="22"/>
      <c r="AX23" s="32" t="s">
        <v>91</v>
      </c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U23" s="22"/>
      <c r="BV23" s="32" t="s">
        <v>91</v>
      </c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S23" s="22"/>
      <c r="CT23" s="32" t="s">
        <v>91</v>
      </c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Q23" s="22"/>
      <c r="DR23" s="32" t="s">
        <v>91</v>
      </c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O23" s="22"/>
      <c r="EP23" s="32" t="s">
        <v>91</v>
      </c>
      <c r="EQ23" s="23"/>
      <c r="ER23" s="23"/>
      <c r="ES23" s="23"/>
      <c r="ET23" s="23"/>
      <c r="EU23" s="23"/>
      <c r="EV23" s="23"/>
      <c r="EW23" s="23"/>
      <c r="EX23" s="23"/>
      <c r="EY23" s="23"/>
      <c r="EZ23" s="23"/>
      <c r="FA23" s="23"/>
      <c r="FB23" s="23"/>
      <c r="FC23" s="23"/>
      <c r="FD23" s="23"/>
      <c r="FE23" s="23"/>
      <c r="FF23" s="23"/>
      <c r="FG23" s="23"/>
      <c r="FH23" s="23"/>
      <c r="FI23" s="23"/>
      <c r="FJ23" s="23"/>
      <c r="FK23" s="23"/>
    </row>
    <row r="24" spans="1:167" ht="15">
      <c r="A24" s="22"/>
      <c r="B24" s="29" t="s">
        <v>92</v>
      </c>
      <c r="C24" s="23">
        <v>15.28</v>
      </c>
      <c r="D24" s="23">
        <v>15.61</v>
      </c>
      <c r="E24" s="23">
        <v>15.81</v>
      </c>
      <c r="F24" s="23">
        <v>16.16</v>
      </c>
      <c r="G24" s="23">
        <v>16.43</v>
      </c>
      <c r="H24" s="23">
        <v>16.739999999999998</v>
      </c>
      <c r="I24" s="23">
        <v>17.03</v>
      </c>
      <c r="J24" s="23">
        <v>17.3</v>
      </c>
      <c r="K24" s="23">
        <v>17.510000000000002</v>
      </c>
      <c r="L24" s="23">
        <v>17.86</v>
      </c>
      <c r="M24" s="23">
        <v>18.05</v>
      </c>
      <c r="N24" s="23">
        <v>18.25</v>
      </c>
      <c r="O24" s="23">
        <v>18.53</v>
      </c>
      <c r="P24" s="23">
        <v>18.649999999999999</v>
      </c>
      <c r="Q24" s="23">
        <v>18.63</v>
      </c>
      <c r="R24" s="23">
        <v>18.670000000000002</v>
      </c>
      <c r="S24" s="23">
        <v>18.670000000000002</v>
      </c>
      <c r="T24" s="23">
        <v>18.809999999999999</v>
      </c>
      <c r="U24" s="23">
        <v>18.84</v>
      </c>
      <c r="V24" s="23">
        <v>18.739999999999998</v>
      </c>
      <c r="W24" s="23">
        <v>18.68</v>
      </c>
      <c r="Y24" s="22"/>
      <c r="Z24" s="29" t="s">
        <v>92</v>
      </c>
      <c r="AA24" s="23">
        <v>46.58</v>
      </c>
      <c r="AB24" s="23">
        <v>47.54</v>
      </c>
      <c r="AC24" s="23">
        <v>48.41</v>
      </c>
      <c r="AD24" s="23">
        <v>49.14</v>
      </c>
      <c r="AE24" s="23">
        <v>49.98</v>
      </c>
      <c r="AF24" s="23">
        <v>51.04</v>
      </c>
      <c r="AG24" s="23">
        <v>52.07</v>
      </c>
      <c r="AH24" s="23">
        <v>53.03</v>
      </c>
      <c r="AI24" s="23">
        <v>54.09</v>
      </c>
      <c r="AJ24" s="23">
        <v>54.96</v>
      </c>
      <c r="AK24" s="23">
        <v>55.6</v>
      </c>
      <c r="AL24" s="23">
        <v>56.04</v>
      </c>
      <c r="AM24" s="23">
        <v>57.04</v>
      </c>
      <c r="AN24" s="23">
        <v>57.67</v>
      </c>
      <c r="AO24" s="23">
        <v>58.12</v>
      </c>
      <c r="AP24" s="23">
        <v>58.36</v>
      </c>
      <c r="AQ24" s="23">
        <v>58.59</v>
      </c>
      <c r="AR24" s="23">
        <v>59.19</v>
      </c>
      <c r="AS24" s="23">
        <v>58.9</v>
      </c>
      <c r="AT24" s="23">
        <v>59.41</v>
      </c>
      <c r="AU24" s="23">
        <v>59.86</v>
      </c>
      <c r="AW24" s="22"/>
      <c r="AX24" s="29" t="s">
        <v>92</v>
      </c>
      <c r="AY24" s="23">
        <v>97.67</v>
      </c>
      <c r="AZ24" s="23">
        <v>99.5</v>
      </c>
      <c r="BA24" s="23">
        <v>101.9</v>
      </c>
      <c r="BB24" s="23">
        <v>104.15</v>
      </c>
      <c r="BC24" s="23">
        <v>106.2</v>
      </c>
      <c r="BD24" s="23">
        <v>108.3</v>
      </c>
      <c r="BE24" s="23">
        <v>110.88</v>
      </c>
      <c r="BF24" s="23">
        <v>113.11</v>
      </c>
      <c r="BG24" s="23">
        <v>116.04</v>
      </c>
      <c r="BH24" s="23">
        <v>117.67</v>
      </c>
      <c r="BI24" s="23">
        <v>119.13</v>
      </c>
      <c r="BJ24" s="23">
        <v>120.79</v>
      </c>
      <c r="BK24" s="23">
        <v>122.97</v>
      </c>
      <c r="BL24" s="23">
        <v>124.15</v>
      </c>
      <c r="BM24" s="23">
        <v>124.69</v>
      </c>
      <c r="BN24" s="23">
        <v>125.18</v>
      </c>
      <c r="BO24" s="23">
        <v>125.54</v>
      </c>
      <c r="BP24" s="23">
        <v>126.16</v>
      </c>
      <c r="BQ24" s="23">
        <v>126.78</v>
      </c>
      <c r="BR24" s="23">
        <v>127.77</v>
      </c>
      <c r="BS24" s="23">
        <v>129.12</v>
      </c>
      <c r="BU24" s="22"/>
      <c r="BV24" s="29" t="s">
        <v>92</v>
      </c>
      <c r="BW24" s="23">
        <v>9.34</v>
      </c>
      <c r="BX24" s="23">
        <v>9.43</v>
      </c>
      <c r="BY24" s="23">
        <v>9.66</v>
      </c>
      <c r="BZ24" s="23">
        <v>9.7799999999999994</v>
      </c>
      <c r="CA24" s="23">
        <v>9.89</v>
      </c>
      <c r="CB24" s="23">
        <v>9.98</v>
      </c>
      <c r="CC24" s="23">
        <v>10.07</v>
      </c>
      <c r="CD24" s="23">
        <v>10.16</v>
      </c>
      <c r="CE24" s="23">
        <v>10.34</v>
      </c>
      <c r="CF24" s="23">
        <v>10.51</v>
      </c>
      <c r="CG24" s="23">
        <v>10.8</v>
      </c>
      <c r="CH24" s="23">
        <v>10.8</v>
      </c>
      <c r="CI24" s="23">
        <v>10.85</v>
      </c>
      <c r="CJ24" s="23">
        <v>10.82</v>
      </c>
      <c r="CK24" s="23">
        <v>10.77</v>
      </c>
      <c r="CL24" s="23">
        <v>10.81</v>
      </c>
      <c r="CM24" s="23">
        <v>10.77</v>
      </c>
      <c r="CN24" s="23">
        <v>10.83</v>
      </c>
      <c r="CO24" s="23">
        <v>10.8</v>
      </c>
      <c r="CP24" s="23">
        <v>10.94</v>
      </c>
      <c r="CQ24" s="23">
        <v>10.95</v>
      </c>
      <c r="CS24" s="22"/>
      <c r="CT24" s="29" t="s">
        <v>92</v>
      </c>
      <c r="CU24" s="23">
        <v>8.1300000000000008</v>
      </c>
      <c r="CV24" s="23">
        <v>8.17</v>
      </c>
      <c r="CW24" s="23">
        <v>8.18</v>
      </c>
      <c r="CX24" s="23">
        <v>8.19</v>
      </c>
      <c r="CY24" s="23">
        <v>8.24</v>
      </c>
      <c r="CZ24" s="23">
        <v>8.25</v>
      </c>
      <c r="DA24" s="23">
        <v>8.27</v>
      </c>
      <c r="DB24" s="23">
        <v>8.26</v>
      </c>
      <c r="DC24" s="23">
        <v>8.32</v>
      </c>
      <c r="DD24" s="23">
        <v>8.3800000000000008</v>
      </c>
      <c r="DE24" s="23">
        <v>8.4700000000000006</v>
      </c>
      <c r="DF24" s="23">
        <v>8.5299999999999994</v>
      </c>
      <c r="DG24" s="23">
        <v>8.58</v>
      </c>
      <c r="DH24" s="23">
        <v>8.59</v>
      </c>
      <c r="DI24" s="23">
        <v>8.61</v>
      </c>
      <c r="DJ24" s="23">
        <v>8.66</v>
      </c>
      <c r="DK24" s="23">
        <v>8.6999999999999993</v>
      </c>
      <c r="DL24" s="23">
        <v>8.67</v>
      </c>
      <c r="DM24" s="23">
        <v>8.65</v>
      </c>
      <c r="DN24" s="23">
        <v>8.5500000000000007</v>
      </c>
      <c r="DO24" s="23">
        <v>8.5299999999999994</v>
      </c>
      <c r="DQ24" s="22"/>
      <c r="DR24" s="29" t="s">
        <v>92</v>
      </c>
      <c r="DS24" s="23">
        <v>35.94</v>
      </c>
      <c r="DT24" s="23">
        <v>36.479999999999997</v>
      </c>
      <c r="DU24" s="23">
        <v>37.090000000000003</v>
      </c>
      <c r="DV24" s="23">
        <v>37.65</v>
      </c>
      <c r="DW24" s="23">
        <v>38.25</v>
      </c>
      <c r="DX24" s="23">
        <v>39.11</v>
      </c>
      <c r="DY24" s="23">
        <v>39.94</v>
      </c>
      <c r="DZ24" s="23">
        <v>40.479999999999997</v>
      </c>
      <c r="EA24" s="23">
        <v>41.35</v>
      </c>
      <c r="EB24" s="23">
        <v>43.01</v>
      </c>
      <c r="EC24" s="23">
        <v>43.88</v>
      </c>
      <c r="ED24" s="23">
        <v>44.44</v>
      </c>
      <c r="EE24" s="23">
        <v>45.16</v>
      </c>
      <c r="EF24" s="23">
        <v>45.32</v>
      </c>
      <c r="EG24" s="23">
        <v>45.23</v>
      </c>
      <c r="EH24" s="23">
        <v>45.43</v>
      </c>
      <c r="EI24" s="23">
        <v>45.47</v>
      </c>
      <c r="EJ24" s="23">
        <v>45.49</v>
      </c>
      <c r="EK24" s="23">
        <v>45.21</v>
      </c>
      <c r="EL24" s="23">
        <v>44.7</v>
      </c>
      <c r="EM24" s="23">
        <v>44.42</v>
      </c>
      <c r="EO24" s="22"/>
      <c r="EP24" s="29" t="s">
        <v>92</v>
      </c>
      <c r="EQ24" s="23">
        <v>30.14</v>
      </c>
      <c r="ER24" s="23">
        <v>30.9</v>
      </c>
      <c r="ES24" s="23">
        <v>31.98</v>
      </c>
      <c r="ET24" s="23">
        <v>32.85</v>
      </c>
      <c r="EU24" s="23">
        <v>33.69</v>
      </c>
      <c r="EV24" s="23">
        <v>34.409999999999997</v>
      </c>
      <c r="EW24" s="23">
        <v>35.46</v>
      </c>
      <c r="EX24" s="23">
        <v>36.479999999999997</v>
      </c>
      <c r="EY24" s="23">
        <v>37.32</v>
      </c>
      <c r="EZ24" s="23">
        <v>38.04</v>
      </c>
      <c r="FA24" s="23">
        <v>38.5</v>
      </c>
      <c r="FB24" s="23">
        <v>38.799999999999997</v>
      </c>
      <c r="FC24" s="23">
        <v>39.22</v>
      </c>
      <c r="FD24" s="23">
        <v>39.450000000000003</v>
      </c>
      <c r="FE24" s="23">
        <v>39.619999999999997</v>
      </c>
      <c r="FF24" s="23">
        <v>39.630000000000003</v>
      </c>
      <c r="FG24" s="23">
        <v>39.64</v>
      </c>
      <c r="FH24" s="23">
        <v>39.79</v>
      </c>
      <c r="FI24" s="23">
        <v>39.619999999999997</v>
      </c>
      <c r="FJ24" s="23">
        <v>39.659999999999997</v>
      </c>
      <c r="FK24" s="23">
        <v>39.69</v>
      </c>
    </row>
    <row r="25" spans="1:167" ht="15">
      <c r="A25" s="135"/>
      <c r="B25" s="135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Y25" s="135"/>
      <c r="Z25" s="135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W25" s="135"/>
      <c r="AX25" s="135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U25" s="135"/>
      <c r="BV25" s="135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S25" s="135"/>
      <c r="CT25" s="135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Q25" s="135"/>
      <c r="DR25" s="135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O25" s="135"/>
      <c r="EP25" s="135"/>
      <c r="EQ25" s="23"/>
      <c r="ER25" s="23"/>
      <c r="ES25" s="23"/>
      <c r="ET25" s="23"/>
      <c r="EU25" s="23"/>
      <c r="EV25" s="23"/>
      <c r="EW25" s="23"/>
      <c r="EX25" s="23"/>
      <c r="EY25" s="23"/>
      <c r="EZ25" s="23"/>
      <c r="FA25" s="23"/>
      <c r="FB25" s="23"/>
      <c r="FC25" s="23"/>
      <c r="FD25" s="23"/>
      <c r="FE25" s="23"/>
      <c r="FF25" s="23"/>
      <c r="FG25" s="23"/>
      <c r="FH25" s="23"/>
      <c r="FI25" s="23"/>
      <c r="FJ25" s="23"/>
      <c r="FK25" s="23"/>
    </row>
    <row r="26" spans="1:167" ht="14.25">
      <c r="A26" s="24"/>
      <c r="B26" s="32" t="s">
        <v>93</v>
      </c>
      <c r="C26" s="25">
        <v>81.36</v>
      </c>
      <c r="D26" s="25">
        <v>68.17</v>
      </c>
      <c r="E26" s="25">
        <v>65.84</v>
      </c>
      <c r="F26" s="25">
        <v>68.37</v>
      </c>
      <c r="G26" s="25">
        <v>64.19</v>
      </c>
      <c r="H26" s="25">
        <v>60.87</v>
      </c>
      <c r="I26" s="25">
        <v>50.41</v>
      </c>
      <c r="J26" s="25">
        <v>52.86</v>
      </c>
      <c r="K26" s="25">
        <v>52.65</v>
      </c>
      <c r="L26" s="25">
        <v>57.59</v>
      </c>
      <c r="M26" s="25">
        <v>46.9</v>
      </c>
      <c r="N26" s="25">
        <v>58.39</v>
      </c>
      <c r="O26" s="25">
        <v>46.69</v>
      </c>
      <c r="P26" s="25">
        <v>37</v>
      </c>
      <c r="Q26" s="25">
        <v>49.01</v>
      </c>
      <c r="R26" s="25">
        <v>45.98</v>
      </c>
      <c r="S26" s="25">
        <v>42.59</v>
      </c>
      <c r="T26" s="25">
        <v>42.38</v>
      </c>
      <c r="U26" s="25">
        <v>36.840000000000003</v>
      </c>
      <c r="V26" s="25">
        <v>34.340000000000003</v>
      </c>
      <c r="W26" s="25">
        <v>31.45</v>
      </c>
      <c r="Y26" s="24"/>
      <c r="Z26" s="32" t="s">
        <v>93</v>
      </c>
      <c r="AA26" s="25">
        <v>66.010000000000005</v>
      </c>
      <c r="AB26" s="25">
        <v>55.86</v>
      </c>
      <c r="AC26" s="25">
        <v>58.38</v>
      </c>
      <c r="AD26" s="25">
        <v>57.41</v>
      </c>
      <c r="AE26" s="25">
        <v>63.8</v>
      </c>
      <c r="AF26" s="25">
        <v>54.64</v>
      </c>
      <c r="AG26" s="25">
        <v>54.97</v>
      </c>
      <c r="AH26" s="25">
        <v>68.45</v>
      </c>
      <c r="AI26" s="25">
        <v>64.260000000000005</v>
      </c>
      <c r="AJ26" s="25">
        <v>50.78</v>
      </c>
      <c r="AK26" s="25">
        <v>47.45</v>
      </c>
      <c r="AL26" s="25">
        <v>56.57</v>
      </c>
      <c r="AM26" s="25">
        <v>62.44</v>
      </c>
      <c r="AN26" s="25">
        <v>77.760000000000005</v>
      </c>
      <c r="AO26" s="25">
        <v>66.42</v>
      </c>
      <c r="AP26" s="25">
        <v>63.86</v>
      </c>
      <c r="AQ26" s="25">
        <v>58.74</v>
      </c>
      <c r="AR26" s="25">
        <v>59.96</v>
      </c>
      <c r="AS26" s="25">
        <v>59.61</v>
      </c>
      <c r="AT26" s="25">
        <v>58.72</v>
      </c>
      <c r="AU26" s="25">
        <v>52.36</v>
      </c>
      <c r="AW26" s="24"/>
      <c r="AX26" s="32" t="s">
        <v>93</v>
      </c>
      <c r="AY26" s="25">
        <v>65.010000000000005</v>
      </c>
      <c r="AZ26" s="25">
        <v>61.84</v>
      </c>
      <c r="BA26" s="25">
        <v>67.709999999999994</v>
      </c>
      <c r="BB26" s="25">
        <v>72.23</v>
      </c>
      <c r="BC26" s="25">
        <v>70.61</v>
      </c>
      <c r="BD26" s="25">
        <v>52.46</v>
      </c>
      <c r="BE26" s="25">
        <v>51.66</v>
      </c>
      <c r="BF26" s="25">
        <v>45.1</v>
      </c>
      <c r="BG26" s="25">
        <v>56.95</v>
      </c>
      <c r="BH26" s="25">
        <v>53.84</v>
      </c>
      <c r="BI26" s="25">
        <v>49.58</v>
      </c>
      <c r="BJ26" s="25">
        <v>52.03</v>
      </c>
      <c r="BK26" s="25">
        <v>46.85</v>
      </c>
      <c r="BL26" s="25">
        <v>46.25</v>
      </c>
      <c r="BM26" s="25">
        <v>52.43</v>
      </c>
      <c r="BN26" s="25">
        <v>44.76</v>
      </c>
      <c r="BO26" s="25">
        <v>36.869999999999997</v>
      </c>
      <c r="BP26" s="25">
        <v>45.41</v>
      </c>
      <c r="BQ26" s="25">
        <v>44.33</v>
      </c>
      <c r="BR26" s="25">
        <v>43.77</v>
      </c>
      <c r="BS26" s="25">
        <v>38.54</v>
      </c>
      <c r="BU26" s="24"/>
      <c r="BV26" s="32" t="s">
        <v>93</v>
      </c>
      <c r="BW26" s="25">
        <v>71.39</v>
      </c>
      <c r="BX26" s="25">
        <v>70.349999999999994</v>
      </c>
      <c r="BY26" s="25">
        <v>65.239999999999995</v>
      </c>
      <c r="BZ26" s="25">
        <v>72.2</v>
      </c>
      <c r="CA26" s="25">
        <v>67.19</v>
      </c>
      <c r="CB26" s="25">
        <v>67.83</v>
      </c>
      <c r="CC26" s="25">
        <v>66.5</v>
      </c>
      <c r="CD26" s="25">
        <v>54.77</v>
      </c>
      <c r="CE26" s="25">
        <v>54.57</v>
      </c>
      <c r="CF26" s="25">
        <v>53.84</v>
      </c>
      <c r="CG26" s="25">
        <v>53.26</v>
      </c>
      <c r="CH26" s="25">
        <v>53.97</v>
      </c>
      <c r="CI26" s="25">
        <v>52.61</v>
      </c>
      <c r="CJ26" s="25">
        <v>56.51</v>
      </c>
      <c r="CK26" s="25">
        <v>57.75</v>
      </c>
      <c r="CL26" s="25">
        <v>57.06</v>
      </c>
      <c r="CM26" s="25">
        <v>55.22</v>
      </c>
      <c r="CN26" s="25">
        <v>57.6</v>
      </c>
      <c r="CO26" s="25">
        <v>59.25</v>
      </c>
      <c r="CP26" s="25">
        <v>48.39</v>
      </c>
      <c r="CQ26" s="25">
        <v>43.42</v>
      </c>
      <c r="CS26" s="24"/>
      <c r="CT26" s="32" t="s">
        <v>93</v>
      </c>
      <c r="CU26" s="25">
        <v>102.25</v>
      </c>
      <c r="CV26" s="25">
        <v>101.01</v>
      </c>
      <c r="CW26" s="25">
        <v>99.99</v>
      </c>
      <c r="CX26" s="25">
        <v>99.16</v>
      </c>
      <c r="CY26" s="25">
        <v>95.53</v>
      </c>
      <c r="CZ26" s="25">
        <v>86.79</v>
      </c>
      <c r="DA26" s="25">
        <v>95.75</v>
      </c>
      <c r="DB26" s="25">
        <v>97.3</v>
      </c>
      <c r="DC26" s="25">
        <v>93.67</v>
      </c>
      <c r="DD26" s="25">
        <v>88.78</v>
      </c>
      <c r="DE26" s="25">
        <v>82.57</v>
      </c>
      <c r="DF26" s="25">
        <v>84.11</v>
      </c>
      <c r="DG26" s="25">
        <v>90.54</v>
      </c>
      <c r="DH26" s="25">
        <v>89.34</v>
      </c>
      <c r="DI26" s="25">
        <v>108.22</v>
      </c>
      <c r="DJ26" s="25">
        <v>102.05</v>
      </c>
      <c r="DK26" s="25">
        <v>96.88</v>
      </c>
      <c r="DL26" s="25">
        <v>95.53</v>
      </c>
      <c r="DM26" s="25">
        <v>85.37</v>
      </c>
      <c r="DN26" s="25">
        <v>83.67</v>
      </c>
      <c r="DO26" s="25">
        <v>74.099999999999994</v>
      </c>
      <c r="DQ26" s="24"/>
      <c r="DR26" s="32" t="s">
        <v>93</v>
      </c>
      <c r="DS26" s="25">
        <v>82.22</v>
      </c>
      <c r="DT26" s="25">
        <v>77.61</v>
      </c>
      <c r="DU26" s="25">
        <v>85.7</v>
      </c>
      <c r="DV26" s="25">
        <v>92.35</v>
      </c>
      <c r="DW26" s="25">
        <v>78.040000000000006</v>
      </c>
      <c r="DX26" s="25">
        <v>80.03</v>
      </c>
      <c r="DY26" s="25">
        <v>79.400000000000006</v>
      </c>
      <c r="DZ26" s="25">
        <v>73.510000000000005</v>
      </c>
      <c r="EA26" s="25">
        <v>83.84</v>
      </c>
      <c r="EB26" s="25">
        <v>92.63</v>
      </c>
      <c r="EC26" s="25">
        <v>74.510000000000005</v>
      </c>
      <c r="ED26" s="25">
        <v>75.64</v>
      </c>
      <c r="EE26" s="25">
        <v>69.209999999999994</v>
      </c>
      <c r="EF26" s="25">
        <v>68.13</v>
      </c>
      <c r="EG26" s="25">
        <v>63.96</v>
      </c>
      <c r="EH26" s="25">
        <v>61.82</v>
      </c>
      <c r="EI26" s="25">
        <v>53.94</v>
      </c>
      <c r="EJ26" s="25">
        <v>61.91</v>
      </c>
      <c r="EK26" s="25">
        <v>51.63</v>
      </c>
      <c r="EL26" s="25">
        <v>54.19</v>
      </c>
      <c r="EM26" s="25">
        <v>47.34</v>
      </c>
      <c r="EO26" s="24"/>
      <c r="EP26" s="32" t="s">
        <v>93</v>
      </c>
      <c r="EQ26" s="25">
        <v>99.95</v>
      </c>
      <c r="ER26" s="25">
        <v>98.45</v>
      </c>
      <c r="ES26" s="25">
        <v>97.93</v>
      </c>
      <c r="ET26" s="25">
        <v>97.18</v>
      </c>
      <c r="EU26" s="25">
        <v>94.12</v>
      </c>
      <c r="EV26" s="25">
        <v>94.67</v>
      </c>
      <c r="EW26" s="25">
        <v>82.15</v>
      </c>
      <c r="EX26" s="25">
        <v>89.32</v>
      </c>
      <c r="EY26" s="25">
        <v>87.33</v>
      </c>
      <c r="EZ26" s="25">
        <v>81.010000000000005</v>
      </c>
      <c r="FA26" s="25">
        <v>77.95</v>
      </c>
      <c r="FB26" s="25">
        <v>71.52</v>
      </c>
      <c r="FC26" s="25">
        <v>77.489999999999995</v>
      </c>
      <c r="FD26" s="25">
        <v>84.08</v>
      </c>
      <c r="FE26" s="25">
        <v>79.55</v>
      </c>
      <c r="FF26" s="25">
        <v>57.9</v>
      </c>
      <c r="FG26" s="25">
        <v>60.93</v>
      </c>
      <c r="FH26" s="25">
        <v>56.4</v>
      </c>
      <c r="FI26" s="25">
        <v>52.63</v>
      </c>
      <c r="FJ26" s="25">
        <v>50.97</v>
      </c>
      <c r="FK26" s="25">
        <v>44.96</v>
      </c>
    </row>
    <row r="27" spans="1:167" ht="15">
      <c r="A27" s="135"/>
      <c r="B27" s="135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5"/>
      <c r="Z27" s="135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5"/>
      <c r="AX27" s="135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5"/>
      <c r="BV27" s="135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5"/>
      <c r="CT27" s="135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5"/>
      <c r="DR27" s="135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5"/>
      <c r="EP27" s="135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5">
      <c r="A28" s="135"/>
      <c r="B28" s="135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Y28" s="135"/>
      <c r="Z28" s="135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W28" s="135"/>
      <c r="AX28" s="135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U28" s="135"/>
      <c r="BV28" s="135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S28" s="135"/>
      <c r="CT28" s="135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Q28" s="135"/>
      <c r="DR28" s="135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O28" s="135"/>
      <c r="EP28" s="135"/>
      <c r="EQ28" s="23"/>
      <c r="ER28" s="23"/>
      <c r="ES28" s="23"/>
      <c r="ET28" s="23"/>
      <c r="EU28" s="23"/>
      <c r="EV28" s="23"/>
      <c r="EW28" s="23"/>
      <c r="EX28" s="23"/>
      <c r="EY28" s="23"/>
      <c r="EZ28" s="23"/>
      <c r="FA28" s="23"/>
      <c r="FB28" s="23"/>
      <c r="FC28" s="23"/>
      <c r="FD28" s="23"/>
      <c r="FE28" s="23"/>
      <c r="FF28" s="23"/>
      <c r="FG28" s="23"/>
      <c r="FH28" s="23"/>
      <c r="FI28" s="23"/>
      <c r="FJ28" s="23"/>
      <c r="FK28" s="23"/>
    </row>
    <row r="29" spans="1:167" ht="14.25">
      <c r="A29" s="24"/>
      <c r="B29" s="28" t="s">
        <v>139</v>
      </c>
      <c r="C29" s="25">
        <v>2.7</v>
      </c>
      <c r="D29" s="25">
        <v>2.9</v>
      </c>
      <c r="E29" s="25">
        <v>2.8</v>
      </c>
      <c r="F29" s="25">
        <v>3.4</v>
      </c>
      <c r="G29" s="25">
        <v>3.2</v>
      </c>
      <c r="H29" s="25">
        <v>3.5</v>
      </c>
      <c r="I29" s="25">
        <v>3.6</v>
      </c>
      <c r="J29" s="25">
        <v>3.7</v>
      </c>
      <c r="K29" s="25">
        <v>3.8</v>
      </c>
      <c r="L29" s="25">
        <v>3.8</v>
      </c>
      <c r="M29" s="25">
        <v>4</v>
      </c>
      <c r="N29" s="25">
        <v>3.5</v>
      </c>
      <c r="O29" s="25">
        <v>3.5</v>
      </c>
      <c r="P29" s="25">
        <v>3.3</v>
      </c>
      <c r="Q29" s="25">
        <v>3.5</v>
      </c>
      <c r="R29" s="25">
        <v>3.4</v>
      </c>
      <c r="S29" s="25">
        <v>3.5</v>
      </c>
      <c r="T29" s="25">
        <v>3</v>
      </c>
      <c r="U29" s="25">
        <v>3.2</v>
      </c>
      <c r="V29" s="25">
        <v>3.2</v>
      </c>
      <c r="W29" s="25">
        <v>2.6</v>
      </c>
      <c r="Y29" s="24"/>
      <c r="Z29" s="28" t="s">
        <v>139</v>
      </c>
      <c r="AA29" s="25">
        <v>10.199999999999999</v>
      </c>
      <c r="AB29" s="25">
        <v>10.9</v>
      </c>
      <c r="AC29" s="25">
        <v>11.4</v>
      </c>
      <c r="AD29" s="25">
        <v>12.6</v>
      </c>
      <c r="AE29" s="25">
        <v>12</v>
      </c>
      <c r="AF29" s="25">
        <v>11</v>
      </c>
      <c r="AG29" s="25">
        <v>12.1</v>
      </c>
      <c r="AH29" s="25">
        <v>11.3</v>
      </c>
      <c r="AI29" s="25">
        <v>13</v>
      </c>
      <c r="AJ29" s="25">
        <v>13.8</v>
      </c>
      <c r="AK29" s="25">
        <v>12.9</v>
      </c>
      <c r="AL29" s="25">
        <v>13.4</v>
      </c>
      <c r="AM29" s="25">
        <v>12.3</v>
      </c>
      <c r="AN29" s="25">
        <v>17</v>
      </c>
      <c r="AO29" s="25">
        <v>17.399999999999999</v>
      </c>
      <c r="AP29" s="25">
        <v>17.100000000000001</v>
      </c>
      <c r="AQ29" s="25">
        <v>17.3</v>
      </c>
      <c r="AR29" s="25">
        <v>17.600000000000001</v>
      </c>
      <c r="AS29" s="25">
        <v>17.5</v>
      </c>
      <c r="AT29" s="25">
        <v>18.399999999999999</v>
      </c>
      <c r="AU29" s="25">
        <v>14.7</v>
      </c>
      <c r="AW29" s="24"/>
      <c r="AX29" s="28" t="s">
        <v>139</v>
      </c>
      <c r="AY29" s="25">
        <v>9.1</v>
      </c>
      <c r="AZ29" s="25">
        <v>10.199999999999999</v>
      </c>
      <c r="BA29" s="25">
        <v>11.7</v>
      </c>
      <c r="BB29" s="25">
        <v>13.3</v>
      </c>
      <c r="BC29" s="25">
        <v>14.6</v>
      </c>
      <c r="BD29" s="25">
        <v>14.7</v>
      </c>
      <c r="BE29" s="25">
        <v>15</v>
      </c>
      <c r="BF29" s="25">
        <v>15.5</v>
      </c>
      <c r="BG29" s="25">
        <v>17.2</v>
      </c>
      <c r="BH29" s="25">
        <v>18.7</v>
      </c>
      <c r="BI29" s="25">
        <v>19.100000000000001</v>
      </c>
      <c r="BJ29" s="25">
        <v>21.7</v>
      </c>
      <c r="BK29" s="25">
        <v>19</v>
      </c>
      <c r="BL29" s="25">
        <v>19.7</v>
      </c>
      <c r="BM29" s="25">
        <v>20.2</v>
      </c>
      <c r="BN29" s="25">
        <v>21.8</v>
      </c>
      <c r="BO29" s="25">
        <v>20.5</v>
      </c>
      <c r="BP29" s="25">
        <v>26.7</v>
      </c>
      <c r="BQ29" s="25">
        <v>28.5</v>
      </c>
      <c r="BR29" s="25">
        <v>30</v>
      </c>
      <c r="BS29" s="25">
        <v>24.8</v>
      </c>
      <c r="BU29" s="24"/>
      <c r="BV29" s="28" t="s">
        <v>139</v>
      </c>
      <c r="BW29" s="25">
        <v>1.6</v>
      </c>
      <c r="BX29" s="25">
        <v>1.7</v>
      </c>
      <c r="BY29" s="25">
        <v>1.7</v>
      </c>
      <c r="BZ29" s="25">
        <v>1.9</v>
      </c>
      <c r="CA29" s="25">
        <v>1.8</v>
      </c>
      <c r="CB29" s="25">
        <v>1.9</v>
      </c>
      <c r="CC29" s="25">
        <v>1.9</v>
      </c>
      <c r="CD29" s="25">
        <v>1.9</v>
      </c>
      <c r="CE29" s="25">
        <v>1.9</v>
      </c>
      <c r="CF29" s="25">
        <v>1.9</v>
      </c>
      <c r="CG29" s="25">
        <v>2</v>
      </c>
      <c r="CH29" s="25">
        <v>2</v>
      </c>
      <c r="CI29" s="25">
        <v>2</v>
      </c>
      <c r="CJ29" s="25">
        <v>2.2000000000000002</v>
      </c>
      <c r="CK29" s="25">
        <v>2.4</v>
      </c>
      <c r="CL29" s="25">
        <v>2.5</v>
      </c>
      <c r="CM29" s="25">
        <v>2.5</v>
      </c>
      <c r="CN29" s="25">
        <v>2.2000000000000002</v>
      </c>
      <c r="CO29" s="25">
        <v>2.2000000000000002</v>
      </c>
      <c r="CP29" s="25">
        <v>2.1</v>
      </c>
      <c r="CQ29" s="25">
        <v>1.6</v>
      </c>
      <c r="CS29" s="24"/>
      <c r="CT29" s="28" t="s">
        <v>139</v>
      </c>
      <c r="CU29" s="25">
        <v>1.1000000000000001</v>
      </c>
      <c r="CV29" s="25">
        <v>1.1000000000000001</v>
      </c>
      <c r="CW29" s="25">
        <v>1.4</v>
      </c>
      <c r="CX29" s="25">
        <v>1.3</v>
      </c>
      <c r="CY29" s="25">
        <v>1.3</v>
      </c>
      <c r="CZ29" s="25">
        <v>1.3</v>
      </c>
      <c r="DA29" s="25">
        <v>1.4</v>
      </c>
      <c r="DB29" s="25">
        <v>1.7</v>
      </c>
      <c r="DC29" s="25">
        <v>1.7</v>
      </c>
      <c r="DD29" s="25">
        <v>1.6</v>
      </c>
      <c r="DE29" s="25">
        <v>1.6</v>
      </c>
      <c r="DF29" s="25">
        <v>1.5</v>
      </c>
      <c r="DG29" s="25">
        <v>1.7</v>
      </c>
      <c r="DH29" s="25">
        <v>1.8</v>
      </c>
      <c r="DI29" s="25">
        <v>2.2000000000000002</v>
      </c>
      <c r="DJ29" s="25">
        <v>2.2000000000000002</v>
      </c>
      <c r="DK29" s="25">
        <v>2.2000000000000002</v>
      </c>
      <c r="DL29" s="25">
        <v>2.2000000000000002</v>
      </c>
      <c r="DM29" s="25">
        <v>2.2000000000000002</v>
      </c>
      <c r="DN29" s="25">
        <v>2.2000000000000002</v>
      </c>
      <c r="DO29" s="25">
        <v>1.8</v>
      </c>
      <c r="DQ29" s="24"/>
      <c r="DR29" s="28" t="s">
        <v>139</v>
      </c>
      <c r="DS29" s="25">
        <v>4.0999999999999996</v>
      </c>
      <c r="DT29" s="25">
        <v>4.2</v>
      </c>
      <c r="DU29" s="25">
        <v>4</v>
      </c>
      <c r="DV29" s="25">
        <v>4.7</v>
      </c>
      <c r="DW29" s="25">
        <v>4.8</v>
      </c>
      <c r="DX29" s="25">
        <v>4.9000000000000004</v>
      </c>
      <c r="DY29" s="25">
        <v>5.6</v>
      </c>
      <c r="DZ29" s="25">
        <v>5.7</v>
      </c>
      <c r="EA29" s="25">
        <v>6</v>
      </c>
      <c r="EB29" s="25">
        <v>7.2</v>
      </c>
      <c r="EC29" s="25">
        <v>7.3</v>
      </c>
      <c r="ED29" s="25">
        <v>7.3</v>
      </c>
      <c r="EE29" s="25">
        <v>7.5</v>
      </c>
      <c r="EF29" s="25">
        <v>7.7</v>
      </c>
      <c r="EG29" s="25">
        <v>7.4</v>
      </c>
      <c r="EH29" s="25">
        <v>7.8</v>
      </c>
      <c r="EI29" s="25">
        <v>10.8</v>
      </c>
      <c r="EJ29" s="25">
        <v>12.7</v>
      </c>
      <c r="EK29" s="25">
        <v>10.4</v>
      </c>
      <c r="EL29" s="25">
        <v>11.2</v>
      </c>
      <c r="EM29" s="25">
        <v>8.6</v>
      </c>
      <c r="EO29" s="24"/>
      <c r="EP29" s="28" t="s">
        <v>139</v>
      </c>
      <c r="EQ29" s="25">
        <v>4.8</v>
      </c>
      <c r="ER29" s="25">
        <v>5.0999999999999996</v>
      </c>
      <c r="ES29" s="25">
        <v>5.9</v>
      </c>
      <c r="ET29" s="25">
        <v>5.6</v>
      </c>
      <c r="EU29" s="25">
        <v>5.6</v>
      </c>
      <c r="EV29" s="25">
        <v>5.9</v>
      </c>
      <c r="EW29" s="25">
        <v>5.7</v>
      </c>
      <c r="EX29" s="25">
        <v>6.8</v>
      </c>
      <c r="EY29" s="25">
        <v>6.6</v>
      </c>
      <c r="EZ29" s="25">
        <v>7.4</v>
      </c>
      <c r="FA29" s="25">
        <v>7.3</v>
      </c>
      <c r="FB29" s="25">
        <v>7.4</v>
      </c>
      <c r="FC29" s="25">
        <v>7.4</v>
      </c>
      <c r="FD29" s="25">
        <v>7.5</v>
      </c>
      <c r="FE29" s="25">
        <v>7.1</v>
      </c>
      <c r="FF29" s="25">
        <v>7.1</v>
      </c>
      <c r="FG29" s="25">
        <v>7.1</v>
      </c>
      <c r="FH29" s="25">
        <v>6.9</v>
      </c>
      <c r="FI29" s="25">
        <v>7.6</v>
      </c>
      <c r="FJ29" s="25">
        <v>7.6</v>
      </c>
      <c r="FK29" s="25">
        <v>6.2</v>
      </c>
    </row>
    <row r="30" spans="1:167" ht="15">
      <c r="A30" s="22"/>
      <c r="B30" s="31" t="s">
        <v>97</v>
      </c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Y30" s="22"/>
      <c r="Z30" s="31" t="s">
        <v>97</v>
      </c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W30" s="22"/>
      <c r="AX30" s="31" t="s">
        <v>97</v>
      </c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U30" s="22"/>
      <c r="BV30" s="31" t="s">
        <v>97</v>
      </c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S30" s="22"/>
      <c r="CT30" s="31" t="s">
        <v>97</v>
      </c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Q30" s="22"/>
      <c r="DR30" s="31" t="s">
        <v>97</v>
      </c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O30" s="22"/>
      <c r="EP30" s="31" t="s">
        <v>97</v>
      </c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3"/>
      <c r="FE30" s="23"/>
      <c r="FF30" s="23"/>
      <c r="FG30" s="23"/>
      <c r="FH30" s="23"/>
      <c r="FI30" s="23"/>
      <c r="FJ30" s="23"/>
      <c r="FK30" s="23"/>
    </row>
    <row r="31" spans="1:167" ht="15">
      <c r="A31" s="22"/>
      <c r="B31" s="29" t="s">
        <v>74</v>
      </c>
      <c r="C31" s="23">
        <v>2.5</v>
      </c>
      <c r="D31" s="23">
        <v>2.7</v>
      </c>
      <c r="E31" s="23">
        <v>2.6</v>
      </c>
      <c r="F31" s="23">
        <v>3.1</v>
      </c>
      <c r="G31" s="23">
        <v>2.9</v>
      </c>
      <c r="H31" s="23">
        <v>3.2</v>
      </c>
      <c r="I31" s="23">
        <v>3.3</v>
      </c>
      <c r="J31" s="23">
        <v>3.4</v>
      </c>
      <c r="K31" s="23">
        <v>3.5</v>
      </c>
      <c r="L31" s="23">
        <v>3.6</v>
      </c>
      <c r="M31" s="23">
        <v>3.9</v>
      </c>
      <c r="N31" s="23">
        <v>3.3</v>
      </c>
      <c r="O31" s="23">
        <v>3.4</v>
      </c>
      <c r="P31" s="23">
        <v>3.2</v>
      </c>
      <c r="Q31" s="23">
        <v>3.3</v>
      </c>
      <c r="R31" s="23">
        <v>3.3</v>
      </c>
      <c r="S31" s="23">
        <v>3.4</v>
      </c>
      <c r="T31" s="23">
        <v>2.9</v>
      </c>
      <c r="U31" s="23">
        <v>3.1</v>
      </c>
      <c r="V31" s="23">
        <v>3.1</v>
      </c>
      <c r="W31" s="23">
        <v>2.5</v>
      </c>
      <c r="Y31" s="22"/>
      <c r="Z31" s="29" t="s">
        <v>74</v>
      </c>
      <c r="AA31" s="23">
        <v>9.6</v>
      </c>
      <c r="AB31" s="23">
        <v>10</v>
      </c>
      <c r="AC31" s="23">
        <v>10.5</v>
      </c>
      <c r="AD31" s="23">
        <v>11.6</v>
      </c>
      <c r="AE31" s="23">
        <v>11</v>
      </c>
      <c r="AF31" s="23">
        <v>10.1</v>
      </c>
      <c r="AG31" s="23">
        <v>11.2</v>
      </c>
      <c r="AH31" s="23">
        <v>10.6</v>
      </c>
      <c r="AI31" s="23">
        <v>12.2</v>
      </c>
      <c r="AJ31" s="23">
        <v>12.8</v>
      </c>
      <c r="AK31" s="23">
        <v>12</v>
      </c>
      <c r="AL31" s="23">
        <v>12.4</v>
      </c>
      <c r="AM31" s="23">
        <v>11.4</v>
      </c>
      <c r="AN31" s="23">
        <v>15.7</v>
      </c>
      <c r="AO31" s="23">
        <v>16.100000000000001</v>
      </c>
      <c r="AP31" s="23">
        <v>15.8</v>
      </c>
      <c r="AQ31" s="23">
        <v>16</v>
      </c>
      <c r="AR31" s="23">
        <v>16.3</v>
      </c>
      <c r="AS31" s="23">
        <v>16.2</v>
      </c>
      <c r="AT31" s="23">
        <v>17</v>
      </c>
      <c r="AU31" s="23">
        <v>13.6</v>
      </c>
      <c r="AW31" s="22"/>
      <c r="AX31" s="29" t="s">
        <v>74</v>
      </c>
      <c r="AY31" s="23">
        <v>8.4</v>
      </c>
      <c r="AZ31" s="23">
        <v>9</v>
      </c>
      <c r="BA31" s="23">
        <v>10.8</v>
      </c>
      <c r="BB31" s="23">
        <v>12.3</v>
      </c>
      <c r="BC31" s="23">
        <v>13.4</v>
      </c>
      <c r="BD31" s="23">
        <v>13.6</v>
      </c>
      <c r="BE31" s="23">
        <v>13.8</v>
      </c>
      <c r="BF31" s="23">
        <v>14.3</v>
      </c>
      <c r="BG31" s="23">
        <v>15.8</v>
      </c>
      <c r="BH31" s="23">
        <v>17.2</v>
      </c>
      <c r="BI31" s="23">
        <v>17.600000000000001</v>
      </c>
      <c r="BJ31" s="23">
        <v>20</v>
      </c>
      <c r="BK31" s="23">
        <v>17.5</v>
      </c>
      <c r="BL31" s="23">
        <v>18.100000000000001</v>
      </c>
      <c r="BM31" s="23">
        <v>18.7</v>
      </c>
      <c r="BN31" s="23">
        <v>20.100000000000001</v>
      </c>
      <c r="BO31" s="23">
        <v>18.899999999999999</v>
      </c>
      <c r="BP31" s="23">
        <v>24.7</v>
      </c>
      <c r="BQ31" s="23">
        <v>26.3</v>
      </c>
      <c r="BR31" s="23">
        <v>27.7</v>
      </c>
      <c r="BS31" s="23">
        <v>22.9</v>
      </c>
      <c r="BU31" s="22"/>
      <c r="BV31" s="29" t="s">
        <v>74</v>
      </c>
      <c r="BW31" s="23">
        <v>1.5</v>
      </c>
      <c r="BX31" s="23">
        <v>1.6</v>
      </c>
      <c r="BY31" s="23">
        <v>1.6</v>
      </c>
      <c r="BZ31" s="23">
        <v>1.8</v>
      </c>
      <c r="CA31" s="23">
        <v>1.7</v>
      </c>
      <c r="CB31" s="23">
        <v>1.8</v>
      </c>
      <c r="CC31" s="23">
        <v>1.8</v>
      </c>
      <c r="CD31" s="23">
        <v>1.8</v>
      </c>
      <c r="CE31" s="23">
        <v>1.8</v>
      </c>
      <c r="CF31" s="23">
        <v>1.8</v>
      </c>
      <c r="CG31" s="23">
        <v>1.9</v>
      </c>
      <c r="CH31" s="23">
        <v>2</v>
      </c>
      <c r="CI31" s="23">
        <v>1.9</v>
      </c>
      <c r="CJ31" s="23">
        <v>2.1</v>
      </c>
      <c r="CK31" s="23">
        <v>2.2999999999999998</v>
      </c>
      <c r="CL31" s="23">
        <v>2.4</v>
      </c>
      <c r="CM31" s="23">
        <v>2.4</v>
      </c>
      <c r="CN31" s="23">
        <v>2.1</v>
      </c>
      <c r="CO31" s="23">
        <v>2.1</v>
      </c>
      <c r="CP31" s="23">
        <v>2</v>
      </c>
      <c r="CQ31" s="23">
        <v>1.6</v>
      </c>
      <c r="CS31" s="22"/>
      <c r="CT31" s="29" t="s">
        <v>74</v>
      </c>
      <c r="CU31" s="23">
        <v>1</v>
      </c>
      <c r="CV31" s="23">
        <v>1</v>
      </c>
      <c r="CW31" s="23">
        <v>1.2</v>
      </c>
      <c r="CX31" s="23">
        <v>1.2</v>
      </c>
      <c r="CY31" s="23">
        <v>1.2</v>
      </c>
      <c r="CZ31" s="23">
        <v>1.2</v>
      </c>
      <c r="DA31" s="23">
        <v>1.3</v>
      </c>
      <c r="DB31" s="23">
        <v>1.5</v>
      </c>
      <c r="DC31" s="23">
        <v>1.5</v>
      </c>
      <c r="DD31" s="23">
        <v>1.4</v>
      </c>
      <c r="DE31" s="23">
        <v>1.4</v>
      </c>
      <c r="DF31" s="23">
        <v>1.4</v>
      </c>
      <c r="DG31" s="23">
        <v>1.5</v>
      </c>
      <c r="DH31" s="23">
        <v>1.6</v>
      </c>
      <c r="DI31" s="23">
        <v>2</v>
      </c>
      <c r="DJ31" s="23">
        <v>2</v>
      </c>
      <c r="DK31" s="23">
        <v>2</v>
      </c>
      <c r="DL31" s="23">
        <v>2</v>
      </c>
      <c r="DM31" s="23">
        <v>2</v>
      </c>
      <c r="DN31" s="23">
        <v>2</v>
      </c>
      <c r="DO31" s="23">
        <v>1.6</v>
      </c>
      <c r="DQ31" s="22"/>
      <c r="DR31" s="29" t="s">
        <v>74</v>
      </c>
      <c r="DS31" s="23">
        <v>3.8</v>
      </c>
      <c r="DT31" s="23">
        <v>3.9</v>
      </c>
      <c r="DU31" s="23">
        <v>3.8</v>
      </c>
      <c r="DV31" s="23">
        <v>4.3</v>
      </c>
      <c r="DW31" s="23">
        <v>4.5</v>
      </c>
      <c r="DX31" s="23">
        <v>4.5</v>
      </c>
      <c r="DY31" s="23">
        <v>5.2</v>
      </c>
      <c r="DZ31" s="23">
        <v>5.3</v>
      </c>
      <c r="EA31" s="23">
        <v>5.6</v>
      </c>
      <c r="EB31" s="23">
        <v>6.7</v>
      </c>
      <c r="EC31" s="23">
        <v>6.8</v>
      </c>
      <c r="ED31" s="23">
        <v>6.8</v>
      </c>
      <c r="EE31" s="23">
        <v>7</v>
      </c>
      <c r="EF31" s="23">
        <v>7.1</v>
      </c>
      <c r="EG31" s="23">
        <v>6.9</v>
      </c>
      <c r="EH31" s="23">
        <v>7.2</v>
      </c>
      <c r="EI31" s="23">
        <v>10</v>
      </c>
      <c r="EJ31" s="23">
        <v>11.8</v>
      </c>
      <c r="EK31" s="23">
        <v>9.6999999999999993</v>
      </c>
      <c r="EL31" s="23">
        <v>10.4</v>
      </c>
      <c r="EM31" s="23">
        <v>8</v>
      </c>
      <c r="EO31" s="22"/>
      <c r="EP31" s="29" t="s">
        <v>74</v>
      </c>
      <c r="EQ31" s="23">
        <v>4.5</v>
      </c>
      <c r="ER31" s="23">
        <v>4.8</v>
      </c>
      <c r="ES31" s="23">
        <v>5.6</v>
      </c>
      <c r="ET31" s="23">
        <v>5.2</v>
      </c>
      <c r="EU31" s="23">
        <v>5.3</v>
      </c>
      <c r="EV31" s="23">
        <v>5.5</v>
      </c>
      <c r="EW31" s="23">
        <v>5.4</v>
      </c>
      <c r="EX31" s="23">
        <v>6.4</v>
      </c>
      <c r="EY31" s="23">
        <v>6.2</v>
      </c>
      <c r="EZ31" s="23">
        <v>7</v>
      </c>
      <c r="FA31" s="23">
        <v>6.8</v>
      </c>
      <c r="FB31" s="23">
        <v>6.9</v>
      </c>
      <c r="FC31" s="23">
        <v>7</v>
      </c>
      <c r="FD31" s="23">
        <v>7</v>
      </c>
      <c r="FE31" s="23">
        <v>6.7</v>
      </c>
      <c r="FF31" s="23">
        <v>6.7</v>
      </c>
      <c r="FG31" s="23">
        <v>6.6</v>
      </c>
      <c r="FH31" s="23">
        <v>6.5</v>
      </c>
      <c r="FI31" s="23">
        <v>7.1</v>
      </c>
      <c r="FJ31" s="23">
        <v>7.1</v>
      </c>
      <c r="FK31" s="23">
        <v>5.8</v>
      </c>
    </row>
    <row r="32" spans="1:167" ht="15">
      <c r="A32" s="22"/>
      <c r="B32" s="29" t="s">
        <v>98</v>
      </c>
      <c r="C32" s="23">
        <v>0</v>
      </c>
      <c r="D32" s="23">
        <v>0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23">
        <v>0</v>
      </c>
      <c r="P32" s="23">
        <v>0</v>
      </c>
      <c r="Q32" s="23">
        <v>0</v>
      </c>
      <c r="R32" s="23">
        <v>0</v>
      </c>
      <c r="S32" s="23">
        <v>0</v>
      </c>
      <c r="T32" s="23">
        <v>0</v>
      </c>
      <c r="U32" s="23">
        <v>0</v>
      </c>
      <c r="V32" s="23">
        <v>0</v>
      </c>
      <c r="W32" s="23">
        <v>0</v>
      </c>
      <c r="Y32" s="22"/>
      <c r="Z32" s="29" t="s">
        <v>98</v>
      </c>
      <c r="AA32" s="23">
        <v>0.2</v>
      </c>
      <c r="AB32" s="23">
        <v>0.4</v>
      </c>
      <c r="AC32" s="23">
        <v>0.5</v>
      </c>
      <c r="AD32" s="23">
        <v>0.5</v>
      </c>
      <c r="AE32" s="23">
        <v>0.5</v>
      </c>
      <c r="AF32" s="23">
        <v>0.4</v>
      </c>
      <c r="AG32" s="23">
        <v>0.5</v>
      </c>
      <c r="AH32" s="23">
        <v>0.2</v>
      </c>
      <c r="AI32" s="23">
        <v>0.2</v>
      </c>
      <c r="AJ32" s="23">
        <v>0.5</v>
      </c>
      <c r="AK32" s="23">
        <v>0.4</v>
      </c>
      <c r="AL32" s="23">
        <v>0.5</v>
      </c>
      <c r="AM32" s="23">
        <v>0.4</v>
      </c>
      <c r="AN32" s="23">
        <v>0.6</v>
      </c>
      <c r="AO32" s="23">
        <v>0.6</v>
      </c>
      <c r="AP32" s="23">
        <v>0.6</v>
      </c>
      <c r="AQ32" s="23">
        <v>0.6</v>
      </c>
      <c r="AR32" s="23">
        <v>0.6</v>
      </c>
      <c r="AS32" s="23">
        <v>0.6</v>
      </c>
      <c r="AT32" s="23">
        <v>0.7</v>
      </c>
      <c r="AU32" s="23">
        <v>0.5</v>
      </c>
      <c r="AW32" s="22"/>
      <c r="AX32" s="29" t="s">
        <v>98</v>
      </c>
      <c r="AY32" s="23">
        <v>0.2</v>
      </c>
      <c r="AZ32" s="23">
        <v>0.5</v>
      </c>
      <c r="BA32" s="23">
        <v>0.3</v>
      </c>
      <c r="BB32" s="23">
        <v>0.4</v>
      </c>
      <c r="BC32" s="23">
        <v>0.4</v>
      </c>
      <c r="BD32" s="23">
        <v>0.4</v>
      </c>
      <c r="BE32" s="23">
        <v>0.4</v>
      </c>
      <c r="BF32" s="23">
        <v>0.4</v>
      </c>
      <c r="BG32" s="23">
        <v>0.4</v>
      </c>
      <c r="BH32" s="23">
        <v>0.5</v>
      </c>
      <c r="BI32" s="23">
        <v>0.5</v>
      </c>
      <c r="BJ32" s="23">
        <v>0.6</v>
      </c>
      <c r="BK32" s="23">
        <v>0.5</v>
      </c>
      <c r="BL32" s="23">
        <v>0.8</v>
      </c>
      <c r="BM32" s="23">
        <v>0.8</v>
      </c>
      <c r="BN32" s="23">
        <v>0.8</v>
      </c>
      <c r="BO32" s="23">
        <v>0.8</v>
      </c>
      <c r="BP32" s="23">
        <v>1</v>
      </c>
      <c r="BQ32" s="23">
        <v>1.1000000000000001</v>
      </c>
      <c r="BR32" s="23">
        <v>1.2</v>
      </c>
      <c r="BS32" s="23">
        <v>1</v>
      </c>
      <c r="BU32" s="22"/>
      <c r="BV32" s="29" t="s">
        <v>98</v>
      </c>
      <c r="BW32" s="23">
        <v>0</v>
      </c>
      <c r="BX32" s="23">
        <v>0</v>
      </c>
      <c r="BY32" s="23">
        <v>0</v>
      </c>
      <c r="BZ32" s="23">
        <v>0.1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98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0.1</v>
      </c>
      <c r="DB32" s="23">
        <v>0.1</v>
      </c>
      <c r="DC32" s="23">
        <v>0.1</v>
      </c>
      <c r="DD32" s="23">
        <v>0.1</v>
      </c>
      <c r="DE32" s="23">
        <v>0</v>
      </c>
      <c r="DF32" s="23">
        <v>0</v>
      </c>
      <c r="DG32" s="23">
        <v>0.1</v>
      </c>
      <c r="DH32" s="23">
        <v>0.1</v>
      </c>
      <c r="DI32" s="23">
        <v>0.1</v>
      </c>
      <c r="DJ32" s="23">
        <v>0.1</v>
      </c>
      <c r="DK32" s="23">
        <v>0.1</v>
      </c>
      <c r="DL32" s="23">
        <v>0.1</v>
      </c>
      <c r="DM32" s="23">
        <v>0.1</v>
      </c>
      <c r="DN32" s="23">
        <v>0.1</v>
      </c>
      <c r="DO32" s="23">
        <v>0.1</v>
      </c>
      <c r="DQ32" s="22"/>
      <c r="DR32" s="29" t="s">
        <v>98</v>
      </c>
      <c r="DS32" s="23">
        <v>0.1</v>
      </c>
      <c r="DT32" s="23">
        <v>0.1</v>
      </c>
      <c r="DU32" s="23">
        <v>0.1</v>
      </c>
      <c r="DV32" s="23">
        <v>0.2</v>
      </c>
      <c r="DW32" s="23">
        <v>0.2</v>
      </c>
      <c r="DX32" s="23">
        <v>0.2</v>
      </c>
      <c r="DY32" s="23">
        <v>0.2</v>
      </c>
      <c r="DZ32" s="23">
        <v>0.2</v>
      </c>
      <c r="EA32" s="23">
        <v>0.2</v>
      </c>
      <c r="EB32" s="23">
        <v>0.2</v>
      </c>
      <c r="EC32" s="23">
        <v>0.2</v>
      </c>
      <c r="ED32" s="23">
        <v>0.2</v>
      </c>
      <c r="EE32" s="23">
        <v>0.2</v>
      </c>
      <c r="EF32" s="23">
        <v>0.3</v>
      </c>
      <c r="EG32" s="23">
        <v>0.3</v>
      </c>
      <c r="EH32" s="23">
        <v>0.3</v>
      </c>
      <c r="EI32" s="23">
        <v>0.4</v>
      </c>
      <c r="EJ32" s="23">
        <v>0.5</v>
      </c>
      <c r="EK32" s="23">
        <v>0.4</v>
      </c>
      <c r="EL32" s="23">
        <v>0.4</v>
      </c>
      <c r="EM32" s="23">
        <v>0.3</v>
      </c>
      <c r="EO32" s="22"/>
      <c r="EP32" s="29" t="s">
        <v>98</v>
      </c>
      <c r="EQ32" s="23">
        <v>0.1</v>
      </c>
      <c r="ER32" s="23">
        <v>0.1</v>
      </c>
      <c r="ES32" s="23">
        <v>0.2</v>
      </c>
      <c r="ET32" s="23">
        <v>0.2</v>
      </c>
      <c r="EU32" s="23">
        <v>0.2</v>
      </c>
      <c r="EV32" s="23">
        <v>0.2</v>
      </c>
      <c r="EW32" s="23">
        <v>0.2</v>
      </c>
      <c r="EX32" s="23">
        <v>0.2</v>
      </c>
      <c r="EY32" s="23">
        <v>0.2</v>
      </c>
      <c r="EZ32" s="23">
        <v>0.2</v>
      </c>
      <c r="FA32" s="23">
        <v>0.2</v>
      </c>
      <c r="FB32" s="23">
        <v>0.2</v>
      </c>
      <c r="FC32" s="23">
        <v>0.2</v>
      </c>
      <c r="FD32" s="23">
        <v>0.2</v>
      </c>
      <c r="FE32" s="23">
        <v>0.2</v>
      </c>
      <c r="FF32" s="23">
        <v>0.2</v>
      </c>
      <c r="FG32" s="23">
        <v>0.2</v>
      </c>
      <c r="FH32" s="23">
        <v>0.2</v>
      </c>
      <c r="FI32" s="23">
        <v>0.3</v>
      </c>
      <c r="FJ32" s="23">
        <v>0.3</v>
      </c>
      <c r="FK32" s="23">
        <v>0.2</v>
      </c>
    </row>
    <row r="33" spans="1:167" ht="15">
      <c r="A33" s="22"/>
      <c r="B33" s="29" t="s">
        <v>82</v>
      </c>
      <c r="C33" s="23">
        <v>0</v>
      </c>
      <c r="D33" s="23">
        <v>0</v>
      </c>
      <c r="E33" s="23">
        <v>0</v>
      </c>
      <c r="F33" s="23">
        <v>0</v>
      </c>
      <c r="G33" s="23">
        <v>0</v>
      </c>
      <c r="H33" s="23">
        <v>0</v>
      </c>
      <c r="I33" s="23">
        <v>0</v>
      </c>
      <c r="J33" s="23">
        <v>0</v>
      </c>
      <c r="K33" s="23">
        <v>0</v>
      </c>
      <c r="L33" s="23">
        <v>0</v>
      </c>
      <c r="M33" s="23">
        <v>0</v>
      </c>
      <c r="N33" s="23">
        <v>0</v>
      </c>
      <c r="O33" s="23">
        <v>0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82</v>
      </c>
      <c r="AA33" s="23">
        <v>0</v>
      </c>
      <c r="AB33" s="23">
        <v>0</v>
      </c>
      <c r="AC33" s="23">
        <v>0</v>
      </c>
      <c r="AD33" s="23">
        <v>0</v>
      </c>
      <c r="AE33" s="23">
        <v>0</v>
      </c>
      <c r="AF33" s="23">
        <v>0</v>
      </c>
      <c r="AG33" s="23">
        <v>0</v>
      </c>
      <c r="AH33" s="23">
        <v>0</v>
      </c>
      <c r="AI33" s="23">
        <v>0</v>
      </c>
      <c r="AJ33" s="23">
        <v>0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82</v>
      </c>
      <c r="AY33" s="23">
        <v>0</v>
      </c>
      <c r="AZ33" s="23">
        <v>0</v>
      </c>
      <c r="BA33" s="23">
        <v>0</v>
      </c>
      <c r="BB33" s="23">
        <v>0</v>
      </c>
      <c r="BC33" s="23">
        <v>0</v>
      </c>
      <c r="BD33" s="23">
        <v>0</v>
      </c>
      <c r="BE33" s="23">
        <v>0</v>
      </c>
      <c r="BF33" s="23">
        <v>0</v>
      </c>
      <c r="BG33" s="23">
        <v>0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82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82</v>
      </c>
      <c r="CU33" s="23">
        <v>0</v>
      </c>
      <c r="CV33" s="23">
        <v>0</v>
      </c>
      <c r="CW33" s="23">
        <v>0</v>
      </c>
      <c r="CX33" s="23">
        <v>0</v>
      </c>
      <c r="CY33" s="23">
        <v>0</v>
      </c>
      <c r="CZ33" s="23">
        <v>0</v>
      </c>
      <c r="DA33" s="23">
        <v>0</v>
      </c>
      <c r="DB33" s="23">
        <v>0</v>
      </c>
      <c r="DC33" s="23">
        <v>0</v>
      </c>
      <c r="DD33" s="23">
        <v>0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82</v>
      </c>
      <c r="DS33" s="23">
        <v>0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82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83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83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83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83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83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>
        <v>0</v>
      </c>
      <c r="DA34" s="23">
        <v>0</v>
      </c>
      <c r="DB34" s="23">
        <v>0</v>
      </c>
      <c r="DC34" s="23">
        <v>0</v>
      </c>
      <c r="DD34" s="23">
        <v>0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83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83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84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  <c r="S35" s="23">
        <v>0</v>
      </c>
      <c r="T35" s="23">
        <v>0</v>
      </c>
      <c r="U35" s="23">
        <v>0</v>
      </c>
      <c r="V35" s="23">
        <v>0</v>
      </c>
      <c r="W35" s="23">
        <v>0</v>
      </c>
      <c r="Y35" s="22"/>
      <c r="Z35" s="29" t="s">
        <v>84</v>
      </c>
      <c r="AA35" s="23">
        <v>0</v>
      </c>
      <c r="AB35" s="23">
        <v>0</v>
      </c>
      <c r="AC35" s="23">
        <v>0</v>
      </c>
      <c r="AD35" s="23">
        <v>0</v>
      </c>
      <c r="AE35" s="23">
        <v>0</v>
      </c>
      <c r="AF35" s="23">
        <v>0</v>
      </c>
      <c r="AG35" s="23">
        <v>0</v>
      </c>
      <c r="AH35" s="23">
        <v>0</v>
      </c>
      <c r="AI35" s="23">
        <v>0</v>
      </c>
      <c r="AJ35" s="23">
        <v>0</v>
      </c>
      <c r="AK35" s="23">
        <v>0</v>
      </c>
      <c r="AL35" s="23">
        <v>0</v>
      </c>
      <c r="AM35" s="23">
        <v>0</v>
      </c>
      <c r="AN35" s="23">
        <v>0</v>
      </c>
      <c r="AO35" s="23">
        <v>0</v>
      </c>
      <c r="AP35" s="23">
        <v>0</v>
      </c>
      <c r="AQ35" s="23">
        <v>0</v>
      </c>
      <c r="AR35" s="23">
        <v>0</v>
      </c>
      <c r="AS35" s="23">
        <v>0</v>
      </c>
      <c r="AT35" s="23">
        <v>0</v>
      </c>
      <c r="AU35" s="23">
        <v>0</v>
      </c>
      <c r="AW35" s="22"/>
      <c r="AX35" s="29" t="s">
        <v>84</v>
      </c>
      <c r="AY35" s="23">
        <v>0</v>
      </c>
      <c r="AZ35" s="23">
        <v>0</v>
      </c>
      <c r="BA35" s="23">
        <v>0</v>
      </c>
      <c r="BB35" s="23">
        <v>0</v>
      </c>
      <c r="BC35" s="23">
        <v>0</v>
      </c>
      <c r="BD35" s="23">
        <v>0</v>
      </c>
      <c r="BE35" s="23">
        <v>0</v>
      </c>
      <c r="BF35" s="23">
        <v>0</v>
      </c>
      <c r="BG35" s="23">
        <v>0</v>
      </c>
      <c r="BH35" s="23">
        <v>0</v>
      </c>
      <c r="BI35" s="23">
        <v>0</v>
      </c>
      <c r="BJ35" s="23">
        <v>0</v>
      </c>
      <c r="BK35" s="23">
        <v>0</v>
      </c>
      <c r="BL35" s="23">
        <v>0</v>
      </c>
      <c r="BM35" s="23">
        <v>0</v>
      </c>
      <c r="BN35" s="23">
        <v>0</v>
      </c>
      <c r="BO35" s="23">
        <v>0</v>
      </c>
      <c r="BP35" s="23">
        <v>0</v>
      </c>
      <c r="BQ35" s="23">
        <v>0</v>
      </c>
      <c r="BR35" s="23">
        <v>0</v>
      </c>
      <c r="BS35" s="23">
        <v>0</v>
      </c>
      <c r="BU35" s="22"/>
      <c r="BV35" s="29" t="s">
        <v>84</v>
      </c>
      <c r="BW35" s="23">
        <v>0</v>
      </c>
      <c r="BX35" s="23">
        <v>0</v>
      </c>
      <c r="BY35" s="23">
        <v>0</v>
      </c>
      <c r="BZ35" s="23">
        <v>0</v>
      </c>
      <c r="CA35" s="23">
        <v>0</v>
      </c>
      <c r="CB35" s="23">
        <v>0</v>
      </c>
      <c r="CC35" s="23">
        <v>0</v>
      </c>
      <c r="CD35" s="23">
        <v>0</v>
      </c>
      <c r="CE35" s="23">
        <v>0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</v>
      </c>
      <c r="CP35" s="23">
        <v>0</v>
      </c>
      <c r="CQ35" s="23">
        <v>0</v>
      </c>
      <c r="CS35" s="22"/>
      <c r="CT35" s="29" t="s">
        <v>84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 t="s">
        <v>193</v>
      </c>
      <c r="DA35" s="23" t="s">
        <v>193</v>
      </c>
      <c r="DB35" s="23" t="s">
        <v>193</v>
      </c>
      <c r="DC35" s="23" t="s">
        <v>193</v>
      </c>
      <c r="DD35" s="23" t="s">
        <v>193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84</v>
      </c>
      <c r="DS35" s="23">
        <v>0</v>
      </c>
      <c r="DT35" s="23">
        <v>0</v>
      </c>
      <c r="DU35" s="23">
        <v>0</v>
      </c>
      <c r="DV35" s="23">
        <v>0</v>
      </c>
      <c r="DW35" s="23">
        <v>0</v>
      </c>
      <c r="DX35" s="23">
        <v>0</v>
      </c>
      <c r="DY35" s="23">
        <v>0</v>
      </c>
      <c r="DZ35" s="23">
        <v>0</v>
      </c>
      <c r="EA35" s="23">
        <v>0</v>
      </c>
      <c r="EB35" s="23">
        <v>0</v>
      </c>
      <c r="EC35" s="23">
        <v>0</v>
      </c>
      <c r="ED35" s="23">
        <v>0</v>
      </c>
      <c r="EE35" s="23">
        <v>0</v>
      </c>
      <c r="EF35" s="23">
        <v>0</v>
      </c>
      <c r="EG35" s="23">
        <v>0</v>
      </c>
      <c r="EH35" s="23">
        <v>0</v>
      </c>
      <c r="EI35" s="23">
        <v>0</v>
      </c>
      <c r="EJ35" s="23">
        <v>0</v>
      </c>
      <c r="EK35" s="23">
        <v>0</v>
      </c>
      <c r="EL35" s="23">
        <v>0</v>
      </c>
      <c r="EM35" s="23">
        <v>0</v>
      </c>
      <c r="EO35" s="22"/>
      <c r="EP35" s="29" t="s">
        <v>84</v>
      </c>
      <c r="EQ35" s="23">
        <v>0</v>
      </c>
      <c r="ER35" s="23">
        <v>0</v>
      </c>
      <c r="ES35" s="23">
        <v>0</v>
      </c>
      <c r="ET35" s="23">
        <v>0</v>
      </c>
      <c r="EU35" s="23">
        <v>0</v>
      </c>
      <c r="EV35" s="23">
        <v>0</v>
      </c>
      <c r="EW35" s="23">
        <v>0</v>
      </c>
      <c r="EX35" s="23">
        <v>0</v>
      </c>
      <c r="EY35" s="23">
        <v>0</v>
      </c>
      <c r="EZ35" s="23">
        <v>0</v>
      </c>
      <c r="FA35" s="23">
        <v>0</v>
      </c>
      <c r="FB35" s="23">
        <v>0</v>
      </c>
      <c r="FC35" s="23">
        <v>0</v>
      </c>
      <c r="FD35" s="23">
        <v>0</v>
      </c>
      <c r="FE35" s="23">
        <v>0</v>
      </c>
      <c r="FF35" s="23">
        <v>0</v>
      </c>
      <c r="FG35" s="23">
        <v>0</v>
      </c>
      <c r="FH35" s="23">
        <v>0</v>
      </c>
      <c r="FI35" s="23">
        <v>0</v>
      </c>
      <c r="FJ35" s="23">
        <v>0</v>
      </c>
      <c r="FK35" s="23">
        <v>0</v>
      </c>
    </row>
    <row r="36" spans="1:167" ht="15">
      <c r="A36" s="22"/>
      <c r="B36" s="29" t="s">
        <v>140</v>
      </c>
      <c r="C36" s="23">
        <v>0.2</v>
      </c>
      <c r="D36" s="23">
        <v>0.2</v>
      </c>
      <c r="E36" s="23">
        <v>0.2</v>
      </c>
      <c r="F36" s="23">
        <v>0.2</v>
      </c>
      <c r="G36" s="23">
        <v>0.3</v>
      </c>
      <c r="H36" s="23">
        <v>0.3</v>
      </c>
      <c r="I36" s="23">
        <v>0.3</v>
      </c>
      <c r="J36" s="23">
        <v>0.3</v>
      </c>
      <c r="K36" s="23">
        <v>0.3</v>
      </c>
      <c r="L36" s="23">
        <v>0.2</v>
      </c>
      <c r="M36" s="23">
        <v>0.2</v>
      </c>
      <c r="N36" s="23">
        <v>0.1</v>
      </c>
      <c r="O36" s="23">
        <v>0.1</v>
      </c>
      <c r="P36" s="23">
        <v>0.1</v>
      </c>
      <c r="Q36" s="23">
        <v>0.1</v>
      </c>
      <c r="R36" s="23">
        <v>0.1</v>
      </c>
      <c r="S36" s="23">
        <v>0.1</v>
      </c>
      <c r="T36" s="23">
        <v>0.1</v>
      </c>
      <c r="U36" s="23">
        <v>0.1</v>
      </c>
      <c r="V36" s="23">
        <v>0.1</v>
      </c>
      <c r="W36" s="23">
        <v>0.1</v>
      </c>
      <c r="Y36" s="22"/>
      <c r="Z36" s="29" t="s">
        <v>140</v>
      </c>
      <c r="AA36" s="23">
        <v>0.4</v>
      </c>
      <c r="AB36" s="23">
        <v>0.4</v>
      </c>
      <c r="AC36" s="23">
        <v>0.5</v>
      </c>
      <c r="AD36" s="23">
        <v>0.5</v>
      </c>
      <c r="AE36" s="23">
        <v>0.5</v>
      </c>
      <c r="AF36" s="23">
        <v>0.5</v>
      </c>
      <c r="AG36" s="23">
        <v>0.5</v>
      </c>
      <c r="AH36" s="23">
        <v>0.5</v>
      </c>
      <c r="AI36" s="23">
        <v>0.6</v>
      </c>
      <c r="AJ36" s="23">
        <v>0.6</v>
      </c>
      <c r="AK36" s="23">
        <v>0.5</v>
      </c>
      <c r="AL36" s="23">
        <v>0.5</v>
      </c>
      <c r="AM36" s="23">
        <v>0.5</v>
      </c>
      <c r="AN36" s="23">
        <v>0.7</v>
      </c>
      <c r="AO36" s="23">
        <v>0.7</v>
      </c>
      <c r="AP36" s="23">
        <v>0.7</v>
      </c>
      <c r="AQ36" s="23">
        <v>0.7</v>
      </c>
      <c r="AR36" s="23">
        <v>0.7</v>
      </c>
      <c r="AS36" s="23">
        <v>0.7</v>
      </c>
      <c r="AT36" s="23">
        <v>0.7</v>
      </c>
      <c r="AU36" s="23">
        <v>0.6</v>
      </c>
      <c r="AW36" s="22"/>
      <c r="AX36" s="29" t="s">
        <v>140</v>
      </c>
      <c r="AY36" s="23">
        <v>0.5</v>
      </c>
      <c r="AZ36" s="23">
        <v>0.7</v>
      </c>
      <c r="BA36" s="23">
        <v>0.6</v>
      </c>
      <c r="BB36" s="23">
        <v>0.7</v>
      </c>
      <c r="BC36" s="23">
        <v>0.7</v>
      </c>
      <c r="BD36" s="23">
        <v>0.7</v>
      </c>
      <c r="BE36" s="23">
        <v>0.7</v>
      </c>
      <c r="BF36" s="23">
        <v>0.8</v>
      </c>
      <c r="BG36" s="23">
        <v>0.9</v>
      </c>
      <c r="BH36" s="23">
        <v>0.9</v>
      </c>
      <c r="BI36" s="23">
        <v>0.9</v>
      </c>
      <c r="BJ36" s="23">
        <v>1.1000000000000001</v>
      </c>
      <c r="BK36" s="23">
        <v>0.9</v>
      </c>
      <c r="BL36" s="23">
        <v>0.8</v>
      </c>
      <c r="BM36" s="23">
        <v>0.8</v>
      </c>
      <c r="BN36" s="23">
        <v>0.8</v>
      </c>
      <c r="BO36" s="23">
        <v>0.8</v>
      </c>
      <c r="BP36" s="23">
        <v>1</v>
      </c>
      <c r="BQ36" s="23">
        <v>1.1000000000000001</v>
      </c>
      <c r="BR36" s="23">
        <v>1.1000000000000001</v>
      </c>
      <c r="BS36" s="23">
        <v>0.9</v>
      </c>
      <c r="BU36" s="22"/>
      <c r="BV36" s="29" t="s">
        <v>140</v>
      </c>
      <c r="BW36" s="23">
        <v>0.1</v>
      </c>
      <c r="BX36" s="23">
        <v>0.1</v>
      </c>
      <c r="BY36" s="23">
        <v>0.1</v>
      </c>
      <c r="BZ36" s="23">
        <v>0.1</v>
      </c>
      <c r="CA36" s="23">
        <v>0.1</v>
      </c>
      <c r="CB36" s="23">
        <v>0.1</v>
      </c>
      <c r="CC36" s="23">
        <v>0.1</v>
      </c>
      <c r="CD36" s="23">
        <v>0.1</v>
      </c>
      <c r="CE36" s="23">
        <v>0.1</v>
      </c>
      <c r="CF36" s="23">
        <v>0.1</v>
      </c>
      <c r="CG36" s="23">
        <v>0.1</v>
      </c>
      <c r="CH36" s="23">
        <v>0.1</v>
      </c>
      <c r="CI36" s="23">
        <v>0.1</v>
      </c>
      <c r="CJ36" s="23">
        <v>0.1</v>
      </c>
      <c r="CK36" s="23">
        <v>0.1</v>
      </c>
      <c r="CL36" s="23">
        <v>0.1</v>
      </c>
      <c r="CM36" s="23">
        <v>0.1</v>
      </c>
      <c r="CN36" s="23">
        <v>0.1</v>
      </c>
      <c r="CO36" s="23">
        <v>0.1</v>
      </c>
      <c r="CP36" s="23">
        <v>0.1</v>
      </c>
      <c r="CQ36" s="23">
        <v>0.1</v>
      </c>
      <c r="CS36" s="22"/>
      <c r="CT36" s="29" t="s">
        <v>140</v>
      </c>
      <c r="CU36" s="23">
        <v>0.1</v>
      </c>
      <c r="CV36" s="23">
        <v>0.1</v>
      </c>
      <c r="CW36" s="23">
        <v>0.1</v>
      </c>
      <c r="CX36" s="23">
        <v>0.1</v>
      </c>
      <c r="CY36" s="23">
        <v>0.1</v>
      </c>
      <c r="CZ36" s="23">
        <v>0.1</v>
      </c>
      <c r="DA36" s="23">
        <v>0.1</v>
      </c>
      <c r="DB36" s="23">
        <v>0.1</v>
      </c>
      <c r="DC36" s="23">
        <v>0.1</v>
      </c>
      <c r="DD36" s="23">
        <v>0.1</v>
      </c>
      <c r="DE36" s="23">
        <v>0.1</v>
      </c>
      <c r="DF36" s="23">
        <v>0.1</v>
      </c>
      <c r="DG36" s="23">
        <v>0.1</v>
      </c>
      <c r="DH36" s="23">
        <v>0.1</v>
      </c>
      <c r="DI36" s="23">
        <v>0.1</v>
      </c>
      <c r="DJ36" s="23">
        <v>0.1</v>
      </c>
      <c r="DK36" s="23">
        <v>0.1</v>
      </c>
      <c r="DL36" s="23">
        <v>0.1</v>
      </c>
      <c r="DM36" s="23">
        <v>0.1</v>
      </c>
      <c r="DN36" s="23">
        <v>0.1</v>
      </c>
      <c r="DO36" s="23">
        <v>0.1</v>
      </c>
      <c r="DQ36" s="22"/>
      <c r="DR36" s="29" t="s">
        <v>140</v>
      </c>
      <c r="DS36" s="23">
        <v>0.2</v>
      </c>
      <c r="DT36" s="23">
        <v>0.2</v>
      </c>
      <c r="DU36" s="23">
        <v>0.2</v>
      </c>
      <c r="DV36" s="23">
        <v>0.2</v>
      </c>
      <c r="DW36" s="23">
        <v>0.2</v>
      </c>
      <c r="DX36" s="23">
        <v>0.2</v>
      </c>
      <c r="DY36" s="23">
        <v>0.2</v>
      </c>
      <c r="DZ36" s="23">
        <v>0.2</v>
      </c>
      <c r="EA36" s="23">
        <v>0.2</v>
      </c>
      <c r="EB36" s="23">
        <v>0.3</v>
      </c>
      <c r="EC36" s="23">
        <v>0.3</v>
      </c>
      <c r="ED36" s="23">
        <v>0.3</v>
      </c>
      <c r="EE36" s="23">
        <v>0.3</v>
      </c>
      <c r="EF36" s="23">
        <v>0.3</v>
      </c>
      <c r="EG36" s="23">
        <v>0.3</v>
      </c>
      <c r="EH36" s="23">
        <v>0.3</v>
      </c>
      <c r="EI36" s="23">
        <v>0.4</v>
      </c>
      <c r="EJ36" s="23">
        <v>0.4</v>
      </c>
      <c r="EK36" s="23">
        <v>0.4</v>
      </c>
      <c r="EL36" s="23">
        <v>0.4</v>
      </c>
      <c r="EM36" s="23">
        <v>0.3</v>
      </c>
      <c r="EO36" s="22"/>
      <c r="EP36" s="29" t="s">
        <v>140</v>
      </c>
      <c r="EQ36" s="23">
        <v>0.2</v>
      </c>
      <c r="ER36" s="23">
        <v>0.2</v>
      </c>
      <c r="ES36" s="23">
        <v>0.2</v>
      </c>
      <c r="ET36" s="23">
        <v>0.2</v>
      </c>
      <c r="EU36" s="23">
        <v>0.2</v>
      </c>
      <c r="EV36" s="23">
        <v>0.2</v>
      </c>
      <c r="EW36" s="23">
        <v>0.2</v>
      </c>
      <c r="EX36" s="23">
        <v>0.2</v>
      </c>
      <c r="EY36" s="23">
        <v>0.2</v>
      </c>
      <c r="EZ36" s="23">
        <v>0.3</v>
      </c>
      <c r="FA36" s="23">
        <v>0.3</v>
      </c>
      <c r="FB36" s="23">
        <v>0.3</v>
      </c>
      <c r="FC36" s="23">
        <v>0.3</v>
      </c>
      <c r="FD36" s="23">
        <v>0.3</v>
      </c>
      <c r="FE36" s="23">
        <v>0.3</v>
      </c>
      <c r="FF36" s="23">
        <v>0.2</v>
      </c>
      <c r="FG36" s="23">
        <v>0.3</v>
      </c>
      <c r="FH36" s="23">
        <v>0.3</v>
      </c>
      <c r="FI36" s="23">
        <v>0.2</v>
      </c>
      <c r="FJ36" s="23">
        <v>0.2</v>
      </c>
      <c r="FK36" s="23">
        <v>0.2</v>
      </c>
    </row>
    <row r="37" spans="1:167" ht="15">
      <c r="A37" s="135"/>
      <c r="B37" s="135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135"/>
      <c r="Z37" s="135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135"/>
      <c r="AX37" s="135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135"/>
      <c r="BV37" s="135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135"/>
      <c r="CT37" s="135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135"/>
      <c r="DR37" s="135"/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135"/>
      <c r="EP37" s="135"/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31" t="s">
        <v>100</v>
      </c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Y38" s="22"/>
      <c r="Z38" s="31" t="s">
        <v>100</v>
      </c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W38" s="22"/>
      <c r="AX38" s="31" t="s">
        <v>100</v>
      </c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U38" s="22"/>
      <c r="BV38" s="31" t="s">
        <v>100</v>
      </c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S38" s="22"/>
      <c r="CT38" s="31" t="s">
        <v>100</v>
      </c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Q38" s="22"/>
      <c r="DR38" s="31" t="s">
        <v>100</v>
      </c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O38" s="22"/>
      <c r="EP38" s="31" t="s">
        <v>100</v>
      </c>
      <c r="EQ38" s="23"/>
      <c r="ER38" s="23"/>
      <c r="ES38" s="23"/>
      <c r="ET38" s="23"/>
      <c r="EU38" s="23"/>
      <c r="EV38" s="23"/>
      <c r="EW38" s="23"/>
      <c r="EX38" s="23"/>
      <c r="EY38" s="23"/>
      <c r="EZ38" s="23"/>
      <c r="FA38" s="23"/>
      <c r="FB38" s="23"/>
      <c r="FC38" s="23"/>
      <c r="FD38" s="23"/>
      <c r="FE38" s="23"/>
      <c r="FF38" s="23"/>
      <c r="FG38" s="23"/>
      <c r="FH38" s="23"/>
      <c r="FI38" s="23"/>
      <c r="FJ38" s="23"/>
      <c r="FK38" s="23"/>
    </row>
    <row r="39" spans="1:167" ht="15">
      <c r="A39" s="22"/>
      <c r="B39" s="29" t="s">
        <v>74</v>
      </c>
      <c r="C39" s="23">
        <v>92.7</v>
      </c>
      <c r="D39" s="23">
        <v>92.7</v>
      </c>
      <c r="E39" s="23">
        <v>92.7</v>
      </c>
      <c r="F39" s="23">
        <v>92.7</v>
      </c>
      <c r="G39" s="23">
        <v>91.7</v>
      </c>
      <c r="H39" s="23">
        <v>91.7</v>
      </c>
      <c r="I39" s="23">
        <v>91.7</v>
      </c>
      <c r="J39" s="23">
        <v>91.7</v>
      </c>
      <c r="K39" s="23">
        <v>91.7</v>
      </c>
      <c r="L39" s="23">
        <v>96</v>
      </c>
      <c r="M39" s="23">
        <v>96</v>
      </c>
      <c r="N39" s="23">
        <v>96</v>
      </c>
      <c r="O39" s="23">
        <v>96</v>
      </c>
      <c r="P39" s="23">
        <v>96</v>
      </c>
      <c r="Q39" s="23">
        <v>96</v>
      </c>
      <c r="R39" s="23">
        <v>96</v>
      </c>
      <c r="S39" s="23">
        <v>96</v>
      </c>
      <c r="T39" s="23">
        <v>96</v>
      </c>
      <c r="U39" s="23">
        <v>96</v>
      </c>
      <c r="V39" s="23">
        <v>96</v>
      </c>
      <c r="W39" s="23">
        <v>96</v>
      </c>
      <c r="Y39" s="22"/>
      <c r="Z39" s="29" t="s">
        <v>74</v>
      </c>
      <c r="AA39" s="23">
        <v>93.8</v>
      </c>
      <c r="AB39" s="23">
        <v>92</v>
      </c>
      <c r="AC39" s="23">
        <v>92</v>
      </c>
      <c r="AD39" s="23">
        <v>92</v>
      </c>
      <c r="AE39" s="23">
        <v>92</v>
      </c>
      <c r="AF39" s="23">
        <v>92</v>
      </c>
      <c r="AG39" s="23">
        <v>92</v>
      </c>
      <c r="AH39" s="23">
        <v>93.8</v>
      </c>
      <c r="AI39" s="23">
        <v>93.8</v>
      </c>
      <c r="AJ39" s="23">
        <v>92.6</v>
      </c>
      <c r="AK39" s="23">
        <v>92.6</v>
      </c>
      <c r="AL39" s="23">
        <v>92.6</v>
      </c>
      <c r="AM39" s="23">
        <v>92.6</v>
      </c>
      <c r="AN39" s="23">
        <v>92.6</v>
      </c>
      <c r="AO39" s="23">
        <v>92.6</v>
      </c>
      <c r="AP39" s="23">
        <v>92.6</v>
      </c>
      <c r="AQ39" s="23">
        <v>92.6</v>
      </c>
      <c r="AR39" s="23">
        <v>92.6</v>
      </c>
      <c r="AS39" s="23">
        <v>92.6</v>
      </c>
      <c r="AT39" s="23">
        <v>92.6</v>
      </c>
      <c r="AU39" s="23">
        <v>92.6</v>
      </c>
      <c r="AW39" s="22"/>
      <c r="AX39" s="29" t="s">
        <v>74</v>
      </c>
      <c r="AY39" s="23">
        <v>92.3</v>
      </c>
      <c r="AZ39" s="23">
        <v>88</v>
      </c>
      <c r="BA39" s="23">
        <v>92.3</v>
      </c>
      <c r="BB39" s="23">
        <v>92.3</v>
      </c>
      <c r="BC39" s="23">
        <v>92.3</v>
      </c>
      <c r="BD39" s="23">
        <v>92.3</v>
      </c>
      <c r="BE39" s="23">
        <v>92.3</v>
      </c>
      <c r="BF39" s="23">
        <v>92.3</v>
      </c>
      <c r="BG39" s="23">
        <v>92.3</v>
      </c>
      <c r="BH39" s="23">
        <v>92.3</v>
      </c>
      <c r="BI39" s="23">
        <v>92.3</v>
      </c>
      <c r="BJ39" s="23">
        <v>92.3</v>
      </c>
      <c r="BK39" s="23">
        <v>92.3</v>
      </c>
      <c r="BL39" s="23">
        <v>92.3</v>
      </c>
      <c r="BM39" s="23">
        <v>92.3</v>
      </c>
      <c r="BN39" s="23">
        <v>92.3</v>
      </c>
      <c r="BO39" s="23">
        <v>92.3</v>
      </c>
      <c r="BP39" s="23">
        <v>92.3</v>
      </c>
      <c r="BQ39" s="23">
        <v>92.3</v>
      </c>
      <c r="BR39" s="23">
        <v>92.3</v>
      </c>
      <c r="BS39" s="23">
        <v>92.3</v>
      </c>
      <c r="BU39" s="22"/>
      <c r="BV39" s="29" t="s">
        <v>74</v>
      </c>
      <c r="BW39" s="23">
        <v>93</v>
      </c>
      <c r="BX39" s="23">
        <v>93</v>
      </c>
      <c r="BY39" s="23">
        <v>93</v>
      </c>
      <c r="BZ39" s="23">
        <v>93</v>
      </c>
      <c r="CA39" s="23">
        <v>94</v>
      </c>
      <c r="CB39" s="23">
        <v>96</v>
      </c>
      <c r="CC39" s="23">
        <v>96</v>
      </c>
      <c r="CD39" s="23">
        <v>96</v>
      </c>
      <c r="CE39" s="23">
        <v>96</v>
      </c>
      <c r="CF39" s="23">
        <v>96</v>
      </c>
      <c r="CG39" s="23">
        <v>96</v>
      </c>
      <c r="CH39" s="23">
        <v>96</v>
      </c>
      <c r="CI39" s="23">
        <v>96</v>
      </c>
      <c r="CJ39" s="23">
        <v>96</v>
      </c>
      <c r="CK39" s="23">
        <v>96</v>
      </c>
      <c r="CL39" s="23">
        <v>96</v>
      </c>
      <c r="CM39" s="23">
        <v>96</v>
      </c>
      <c r="CN39" s="23">
        <v>96</v>
      </c>
      <c r="CO39" s="23">
        <v>96</v>
      </c>
      <c r="CP39" s="23">
        <v>96</v>
      </c>
      <c r="CQ39" s="23">
        <v>96</v>
      </c>
      <c r="CS39" s="22"/>
      <c r="CT39" s="29" t="s">
        <v>74</v>
      </c>
      <c r="CU39" s="23">
        <v>90.4</v>
      </c>
      <c r="CV39" s="23">
        <v>90.4</v>
      </c>
      <c r="CW39" s="23">
        <v>90.4</v>
      </c>
      <c r="CX39" s="23">
        <v>90.4</v>
      </c>
      <c r="CY39" s="23">
        <v>90.4</v>
      </c>
      <c r="CZ39" s="23">
        <v>90.4</v>
      </c>
      <c r="DA39" s="23">
        <v>90.4</v>
      </c>
      <c r="DB39" s="23">
        <v>90.4</v>
      </c>
      <c r="DC39" s="23">
        <v>90.4</v>
      </c>
      <c r="DD39" s="23">
        <v>90.4</v>
      </c>
      <c r="DE39" s="23">
        <v>90.4</v>
      </c>
      <c r="DF39" s="23">
        <v>90.4</v>
      </c>
      <c r="DG39" s="23">
        <v>90.4</v>
      </c>
      <c r="DH39" s="23">
        <v>90.4</v>
      </c>
      <c r="DI39" s="23">
        <v>90.4</v>
      </c>
      <c r="DJ39" s="23">
        <v>90.4</v>
      </c>
      <c r="DK39" s="23">
        <v>90.4</v>
      </c>
      <c r="DL39" s="23">
        <v>90.4</v>
      </c>
      <c r="DM39" s="23">
        <v>90.4</v>
      </c>
      <c r="DN39" s="23">
        <v>90.4</v>
      </c>
      <c r="DO39" s="23">
        <v>90.4</v>
      </c>
      <c r="DQ39" s="22"/>
      <c r="DR39" s="29" t="s">
        <v>74</v>
      </c>
      <c r="DS39" s="23">
        <v>93.5</v>
      </c>
      <c r="DT39" s="23">
        <v>93.5</v>
      </c>
      <c r="DU39" s="23">
        <v>93.5</v>
      </c>
      <c r="DV39" s="23">
        <v>91.4</v>
      </c>
      <c r="DW39" s="23">
        <v>92.9</v>
      </c>
      <c r="DX39" s="23">
        <v>92.9</v>
      </c>
      <c r="DY39" s="23">
        <v>92.9</v>
      </c>
      <c r="DZ39" s="23">
        <v>92.9</v>
      </c>
      <c r="EA39" s="23">
        <v>92.9</v>
      </c>
      <c r="EB39" s="23">
        <v>92.9</v>
      </c>
      <c r="EC39" s="23">
        <v>92.9</v>
      </c>
      <c r="ED39" s="23">
        <v>92.9</v>
      </c>
      <c r="EE39" s="23">
        <v>92.9</v>
      </c>
      <c r="EF39" s="23">
        <v>92.9</v>
      </c>
      <c r="EG39" s="23">
        <v>92.9</v>
      </c>
      <c r="EH39" s="23">
        <v>92.9</v>
      </c>
      <c r="EI39" s="23">
        <v>92.9</v>
      </c>
      <c r="EJ39" s="23">
        <v>92.9</v>
      </c>
      <c r="EK39" s="23">
        <v>92.9</v>
      </c>
      <c r="EL39" s="23">
        <v>92.9</v>
      </c>
      <c r="EM39" s="23">
        <v>92.9</v>
      </c>
      <c r="EO39" s="22"/>
      <c r="EP39" s="29" t="s">
        <v>74</v>
      </c>
      <c r="EQ39" s="23">
        <v>93.5</v>
      </c>
      <c r="ER39" s="23">
        <v>93.5</v>
      </c>
      <c r="ES39" s="23">
        <v>93.5</v>
      </c>
      <c r="ET39" s="23">
        <v>93.5</v>
      </c>
      <c r="EU39" s="23">
        <v>93.5</v>
      </c>
      <c r="EV39" s="23">
        <v>93.5</v>
      </c>
      <c r="EW39" s="23">
        <v>93.5</v>
      </c>
      <c r="EX39" s="23">
        <v>93.5</v>
      </c>
      <c r="EY39" s="23">
        <v>93.5</v>
      </c>
      <c r="EZ39" s="23">
        <v>93.5</v>
      </c>
      <c r="FA39" s="23">
        <v>93.5</v>
      </c>
      <c r="FB39" s="23">
        <v>93.5</v>
      </c>
      <c r="FC39" s="23">
        <v>93.5</v>
      </c>
      <c r="FD39" s="23">
        <v>93.5</v>
      </c>
      <c r="FE39" s="23">
        <v>93.5</v>
      </c>
      <c r="FF39" s="23">
        <v>93.5</v>
      </c>
      <c r="FG39" s="23">
        <v>93.5</v>
      </c>
      <c r="FH39" s="23">
        <v>93.5</v>
      </c>
      <c r="FI39" s="23">
        <v>93.5</v>
      </c>
      <c r="FJ39" s="23">
        <v>93.5</v>
      </c>
      <c r="FK39" s="23">
        <v>93.5</v>
      </c>
    </row>
    <row r="40" spans="1:167" ht="15">
      <c r="A40" s="22"/>
      <c r="B40" s="29" t="s">
        <v>98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  <c r="K40" s="23">
        <v>0</v>
      </c>
      <c r="L40" s="23">
        <v>0</v>
      </c>
      <c r="M40" s="23">
        <v>0</v>
      </c>
      <c r="N40" s="23">
        <v>0</v>
      </c>
      <c r="O40" s="23">
        <v>0</v>
      </c>
      <c r="P40" s="23">
        <v>0</v>
      </c>
      <c r="Q40" s="23">
        <v>0</v>
      </c>
      <c r="R40" s="23">
        <v>0</v>
      </c>
      <c r="S40" s="23">
        <v>0</v>
      </c>
      <c r="T40" s="23">
        <v>0</v>
      </c>
      <c r="U40" s="23">
        <v>0</v>
      </c>
      <c r="V40" s="23">
        <v>0</v>
      </c>
      <c r="W40" s="23">
        <v>0</v>
      </c>
      <c r="Y40" s="22"/>
      <c r="Z40" s="29" t="s">
        <v>98</v>
      </c>
      <c r="AA40" s="23">
        <v>2.2000000000000002</v>
      </c>
      <c r="AB40" s="23">
        <v>3.9</v>
      </c>
      <c r="AC40" s="23">
        <v>4</v>
      </c>
      <c r="AD40" s="23">
        <v>3.8</v>
      </c>
      <c r="AE40" s="23">
        <v>3.8</v>
      </c>
      <c r="AF40" s="23">
        <v>3.9</v>
      </c>
      <c r="AG40" s="23">
        <v>3.8</v>
      </c>
      <c r="AH40" s="23">
        <v>2</v>
      </c>
      <c r="AI40" s="23">
        <v>1.9</v>
      </c>
      <c r="AJ40" s="23">
        <v>3.3</v>
      </c>
      <c r="AK40" s="23">
        <v>3.4</v>
      </c>
      <c r="AL40" s="23">
        <v>3.5</v>
      </c>
      <c r="AM40" s="23">
        <v>3.4</v>
      </c>
      <c r="AN40" s="23">
        <v>3.2</v>
      </c>
      <c r="AO40" s="23">
        <v>3.2</v>
      </c>
      <c r="AP40" s="23">
        <v>3.3</v>
      </c>
      <c r="AQ40" s="23">
        <v>3.3</v>
      </c>
      <c r="AR40" s="23">
        <v>3.3</v>
      </c>
      <c r="AS40" s="23">
        <v>3.7</v>
      </c>
      <c r="AT40" s="23">
        <v>3.7</v>
      </c>
      <c r="AU40" s="23">
        <v>3.7</v>
      </c>
      <c r="AW40" s="22"/>
      <c r="AX40" s="29" t="s">
        <v>98</v>
      </c>
      <c r="AY40" s="23">
        <v>2.7</v>
      </c>
      <c r="AZ40" s="23">
        <v>5.2</v>
      </c>
      <c r="BA40" s="23">
        <v>2.7</v>
      </c>
      <c r="BB40" s="23">
        <v>2.8</v>
      </c>
      <c r="BC40" s="23">
        <v>2.8</v>
      </c>
      <c r="BD40" s="23">
        <v>2.7</v>
      </c>
      <c r="BE40" s="23">
        <v>2.8</v>
      </c>
      <c r="BF40" s="23">
        <v>2.6</v>
      </c>
      <c r="BG40" s="23">
        <v>2.6</v>
      </c>
      <c r="BH40" s="23">
        <v>2.7</v>
      </c>
      <c r="BI40" s="23">
        <v>2.7</v>
      </c>
      <c r="BJ40" s="23">
        <v>2.8</v>
      </c>
      <c r="BK40" s="23">
        <v>2.8</v>
      </c>
      <c r="BL40" s="23">
        <v>3.8</v>
      </c>
      <c r="BM40" s="23">
        <v>3.8</v>
      </c>
      <c r="BN40" s="23">
        <v>3.8</v>
      </c>
      <c r="BO40" s="23">
        <v>3.8</v>
      </c>
      <c r="BP40" s="23">
        <v>3.8</v>
      </c>
      <c r="BQ40" s="23">
        <v>4</v>
      </c>
      <c r="BR40" s="23">
        <v>4</v>
      </c>
      <c r="BS40" s="23">
        <v>4.0999999999999996</v>
      </c>
      <c r="BU40" s="22"/>
      <c r="BV40" s="29" t="s">
        <v>98</v>
      </c>
      <c r="BW40" s="23">
        <v>2.7</v>
      </c>
      <c r="BX40" s="23">
        <v>2.7</v>
      </c>
      <c r="BY40" s="23">
        <v>2.7</v>
      </c>
      <c r="BZ40" s="23">
        <v>2.7</v>
      </c>
      <c r="CA40" s="23">
        <v>1.7</v>
      </c>
      <c r="CB40" s="23">
        <v>0.7</v>
      </c>
      <c r="CC40" s="23">
        <v>0.7</v>
      </c>
      <c r="CD40" s="23">
        <v>0.7</v>
      </c>
      <c r="CE40" s="23">
        <v>0.7</v>
      </c>
      <c r="CF40" s="23">
        <v>0.7</v>
      </c>
      <c r="CG40" s="23">
        <v>0.7</v>
      </c>
      <c r="CH40" s="23">
        <v>0.7</v>
      </c>
      <c r="CI40" s="23">
        <v>0.7</v>
      </c>
      <c r="CJ40" s="23">
        <v>0.7</v>
      </c>
      <c r="CK40" s="23">
        <v>0.8</v>
      </c>
      <c r="CL40" s="23">
        <v>0.8</v>
      </c>
      <c r="CM40" s="23">
        <v>0.9</v>
      </c>
      <c r="CN40" s="23">
        <v>0.8</v>
      </c>
      <c r="CO40" s="23">
        <v>0.9</v>
      </c>
      <c r="CP40" s="23">
        <v>0.8</v>
      </c>
      <c r="CQ40" s="23">
        <v>0.9</v>
      </c>
      <c r="CS40" s="22"/>
      <c r="CT40" s="29" t="s">
        <v>98</v>
      </c>
      <c r="CU40" s="23">
        <v>3</v>
      </c>
      <c r="CV40" s="23">
        <v>3.1</v>
      </c>
      <c r="CW40" s="23">
        <v>3.2</v>
      </c>
      <c r="CX40" s="23">
        <v>3.5</v>
      </c>
      <c r="CY40" s="23">
        <v>3.5</v>
      </c>
      <c r="CZ40" s="23">
        <v>3.2</v>
      </c>
      <c r="DA40" s="23">
        <v>3.9</v>
      </c>
      <c r="DB40" s="23">
        <v>4</v>
      </c>
      <c r="DC40" s="23">
        <v>3.9</v>
      </c>
      <c r="DD40" s="23">
        <v>3.4</v>
      </c>
      <c r="DE40" s="23">
        <v>3.1</v>
      </c>
      <c r="DF40" s="23">
        <v>3.2</v>
      </c>
      <c r="DG40" s="23">
        <v>3.2</v>
      </c>
      <c r="DH40" s="23">
        <v>4.7</v>
      </c>
      <c r="DI40" s="23">
        <v>4.4000000000000004</v>
      </c>
      <c r="DJ40" s="23">
        <v>4.5</v>
      </c>
      <c r="DK40" s="23">
        <v>4.8</v>
      </c>
      <c r="DL40" s="23">
        <v>4.8</v>
      </c>
      <c r="DM40" s="23">
        <v>5.4</v>
      </c>
      <c r="DN40" s="23">
        <v>5.4</v>
      </c>
      <c r="DO40" s="23">
        <v>6.1</v>
      </c>
      <c r="DQ40" s="22"/>
      <c r="DR40" s="29" t="s">
        <v>98</v>
      </c>
      <c r="DS40" s="23">
        <v>2.6</v>
      </c>
      <c r="DT40" s="23">
        <v>2.6</v>
      </c>
      <c r="DU40" s="23">
        <v>2.6</v>
      </c>
      <c r="DV40" s="23">
        <v>3.7</v>
      </c>
      <c r="DW40" s="23">
        <v>3.2</v>
      </c>
      <c r="DX40" s="23">
        <v>3.2</v>
      </c>
      <c r="DY40" s="23">
        <v>3.2</v>
      </c>
      <c r="DZ40" s="23">
        <v>3.2</v>
      </c>
      <c r="EA40" s="23">
        <v>3.2</v>
      </c>
      <c r="EB40" s="23">
        <v>3.3</v>
      </c>
      <c r="EC40" s="23">
        <v>3.3</v>
      </c>
      <c r="ED40" s="23">
        <v>3.2</v>
      </c>
      <c r="EE40" s="23">
        <v>3.2</v>
      </c>
      <c r="EF40" s="23">
        <v>3.7</v>
      </c>
      <c r="EG40" s="23">
        <v>3.7</v>
      </c>
      <c r="EH40" s="23">
        <v>3.7</v>
      </c>
      <c r="EI40" s="23">
        <v>3.7</v>
      </c>
      <c r="EJ40" s="23">
        <v>3.6</v>
      </c>
      <c r="EK40" s="23">
        <v>3.7</v>
      </c>
      <c r="EL40" s="23">
        <v>3.7</v>
      </c>
      <c r="EM40" s="23">
        <v>3.7</v>
      </c>
      <c r="EO40" s="22"/>
      <c r="EP40" s="29" t="s">
        <v>98</v>
      </c>
      <c r="EQ40" s="23">
        <v>2.8</v>
      </c>
      <c r="ER40" s="23">
        <v>2.9</v>
      </c>
      <c r="ES40" s="23">
        <v>2.9</v>
      </c>
      <c r="ET40" s="23">
        <v>2.9</v>
      </c>
      <c r="EU40" s="23">
        <v>2.9</v>
      </c>
      <c r="EV40" s="23">
        <v>2.9</v>
      </c>
      <c r="EW40" s="23">
        <v>3</v>
      </c>
      <c r="EX40" s="23">
        <v>2.8</v>
      </c>
      <c r="EY40" s="23">
        <v>2.8</v>
      </c>
      <c r="EZ40" s="23">
        <v>2.8</v>
      </c>
      <c r="FA40" s="23">
        <v>2.8</v>
      </c>
      <c r="FB40" s="23">
        <v>2.9</v>
      </c>
      <c r="FC40" s="23">
        <v>2.7</v>
      </c>
      <c r="FD40" s="23">
        <v>2.9</v>
      </c>
      <c r="FE40" s="23">
        <v>2.8</v>
      </c>
      <c r="FF40" s="23">
        <v>3</v>
      </c>
      <c r="FG40" s="23">
        <v>2.9</v>
      </c>
      <c r="FH40" s="23">
        <v>2.8</v>
      </c>
      <c r="FI40" s="23">
        <v>3.4</v>
      </c>
      <c r="FJ40" s="23">
        <v>3.4</v>
      </c>
      <c r="FK40" s="23">
        <v>3.4</v>
      </c>
    </row>
    <row r="41" spans="1:167" ht="15">
      <c r="A41" s="22"/>
      <c r="B41" s="29" t="s">
        <v>82</v>
      </c>
      <c r="C41" s="23">
        <v>0</v>
      </c>
      <c r="D41" s="23">
        <v>0</v>
      </c>
      <c r="E41" s="23">
        <v>0</v>
      </c>
      <c r="F41" s="23">
        <v>0</v>
      </c>
      <c r="G41" s="23">
        <v>0</v>
      </c>
      <c r="H41" s="23">
        <v>0</v>
      </c>
      <c r="I41" s="23">
        <v>0</v>
      </c>
      <c r="J41" s="23">
        <v>0</v>
      </c>
      <c r="K41" s="23">
        <v>0</v>
      </c>
      <c r="L41" s="23">
        <v>0</v>
      </c>
      <c r="M41" s="23">
        <v>0</v>
      </c>
      <c r="N41" s="23">
        <v>0</v>
      </c>
      <c r="O41" s="23">
        <v>0</v>
      </c>
      <c r="P41" s="23">
        <v>0</v>
      </c>
      <c r="Q41" s="23">
        <v>0</v>
      </c>
      <c r="R41" s="23">
        <v>0</v>
      </c>
      <c r="S41" s="23">
        <v>0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82</v>
      </c>
      <c r="AA41" s="23">
        <v>0</v>
      </c>
      <c r="AB41" s="23">
        <v>0</v>
      </c>
      <c r="AC41" s="23">
        <v>0</v>
      </c>
      <c r="AD41" s="23">
        <v>0</v>
      </c>
      <c r="AE41" s="23">
        <v>0</v>
      </c>
      <c r="AF41" s="23">
        <v>0</v>
      </c>
      <c r="AG41" s="23">
        <v>0</v>
      </c>
      <c r="AH41" s="23">
        <v>0</v>
      </c>
      <c r="AI41" s="23">
        <v>0</v>
      </c>
      <c r="AJ41" s="23">
        <v>0</v>
      </c>
      <c r="AK41" s="23">
        <v>0</v>
      </c>
      <c r="AL41" s="23">
        <v>0</v>
      </c>
      <c r="AM41" s="23">
        <v>0</v>
      </c>
      <c r="AN41" s="23">
        <v>0</v>
      </c>
      <c r="AO41" s="23">
        <v>0</v>
      </c>
      <c r="AP41" s="23">
        <v>0</v>
      </c>
      <c r="AQ41" s="23">
        <v>0</v>
      </c>
      <c r="AR41" s="23">
        <v>0</v>
      </c>
      <c r="AS41" s="23">
        <v>0</v>
      </c>
      <c r="AT41" s="23">
        <v>0</v>
      </c>
      <c r="AU41" s="23">
        <v>0</v>
      </c>
      <c r="AW41" s="22"/>
      <c r="AX41" s="29" t="s">
        <v>82</v>
      </c>
      <c r="AY41" s="23">
        <v>0</v>
      </c>
      <c r="AZ41" s="23">
        <v>0</v>
      </c>
      <c r="BA41" s="23">
        <v>0</v>
      </c>
      <c r="BB41" s="23">
        <v>0</v>
      </c>
      <c r="BC41" s="23">
        <v>0</v>
      </c>
      <c r="BD41" s="23">
        <v>0</v>
      </c>
      <c r="BE41" s="23">
        <v>0</v>
      </c>
      <c r="BF41" s="23">
        <v>0</v>
      </c>
      <c r="BG41" s="23">
        <v>0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82</v>
      </c>
      <c r="BW41" s="23">
        <v>0</v>
      </c>
      <c r="BX41" s="23">
        <v>0</v>
      </c>
      <c r="BY41" s="23">
        <v>0</v>
      </c>
      <c r="BZ41" s="23">
        <v>0</v>
      </c>
      <c r="CA41" s="23">
        <v>0</v>
      </c>
      <c r="CB41" s="23">
        <v>0</v>
      </c>
      <c r="CC41" s="23">
        <v>0</v>
      </c>
      <c r="CD41" s="23">
        <v>0</v>
      </c>
      <c r="CE41" s="23">
        <v>0</v>
      </c>
      <c r="CF41" s="23">
        <v>0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82</v>
      </c>
      <c r="CU41" s="23">
        <v>0</v>
      </c>
      <c r="CV41" s="23">
        <v>0</v>
      </c>
      <c r="CW41" s="23">
        <v>0</v>
      </c>
      <c r="CX41" s="23">
        <v>0</v>
      </c>
      <c r="CY41" s="23">
        <v>0</v>
      </c>
      <c r="CZ41" s="23">
        <v>0</v>
      </c>
      <c r="DA41" s="23">
        <v>0</v>
      </c>
      <c r="DB41" s="23">
        <v>0</v>
      </c>
      <c r="DC41" s="23">
        <v>0</v>
      </c>
      <c r="DD41" s="23">
        <v>0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82</v>
      </c>
      <c r="DS41" s="23">
        <v>0</v>
      </c>
      <c r="DT41" s="23">
        <v>0</v>
      </c>
      <c r="DU41" s="23">
        <v>0</v>
      </c>
      <c r="DV41" s="23">
        <v>0</v>
      </c>
      <c r="DW41" s="23">
        <v>0</v>
      </c>
      <c r="DX41" s="23">
        <v>0</v>
      </c>
      <c r="DY41" s="23">
        <v>0</v>
      </c>
      <c r="DZ41" s="23">
        <v>0</v>
      </c>
      <c r="EA41" s="23">
        <v>0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82</v>
      </c>
      <c r="EQ41" s="23">
        <v>0</v>
      </c>
      <c r="ER41" s="23">
        <v>0</v>
      </c>
      <c r="ES41" s="23">
        <v>0</v>
      </c>
      <c r="ET41" s="23">
        <v>0</v>
      </c>
      <c r="EU41" s="23">
        <v>0</v>
      </c>
      <c r="EV41" s="23">
        <v>0</v>
      </c>
      <c r="EW41" s="23">
        <v>0</v>
      </c>
      <c r="EX41" s="23">
        <v>0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83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83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83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83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83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>
        <v>0</v>
      </c>
      <c r="DA42" s="23">
        <v>0</v>
      </c>
      <c r="DB42" s="23">
        <v>0</v>
      </c>
      <c r="DC42" s="23">
        <v>0</v>
      </c>
      <c r="DD42" s="23">
        <v>0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83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83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84</v>
      </c>
      <c r="C43" s="23">
        <v>0</v>
      </c>
      <c r="D43" s="23">
        <v>0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  <c r="S43" s="23">
        <v>0</v>
      </c>
      <c r="T43" s="23">
        <v>0</v>
      </c>
      <c r="U43" s="23">
        <v>0</v>
      </c>
      <c r="V43" s="23">
        <v>0</v>
      </c>
      <c r="W43" s="23">
        <v>0</v>
      </c>
      <c r="Y43" s="22"/>
      <c r="Z43" s="29" t="s">
        <v>84</v>
      </c>
      <c r="AA43" s="23">
        <v>0</v>
      </c>
      <c r="AB43" s="23">
        <v>0</v>
      </c>
      <c r="AC43" s="23">
        <v>0</v>
      </c>
      <c r="AD43" s="23">
        <v>0</v>
      </c>
      <c r="AE43" s="23">
        <v>0</v>
      </c>
      <c r="AF43" s="23">
        <v>0</v>
      </c>
      <c r="AG43" s="23">
        <v>0</v>
      </c>
      <c r="AH43" s="23">
        <v>0</v>
      </c>
      <c r="AI43" s="23">
        <v>0</v>
      </c>
      <c r="AJ43" s="23">
        <v>0</v>
      </c>
      <c r="AK43" s="23">
        <v>0</v>
      </c>
      <c r="AL43" s="23">
        <v>0</v>
      </c>
      <c r="AM43" s="23">
        <v>0</v>
      </c>
      <c r="AN43" s="23">
        <v>0</v>
      </c>
      <c r="AO43" s="23">
        <v>0</v>
      </c>
      <c r="AP43" s="23">
        <v>0</v>
      </c>
      <c r="AQ43" s="23">
        <v>0</v>
      </c>
      <c r="AR43" s="23">
        <v>0</v>
      </c>
      <c r="AS43" s="23">
        <v>0</v>
      </c>
      <c r="AT43" s="23">
        <v>0</v>
      </c>
      <c r="AU43" s="23">
        <v>0</v>
      </c>
      <c r="AW43" s="22"/>
      <c r="AX43" s="29" t="s">
        <v>84</v>
      </c>
      <c r="AY43" s="23">
        <v>0</v>
      </c>
      <c r="AZ43" s="23">
        <v>0</v>
      </c>
      <c r="BA43" s="23">
        <v>0</v>
      </c>
      <c r="BB43" s="23">
        <v>0</v>
      </c>
      <c r="BC43" s="23">
        <v>0</v>
      </c>
      <c r="BD43" s="23">
        <v>0</v>
      </c>
      <c r="BE43" s="23">
        <v>0</v>
      </c>
      <c r="BF43" s="23">
        <v>0</v>
      </c>
      <c r="BG43" s="23">
        <v>0</v>
      </c>
      <c r="BH43" s="23">
        <v>0</v>
      </c>
      <c r="BI43" s="23">
        <v>0</v>
      </c>
      <c r="BJ43" s="23">
        <v>0</v>
      </c>
      <c r="BK43" s="23">
        <v>0</v>
      </c>
      <c r="BL43" s="23">
        <v>0</v>
      </c>
      <c r="BM43" s="23">
        <v>0</v>
      </c>
      <c r="BN43" s="23">
        <v>0</v>
      </c>
      <c r="BO43" s="23">
        <v>0</v>
      </c>
      <c r="BP43" s="23">
        <v>0</v>
      </c>
      <c r="BQ43" s="23">
        <v>0</v>
      </c>
      <c r="BR43" s="23">
        <v>0</v>
      </c>
      <c r="BS43" s="23">
        <v>0</v>
      </c>
      <c r="BU43" s="22"/>
      <c r="BV43" s="29" t="s">
        <v>84</v>
      </c>
      <c r="BW43" s="23">
        <v>0</v>
      </c>
      <c r="BX43" s="23">
        <v>0</v>
      </c>
      <c r="BY43" s="23">
        <v>0</v>
      </c>
      <c r="BZ43" s="23">
        <v>0</v>
      </c>
      <c r="CA43" s="23">
        <v>0</v>
      </c>
      <c r="CB43" s="23">
        <v>0</v>
      </c>
      <c r="CC43" s="23">
        <v>0</v>
      </c>
      <c r="CD43" s="23">
        <v>0</v>
      </c>
      <c r="CE43" s="23">
        <v>0</v>
      </c>
      <c r="CF43" s="23">
        <v>0</v>
      </c>
      <c r="CG43" s="23">
        <v>0</v>
      </c>
      <c r="CH43" s="23">
        <v>0</v>
      </c>
      <c r="CI43" s="23">
        <v>0</v>
      </c>
      <c r="CJ43" s="23">
        <v>0</v>
      </c>
      <c r="CK43" s="23">
        <v>0</v>
      </c>
      <c r="CL43" s="23">
        <v>0</v>
      </c>
      <c r="CM43" s="23">
        <v>0</v>
      </c>
      <c r="CN43" s="23">
        <v>0</v>
      </c>
      <c r="CO43" s="23">
        <v>0</v>
      </c>
      <c r="CP43" s="23">
        <v>0</v>
      </c>
      <c r="CQ43" s="23">
        <v>0</v>
      </c>
      <c r="CS43" s="22"/>
      <c r="CT43" s="29" t="s">
        <v>84</v>
      </c>
      <c r="CU43" s="23">
        <v>0</v>
      </c>
      <c r="CV43" s="23">
        <v>0</v>
      </c>
      <c r="CW43" s="23">
        <v>0</v>
      </c>
      <c r="CX43" s="23">
        <v>0</v>
      </c>
      <c r="CY43" s="23">
        <v>0</v>
      </c>
      <c r="CZ43" s="23" t="s">
        <v>193</v>
      </c>
      <c r="DA43" s="23" t="s">
        <v>193</v>
      </c>
      <c r="DB43" s="23" t="s">
        <v>193</v>
      </c>
      <c r="DC43" s="23" t="s">
        <v>193</v>
      </c>
      <c r="DD43" s="23" t="s">
        <v>193</v>
      </c>
      <c r="DE43" s="23">
        <v>0</v>
      </c>
      <c r="DF43" s="23">
        <v>0</v>
      </c>
      <c r="DG43" s="23">
        <v>0</v>
      </c>
      <c r="DH43" s="23">
        <v>0</v>
      </c>
      <c r="DI43" s="23">
        <v>0</v>
      </c>
      <c r="DJ43" s="23">
        <v>0</v>
      </c>
      <c r="DK43" s="23">
        <v>0</v>
      </c>
      <c r="DL43" s="23">
        <v>0</v>
      </c>
      <c r="DM43" s="23">
        <v>0</v>
      </c>
      <c r="DN43" s="23">
        <v>0</v>
      </c>
      <c r="DO43" s="23">
        <v>0</v>
      </c>
      <c r="DQ43" s="22"/>
      <c r="DR43" s="29" t="s">
        <v>84</v>
      </c>
      <c r="DS43" s="23">
        <v>0</v>
      </c>
      <c r="DT43" s="23">
        <v>0</v>
      </c>
      <c r="DU43" s="23">
        <v>0</v>
      </c>
      <c r="DV43" s="23">
        <v>0</v>
      </c>
      <c r="DW43" s="23">
        <v>0</v>
      </c>
      <c r="DX43" s="23">
        <v>0</v>
      </c>
      <c r="DY43" s="23">
        <v>0</v>
      </c>
      <c r="DZ43" s="23">
        <v>0</v>
      </c>
      <c r="EA43" s="23">
        <v>0</v>
      </c>
      <c r="EB43" s="23">
        <v>0</v>
      </c>
      <c r="EC43" s="23">
        <v>0</v>
      </c>
      <c r="ED43" s="23">
        <v>0</v>
      </c>
      <c r="EE43" s="23">
        <v>0</v>
      </c>
      <c r="EF43" s="23">
        <v>0</v>
      </c>
      <c r="EG43" s="23">
        <v>0</v>
      </c>
      <c r="EH43" s="23">
        <v>0</v>
      </c>
      <c r="EI43" s="23">
        <v>0</v>
      </c>
      <c r="EJ43" s="23">
        <v>0</v>
      </c>
      <c r="EK43" s="23">
        <v>0</v>
      </c>
      <c r="EL43" s="23">
        <v>0</v>
      </c>
      <c r="EM43" s="23">
        <v>0</v>
      </c>
      <c r="EO43" s="22"/>
      <c r="EP43" s="29" t="s">
        <v>84</v>
      </c>
      <c r="EQ43" s="23">
        <v>0</v>
      </c>
      <c r="ER43" s="23">
        <v>0</v>
      </c>
      <c r="ES43" s="23">
        <v>0</v>
      </c>
      <c r="ET43" s="23">
        <v>0</v>
      </c>
      <c r="EU43" s="23">
        <v>0</v>
      </c>
      <c r="EV43" s="23">
        <v>0</v>
      </c>
      <c r="EW43" s="23">
        <v>0</v>
      </c>
      <c r="EX43" s="23">
        <v>0</v>
      </c>
      <c r="EY43" s="23">
        <v>0</v>
      </c>
      <c r="EZ43" s="23">
        <v>0</v>
      </c>
      <c r="FA43" s="23">
        <v>0</v>
      </c>
      <c r="FB43" s="23">
        <v>0</v>
      </c>
      <c r="FC43" s="23">
        <v>0</v>
      </c>
      <c r="FD43" s="23">
        <v>0</v>
      </c>
      <c r="FE43" s="23">
        <v>0</v>
      </c>
      <c r="FF43" s="23">
        <v>0</v>
      </c>
      <c r="FG43" s="23">
        <v>0</v>
      </c>
      <c r="FH43" s="23">
        <v>0</v>
      </c>
      <c r="FI43" s="23">
        <v>0</v>
      </c>
      <c r="FJ43" s="23">
        <v>0</v>
      </c>
      <c r="FK43" s="23">
        <v>0</v>
      </c>
    </row>
    <row r="44" spans="1:167" ht="15">
      <c r="A44" s="22"/>
      <c r="B44" s="29" t="s">
        <v>140</v>
      </c>
      <c r="C44" s="23">
        <v>7.3</v>
      </c>
      <c r="D44" s="23">
        <v>7.3</v>
      </c>
      <c r="E44" s="23">
        <v>7.3</v>
      </c>
      <c r="F44" s="23">
        <v>7.3</v>
      </c>
      <c r="G44" s="23">
        <v>8.3000000000000007</v>
      </c>
      <c r="H44" s="23">
        <v>8.3000000000000007</v>
      </c>
      <c r="I44" s="23">
        <v>8.3000000000000007</v>
      </c>
      <c r="J44" s="23">
        <v>8.3000000000000007</v>
      </c>
      <c r="K44" s="23">
        <v>8.3000000000000007</v>
      </c>
      <c r="L44" s="23">
        <v>4</v>
      </c>
      <c r="M44" s="23">
        <v>4</v>
      </c>
      <c r="N44" s="23">
        <v>4</v>
      </c>
      <c r="O44" s="23">
        <v>4</v>
      </c>
      <c r="P44" s="23">
        <v>4</v>
      </c>
      <c r="Q44" s="23">
        <v>4</v>
      </c>
      <c r="R44" s="23">
        <v>4</v>
      </c>
      <c r="S44" s="23">
        <v>4</v>
      </c>
      <c r="T44" s="23">
        <v>4</v>
      </c>
      <c r="U44" s="23">
        <v>4</v>
      </c>
      <c r="V44" s="23">
        <v>4</v>
      </c>
      <c r="W44" s="23">
        <v>4</v>
      </c>
      <c r="Y44" s="22"/>
      <c r="Z44" s="29" t="s">
        <v>140</v>
      </c>
      <c r="AA44" s="23">
        <v>3.9</v>
      </c>
      <c r="AB44" s="23">
        <v>4.0999999999999996</v>
      </c>
      <c r="AC44" s="23">
        <v>4</v>
      </c>
      <c r="AD44" s="23">
        <v>4.2</v>
      </c>
      <c r="AE44" s="23">
        <v>4.2</v>
      </c>
      <c r="AF44" s="23">
        <v>4.0999999999999996</v>
      </c>
      <c r="AG44" s="23">
        <v>4.2</v>
      </c>
      <c r="AH44" s="23">
        <v>4.2</v>
      </c>
      <c r="AI44" s="23">
        <v>4.3</v>
      </c>
      <c r="AJ44" s="23">
        <v>4.2</v>
      </c>
      <c r="AK44" s="23">
        <v>4</v>
      </c>
      <c r="AL44" s="23">
        <v>3.9</v>
      </c>
      <c r="AM44" s="23">
        <v>4.0999999999999996</v>
      </c>
      <c r="AN44" s="23">
        <v>4.2</v>
      </c>
      <c r="AO44" s="23">
        <v>4.2</v>
      </c>
      <c r="AP44" s="23">
        <v>4.2</v>
      </c>
      <c r="AQ44" s="23">
        <v>4.2</v>
      </c>
      <c r="AR44" s="23">
        <v>4.2</v>
      </c>
      <c r="AS44" s="23">
        <v>3.8</v>
      </c>
      <c r="AT44" s="23">
        <v>3.7</v>
      </c>
      <c r="AU44" s="23">
        <v>3.8</v>
      </c>
      <c r="AW44" s="22"/>
      <c r="AX44" s="29" t="s">
        <v>140</v>
      </c>
      <c r="AY44" s="23">
        <v>5</v>
      </c>
      <c r="AZ44" s="23">
        <v>6.8</v>
      </c>
      <c r="BA44" s="23">
        <v>5</v>
      </c>
      <c r="BB44" s="23">
        <v>4.9000000000000004</v>
      </c>
      <c r="BC44" s="23">
        <v>4.9000000000000004</v>
      </c>
      <c r="BD44" s="23">
        <v>5</v>
      </c>
      <c r="BE44" s="23">
        <v>4.9000000000000004</v>
      </c>
      <c r="BF44" s="23">
        <v>5.0999999999999996</v>
      </c>
      <c r="BG44" s="23">
        <v>5.0999999999999996</v>
      </c>
      <c r="BH44" s="23">
        <v>5</v>
      </c>
      <c r="BI44" s="23">
        <v>5</v>
      </c>
      <c r="BJ44" s="23">
        <v>4.9000000000000004</v>
      </c>
      <c r="BK44" s="23">
        <v>4.9000000000000004</v>
      </c>
      <c r="BL44" s="23">
        <v>3.9</v>
      </c>
      <c r="BM44" s="23">
        <v>3.9</v>
      </c>
      <c r="BN44" s="23">
        <v>3.9</v>
      </c>
      <c r="BO44" s="23">
        <v>3.9</v>
      </c>
      <c r="BP44" s="23">
        <v>3.9</v>
      </c>
      <c r="BQ44" s="23">
        <v>3.7</v>
      </c>
      <c r="BR44" s="23">
        <v>3.7</v>
      </c>
      <c r="BS44" s="23">
        <v>3.6</v>
      </c>
      <c r="BU44" s="22"/>
      <c r="BV44" s="29" t="s">
        <v>140</v>
      </c>
      <c r="BW44" s="23">
        <v>4.3</v>
      </c>
      <c r="BX44" s="23">
        <v>4.3</v>
      </c>
      <c r="BY44" s="23">
        <v>4.3</v>
      </c>
      <c r="BZ44" s="23">
        <v>4.3</v>
      </c>
      <c r="CA44" s="23">
        <v>4.3</v>
      </c>
      <c r="CB44" s="23">
        <v>3.3</v>
      </c>
      <c r="CC44" s="23">
        <v>3.3</v>
      </c>
      <c r="CD44" s="23">
        <v>3.3</v>
      </c>
      <c r="CE44" s="23">
        <v>3.3</v>
      </c>
      <c r="CF44" s="23">
        <v>3.3</v>
      </c>
      <c r="CG44" s="23">
        <v>3.3</v>
      </c>
      <c r="CH44" s="23">
        <v>3.3</v>
      </c>
      <c r="CI44" s="23">
        <v>3.3</v>
      </c>
      <c r="CJ44" s="23">
        <v>3.3</v>
      </c>
      <c r="CK44" s="23">
        <v>3.2</v>
      </c>
      <c r="CL44" s="23">
        <v>3.2</v>
      </c>
      <c r="CM44" s="23">
        <v>3.1</v>
      </c>
      <c r="CN44" s="23">
        <v>3.2</v>
      </c>
      <c r="CO44" s="23">
        <v>3.1</v>
      </c>
      <c r="CP44" s="23">
        <v>3.2</v>
      </c>
      <c r="CQ44" s="23">
        <v>3.1</v>
      </c>
      <c r="CS44" s="22"/>
      <c r="CT44" s="29" t="s">
        <v>140</v>
      </c>
      <c r="CU44" s="23">
        <v>6.6</v>
      </c>
      <c r="CV44" s="23">
        <v>6.5</v>
      </c>
      <c r="CW44" s="23">
        <v>6.4</v>
      </c>
      <c r="CX44" s="23">
        <v>6.1</v>
      </c>
      <c r="CY44" s="23">
        <v>6.1</v>
      </c>
      <c r="CZ44" s="23">
        <v>6.5</v>
      </c>
      <c r="DA44" s="23">
        <v>5.7</v>
      </c>
      <c r="DB44" s="23">
        <v>5.7</v>
      </c>
      <c r="DC44" s="23">
        <v>5.7</v>
      </c>
      <c r="DD44" s="23">
        <v>6.2</v>
      </c>
      <c r="DE44" s="23">
        <v>6.5</v>
      </c>
      <c r="DF44" s="23">
        <v>6.4</v>
      </c>
      <c r="DG44" s="23">
        <v>6.4</v>
      </c>
      <c r="DH44" s="23">
        <v>4.9000000000000004</v>
      </c>
      <c r="DI44" s="23">
        <v>5.2</v>
      </c>
      <c r="DJ44" s="23">
        <v>5.0999999999999996</v>
      </c>
      <c r="DK44" s="23">
        <v>4.8</v>
      </c>
      <c r="DL44" s="23">
        <v>4.8</v>
      </c>
      <c r="DM44" s="23">
        <v>4.2</v>
      </c>
      <c r="DN44" s="23">
        <v>4.2</v>
      </c>
      <c r="DO44" s="23">
        <v>3.5</v>
      </c>
      <c r="DQ44" s="22"/>
      <c r="DR44" s="29" t="s">
        <v>140</v>
      </c>
      <c r="DS44" s="23">
        <v>3.9</v>
      </c>
      <c r="DT44" s="23">
        <v>3.9</v>
      </c>
      <c r="DU44" s="23">
        <v>4</v>
      </c>
      <c r="DV44" s="23">
        <v>4.9000000000000004</v>
      </c>
      <c r="DW44" s="23">
        <v>3.9</v>
      </c>
      <c r="DX44" s="23">
        <v>3.9</v>
      </c>
      <c r="DY44" s="23">
        <v>3.9</v>
      </c>
      <c r="DZ44" s="23">
        <v>3.9</v>
      </c>
      <c r="EA44" s="23">
        <v>3.9</v>
      </c>
      <c r="EB44" s="23">
        <v>3.9</v>
      </c>
      <c r="EC44" s="23">
        <v>3.9</v>
      </c>
      <c r="ED44" s="23">
        <v>3.9</v>
      </c>
      <c r="EE44" s="23">
        <v>4</v>
      </c>
      <c r="EF44" s="23">
        <v>3.5</v>
      </c>
      <c r="EG44" s="23">
        <v>3.5</v>
      </c>
      <c r="EH44" s="23">
        <v>3.4</v>
      </c>
      <c r="EI44" s="23">
        <v>3.5</v>
      </c>
      <c r="EJ44" s="23">
        <v>3.5</v>
      </c>
      <c r="EK44" s="23">
        <v>3.4</v>
      </c>
      <c r="EL44" s="23">
        <v>3.4</v>
      </c>
      <c r="EM44" s="23">
        <v>3.4</v>
      </c>
      <c r="EO44" s="22"/>
      <c r="EP44" s="29" t="s">
        <v>140</v>
      </c>
      <c r="EQ44" s="23">
        <v>3.6</v>
      </c>
      <c r="ER44" s="23">
        <v>3.6</v>
      </c>
      <c r="ES44" s="23">
        <v>3.6</v>
      </c>
      <c r="ET44" s="23">
        <v>3.5</v>
      </c>
      <c r="EU44" s="23">
        <v>3.6</v>
      </c>
      <c r="EV44" s="23">
        <v>3.5</v>
      </c>
      <c r="EW44" s="23">
        <v>3.5</v>
      </c>
      <c r="EX44" s="23">
        <v>3.6</v>
      </c>
      <c r="EY44" s="23">
        <v>3.7</v>
      </c>
      <c r="EZ44" s="23">
        <v>3.7</v>
      </c>
      <c r="FA44" s="23">
        <v>3.7</v>
      </c>
      <c r="FB44" s="23">
        <v>3.6</v>
      </c>
      <c r="FC44" s="23">
        <v>3.7</v>
      </c>
      <c r="FD44" s="23">
        <v>3.6</v>
      </c>
      <c r="FE44" s="23">
        <v>3.7</v>
      </c>
      <c r="FF44" s="23">
        <v>3.5</v>
      </c>
      <c r="FG44" s="23">
        <v>3.6</v>
      </c>
      <c r="FH44" s="23">
        <v>3.7</v>
      </c>
      <c r="FI44" s="23">
        <v>3.1</v>
      </c>
      <c r="FJ44" s="23">
        <v>3.1</v>
      </c>
      <c r="FK44" s="23">
        <v>3.1</v>
      </c>
    </row>
    <row r="45" spans="1:167" ht="15">
      <c r="A45" s="135"/>
      <c r="B45" s="135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135"/>
      <c r="Z45" s="135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135"/>
      <c r="AX45" s="135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135"/>
      <c r="BV45" s="135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135"/>
      <c r="CT45" s="135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135"/>
      <c r="DR45" s="135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135"/>
      <c r="EP45" s="135"/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32" t="s">
        <v>91</v>
      </c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Y46" s="22"/>
      <c r="Z46" s="32" t="s">
        <v>91</v>
      </c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W46" s="22"/>
      <c r="AX46" s="32" t="s">
        <v>91</v>
      </c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U46" s="22"/>
      <c r="BV46" s="32" t="s">
        <v>91</v>
      </c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S46" s="22"/>
      <c r="CT46" s="32" t="s">
        <v>91</v>
      </c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Q46" s="22"/>
      <c r="DR46" s="32" t="s">
        <v>91</v>
      </c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O46" s="22"/>
      <c r="EP46" s="32" t="s">
        <v>91</v>
      </c>
      <c r="EQ46" s="23"/>
      <c r="ER46" s="23"/>
      <c r="ES46" s="23"/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23"/>
      <c r="FE46" s="23"/>
      <c r="FF46" s="23"/>
      <c r="FG46" s="23"/>
      <c r="FH46" s="23"/>
      <c r="FI46" s="23"/>
      <c r="FJ46" s="23"/>
      <c r="FK46" s="23"/>
    </row>
    <row r="47" spans="1:167" ht="15">
      <c r="A47" s="22"/>
      <c r="B47" s="29" t="s">
        <v>92</v>
      </c>
      <c r="C47" s="23">
        <v>15.28</v>
      </c>
      <c r="D47" s="23">
        <v>15.61</v>
      </c>
      <c r="E47" s="23">
        <v>15.81</v>
      </c>
      <c r="F47" s="23">
        <v>16.16</v>
      </c>
      <c r="G47" s="23">
        <v>16.43</v>
      </c>
      <c r="H47" s="23">
        <v>16.739999999999998</v>
      </c>
      <c r="I47" s="23">
        <v>17.03</v>
      </c>
      <c r="J47" s="23">
        <v>17.3</v>
      </c>
      <c r="K47" s="23">
        <v>17.510000000000002</v>
      </c>
      <c r="L47" s="23">
        <v>17.86</v>
      </c>
      <c r="M47" s="23">
        <v>18.05</v>
      </c>
      <c r="N47" s="23">
        <v>18.25</v>
      </c>
      <c r="O47" s="23">
        <v>18.53</v>
      </c>
      <c r="P47" s="23">
        <v>18.649999999999999</v>
      </c>
      <c r="Q47" s="23">
        <v>18.63</v>
      </c>
      <c r="R47" s="23">
        <v>18.670000000000002</v>
      </c>
      <c r="S47" s="23">
        <v>18.670000000000002</v>
      </c>
      <c r="T47" s="23">
        <v>18.809999999999999</v>
      </c>
      <c r="U47" s="23">
        <v>18.84</v>
      </c>
      <c r="V47" s="23">
        <v>18.739999999999998</v>
      </c>
      <c r="W47" s="23">
        <v>18.68</v>
      </c>
      <c r="Y47" s="22"/>
      <c r="Z47" s="29" t="s">
        <v>92</v>
      </c>
      <c r="AA47" s="23">
        <v>46.58</v>
      </c>
      <c r="AB47" s="23">
        <v>47.54</v>
      </c>
      <c r="AC47" s="23">
        <v>48.41</v>
      </c>
      <c r="AD47" s="23">
        <v>49.14</v>
      </c>
      <c r="AE47" s="23">
        <v>49.98</v>
      </c>
      <c r="AF47" s="23">
        <v>51.04</v>
      </c>
      <c r="AG47" s="23">
        <v>52.07</v>
      </c>
      <c r="AH47" s="23">
        <v>53.03</v>
      </c>
      <c r="AI47" s="23">
        <v>54.09</v>
      </c>
      <c r="AJ47" s="23">
        <v>54.96</v>
      </c>
      <c r="AK47" s="23">
        <v>55.6</v>
      </c>
      <c r="AL47" s="23">
        <v>56.04</v>
      </c>
      <c r="AM47" s="23">
        <v>57.04</v>
      </c>
      <c r="AN47" s="23">
        <v>57.67</v>
      </c>
      <c r="AO47" s="23">
        <v>58.12</v>
      </c>
      <c r="AP47" s="23">
        <v>58.36</v>
      </c>
      <c r="AQ47" s="23">
        <v>58.59</v>
      </c>
      <c r="AR47" s="23">
        <v>59.19</v>
      </c>
      <c r="AS47" s="23">
        <v>58.9</v>
      </c>
      <c r="AT47" s="23">
        <v>59.41</v>
      </c>
      <c r="AU47" s="23">
        <v>59.86</v>
      </c>
      <c r="AW47" s="22"/>
      <c r="AX47" s="29" t="s">
        <v>92</v>
      </c>
      <c r="AY47" s="23">
        <v>97.67</v>
      </c>
      <c r="AZ47" s="23">
        <v>99.5</v>
      </c>
      <c r="BA47" s="23">
        <v>101.9</v>
      </c>
      <c r="BB47" s="23">
        <v>104.15</v>
      </c>
      <c r="BC47" s="23">
        <v>106.2</v>
      </c>
      <c r="BD47" s="23">
        <v>108.3</v>
      </c>
      <c r="BE47" s="23">
        <v>110.88</v>
      </c>
      <c r="BF47" s="23">
        <v>113.11</v>
      </c>
      <c r="BG47" s="23">
        <v>116.04</v>
      </c>
      <c r="BH47" s="23">
        <v>117.67</v>
      </c>
      <c r="BI47" s="23">
        <v>119.13</v>
      </c>
      <c r="BJ47" s="23">
        <v>120.79</v>
      </c>
      <c r="BK47" s="23">
        <v>122.97</v>
      </c>
      <c r="BL47" s="23">
        <v>124.15</v>
      </c>
      <c r="BM47" s="23">
        <v>124.69</v>
      </c>
      <c r="BN47" s="23">
        <v>125.18</v>
      </c>
      <c r="BO47" s="23">
        <v>125.54</v>
      </c>
      <c r="BP47" s="23">
        <v>126.16</v>
      </c>
      <c r="BQ47" s="23">
        <v>126.78</v>
      </c>
      <c r="BR47" s="23">
        <v>127.77</v>
      </c>
      <c r="BS47" s="23">
        <v>129.12</v>
      </c>
      <c r="BU47" s="22"/>
      <c r="BV47" s="29" t="s">
        <v>92</v>
      </c>
      <c r="BW47" s="23">
        <v>9.34</v>
      </c>
      <c r="BX47" s="23">
        <v>9.43</v>
      </c>
      <c r="BY47" s="23">
        <v>9.66</v>
      </c>
      <c r="BZ47" s="23">
        <v>9.7799999999999994</v>
      </c>
      <c r="CA47" s="23">
        <v>9.89</v>
      </c>
      <c r="CB47" s="23">
        <v>9.98</v>
      </c>
      <c r="CC47" s="23">
        <v>10.07</v>
      </c>
      <c r="CD47" s="23">
        <v>10.16</v>
      </c>
      <c r="CE47" s="23">
        <v>10.34</v>
      </c>
      <c r="CF47" s="23">
        <v>10.51</v>
      </c>
      <c r="CG47" s="23">
        <v>10.8</v>
      </c>
      <c r="CH47" s="23">
        <v>10.8</v>
      </c>
      <c r="CI47" s="23">
        <v>10.85</v>
      </c>
      <c r="CJ47" s="23">
        <v>10.82</v>
      </c>
      <c r="CK47" s="23">
        <v>10.77</v>
      </c>
      <c r="CL47" s="23">
        <v>10.81</v>
      </c>
      <c r="CM47" s="23">
        <v>10.77</v>
      </c>
      <c r="CN47" s="23">
        <v>10.83</v>
      </c>
      <c r="CO47" s="23">
        <v>10.8</v>
      </c>
      <c r="CP47" s="23">
        <v>10.94</v>
      </c>
      <c r="CQ47" s="23">
        <v>10.95</v>
      </c>
      <c r="CS47" s="22"/>
      <c r="CT47" s="29" t="s">
        <v>92</v>
      </c>
      <c r="CU47" s="23">
        <v>8.1300000000000008</v>
      </c>
      <c r="CV47" s="23">
        <v>8.17</v>
      </c>
      <c r="CW47" s="23">
        <v>8.18</v>
      </c>
      <c r="CX47" s="23">
        <v>8.19</v>
      </c>
      <c r="CY47" s="23">
        <v>8.24</v>
      </c>
      <c r="CZ47" s="23">
        <v>8.25</v>
      </c>
      <c r="DA47" s="23">
        <v>8.27</v>
      </c>
      <c r="DB47" s="23">
        <v>8.26</v>
      </c>
      <c r="DC47" s="23">
        <v>8.32</v>
      </c>
      <c r="DD47" s="23">
        <v>8.3800000000000008</v>
      </c>
      <c r="DE47" s="23">
        <v>8.4700000000000006</v>
      </c>
      <c r="DF47" s="23">
        <v>8.5299999999999994</v>
      </c>
      <c r="DG47" s="23">
        <v>8.58</v>
      </c>
      <c r="DH47" s="23">
        <v>8.59</v>
      </c>
      <c r="DI47" s="23">
        <v>8.61</v>
      </c>
      <c r="DJ47" s="23">
        <v>8.66</v>
      </c>
      <c r="DK47" s="23">
        <v>8.6999999999999993</v>
      </c>
      <c r="DL47" s="23">
        <v>8.67</v>
      </c>
      <c r="DM47" s="23">
        <v>8.65</v>
      </c>
      <c r="DN47" s="23">
        <v>8.5500000000000007</v>
      </c>
      <c r="DO47" s="23">
        <v>8.5299999999999994</v>
      </c>
      <c r="DQ47" s="22"/>
      <c r="DR47" s="29" t="s">
        <v>92</v>
      </c>
      <c r="DS47" s="23">
        <v>35.94</v>
      </c>
      <c r="DT47" s="23">
        <v>36.479999999999997</v>
      </c>
      <c r="DU47" s="23">
        <v>37.090000000000003</v>
      </c>
      <c r="DV47" s="23">
        <v>37.65</v>
      </c>
      <c r="DW47" s="23">
        <v>38.25</v>
      </c>
      <c r="DX47" s="23">
        <v>39.11</v>
      </c>
      <c r="DY47" s="23">
        <v>39.94</v>
      </c>
      <c r="DZ47" s="23">
        <v>40.479999999999997</v>
      </c>
      <c r="EA47" s="23">
        <v>41.35</v>
      </c>
      <c r="EB47" s="23">
        <v>43.01</v>
      </c>
      <c r="EC47" s="23">
        <v>43.88</v>
      </c>
      <c r="ED47" s="23">
        <v>44.44</v>
      </c>
      <c r="EE47" s="23">
        <v>45.16</v>
      </c>
      <c r="EF47" s="23">
        <v>45.32</v>
      </c>
      <c r="EG47" s="23">
        <v>45.23</v>
      </c>
      <c r="EH47" s="23">
        <v>45.43</v>
      </c>
      <c r="EI47" s="23">
        <v>45.47</v>
      </c>
      <c r="EJ47" s="23">
        <v>45.49</v>
      </c>
      <c r="EK47" s="23">
        <v>45.21</v>
      </c>
      <c r="EL47" s="23">
        <v>44.7</v>
      </c>
      <c r="EM47" s="23">
        <v>44.42</v>
      </c>
      <c r="EO47" s="22"/>
      <c r="EP47" s="29" t="s">
        <v>92</v>
      </c>
      <c r="EQ47" s="23">
        <v>30.14</v>
      </c>
      <c r="ER47" s="23">
        <v>30.9</v>
      </c>
      <c r="ES47" s="23">
        <v>31.98</v>
      </c>
      <c r="ET47" s="23">
        <v>32.85</v>
      </c>
      <c r="EU47" s="23">
        <v>33.69</v>
      </c>
      <c r="EV47" s="23">
        <v>34.409999999999997</v>
      </c>
      <c r="EW47" s="23">
        <v>35.46</v>
      </c>
      <c r="EX47" s="23">
        <v>36.479999999999997</v>
      </c>
      <c r="EY47" s="23">
        <v>37.32</v>
      </c>
      <c r="EZ47" s="23">
        <v>38.04</v>
      </c>
      <c r="FA47" s="23">
        <v>38.5</v>
      </c>
      <c r="FB47" s="23">
        <v>38.799999999999997</v>
      </c>
      <c r="FC47" s="23">
        <v>39.22</v>
      </c>
      <c r="FD47" s="23">
        <v>39.450000000000003</v>
      </c>
      <c r="FE47" s="23">
        <v>39.619999999999997</v>
      </c>
      <c r="FF47" s="23">
        <v>39.630000000000003</v>
      </c>
      <c r="FG47" s="23">
        <v>39.64</v>
      </c>
      <c r="FH47" s="23">
        <v>39.79</v>
      </c>
      <c r="FI47" s="23">
        <v>39.619999999999997</v>
      </c>
      <c r="FJ47" s="23">
        <v>39.659999999999997</v>
      </c>
      <c r="FK47" s="23">
        <v>39.69</v>
      </c>
    </row>
    <row r="48" spans="1:167" ht="15">
      <c r="A48" s="135"/>
      <c r="B48" s="135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Y48" s="135"/>
      <c r="Z48" s="135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W48" s="135"/>
      <c r="AX48" s="135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U48" s="135"/>
      <c r="BV48" s="135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S48" s="135"/>
      <c r="CT48" s="135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  <c r="DL48" s="23"/>
      <c r="DM48" s="23"/>
      <c r="DN48" s="23"/>
      <c r="DO48" s="23"/>
      <c r="DQ48" s="135"/>
      <c r="DR48" s="135"/>
      <c r="DS48" s="23"/>
      <c r="DT48" s="23"/>
      <c r="DU48" s="23"/>
      <c r="DV48" s="23"/>
      <c r="DW48" s="23"/>
      <c r="DX48" s="23"/>
      <c r="DY48" s="23"/>
      <c r="DZ48" s="23"/>
      <c r="EA48" s="23"/>
      <c r="EB48" s="23"/>
      <c r="EC48" s="23"/>
      <c r="ED48" s="23"/>
      <c r="EE48" s="23"/>
      <c r="EF48" s="23"/>
      <c r="EG48" s="23"/>
      <c r="EH48" s="23"/>
      <c r="EI48" s="23"/>
      <c r="EJ48" s="23"/>
      <c r="EK48" s="23"/>
      <c r="EL48" s="23"/>
      <c r="EM48" s="23"/>
      <c r="EO48" s="135"/>
      <c r="EP48" s="135"/>
      <c r="EQ48" s="23"/>
      <c r="ER48" s="23"/>
      <c r="ES48" s="23"/>
      <c r="ET48" s="23"/>
      <c r="EU48" s="23"/>
      <c r="EV48" s="23"/>
      <c r="EW48" s="23"/>
      <c r="EX48" s="23"/>
      <c r="EY48" s="23"/>
      <c r="EZ48" s="23"/>
      <c r="FA48" s="23"/>
      <c r="FB48" s="23"/>
      <c r="FC48" s="23"/>
      <c r="FD48" s="23"/>
      <c r="FE48" s="23"/>
      <c r="FF48" s="23"/>
      <c r="FG48" s="23"/>
      <c r="FH48" s="23"/>
      <c r="FI48" s="23"/>
      <c r="FJ48" s="23"/>
      <c r="FK48" s="23"/>
    </row>
    <row r="49" spans="1:167" ht="14.25">
      <c r="A49" s="24"/>
      <c r="B49" s="32" t="s">
        <v>93</v>
      </c>
      <c r="C49" s="25">
        <v>174.15</v>
      </c>
      <c r="D49" s="25">
        <v>186.2</v>
      </c>
      <c r="E49" s="25">
        <v>179.5</v>
      </c>
      <c r="F49" s="25">
        <v>207.78</v>
      </c>
      <c r="G49" s="25">
        <v>194.75</v>
      </c>
      <c r="H49" s="25">
        <v>210.14</v>
      </c>
      <c r="I49" s="25">
        <v>211.28</v>
      </c>
      <c r="J49" s="25">
        <v>215.96</v>
      </c>
      <c r="K49" s="25">
        <v>217.41</v>
      </c>
      <c r="L49" s="25">
        <v>210.32</v>
      </c>
      <c r="M49" s="25">
        <v>222.15</v>
      </c>
      <c r="N49" s="25">
        <v>189.11</v>
      </c>
      <c r="O49" s="25">
        <v>189.36</v>
      </c>
      <c r="P49" s="25">
        <v>178.05</v>
      </c>
      <c r="Q49" s="25">
        <v>186.54</v>
      </c>
      <c r="R49" s="25">
        <v>181.42</v>
      </c>
      <c r="S49" s="25">
        <v>187.98</v>
      </c>
      <c r="T49" s="25">
        <v>158.65</v>
      </c>
      <c r="U49" s="25">
        <v>170.74</v>
      </c>
      <c r="V49" s="25">
        <v>173.09</v>
      </c>
      <c r="W49" s="25">
        <v>139.51</v>
      </c>
      <c r="Y49" s="24"/>
      <c r="Z49" s="32" t="s">
        <v>93</v>
      </c>
      <c r="AA49" s="25">
        <v>218.82</v>
      </c>
      <c r="AB49" s="25">
        <v>228.38</v>
      </c>
      <c r="AC49" s="25">
        <v>236.38</v>
      </c>
      <c r="AD49" s="25">
        <v>256.52999999999997</v>
      </c>
      <c r="AE49" s="25">
        <v>239.6</v>
      </c>
      <c r="AF49" s="25">
        <v>214.82</v>
      </c>
      <c r="AG49" s="25">
        <v>232.98</v>
      </c>
      <c r="AH49" s="25">
        <v>213.91</v>
      </c>
      <c r="AI49" s="25">
        <v>239.91</v>
      </c>
      <c r="AJ49" s="25">
        <v>251.47</v>
      </c>
      <c r="AK49" s="25">
        <v>232.48</v>
      </c>
      <c r="AL49" s="25">
        <v>238.7</v>
      </c>
      <c r="AM49" s="25">
        <v>216.31</v>
      </c>
      <c r="AN49" s="25">
        <v>294.44</v>
      </c>
      <c r="AO49" s="25">
        <v>299.45999999999998</v>
      </c>
      <c r="AP49" s="25">
        <v>292.55</v>
      </c>
      <c r="AQ49" s="25">
        <v>295.73</v>
      </c>
      <c r="AR49" s="25">
        <v>297.25</v>
      </c>
      <c r="AS49" s="25">
        <v>297.37</v>
      </c>
      <c r="AT49" s="25">
        <v>309.45</v>
      </c>
      <c r="AU49" s="25">
        <v>245.27</v>
      </c>
      <c r="AW49" s="24"/>
      <c r="AX49" s="32" t="s">
        <v>93</v>
      </c>
      <c r="AY49" s="25">
        <v>93.4</v>
      </c>
      <c r="AZ49" s="25">
        <v>102.88</v>
      </c>
      <c r="BA49" s="25">
        <v>115.22</v>
      </c>
      <c r="BB49" s="25">
        <v>127.88</v>
      </c>
      <c r="BC49" s="25">
        <v>137.21</v>
      </c>
      <c r="BD49" s="25">
        <v>136.13999999999999</v>
      </c>
      <c r="BE49" s="25">
        <v>135.07</v>
      </c>
      <c r="BF49" s="25">
        <v>136.77000000000001</v>
      </c>
      <c r="BG49" s="25">
        <v>147.91</v>
      </c>
      <c r="BH49" s="25">
        <v>158.82</v>
      </c>
      <c r="BI49" s="25">
        <v>159.94</v>
      </c>
      <c r="BJ49" s="25">
        <v>179.41</v>
      </c>
      <c r="BK49" s="25">
        <v>154.63</v>
      </c>
      <c r="BL49" s="25">
        <v>158.38</v>
      </c>
      <c r="BM49" s="25">
        <v>162.18</v>
      </c>
      <c r="BN49" s="25">
        <v>173.79</v>
      </c>
      <c r="BO49" s="25">
        <v>163.22</v>
      </c>
      <c r="BP49" s="25">
        <v>211.79</v>
      </c>
      <c r="BQ49" s="25">
        <v>224.85</v>
      </c>
      <c r="BR49" s="25">
        <v>234.55</v>
      </c>
      <c r="BS49" s="25">
        <v>192.45</v>
      </c>
      <c r="BU49" s="24"/>
      <c r="BV49" s="32" t="s">
        <v>93</v>
      </c>
      <c r="BW49" s="25">
        <v>173.92</v>
      </c>
      <c r="BX49" s="25">
        <v>178.05</v>
      </c>
      <c r="BY49" s="25">
        <v>172.53</v>
      </c>
      <c r="BZ49" s="25">
        <v>193.34</v>
      </c>
      <c r="CA49" s="25">
        <v>185.91</v>
      </c>
      <c r="CB49" s="25">
        <v>187.84</v>
      </c>
      <c r="CC49" s="25">
        <v>186.91</v>
      </c>
      <c r="CD49" s="25">
        <v>183.43</v>
      </c>
      <c r="CE49" s="25">
        <v>181.52</v>
      </c>
      <c r="CF49" s="25">
        <v>182.77</v>
      </c>
      <c r="CG49" s="25">
        <v>181.74</v>
      </c>
      <c r="CH49" s="25">
        <v>188.38</v>
      </c>
      <c r="CI49" s="25">
        <v>180.68</v>
      </c>
      <c r="CJ49" s="25">
        <v>204.04</v>
      </c>
      <c r="CK49" s="25">
        <v>226.23</v>
      </c>
      <c r="CL49" s="25">
        <v>231.22</v>
      </c>
      <c r="CM49" s="25">
        <v>234.01</v>
      </c>
      <c r="CN49" s="25">
        <v>203.27</v>
      </c>
      <c r="CO49" s="25">
        <v>202.82</v>
      </c>
      <c r="CP49" s="25">
        <v>188.37</v>
      </c>
      <c r="CQ49" s="25">
        <v>150.22999999999999</v>
      </c>
      <c r="CS49" s="24"/>
      <c r="CT49" s="32" t="s">
        <v>93</v>
      </c>
      <c r="CU49" s="25">
        <v>140.69</v>
      </c>
      <c r="CV49" s="25">
        <v>137.36000000000001</v>
      </c>
      <c r="CW49" s="25">
        <v>165.27</v>
      </c>
      <c r="CX49" s="25">
        <v>162.61000000000001</v>
      </c>
      <c r="CY49" s="25">
        <v>155.77000000000001</v>
      </c>
      <c r="CZ49" s="25">
        <v>162.07</v>
      </c>
      <c r="DA49" s="25">
        <v>172.68</v>
      </c>
      <c r="DB49" s="25">
        <v>201.98</v>
      </c>
      <c r="DC49" s="25">
        <v>199.37</v>
      </c>
      <c r="DD49" s="25">
        <v>188.08</v>
      </c>
      <c r="DE49" s="25">
        <v>186.48</v>
      </c>
      <c r="DF49" s="25">
        <v>181.19</v>
      </c>
      <c r="DG49" s="25">
        <v>198.33</v>
      </c>
      <c r="DH49" s="25">
        <v>211.14</v>
      </c>
      <c r="DI49" s="25">
        <v>260.02999999999997</v>
      </c>
      <c r="DJ49" s="25">
        <v>253.43</v>
      </c>
      <c r="DK49" s="25">
        <v>249.97</v>
      </c>
      <c r="DL49" s="25">
        <v>258.70999999999998</v>
      </c>
      <c r="DM49" s="25">
        <v>257.13</v>
      </c>
      <c r="DN49" s="25">
        <v>260.99</v>
      </c>
      <c r="DO49" s="25">
        <v>205.47</v>
      </c>
      <c r="DQ49" s="24"/>
      <c r="DR49" s="32" t="s">
        <v>93</v>
      </c>
      <c r="DS49" s="25">
        <v>113.29</v>
      </c>
      <c r="DT49" s="25">
        <v>114.31</v>
      </c>
      <c r="DU49" s="25">
        <v>108.54</v>
      </c>
      <c r="DV49" s="25">
        <v>125.09</v>
      </c>
      <c r="DW49" s="25">
        <v>125.36</v>
      </c>
      <c r="DX49" s="25">
        <v>124.97</v>
      </c>
      <c r="DY49" s="25">
        <v>139.47999999999999</v>
      </c>
      <c r="DZ49" s="25">
        <v>140.22999999999999</v>
      </c>
      <c r="EA49" s="25">
        <v>144.94</v>
      </c>
      <c r="EB49" s="25">
        <v>166.8</v>
      </c>
      <c r="EC49" s="25">
        <v>166.21</v>
      </c>
      <c r="ED49" s="25">
        <v>164.52</v>
      </c>
      <c r="EE49" s="25">
        <v>166.63</v>
      </c>
      <c r="EF49" s="25">
        <v>169.19</v>
      </c>
      <c r="EG49" s="25">
        <v>163.38999999999999</v>
      </c>
      <c r="EH49" s="25">
        <v>171.79</v>
      </c>
      <c r="EI49" s="25">
        <v>237.15</v>
      </c>
      <c r="EJ49" s="25">
        <v>279.02999999999997</v>
      </c>
      <c r="EK49" s="25">
        <v>230.44</v>
      </c>
      <c r="EL49" s="25">
        <v>250.54</v>
      </c>
      <c r="EM49" s="25">
        <v>194.54</v>
      </c>
      <c r="EO49" s="24"/>
      <c r="EP49" s="32" t="s">
        <v>93</v>
      </c>
      <c r="EQ49" s="25">
        <v>159.68</v>
      </c>
      <c r="ER49" s="25">
        <v>166.57</v>
      </c>
      <c r="ES49" s="25">
        <v>185.79</v>
      </c>
      <c r="ET49" s="25">
        <v>170.22</v>
      </c>
      <c r="EU49" s="25">
        <v>166.91</v>
      </c>
      <c r="EV49" s="25">
        <v>171.08</v>
      </c>
      <c r="EW49" s="25">
        <v>161.31</v>
      </c>
      <c r="EX49" s="25">
        <v>187.33</v>
      </c>
      <c r="EY49" s="25">
        <v>177.83</v>
      </c>
      <c r="EZ49" s="25">
        <v>195.8</v>
      </c>
      <c r="FA49" s="25">
        <v>189.84</v>
      </c>
      <c r="FB49" s="25">
        <v>191.32</v>
      </c>
      <c r="FC49" s="25">
        <v>189.53</v>
      </c>
      <c r="FD49" s="25">
        <v>189.11</v>
      </c>
      <c r="FE49" s="25">
        <v>180.18</v>
      </c>
      <c r="FF49" s="25">
        <v>179.52</v>
      </c>
      <c r="FG49" s="25">
        <v>177.84</v>
      </c>
      <c r="FH49" s="25">
        <v>173.85</v>
      </c>
      <c r="FI49" s="25">
        <v>191.47</v>
      </c>
      <c r="FJ49" s="25">
        <v>192.03</v>
      </c>
      <c r="FK49" s="25">
        <v>155.59</v>
      </c>
    </row>
    <row r="50" spans="1:167" ht="15">
      <c r="A50" s="135"/>
      <c r="B50" s="135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5"/>
      <c r="Z50" s="135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5"/>
      <c r="AX50" s="135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5"/>
      <c r="BV50" s="135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5"/>
      <c r="CT50" s="135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5"/>
      <c r="DR50" s="135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5"/>
      <c r="EP50" s="135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 ht="15">
      <c r="A51" s="135"/>
      <c r="B51" s="135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2"/>
      <c r="P51" s="22"/>
      <c r="Q51" s="22"/>
      <c r="R51" s="22"/>
      <c r="S51" s="22"/>
      <c r="T51" s="22"/>
      <c r="U51" s="22"/>
      <c r="V51" s="22"/>
      <c r="W51" s="22"/>
      <c r="Y51" s="135"/>
      <c r="Z51" s="135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2"/>
      <c r="AN51" s="22"/>
      <c r="AO51" s="22"/>
      <c r="AP51" s="22"/>
      <c r="AQ51" s="22"/>
      <c r="AR51" s="22"/>
      <c r="AS51" s="22"/>
      <c r="AT51" s="22"/>
      <c r="AU51" s="22"/>
      <c r="AW51" s="135"/>
      <c r="AX51" s="135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2"/>
      <c r="BL51" s="22"/>
      <c r="BM51" s="22"/>
      <c r="BN51" s="22"/>
      <c r="BO51" s="22"/>
      <c r="BP51" s="22"/>
      <c r="BQ51" s="22"/>
      <c r="BR51" s="22"/>
      <c r="BS51" s="22"/>
      <c r="BU51" s="135"/>
      <c r="BV51" s="135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2"/>
      <c r="CJ51" s="22"/>
      <c r="CK51" s="22"/>
      <c r="CL51" s="22"/>
      <c r="CM51" s="22"/>
      <c r="CN51" s="22"/>
      <c r="CO51" s="22"/>
      <c r="CP51" s="22"/>
      <c r="CQ51" s="22"/>
      <c r="CS51" s="135"/>
      <c r="CT51" s="135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2"/>
      <c r="DH51" s="22"/>
      <c r="DI51" s="22"/>
      <c r="DJ51" s="22"/>
      <c r="DK51" s="22"/>
      <c r="DL51" s="22"/>
      <c r="DM51" s="22"/>
      <c r="DN51" s="22"/>
      <c r="DO51" s="22"/>
      <c r="DQ51" s="135"/>
      <c r="DR51" s="135"/>
      <c r="DS51" s="23"/>
      <c r="DT51" s="23"/>
      <c r="DU51" s="23"/>
      <c r="DV51" s="23"/>
      <c r="DW51" s="23"/>
      <c r="DX51" s="23"/>
      <c r="DY51" s="23"/>
      <c r="DZ51" s="23"/>
      <c r="EA51" s="23"/>
      <c r="EB51" s="23"/>
      <c r="EC51" s="23"/>
      <c r="ED51" s="23"/>
      <c r="EE51" s="22"/>
      <c r="EF51" s="22"/>
      <c r="EG51" s="22"/>
      <c r="EH51" s="22"/>
      <c r="EI51" s="22"/>
      <c r="EJ51" s="22"/>
      <c r="EK51" s="22"/>
      <c r="EL51" s="22"/>
      <c r="EM51" s="22"/>
      <c r="EO51" s="135"/>
      <c r="EP51" s="135"/>
      <c r="EQ51" s="23"/>
      <c r="ER51" s="23"/>
      <c r="ES51" s="23"/>
      <c r="ET51" s="23"/>
      <c r="EU51" s="23"/>
      <c r="EV51" s="23"/>
      <c r="EW51" s="23"/>
      <c r="EX51" s="23"/>
      <c r="EY51" s="23"/>
      <c r="EZ51" s="23"/>
      <c r="FA51" s="23"/>
      <c r="FB51" s="23"/>
      <c r="FC51" s="22"/>
      <c r="FD51" s="22"/>
      <c r="FE51" s="22"/>
      <c r="FF51" s="22"/>
      <c r="FG51" s="22"/>
      <c r="FH51" s="22"/>
      <c r="FI51" s="22"/>
      <c r="FJ51" s="22"/>
      <c r="FK51" s="22"/>
    </row>
    <row r="52" spans="1:167" ht="14.25">
      <c r="A52" s="24"/>
      <c r="B52" s="28" t="s">
        <v>141</v>
      </c>
      <c r="C52" s="25">
        <v>0.5</v>
      </c>
      <c r="D52" s="25">
        <v>0.5</v>
      </c>
      <c r="E52" s="25">
        <v>0.5</v>
      </c>
      <c r="F52" s="25">
        <v>0.7</v>
      </c>
      <c r="G52" s="25">
        <v>0.5</v>
      </c>
      <c r="H52" s="25">
        <v>0.5</v>
      </c>
      <c r="I52" s="25">
        <v>0.5</v>
      </c>
      <c r="J52" s="25">
        <v>0.6</v>
      </c>
      <c r="K52" s="25">
        <v>0.5</v>
      </c>
      <c r="L52" s="25">
        <v>0.5</v>
      </c>
      <c r="M52" s="25">
        <v>0.6</v>
      </c>
      <c r="N52" s="25">
        <v>0.7</v>
      </c>
      <c r="O52" s="25">
        <v>0.6</v>
      </c>
      <c r="P52" s="25">
        <v>0.5</v>
      </c>
      <c r="Q52" s="25">
        <v>0.5</v>
      </c>
      <c r="R52" s="25">
        <v>0.5</v>
      </c>
      <c r="S52" s="25">
        <v>0.4</v>
      </c>
      <c r="T52" s="25">
        <v>0.4</v>
      </c>
      <c r="U52" s="25">
        <v>0.4</v>
      </c>
      <c r="V52" s="25">
        <v>0.4</v>
      </c>
      <c r="W52" s="25">
        <v>0.2</v>
      </c>
      <c r="Y52" s="24"/>
      <c r="Z52" s="28" t="s">
        <v>141</v>
      </c>
      <c r="AA52" s="25">
        <v>1.9</v>
      </c>
      <c r="AB52" s="25">
        <v>1.6</v>
      </c>
      <c r="AC52" s="25">
        <v>1.5</v>
      </c>
      <c r="AD52" s="25">
        <v>1.7</v>
      </c>
      <c r="AE52" s="25">
        <v>1.9</v>
      </c>
      <c r="AF52" s="25">
        <v>1.6</v>
      </c>
      <c r="AG52" s="25">
        <v>1.8</v>
      </c>
      <c r="AH52" s="25">
        <v>2.7</v>
      </c>
      <c r="AI52" s="25">
        <v>2.4</v>
      </c>
      <c r="AJ52" s="25">
        <v>2.1</v>
      </c>
      <c r="AK52" s="25">
        <v>2.5</v>
      </c>
      <c r="AL52" s="25">
        <v>2.2999999999999998</v>
      </c>
      <c r="AM52" s="25">
        <v>2.2999999999999998</v>
      </c>
      <c r="AN52" s="25">
        <v>2.2999999999999998</v>
      </c>
      <c r="AO52" s="25">
        <v>2.4</v>
      </c>
      <c r="AP52" s="25">
        <v>2.4</v>
      </c>
      <c r="AQ52" s="25">
        <v>2.5</v>
      </c>
      <c r="AR52" s="25">
        <v>2.6</v>
      </c>
      <c r="AS52" s="25">
        <v>2.5</v>
      </c>
      <c r="AT52" s="25">
        <v>2.5</v>
      </c>
      <c r="AU52" s="25">
        <v>1.8</v>
      </c>
      <c r="AW52" s="24"/>
      <c r="AX52" s="28" t="s">
        <v>141</v>
      </c>
      <c r="AY52" s="25">
        <v>4.4000000000000004</v>
      </c>
      <c r="AZ52" s="25">
        <v>4.5999999999999996</v>
      </c>
      <c r="BA52" s="25">
        <v>4.3</v>
      </c>
      <c r="BB52" s="25">
        <v>4.5999999999999996</v>
      </c>
      <c r="BC52" s="25">
        <v>4.8</v>
      </c>
      <c r="BD52" s="25">
        <v>4.7</v>
      </c>
      <c r="BE52" s="25">
        <v>4.8</v>
      </c>
      <c r="BF52" s="25">
        <v>4.8</v>
      </c>
      <c r="BG52" s="25">
        <v>5.0999999999999996</v>
      </c>
      <c r="BH52" s="25">
        <v>5.0999999999999996</v>
      </c>
      <c r="BI52" s="25">
        <v>5.0999999999999996</v>
      </c>
      <c r="BJ52" s="25">
        <v>5.4</v>
      </c>
      <c r="BK52" s="25">
        <v>5.4</v>
      </c>
      <c r="BL52" s="25">
        <v>5.5</v>
      </c>
      <c r="BM52" s="25">
        <v>5.5</v>
      </c>
      <c r="BN52" s="25">
        <v>5.3</v>
      </c>
      <c r="BO52" s="25">
        <v>5</v>
      </c>
      <c r="BP52" s="25">
        <v>5</v>
      </c>
      <c r="BQ52" s="25">
        <v>5.6</v>
      </c>
      <c r="BR52" s="25">
        <v>5.6</v>
      </c>
      <c r="BS52" s="25">
        <v>4.9000000000000004</v>
      </c>
      <c r="BU52" s="24"/>
      <c r="BV52" s="28" t="s">
        <v>141</v>
      </c>
      <c r="BW52" s="25">
        <v>0.5</v>
      </c>
      <c r="BX52" s="25">
        <v>0.5</v>
      </c>
      <c r="BY52" s="25">
        <v>0.5</v>
      </c>
      <c r="BZ52" s="25">
        <v>0.5</v>
      </c>
      <c r="CA52" s="25">
        <v>0.5</v>
      </c>
      <c r="CB52" s="25">
        <v>0.5</v>
      </c>
      <c r="CC52" s="25">
        <v>0.5</v>
      </c>
      <c r="CD52" s="25">
        <v>0.5</v>
      </c>
      <c r="CE52" s="25">
        <v>0.5</v>
      </c>
      <c r="CF52" s="25">
        <v>0.5</v>
      </c>
      <c r="CG52" s="25">
        <v>0.5</v>
      </c>
      <c r="CH52" s="25">
        <v>0.6</v>
      </c>
      <c r="CI52" s="25">
        <v>0.6</v>
      </c>
      <c r="CJ52" s="25">
        <v>0.6</v>
      </c>
      <c r="CK52" s="25">
        <v>0.6</v>
      </c>
      <c r="CL52" s="25">
        <v>0.6</v>
      </c>
      <c r="CM52" s="25">
        <v>0.5</v>
      </c>
      <c r="CN52" s="25">
        <v>0.4</v>
      </c>
      <c r="CO52" s="25">
        <v>0.4</v>
      </c>
      <c r="CP52" s="25">
        <v>0.4</v>
      </c>
      <c r="CQ52" s="25">
        <v>0.3</v>
      </c>
      <c r="CS52" s="24"/>
      <c r="CT52" s="28" t="s">
        <v>141</v>
      </c>
      <c r="CU52" s="25">
        <v>0.5</v>
      </c>
      <c r="CV52" s="25">
        <v>0.5</v>
      </c>
      <c r="CW52" s="25">
        <v>0.6</v>
      </c>
      <c r="CX52" s="25">
        <v>0.5</v>
      </c>
      <c r="CY52" s="25">
        <v>0.5</v>
      </c>
      <c r="CZ52" s="25">
        <v>0.6</v>
      </c>
      <c r="DA52" s="25">
        <v>0.6</v>
      </c>
      <c r="DB52" s="25">
        <v>0.5</v>
      </c>
      <c r="DC52" s="25">
        <v>0.5</v>
      </c>
      <c r="DD52" s="25">
        <v>0.5</v>
      </c>
      <c r="DE52" s="25">
        <v>0.5</v>
      </c>
      <c r="DF52" s="25">
        <v>0.5</v>
      </c>
      <c r="DG52" s="25">
        <v>0.4</v>
      </c>
      <c r="DH52" s="25">
        <v>0.4</v>
      </c>
      <c r="DI52" s="25">
        <v>0.4</v>
      </c>
      <c r="DJ52" s="25">
        <v>0.5</v>
      </c>
      <c r="DK52" s="25">
        <v>0.5</v>
      </c>
      <c r="DL52" s="25">
        <v>0.6</v>
      </c>
      <c r="DM52" s="25">
        <v>0.6</v>
      </c>
      <c r="DN52" s="25">
        <v>0.6</v>
      </c>
      <c r="DO52" s="25">
        <v>0.4</v>
      </c>
      <c r="DQ52" s="24"/>
      <c r="DR52" s="28" t="s">
        <v>141</v>
      </c>
      <c r="DS52" s="25">
        <v>2.1</v>
      </c>
      <c r="DT52" s="25">
        <v>1.7</v>
      </c>
      <c r="DU52" s="25">
        <v>1.7</v>
      </c>
      <c r="DV52" s="25">
        <v>2</v>
      </c>
      <c r="DW52" s="25">
        <v>2.1</v>
      </c>
      <c r="DX52" s="25">
        <v>2.1</v>
      </c>
      <c r="DY52" s="25">
        <v>1.9</v>
      </c>
      <c r="DZ52" s="25">
        <v>1.9</v>
      </c>
      <c r="EA52" s="25">
        <v>2</v>
      </c>
      <c r="EB52" s="25">
        <v>1.9</v>
      </c>
      <c r="EC52" s="25">
        <v>1.8</v>
      </c>
      <c r="ED52" s="25">
        <v>1.8</v>
      </c>
      <c r="EE52" s="25">
        <v>1.8</v>
      </c>
      <c r="EF52" s="25">
        <v>1.8</v>
      </c>
      <c r="EG52" s="25">
        <v>1.8</v>
      </c>
      <c r="EH52" s="25">
        <v>1.7</v>
      </c>
      <c r="EI52" s="25">
        <v>2.1</v>
      </c>
      <c r="EJ52" s="25">
        <v>2.5</v>
      </c>
      <c r="EK52" s="25">
        <v>2.5</v>
      </c>
      <c r="EL52" s="25">
        <v>2.6</v>
      </c>
      <c r="EM52" s="25">
        <v>1.8</v>
      </c>
      <c r="EO52" s="24"/>
      <c r="EP52" s="28" t="s">
        <v>141</v>
      </c>
      <c r="EQ52" s="25">
        <v>1.4</v>
      </c>
      <c r="ER52" s="25">
        <v>1.6</v>
      </c>
      <c r="ES52" s="25">
        <v>1.6</v>
      </c>
      <c r="ET52" s="25">
        <v>1.5</v>
      </c>
      <c r="EU52" s="25">
        <v>1.4</v>
      </c>
      <c r="EV52" s="25">
        <v>1.4</v>
      </c>
      <c r="EW52" s="25">
        <v>1.3</v>
      </c>
      <c r="EX52" s="25">
        <v>1.3</v>
      </c>
      <c r="EY52" s="25">
        <v>1.4</v>
      </c>
      <c r="EZ52" s="25">
        <v>1.4</v>
      </c>
      <c r="FA52" s="25">
        <v>1.3</v>
      </c>
      <c r="FB52" s="25">
        <v>1.2</v>
      </c>
      <c r="FC52" s="25">
        <v>1.3</v>
      </c>
      <c r="FD52" s="25">
        <v>1.3</v>
      </c>
      <c r="FE52" s="25">
        <v>1.2</v>
      </c>
      <c r="FF52" s="25">
        <v>1.2</v>
      </c>
      <c r="FG52" s="25">
        <v>1.2</v>
      </c>
      <c r="FH52" s="25">
        <v>1.3</v>
      </c>
      <c r="FI52" s="25">
        <v>1.4</v>
      </c>
      <c r="FJ52" s="25">
        <v>1.4</v>
      </c>
      <c r="FK52" s="25">
        <v>1</v>
      </c>
    </row>
    <row r="53" spans="1:167" ht="15">
      <c r="A53" s="22"/>
      <c r="B53" s="31" t="s">
        <v>97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Y53" s="22"/>
      <c r="Z53" s="31" t="s">
        <v>97</v>
      </c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W53" s="22"/>
      <c r="AX53" s="31" t="s">
        <v>97</v>
      </c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U53" s="22"/>
      <c r="BV53" s="31" t="s">
        <v>97</v>
      </c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S53" s="22"/>
      <c r="CT53" s="31" t="s">
        <v>97</v>
      </c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Q53" s="22"/>
      <c r="DR53" s="31" t="s">
        <v>97</v>
      </c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O53" s="22"/>
      <c r="EP53" s="31" t="s">
        <v>97</v>
      </c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3"/>
      <c r="FD53" s="23"/>
      <c r="FE53" s="23"/>
      <c r="FF53" s="23"/>
      <c r="FG53" s="23"/>
      <c r="FH53" s="23"/>
      <c r="FI53" s="23"/>
      <c r="FJ53" s="23"/>
      <c r="FK53" s="23"/>
    </row>
    <row r="54" spans="1:167" ht="15">
      <c r="A54" s="22"/>
      <c r="B54" s="29" t="s">
        <v>74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</v>
      </c>
      <c r="N54" s="23">
        <v>0</v>
      </c>
      <c r="O54" s="23">
        <v>0</v>
      </c>
      <c r="P54" s="23">
        <v>0</v>
      </c>
      <c r="Q54" s="23">
        <v>0</v>
      </c>
      <c r="R54" s="23">
        <v>0</v>
      </c>
      <c r="S54" s="23">
        <v>0</v>
      </c>
      <c r="T54" s="23">
        <v>0</v>
      </c>
      <c r="U54" s="23">
        <v>0</v>
      </c>
      <c r="V54" s="23">
        <v>0</v>
      </c>
      <c r="W54" s="23">
        <v>0</v>
      </c>
      <c r="Y54" s="22"/>
      <c r="Z54" s="29" t="s">
        <v>74</v>
      </c>
      <c r="AA54" s="23">
        <v>0.2</v>
      </c>
      <c r="AB54" s="23">
        <v>0</v>
      </c>
      <c r="AC54" s="23">
        <v>0</v>
      </c>
      <c r="AD54" s="23">
        <v>0.1</v>
      </c>
      <c r="AE54" s="23">
        <v>0.1</v>
      </c>
      <c r="AF54" s="23">
        <v>0.1</v>
      </c>
      <c r="AG54" s="23">
        <v>0.1</v>
      </c>
      <c r="AH54" s="23">
        <v>0.3</v>
      </c>
      <c r="AI54" s="23">
        <v>0.3</v>
      </c>
      <c r="AJ54" s="23">
        <v>0.2</v>
      </c>
      <c r="AK54" s="23">
        <v>0.3</v>
      </c>
      <c r="AL54" s="23">
        <v>0.2</v>
      </c>
      <c r="AM54" s="23">
        <v>0.3</v>
      </c>
      <c r="AN54" s="23">
        <v>0.5</v>
      </c>
      <c r="AO54" s="23">
        <v>0.6</v>
      </c>
      <c r="AP54" s="23">
        <v>0.7</v>
      </c>
      <c r="AQ54" s="23">
        <v>0.7</v>
      </c>
      <c r="AR54" s="23">
        <v>0.7</v>
      </c>
      <c r="AS54" s="23">
        <v>0.7</v>
      </c>
      <c r="AT54" s="23">
        <v>0.7</v>
      </c>
      <c r="AU54" s="23">
        <v>0.5</v>
      </c>
      <c r="AW54" s="22"/>
      <c r="AX54" s="29" t="s">
        <v>74</v>
      </c>
      <c r="AY54" s="23">
        <v>0.2</v>
      </c>
      <c r="AZ54" s="23">
        <v>0.2</v>
      </c>
      <c r="BA54" s="23">
        <v>0.2</v>
      </c>
      <c r="BB54" s="23">
        <v>0.2</v>
      </c>
      <c r="BC54" s="23">
        <v>0.2</v>
      </c>
      <c r="BD54" s="23">
        <v>0.2</v>
      </c>
      <c r="BE54" s="23">
        <v>0.2</v>
      </c>
      <c r="BF54" s="23">
        <v>0.2</v>
      </c>
      <c r="BG54" s="23">
        <v>0.2</v>
      </c>
      <c r="BH54" s="23">
        <v>0.2</v>
      </c>
      <c r="BI54" s="23">
        <v>0.2</v>
      </c>
      <c r="BJ54" s="23">
        <v>0.2</v>
      </c>
      <c r="BK54" s="23">
        <v>0.2</v>
      </c>
      <c r="BL54" s="23">
        <v>0.2</v>
      </c>
      <c r="BM54" s="23">
        <v>0.2</v>
      </c>
      <c r="BN54" s="23">
        <v>0.2</v>
      </c>
      <c r="BO54" s="23">
        <v>0.2</v>
      </c>
      <c r="BP54" s="23">
        <v>0.2</v>
      </c>
      <c r="BQ54" s="23">
        <v>0.2</v>
      </c>
      <c r="BR54" s="23">
        <v>0.2</v>
      </c>
      <c r="BS54" s="23">
        <v>0.2</v>
      </c>
      <c r="BU54" s="22"/>
      <c r="BV54" s="29" t="s">
        <v>74</v>
      </c>
      <c r="BW54" s="23">
        <v>0</v>
      </c>
      <c r="BX54" s="23">
        <v>0</v>
      </c>
      <c r="BY54" s="23">
        <v>0</v>
      </c>
      <c r="BZ54" s="23">
        <v>0</v>
      </c>
      <c r="CA54" s="23">
        <v>0</v>
      </c>
      <c r="CB54" s="23">
        <v>0.1</v>
      </c>
      <c r="CC54" s="23">
        <v>0</v>
      </c>
      <c r="CD54" s="23">
        <v>0</v>
      </c>
      <c r="CE54" s="23">
        <v>0.1</v>
      </c>
      <c r="CF54" s="23">
        <v>0.1</v>
      </c>
      <c r="CG54" s="23">
        <v>0.1</v>
      </c>
      <c r="CH54" s="23">
        <v>0.1</v>
      </c>
      <c r="CI54" s="23">
        <v>0.1</v>
      </c>
      <c r="CJ54" s="23">
        <v>0.1</v>
      </c>
      <c r="CK54" s="23">
        <v>0.1</v>
      </c>
      <c r="CL54" s="23">
        <v>0.1</v>
      </c>
      <c r="CM54" s="23">
        <v>0.1</v>
      </c>
      <c r="CN54" s="23">
        <v>0</v>
      </c>
      <c r="CO54" s="23">
        <v>0</v>
      </c>
      <c r="CP54" s="23">
        <v>0</v>
      </c>
      <c r="CQ54" s="23">
        <v>0</v>
      </c>
      <c r="CS54" s="22"/>
      <c r="CT54" s="29" t="s">
        <v>74</v>
      </c>
      <c r="CU54" s="23">
        <v>0.1</v>
      </c>
      <c r="CV54" s="23">
        <v>0</v>
      </c>
      <c r="CW54" s="23">
        <v>0</v>
      </c>
      <c r="CX54" s="23">
        <v>0</v>
      </c>
      <c r="CY54" s="23">
        <v>0</v>
      </c>
      <c r="CZ54" s="23">
        <v>0</v>
      </c>
      <c r="DA54" s="23">
        <v>0</v>
      </c>
      <c r="DB54" s="23">
        <v>0</v>
      </c>
      <c r="DC54" s="23">
        <v>0</v>
      </c>
      <c r="DD54" s="23">
        <v>0</v>
      </c>
      <c r="DE54" s="23">
        <v>0</v>
      </c>
      <c r="DF54" s="23">
        <v>0</v>
      </c>
      <c r="DG54" s="23">
        <v>0</v>
      </c>
      <c r="DH54" s="23">
        <v>0</v>
      </c>
      <c r="DI54" s="23">
        <v>0</v>
      </c>
      <c r="DJ54" s="23">
        <v>0</v>
      </c>
      <c r="DK54" s="23">
        <v>0</v>
      </c>
      <c r="DL54" s="23">
        <v>0</v>
      </c>
      <c r="DM54" s="23">
        <v>0</v>
      </c>
      <c r="DN54" s="23">
        <v>0</v>
      </c>
      <c r="DO54" s="23">
        <v>0</v>
      </c>
      <c r="DQ54" s="22"/>
      <c r="DR54" s="29" t="s">
        <v>74</v>
      </c>
      <c r="DS54" s="23">
        <v>0.1</v>
      </c>
      <c r="DT54" s="23">
        <v>0.1</v>
      </c>
      <c r="DU54" s="23">
        <v>0</v>
      </c>
      <c r="DV54" s="23">
        <v>0</v>
      </c>
      <c r="DW54" s="23">
        <v>0.1</v>
      </c>
      <c r="DX54" s="23">
        <v>0.1</v>
      </c>
      <c r="DY54" s="23">
        <v>0</v>
      </c>
      <c r="DZ54" s="23">
        <v>0</v>
      </c>
      <c r="EA54" s="23">
        <v>0.1</v>
      </c>
      <c r="EB54" s="23">
        <v>0</v>
      </c>
      <c r="EC54" s="23">
        <v>0</v>
      </c>
      <c r="ED54" s="23">
        <v>0</v>
      </c>
      <c r="EE54" s="23">
        <v>0</v>
      </c>
      <c r="EF54" s="23">
        <v>0</v>
      </c>
      <c r="EG54" s="23">
        <v>0</v>
      </c>
      <c r="EH54" s="23">
        <v>0</v>
      </c>
      <c r="EI54" s="23">
        <v>0.1</v>
      </c>
      <c r="EJ54" s="23">
        <v>0.1</v>
      </c>
      <c r="EK54" s="23">
        <v>0.1</v>
      </c>
      <c r="EL54" s="23">
        <v>0.1</v>
      </c>
      <c r="EM54" s="23">
        <v>0</v>
      </c>
      <c r="EO54" s="22"/>
      <c r="EP54" s="29" t="s">
        <v>74</v>
      </c>
      <c r="EQ54" s="23">
        <v>0.2</v>
      </c>
      <c r="ER54" s="23">
        <v>0.2</v>
      </c>
      <c r="ES54" s="23">
        <v>0.1</v>
      </c>
      <c r="ET54" s="23">
        <v>0.1</v>
      </c>
      <c r="EU54" s="23">
        <v>0.1</v>
      </c>
      <c r="EV54" s="23">
        <v>0.1</v>
      </c>
      <c r="EW54" s="23">
        <v>0.1</v>
      </c>
      <c r="EX54" s="23">
        <v>0</v>
      </c>
      <c r="EY54" s="23">
        <v>0</v>
      </c>
      <c r="EZ54" s="23">
        <v>0</v>
      </c>
      <c r="FA54" s="23">
        <v>0</v>
      </c>
      <c r="FB54" s="23">
        <v>0</v>
      </c>
      <c r="FC54" s="23">
        <v>0</v>
      </c>
      <c r="FD54" s="23">
        <v>0</v>
      </c>
      <c r="FE54" s="23">
        <v>0</v>
      </c>
      <c r="FF54" s="23">
        <v>0</v>
      </c>
      <c r="FG54" s="23">
        <v>0</v>
      </c>
      <c r="FH54" s="23">
        <v>0</v>
      </c>
      <c r="FI54" s="23">
        <v>0</v>
      </c>
      <c r="FJ54" s="23">
        <v>0</v>
      </c>
      <c r="FK54" s="23">
        <v>0</v>
      </c>
    </row>
    <row r="55" spans="1:167" ht="15">
      <c r="A55" s="22"/>
      <c r="B55" s="29" t="s">
        <v>98</v>
      </c>
      <c r="C55" s="23">
        <v>0</v>
      </c>
      <c r="D55" s="23">
        <v>0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0.1</v>
      </c>
      <c r="L55" s="23">
        <v>0.1</v>
      </c>
      <c r="M55" s="23">
        <v>0.1</v>
      </c>
      <c r="N55" s="23">
        <v>0.2</v>
      </c>
      <c r="O55" s="23">
        <v>0.2</v>
      </c>
      <c r="P55" s="23">
        <v>0.3</v>
      </c>
      <c r="Q55" s="23">
        <v>0.4</v>
      </c>
      <c r="R55" s="23">
        <v>0.4</v>
      </c>
      <c r="S55" s="23">
        <v>0.3</v>
      </c>
      <c r="T55" s="23">
        <v>0.3</v>
      </c>
      <c r="U55" s="23">
        <v>0.4</v>
      </c>
      <c r="V55" s="23">
        <v>0.3</v>
      </c>
      <c r="W55" s="23">
        <v>0.2</v>
      </c>
      <c r="Y55" s="22"/>
      <c r="Z55" s="29" t="s">
        <v>98</v>
      </c>
      <c r="AA55" s="23">
        <v>1.1000000000000001</v>
      </c>
      <c r="AB55" s="23">
        <v>0.7</v>
      </c>
      <c r="AC55" s="23">
        <v>0.6</v>
      </c>
      <c r="AD55" s="23">
        <v>0.5</v>
      </c>
      <c r="AE55" s="23">
        <v>0.7</v>
      </c>
      <c r="AF55" s="23">
        <v>0.6</v>
      </c>
      <c r="AG55" s="23">
        <v>0.9</v>
      </c>
      <c r="AH55" s="23">
        <v>1.4</v>
      </c>
      <c r="AI55" s="23">
        <v>1.2</v>
      </c>
      <c r="AJ55" s="23">
        <v>1.1000000000000001</v>
      </c>
      <c r="AK55" s="23">
        <v>1.6</v>
      </c>
      <c r="AL55" s="23">
        <v>1.5</v>
      </c>
      <c r="AM55" s="23">
        <v>1.5</v>
      </c>
      <c r="AN55" s="23">
        <v>0.7</v>
      </c>
      <c r="AO55" s="23">
        <v>0.7</v>
      </c>
      <c r="AP55" s="23">
        <v>0.7</v>
      </c>
      <c r="AQ55" s="23">
        <v>0.8</v>
      </c>
      <c r="AR55" s="23">
        <v>0.9</v>
      </c>
      <c r="AS55" s="23">
        <v>0.8</v>
      </c>
      <c r="AT55" s="23">
        <v>0.8</v>
      </c>
      <c r="AU55" s="23">
        <v>0.6</v>
      </c>
      <c r="AW55" s="22"/>
      <c r="AX55" s="29" t="s">
        <v>98</v>
      </c>
      <c r="AY55" s="23">
        <v>3.7</v>
      </c>
      <c r="AZ55" s="23">
        <v>3.8</v>
      </c>
      <c r="BA55" s="23">
        <v>3.6</v>
      </c>
      <c r="BB55" s="23">
        <v>3.8</v>
      </c>
      <c r="BC55" s="23">
        <v>3.8</v>
      </c>
      <c r="BD55" s="23">
        <v>3.8</v>
      </c>
      <c r="BE55" s="23">
        <v>3.9</v>
      </c>
      <c r="BF55" s="23">
        <v>3.9</v>
      </c>
      <c r="BG55" s="23">
        <v>4.0999999999999996</v>
      </c>
      <c r="BH55" s="23">
        <v>4.2</v>
      </c>
      <c r="BI55" s="23">
        <v>4.2</v>
      </c>
      <c r="BJ55" s="23">
        <v>4.4000000000000004</v>
      </c>
      <c r="BK55" s="23">
        <v>4.3</v>
      </c>
      <c r="BL55" s="23">
        <v>5</v>
      </c>
      <c r="BM55" s="23">
        <v>4.7</v>
      </c>
      <c r="BN55" s="23">
        <v>4.7</v>
      </c>
      <c r="BO55" s="23">
        <v>4.4000000000000004</v>
      </c>
      <c r="BP55" s="23">
        <v>4.5</v>
      </c>
      <c r="BQ55" s="23">
        <v>5.0999999999999996</v>
      </c>
      <c r="BR55" s="23">
        <v>5.0999999999999996</v>
      </c>
      <c r="BS55" s="23">
        <v>4.5</v>
      </c>
      <c r="BU55" s="22"/>
      <c r="BV55" s="29" t="s">
        <v>98</v>
      </c>
      <c r="BW55" s="23">
        <v>0.4</v>
      </c>
      <c r="BX55" s="23">
        <v>0.4</v>
      </c>
      <c r="BY55" s="23">
        <v>0.4</v>
      </c>
      <c r="BZ55" s="23">
        <v>0.5</v>
      </c>
      <c r="CA55" s="23">
        <v>0.4</v>
      </c>
      <c r="CB55" s="23">
        <v>0.4</v>
      </c>
      <c r="CC55" s="23">
        <v>0.4</v>
      </c>
      <c r="CD55" s="23">
        <v>0.4</v>
      </c>
      <c r="CE55" s="23">
        <v>0.4</v>
      </c>
      <c r="CF55" s="23">
        <v>0.4</v>
      </c>
      <c r="CG55" s="23">
        <v>0.5</v>
      </c>
      <c r="CH55" s="23">
        <v>0.5</v>
      </c>
      <c r="CI55" s="23">
        <v>0.5</v>
      </c>
      <c r="CJ55" s="23">
        <v>0.5</v>
      </c>
      <c r="CK55" s="23">
        <v>0.5</v>
      </c>
      <c r="CL55" s="23">
        <v>0.5</v>
      </c>
      <c r="CM55" s="23">
        <v>0.5</v>
      </c>
      <c r="CN55" s="23">
        <v>0.4</v>
      </c>
      <c r="CO55" s="23">
        <v>0.4</v>
      </c>
      <c r="CP55" s="23">
        <v>0.3</v>
      </c>
      <c r="CQ55" s="23">
        <v>0.2</v>
      </c>
      <c r="CS55" s="22"/>
      <c r="CT55" s="29" t="s">
        <v>98</v>
      </c>
      <c r="CU55" s="23">
        <v>0.4</v>
      </c>
      <c r="CV55" s="23">
        <v>0.4</v>
      </c>
      <c r="CW55" s="23">
        <v>0.5</v>
      </c>
      <c r="CX55" s="23">
        <v>0.4</v>
      </c>
      <c r="CY55" s="23">
        <v>0.4</v>
      </c>
      <c r="CZ55" s="23">
        <v>0.5</v>
      </c>
      <c r="DA55" s="23">
        <v>0.6</v>
      </c>
      <c r="DB55" s="23">
        <v>0.4</v>
      </c>
      <c r="DC55" s="23">
        <v>0.5</v>
      </c>
      <c r="DD55" s="23">
        <v>0.4</v>
      </c>
      <c r="DE55" s="23">
        <v>0.5</v>
      </c>
      <c r="DF55" s="23">
        <v>0.5</v>
      </c>
      <c r="DG55" s="23">
        <v>0.4</v>
      </c>
      <c r="DH55" s="23">
        <v>0.4</v>
      </c>
      <c r="DI55" s="23">
        <v>0.4</v>
      </c>
      <c r="DJ55" s="23">
        <v>0.4</v>
      </c>
      <c r="DK55" s="23">
        <v>0.5</v>
      </c>
      <c r="DL55" s="23">
        <v>0.6</v>
      </c>
      <c r="DM55" s="23">
        <v>0.6</v>
      </c>
      <c r="DN55" s="23">
        <v>0.6</v>
      </c>
      <c r="DO55" s="23">
        <v>0.4</v>
      </c>
      <c r="DQ55" s="22"/>
      <c r="DR55" s="29" t="s">
        <v>98</v>
      </c>
      <c r="DS55" s="23">
        <v>1.8</v>
      </c>
      <c r="DT55" s="23">
        <v>1.5</v>
      </c>
      <c r="DU55" s="23">
        <v>1.6</v>
      </c>
      <c r="DV55" s="23">
        <v>1.8</v>
      </c>
      <c r="DW55" s="23">
        <v>1.9</v>
      </c>
      <c r="DX55" s="23">
        <v>2</v>
      </c>
      <c r="DY55" s="23">
        <v>1.8</v>
      </c>
      <c r="DZ55" s="23">
        <v>1.8</v>
      </c>
      <c r="EA55" s="23">
        <v>1.9</v>
      </c>
      <c r="EB55" s="23">
        <v>1.8</v>
      </c>
      <c r="EC55" s="23">
        <v>1.7</v>
      </c>
      <c r="ED55" s="23">
        <v>1.7</v>
      </c>
      <c r="EE55" s="23">
        <v>1.7</v>
      </c>
      <c r="EF55" s="23">
        <v>1.7</v>
      </c>
      <c r="EG55" s="23">
        <v>1.7</v>
      </c>
      <c r="EH55" s="23">
        <v>1.7</v>
      </c>
      <c r="EI55" s="23">
        <v>2</v>
      </c>
      <c r="EJ55" s="23">
        <v>2.4</v>
      </c>
      <c r="EK55" s="23">
        <v>2.4</v>
      </c>
      <c r="EL55" s="23">
        <v>2.5</v>
      </c>
      <c r="EM55" s="23">
        <v>1.8</v>
      </c>
      <c r="EO55" s="22"/>
      <c r="EP55" s="29" t="s">
        <v>98</v>
      </c>
      <c r="EQ55" s="23">
        <v>1.1000000000000001</v>
      </c>
      <c r="ER55" s="23">
        <v>1.3</v>
      </c>
      <c r="ES55" s="23">
        <v>1.4</v>
      </c>
      <c r="ET55" s="23">
        <v>1.3</v>
      </c>
      <c r="EU55" s="23">
        <v>1.2</v>
      </c>
      <c r="EV55" s="23">
        <v>1.2</v>
      </c>
      <c r="EW55" s="23">
        <v>1.2</v>
      </c>
      <c r="EX55" s="23">
        <v>1.3</v>
      </c>
      <c r="EY55" s="23">
        <v>1.3</v>
      </c>
      <c r="EZ55" s="23">
        <v>1.3</v>
      </c>
      <c r="FA55" s="23">
        <v>1.2</v>
      </c>
      <c r="FB55" s="23">
        <v>1.2</v>
      </c>
      <c r="FC55" s="23">
        <v>1.2</v>
      </c>
      <c r="FD55" s="23">
        <v>1.2</v>
      </c>
      <c r="FE55" s="23">
        <v>1.2</v>
      </c>
      <c r="FF55" s="23">
        <v>1.2</v>
      </c>
      <c r="FG55" s="23">
        <v>1.1000000000000001</v>
      </c>
      <c r="FH55" s="23">
        <v>1.3</v>
      </c>
      <c r="FI55" s="23">
        <v>1.3</v>
      </c>
      <c r="FJ55" s="23">
        <v>1.3</v>
      </c>
      <c r="FK55" s="23">
        <v>0.9</v>
      </c>
    </row>
    <row r="56" spans="1:167" ht="15">
      <c r="A56" s="22"/>
      <c r="B56" s="29" t="s">
        <v>82</v>
      </c>
      <c r="C56" s="23">
        <v>0.3</v>
      </c>
      <c r="D56" s="23">
        <v>0.3</v>
      </c>
      <c r="E56" s="23">
        <v>0.3</v>
      </c>
      <c r="F56" s="23">
        <v>0.4</v>
      </c>
      <c r="G56" s="23">
        <v>0.4</v>
      </c>
      <c r="H56" s="23">
        <v>0.3</v>
      </c>
      <c r="I56" s="23">
        <v>0.3</v>
      </c>
      <c r="J56" s="23">
        <v>0.4</v>
      </c>
      <c r="K56" s="23">
        <v>0.2</v>
      </c>
      <c r="L56" s="23">
        <v>0.1</v>
      </c>
      <c r="M56" s="23">
        <v>0.2</v>
      </c>
      <c r="N56" s="23">
        <v>0.2</v>
      </c>
      <c r="O56" s="23">
        <v>0</v>
      </c>
      <c r="P56" s="23">
        <v>0</v>
      </c>
      <c r="Q56" s="23">
        <v>0</v>
      </c>
      <c r="R56" s="23">
        <v>0</v>
      </c>
      <c r="S56" s="23">
        <v>0</v>
      </c>
      <c r="T56" s="23">
        <v>0</v>
      </c>
      <c r="U56" s="23">
        <v>0</v>
      </c>
      <c r="V56" s="23">
        <v>0</v>
      </c>
      <c r="W56" s="23">
        <v>0</v>
      </c>
      <c r="Y56" s="22"/>
      <c r="Z56" s="29" t="s">
        <v>82</v>
      </c>
      <c r="AA56" s="23">
        <v>0.4</v>
      </c>
      <c r="AB56" s="23">
        <v>0.5</v>
      </c>
      <c r="AC56" s="23">
        <v>0.5</v>
      </c>
      <c r="AD56" s="23">
        <v>0.5</v>
      </c>
      <c r="AE56" s="23">
        <v>0.6</v>
      </c>
      <c r="AF56" s="23">
        <v>0.4</v>
      </c>
      <c r="AG56" s="23">
        <v>0.4</v>
      </c>
      <c r="AH56" s="23">
        <v>0.5</v>
      </c>
      <c r="AI56" s="23">
        <v>0.5</v>
      </c>
      <c r="AJ56" s="23">
        <v>0.3</v>
      </c>
      <c r="AK56" s="23">
        <v>0.3</v>
      </c>
      <c r="AL56" s="23">
        <v>0.3</v>
      </c>
      <c r="AM56" s="23">
        <v>0.3</v>
      </c>
      <c r="AN56" s="23">
        <v>0.9</v>
      </c>
      <c r="AO56" s="23">
        <v>0.8</v>
      </c>
      <c r="AP56" s="23">
        <v>0.9</v>
      </c>
      <c r="AQ56" s="23">
        <v>0.7</v>
      </c>
      <c r="AR56" s="23">
        <v>0.8</v>
      </c>
      <c r="AS56" s="23">
        <v>0.8</v>
      </c>
      <c r="AT56" s="23">
        <v>0.8</v>
      </c>
      <c r="AU56" s="23">
        <v>0.6</v>
      </c>
      <c r="AW56" s="22"/>
      <c r="AX56" s="29" t="s">
        <v>82</v>
      </c>
      <c r="AY56" s="23">
        <v>0.2</v>
      </c>
      <c r="AZ56" s="23">
        <v>0.2</v>
      </c>
      <c r="BA56" s="23">
        <v>0.3</v>
      </c>
      <c r="BB56" s="23">
        <v>0.3</v>
      </c>
      <c r="BC56" s="23">
        <v>0.4</v>
      </c>
      <c r="BD56" s="23">
        <v>0.3</v>
      </c>
      <c r="BE56" s="23">
        <v>0.3</v>
      </c>
      <c r="BF56" s="23">
        <v>0.3</v>
      </c>
      <c r="BG56" s="23">
        <v>0.3</v>
      </c>
      <c r="BH56" s="23">
        <v>0.2</v>
      </c>
      <c r="BI56" s="23">
        <v>0.3</v>
      </c>
      <c r="BJ56" s="23">
        <v>0.2</v>
      </c>
      <c r="BK56" s="23">
        <v>0.2</v>
      </c>
      <c r="BL56" s="23">
        <v>0.2</v>
      </c>
      <c r="BM56" s="23">
        <v>0.4</v>
      </c>
      <c r="BN56" s="23">
        <v>0.3</v>
      </c>
      <c r="BO56" s="23">
        <v>0.3</v>
      </c>
      <c r="BP56" s="23">
        <v>0.2</v>
      </c>
      <c r="BQ56" s="23">
        <v>0.3</v>
      </c>
      <c r="BR56" s="23">
        <v>0.2</v>
      </c>
      <c r="BS56" s="23">
        <v>0.2</v>
      </c>
      <c r="BU56" s="22"/>
      <c r="BV56" s="29" t="s">
        <v>82</v>
      </c>
      <c r="BW56" s="23">
        <v>0</v>
      </c>
      <c r="BX56" s="23">
        <v>0</v>
      </c>
      <c r="BY56" s="23">
        <v>0</v>
      </c>
      <c r="BZ56" s="23">
        <v>0</v>
      </c>
      <c r="CA56" s="23">
        <v>0</v>
      </c>
      <c r="CB56" s="23">
        <v>0</v>
      </c>
      <c r="CC56" s="23">
        <v>0</v>
      </c>
      <c r="CD56" s="23">
        <v>0</v>
      </c>
      <c r="CE56" s="23">
        <v>0</v>
      </c>
      <c r="CF56" s="23">
        <v>0</v>
      </c>
      <c r="CG56" s="23">
        <v>0</v>
      </c>
      <c r="CH56" s="23">
        <v>0</v>
      </c>
      <c r="CI56" s="23">
        <v>0</v>
      </c>
      <c r="CJ56" s="23">
        <v>0</v>
      </c>
      <c r="CK56" s="23">
        <v>0</v>
      </c>
      <c r="CL56" s="23">
        <v>0</v>
      </c>
      <c r="CM56" s="23">
        <v>0</v>
      </c>
      <c r="CN56" s="23">
        <v>0</v>
      </c>
      <c r="CO56" s="23">
        <v>0</v>
      </c>
      <c r="CP56" s="23">
        <v>0</v>
      </c>
      <c r="CQ56" s="23">
        <v>0</v>
      </c>
      <c r="CS56" s="22"/>
      <c r="CT56" s="29" t="s">
        <v>82</v>
      </c>
      <c r="CU56" s="23">
        <v>0</v>
      </c>
      <c r="CV56" s="23">
        <v>0</v>
      </c>
      <c r="CW56" s="23">
        <v>0</v>
      </c>
      <c r="CX56" s="23">
        <v>0</v>
      </c>
      <c r="CY56" s="23">
        <v>0</v>
      </c>
      <c r="CZ56" s="23">
        <v>0</v>
      </c>
      <c r="DA56" s="23">
        <v>0</v>
      </c>
      <c r="DB56" s="23">
        <v>0</v>
      </c>
      <c r="DC56" s="23">
        <v>0</v>
      </c>
      <c r="DD56" s="23">
        <v>0</v>
      </c>
      <c r="DE56" s="23">
        <v>0</v>
      </c>
      <c r="DF56" s="23">
        <v>0</v>
      </c>
      <c r="DG56" s="23">
        <v>0</v>
      </c>
      <c r="DH56" s="23">
        <v>0</v>
      </c>
      <c r="DI56" s="23">
        <v>0</v>
      </c>
      <c r="DJ56" s="23">
        <v>0</v>
      </c>
      <c r="DK56" s="23">
        <v>0</v>
      </c>
      <c r="DL56" s="23">
        <v>0</v>
      </c>
      <c r="DM56" s="23">
        <v>0</v>
      </c>
      <c r="DN56" s="23">
        <v>0</v>
      </c>
      <c r="DO56" s="23">
        <v>0</v>
      </c>
      <c r="DQ56" s="22"/>
      <c r="DR56" s="29" t="s">
        <v>82</v>
      </c>
      <c r="DS56" s="23">
        <v>0</v>
      </c>
      <c r="DT56" s="23">
        <v>0</v>
      </c>
      <c r="DU56" s="23">
        <v>0</v>
      </c>
      <c r="DV56" s="23">
        <v>0</v>
      </c>
      <c r="DW56" s="23">
        <v>0</v>
      </c>
      <c r="DX56" s="23">
        <v>0</v>
      </c>
      <c r="DY56" s="23">
        <v>0</v>
      </c>
      <c r="DZ56" s="23">
        <v>0</v>
      </c>
      <c r="EA56" s="23">
        <v>0</v>
      </c>
      <c r="EB56" s="23">
        <v>0</v>
      </c>
      <c r="EC56" s="23">
        <v>0</v>
      </c>
      <c r="ED56" s="23">
        <v>0</v>
      </c>
      <c r="EE56" s="23">
        <v>0</v>
      </c>
      <c r="EF56" s="23">
        <v>0</v>
      </c>
      <c r="EG56" s="23">
        <v>0</v>
      </c>
      <c r="EH56" s="23">
        <v>0</v>
      </c>
      <c r="EI56" s="23">
        <v>0</v>
      </c>
      <c r="EJ56" s="23">
        <v>0</v>
      </c>
      <c r="EK56" s="23">
        <v>0</v>
      </c>
      <c r="EL56" s="23">
        <v>0</v>
      </c>
      <c r="EM56" s="23">
        <v>0</v>
      </c>
      <c r="EO56" s="22"/>
      <c r="EP56" s="29" t="s">
        <v>82</v>
      </c>
      <c r="EQ56" s="23">
        <v>0</v>
      </c>
      <c r="ER56" s="23">
        <v>0</v>
      </c>
      <c r="ES56" s="23">
        <v>0</v>
      </c>
      <c r="ET56" s="23">
        <v>0</v>
      </c>
      <c r="EU56" s="23">
        <v>0</v>
      </c>
      <c r="EV56" s="23">
        <v>0</v>
      </c>
      <c r="EW56" s="23">
        <v>0</v>
      </c>
      <c r="EX56" s="23">
        <v>0</v>
      </c>
      <c r="EY56" s="23">
        <v>0</v>
      </c>
      <c r="EZ56" s="23">
        <v>0</v>
      </c>
      <c r="FA56" s="23">
        <v>0</v>
      </c>
      <c r="FB56" s="23">
        <v>0</v>
      </c>
      <c r="FC56" s="23">
        <v>0</v>
      </c>
      <c r="FD56" s="23">
        <v>0</v>
      </c>
      <c r="FE56" s="23">
        <v>0</v>
      </c>
      <c r="FF56" s="23">
        <v>0</v>
      </c>
      <c r="FG56" s="23">
        <v>0</v>
      </c>
      <c r="FH56" s="23">
        <v>0</v>
      </c>
      <c r="FI56" s="23">
        <v>0</v>
      </c>
      <c r="FJ56" s="23">
        <v>0</v>
      </c>
      <c r="FK56" s="23">
        <v>0</v>
      </c>
    </row>
    <row r="57" spans="1:167" ht="15">
      <c r="A57" s="22"/>
      <c r="B57" s="29" t="s">
        <v>83</v>
      </c>
      <c r="C57" s="23">
        <v>0</v>
      </c>
      <c r="D57" s="23">
        <v>0</v>
      </c>
      <c r="E57" s="23">
        <v>0</v>
      </c>
      <c r="F57" s="23">
        <v>0</v>
      </c>
      <c r="G57" s="23">
        <v>0.1</v>
      </c>
      <c r="H57" s="23">
        <v>0.1</v>
      </c>
      <c r="I57" s="23">
        <v>0.1</v>
      </c>
      <c r="J57" s="23">
        <v>0.1</v>
      </c>
      <c r="K57" s="23">
        <v>0.1</v>
      </c>
      <c r="L57" s="23">
        <v>0.1</v>
      </c>
      <c r="M57" s="23">
        <v>0.1</v>
      </c>
      <c r="N57" s="23">
        <v>0.1</v>
      </c>
      <c r="O57" s="23">
        <v>0.3</v>
      </c>
      <c r="P57" s="23">
        <v>0</v>
      </c>
      <c r="Q57" s="23">
        <v>0</v>
      </c>
      <c r="R57" s="23">
        <v>0</v>
      </c>
      <c r="S57" s="23">
        <v>0</v>
      </c>
      <c r="T57" s="23">
        <v>0</v>
      </c>
      <c r="U57" s="23">
        <v>0</v>
      </c>
      <c r="V57" s="23">
        <v>0</v>
      </c>
      <c r="W57" s="23">
        <v>0</v>
      </c>
      <c r="Y57" s="22"/>
      <c r="Z57" s="29" t="s">
        <v>83</v>
      </c>
      <c r="AA57" s="23">
        <v>0.1</v>
      </c>
      <c r="AB57" s="23">
        <v>0.1</v>
      </c>
      <c r="AC57" s="23">
        <v>0.2</v>
      </c>
      <c r="AD57" s="23">
        <v>0.4</v>
      </c>
      <c r="AE57" s="23">
        <v>0.3</v>
      </c>
      <c r="AF57" s="23">
        <v>0.3</v>
      </c>
      <c r="AG57" s="23">
        <v>0.2</v>
      </c>
      <c r="AH57" s="23">
        <v>0.3</v>
      </c>
      <c r="AI57" s="23">
        <v>0.3</v>
      </c>
      <c r="AJ57" s="23">
        <v>0.3</v>
      </c>
      <c r="AK57" s="23">
        <v>0.1</v>
      </c>
      <c r="AL57" s="23">
        <v>0.1</v>
      </c>
      <c r="AM57" s="23">
        <v>0</v>
      </c>
      <c r="AN57" s="23">
        <v>0.1</v>
      </c>
      <c r="AO57" s="23">
        <v>0.1</v>
      </c>
      <c r="AP57" s="23">
        <v>0</v>
      </c>
      <c r="AQ57" s="23">
        <v>0</v>
      </c>
      <c r="AR57" s="23">
        <v>0</v>
      </c>
      <c r="AS57" s="23">
        <v>0</v>
      </c>
      <c r="AT57" s="23">
        <v>0</v>
      </c>
      <c r="AU57" s="23">
        <v>0</v>
      </c>
      <c r="AW57" s="22"/>
      <c r="AX57" s="29" t="s">
        <v>83</v>
      </c>
      <c r="AY57" s="23">
        <v>0</v>
      </c>
      <c r="AZ57" s="23">
        <v>0.1</v>
      </c>
      <c r="BA57" s="23">
        <v>0.1</v>
      </c>
      <c r="BB57" s="23">
        <v>0.2</v>
      </c>
      <c r="BC57" s="23">
        <v>0.1</v>
      </c>
      <c r="BD57" s="23">
        <v>0.1</v>
      </c>
      <c r="BE57" s="23">
        <v>0.1</v>
      </c>
      <c r="BF57" s="23">
        <v>0.1</v>
      </c>
      <c r="BG57" s="23">
        <v>0.1</v>
      </c>
      <c r="BH57" s="23">
        <v>0.1</v>
      </c>
      <c r="BI57" s="23">
        <v>0</v>
      </c>
      <c r="BJ57" s="23">
        <v>0</v>
      </c>
      <c r="BK57" s="23">
        <v>0</v>
      </c>
      <c r="BL57" s="23">
        <v>0</v>
      </c>
      <c r="BM57" s="23">
        <v>0</v>
      </c>
      <c r="BN57" s="23">
        <v>0</v>
      </c>
      <c r="BO57" s="23">
        <v>0</v>
      </c>
      <c r="BP57" s="23">
        <v>0</v>
      </c>
      <c r="BQ57" s="23">
        <v>0</v>
      </c>
      <c r="BR57" s="23">
        <v>0</v>
      </c>
      <c r="BS57" s="23">
        <v>0</v>
      </c>
      <c r="BU57" s="22"/>
      <c r="BV57" s="29" t="s">
        <v>83</v>
      </c>
      <c r="BW57" s="23">
        <v>0</v>
      </c>
      <c r="BX57" s="23">
        <v>0</v>
      </c>
      <c r="BY57" s="23">
        <v>0</v>
      </c>
      <c r="BZ57" s="23">
        <v>0</v>
      </c>
      <c r="CA57" s="23">
        <v>0</v>
      </c>
      <c r="CB57" s="23">
        <v>0</v>
      </c>
      <c r="CC57" s="23">
        <v>0</v>
      </c>
      <c r="CD57" s="23">
        <v>0</v>
      </c>
      <c r="CE57" s="23">
        <v>0</v>
      </c>
      <c r="CF57" s="23">
        <v>0</v>
      </c>
      <c r="CG57" s="23">
        <v>0</v>
      </c>
      <c r="CH57" s="23">
        <v>0</v>
      </c>
      <c r="CI57" s="23">
        <v>0</v>
      </c>
      <c r="CJ57" s="23">
        <v>0</v>
      </c>
      <c r="CK57" s="23">
        <v>0</v>
      </c>
      <c r="CL57" s="23">
        <v>0</v>
      </c>
      <c r="CM57" s="23">
        <v>0</v>
      </c>
      <c r="CN57" s="23">
        <v>0</v>
      </c>
      <c r="CO57" s="23">
        <v>0</v>
      </c>
      <c r="CP57" s="23">
        <v>0</v>
      </c>
      <c r="CQ57" s="23">
        <v>0</v>
      </c>
      <c r="CS57" s="22"/>
      <c r="CT57" s="29" t="s">
        <v>83</v>
      </c>
      <c r="CU57" s="23">
        <v>0</v>
      </c>
      <c r="CV57" s="23">
        <v>0</v>
      </c>
      <c r="CW57" s="23">
        <v>0.1</v>
      </c>
      <c r="CX57" s="23">
        <v>0.1</v>
      </c>
      <c r="CY57" s="23">
        <v>0.1</v>
      </c>
      <c r="CZ57" s="23">
        <v>0.1</v>
      </c>
      <c r="DA57" s="23">
        <v>0</v>
      </c>
      <c r="DB57" s="23">
        <v>0</v>
      </c>
      <c r="DC57" s="23">
        <v>0</v>
      </c>
      <c r="DD57" s="23">
        <v>0.1</v>
      </c>
      <c r="DE57" s="23">
        <v>0</v>
      </c>
      <c r="DF57" s="23">
        <v>0</v>
      </c>
      <c r="DG57" s="23">
        <v>0</v>
      </c>
      <c r="DH57" s="23">
        <v>0</v>
      </c>
      <c r="DI57" s="23">
        <v>0</v>
      </c>
      <c r="DJ57" s="23">
        <v>0</v>
      </c>
      <c r="DK57" s="23">
        <v>0</v>
      </c>
      <c r="DL57" s="23">
        <v>0</v>
      </c>
      <c r="DM57" s="23">
        <v>0</v>
      </c>
      <c r="DN57" s="23">
        <v>0</v>
      </c>
      <c r="DO57" s="23">
        <v>0</v>
      </c>
      <c r="DQ57" s="22"/>
      <c r="DR57" s="29" t="s">
        <v>83</v>
      </c>
      <c r="DS57" s="23">
        <v>0</v>
      </c>
      <c r="DT57" s="23">
        <v>0</v>
      </c>
      <c r="DU57" s="23">
        <v>0</v>
      </c>
      <c r="DV57" s="23">
        <v>0</v>
      </c>
      <c r="DW57" s="23">
        <v>0</v>
      </c>
      <c r="DX57" s="23">
        <v>0</v>
      </c>
      <c r="DY57" s="23">
        <v>0</v>
      </c>
      <c r="DZ57" s="23">
        <v>0</v>
      </c>
      <c r="EA57" s="23">
        <v>0</v>
      </c>
      <c r="EB57" s="23">
        <v>0</v>
      </c>
      <c r="EC57" s="23">
        <v>0</v>
      </c>
      <c r="ED57" s="23">
        <v>0</v>
      </c>
      <c r="EE57" s="23">
        <v>0</v>
      </c>
      <c r="EF57" s="23">
        <v>0</v>
      </c>
      <c r="EG57" s="23">
        <v>0</v>
      </c>
      <c r="EH57" s="23">
        <v>0</v>
      </c>
      <c r="EI57" s="23">
        <v>0</v>
      </c>
      <c r="EJ57" s="23">
        <v>0</v>
      </c>
      <c r="EK57" s="23">
        <v>0</v>
      </c>
      <c r="EL57" s="23">
        <v>0</v>
      </c>
      <c r="EM57" s="23">
        <v>0</v>
      </c>
      <c r="EO57" s="22"/>
      <c r="EP57" s="29" t="s">
        <v>83</v>
      </c>
      <c r="EQ57" s="23">
        <v>0</v>
      </c>
      <c r="ER57" s="23">
        <v>0</v>
      </c>
      <c r="ES57" s="23">
        <v>0</v>
      </c>
      <c r="ET57" s="23">
        <v>0</v>
      </c>
      <c r="EU57" s="23">
        <v>0</v>
      </c>
      <c r="EV57" s="23">
        <v>0</v>
      </c>
      <c r="EW57" s="23">
        <v>0</v>
      </c>
      <c r="EX57" s="23">
        <v>0</v>
      </c>
      <c r="EY57" s="23">
        <v>0</v>
      </c>
      <c r="EZ57" s="23">
        <v>0</v>
      </c>
      <c r="FA57" s="23">
        <v>0</v>
      </c>
      <c r="FB57" s="23">
        <v>0</v>
      </c>
      <c r="FC57" s="23">
        <v>0</v>
      </c>
      <c r="FD57" s="23">
        <v>0</v>
      </c>
      <c r="FE57" s="23">
        <v>0</v>
      </c>
      <c r="FF57" s="23">
        <v>0</v>
      </c>
      <c r="FG57" s="23">
        <v>0</v>
      </c>
      <c r="FH57" s="23">
        <v>0</v>
      </c>
      <c r="FI57" s="23">
        <v>0</v>
      </c>
      <c r="FJ57" s="23">
        <v>0</v>
      </c>
      <c r="FK57" s="23">
        <v>0</v>
      </c>
    </row>
    <row r="58" spans="1:167" ht="15">
      <c r="A58" s="22"/>
      <c r="B58" s="29" t="s">
        <v>84</v>
      </c>
      <c r="C58" s="23">
        <v>0</v>
      </c>
      <c r="D58" s="23">
        <v>0</v>
      </c>
      <c r="E58" s="23">
        <v>0</v>
      </c>
      <c r="F58" s="23">
        <v>0</v>
      </c>
      <c r="G58" s="23">
        <v>0</v>
      </c>
      <c r="H58" s="23">
        <v>0</v>
      </c>
      <c r="I58" s="23">
        <v>0</v>
      </c>
      <c r="J58" s="23">
        <v>0</v>
      </c>
      <c r="K58" s="23">
        <v>0</v>
      </c>
      <c r="L58" s="23">
        <v>0</v>
      </c>
      <c r="M58" s="23">
        <v>0</v>
      </c>
      <c r="N58" s="23">
        <v>0</v>
      </c>
      <c r="O58" s="23">
        <v>0</v>
      </c>
      <c r="P58" s="23">
        <v>0</v>
      </c>
      <c r="Q58" s="23">
        <v>0</v>
      </c>
      <c r="R58" s="23">
        <v>0</v>
      </c>
      <c r="S58" s="23">
        <v>0</v>
      </c>
      <c r="T58" s="23">
        <v>0</v>
      </c>
      <c r="U58" s="23">
        <v>0</v>
      </c>
      <c r="V58" s="23">
        <v>0</v>
      </c>
      <c r="W58" s="23">
        <v>0</v>
      </c>
      <c r="Y58" s="22"/>
      <c r="Z58" s="29" t="s">
        <v>84</v>
      </c>
      <c r="AA58" s="23">
        <v>0</v>
      </c>
      <c r="AB58" s="23">
        <v>0</v>
      </c>
      <c r="AC58" s="23">
        <v>0</v>
      </c>
      <c r="AD58" s="23">
        <v>0</v>
      </c>
      <c r="AE58" s="23">
        <v>0</v>
      </c>
      <c r="AF58" s="23">
        <v>0</v>
      </c>
      <c r="AG58" s="23">
        <v>0</v>
      </c>
      <c r="AH58" s="23">
        <v>0</v>
      </c>
      <c r="AI58" s="23">
        <v>0</v>
      </c>
      <c r="AJ58" s="23">
        <v>0</v>
      </c>
      <c r="AK58" s="23">
        <v>0</v>
      </c>
      <c r="AL58" s="23">
        <v>0</v>
      </c>
      <c r="AM58" s="23">
        <v>0</v>
      </c>
      <c r="AN58" s="23">
        <v>0</v>
      </c>
      <c r="AO58" s="23">
        <v>0</v>
      </c>
      <c r="AP58" s="23">
        <v>0</v>
      </c>
      <c r="AQ58" s="23">
        <v>0</v>
      </c>
      <c r="AR58" s="23">
        <v>0</v>
      </c>
      <c r="AS58" s="23">
        <v>0</v>
      </c>
      <c r="AT58" s="23">
        <v>0</v>
      </c>
      <c r="AU58" s="23">
        <v>0</v>
      </c>
      <c r="AW58" s="22"/>
      <c r="AX58" s="29" t="s">
        <v>84</v>
      </c>
      <c r="AY58" s="23">
        <v>0</v>
      </c>
      <c r="AZ58" s="23">
        <v>0</v>
      </c>
      <c r="BA58" s="23">
        <v>0</v>
      </c>
      <c r="BB58" s="23">
        <v>0</v>
      </c>
      <c r="BC58" s="23">
        <v>0</v>
      </c>
      <c r="BD58" s="23">
        <v>0</v>
      </c>
      <c r="BE58" s="23">
        <v>0</v>
      </c>
      <c r="BF58" s="23">
        <v>0</v>
      </c>
      <c r="BG58" s="23">
        <v>0</v>
      </c>
      <c r="BH58" s="23">
        <v>0</v>
      </c>
      <c r="BI58" s="23">
        <v>0</v>
      </c>
      <c r="BJ58" s="23">
        <v>0</v>
      </c>
      <c r="BK58" s="23">
        <v>0</v>
      </c>
      <c r="BL58" s="23">
        <v>0</v>
      </c>
      <c r="BM58" s="23">
        <v>0</v>
      </c>
      <c r="BN58" s="23">
        <v>0</v>
      </c>
      <c r="BO58" s="23">
        <v>0</v>
      </c>
      <c r="BP58" s="23">
        <v>0</v>
      </c>
      <c r="BQ58" s="23">
        <v>0</v>
      </c>
      <c r="BR58" s="23">
        <v>0</v>
      </c>
      <c r="BS58" s="23">
        <v>0</v>
      </c>
      <c r="BU58" s="22"/>
      <c r="BV58" s="29" t="s">
        <v>84</v>
      </c>
      <c r="BW58" s="23">
        <v>0</v>
      </c>
      <c r="BX58" s="23">
        <v>0</v>
      </c>
      <c r="BY58" s="23">
        <v>0</v>
      </c>
      <c r="BZ58" s="23">
        <v>0</v>
      </c>
      <c r="CA58" s="23">
        <v>0</v>
      </c>
      <c r="CB58" s="23">
        <v>0</v>
      </c>
      <c r="CC58" s="23">
        <v>0</v>
      </c>
      <c r="CD58" s="23">
        <v>0</v>
      </c>
      <c r="CE58" s="23">
        <v>0</v>
      </c>
      <c r="CF58" s="23">
        <v>0</v>
      </c>
      <c r="CG58" s="23">
        <v>0</v>
      </c>
      <c r="CH58" s="23">
        <v>0</v>
      </c>
      <c r="CI58" s="23">
        <v>0</v>
      </c>
      <c r="CJ58" s="23">
        <v>0</v>
      </c>
      <c r="CK58" s="23">
        <v>0</v>
      </c>
      <c r="CL58" s="23">
        <v>0</v>
      </c>
      <c r="CM58" s="23">
        <v>0</v>
      </c>
      <c r="CN58" s="23">
        <v>0</v>
      </c>
      <c r="CO58" s="23">
        <v>0</v>
      </c>
      <c r="CP58" s="23">
        <v>0</v>
      </c>
      <c r="CQ58" s="23">
        <v>0</v>
      </c>
      <c r="CS58" s="22"/>
      <c r="CT58" s="29" t="s">
        <v>84</v>
      </c>
      <c r="CU58" s="23">
        <v>0</v>
      </c>
      <c r="CV58" s="23">
        <v>0</v>
      </c>
      <c r="CW58" s="23">
        <v>0</v>
      </c>
      <c r="CX58" s="23">
        <v>0</v>
      </c>
      <c r="CY58" s="23">
        <v>0</v>
      </c>
      <c r="CZ58" s="23" t="s">
        <v>193</v>
      </c>
      <c r="DA58" s="23" t="s">
        <v>193</v>
      </c>
      <c r="DB58" s="23" t="s">
        <v>193</v>
      </c>
      <c r="DC58" s="23" t="s">
        <v>193</v>
      </c>
      <c r="DD58" s="23" t="s">
        <v>193</v>
      </c>
      <c r="DE58" s="23">
        <v>0</v>
      </c>
      <c r="DF58" s="23">
        <v>0</v>
      </c>
      <c r="DG58" s="23">
        <v>0</v>
      </c>
      <c r="DH58" s="23">
        <v>0</v>
      </c>
      <c r="DI58" s="23">
        <v>0</v>
      </c>
      <c r="DJ58" s="23">
        <v>0</v>
      </c>
      <c r="DK58" s="23">
        <v>0</v>
      </c>
      <c r="DL58" s="23">
        <v>0</v>
      </c>
      <c r="DM58" s="23">
        <v>0</v>
      </c>
      <c r="DN58" s="23">
        <v>0</v>
      </c>
      <c r="DO58" s="23">
        <v>0</v>
      </c>
      <c r="DQ58" s="22"/>
      <c r="DR58" s="29" t="s">
        <v>84</v>
      </c>
      <c r="DS58" s="23">
        <v>0</v>
      </c>
      <c r="DT58" s="23">
        <v>0</v>
      </c>
      <c r="DU58" s="23">
        <v>0</v>
      </c>
      <c r="DV58" s="23">
        <v>0</v>
      </c>
      <c r="DW58" s="23">
        <v>0</v>
      </c>
      <c r="DX58" s="23">
        <v>0</v>
      </c>
      <c r="DY58" s="23">
        <v>0</v>
      </c>
      <c r="DZ58" s="23">
        <v>0</v>
      </c>
      <c r="EA58" s="23">
        <v>0</v>
      </c>
      <c r="EB58" s="23">
        <v>0</v>
      </c>
      <c r="EC58" s="23">
        <v>0</v>
      </c>
      <c r="ED58" s="23">
        <v>0</v>
      </c>
      <c r="EE58" s="23">
        <v>0</v>
      </c>
      <c r="EF58" s="23">
        <v>0</v>
      </c>
      <c r="EG58" s="23">
        <v>0</v>
      </c>
      <c r="EH58" s="23">
        <v>0</v>
      </c>
      <c r="EI58" s="23">
        <v>0</v>
      </c>
      <c r="EJ58" s="23">
        <v>0</v>
      </c>
      <c r="EK58" s="23">
        <v>0</v>
      </c>
      <c r="EL58" s="23">
        <v>0</v>
      </c>
      <c r="EM58" s="23">
        <v>0</v>
      </c>
      <c r="EO58" s="22"/>
      <c r="EP58" s="29" t="s">
        <v>84</v>
      </c>
      <c r="EQ58" s="23">
        <v>0</v>
      </c>
      <c r="ER58" s="23">
        <v>0</v>
      </c>
      <c r="ES58" s="23">
        <v>0</v>
      </c>
      <c r="ET58" s="23">
        <v>0</v>
      </c>
      <c r="EU58" s="23">
        <v>0</v>
      </c>
      <c r="EV58" s="23">
        <v>0</v>
      </c>
      <c r="EW58" s="23">
        <v>0</v>
      </c>
      <c r="EX58" s="23">
        <v>0</v>
      </c>
      <c r="EY58" s="23">
        <v>0</v>
      </c>
      <c r="EZ58" s="23">
        <v>0</v>
      </c>
      <c r="FA58" s="23">
        <v>0</v>
      </c>
      <c r="FB58" s="23">
        <v>0</v>
      </c>
      <c r="FC58" s="23">
        <v>0</v>
      </c>
      <c r="FD58" s="23">
        <v>0</v>
      </c>
      <c r="FE58" s="23">
        <v>0</v>
      </c>
      <c r="FF58" s="23">
        <v>0</v>
      </c>
      <c r="FG58" s="23">
        <v>0</v>
      </c>
      <c r="FH58" s="23">
        <v>0</v>
      </c>
      <c r="FI58" s="23">
        <v>0</v>
      </c>
      <c r="FJ58" s="23">
        <v>0</v>
      </c>
      <c r="FK58" s="23">
        <v>0</v>
      </c>
    </row>
    <row r="59" spans="1:167" ht="15">
      <c r="A59" s="22"/>
      <c r="B59" s="29" t="s">
        <v>140</v>
      </c>
      <c r="C59" s="23">
        <v>0.2</v>
      </c>
      <c r="D59" s="23">
        <v>0.2</v>
      </c>
      <c r="E59" s="23">
        <v>0.2</v>
      </c>
      <c r="F59" s="23">
        <v>0.2</v>
      </c>
      <c r="G59" s="23">
        <v>0.1</v>
      </c>
      <c r="H59" s="23">
        <v>0.1</v>
      </c>
      <c r="I59" s="23">
        <v>0.1</v>
      </c>
      <c r="J59" s="23">
        <v>0.1</v>
      </c>
      <c r="K59" s="23">
        <v>0.2</v>
      </c>
      <c r="L59" s="23">
        <v>0.2</v>
      </c>
      <c r="M59" s="23">
        <v>0.2</v>
      </c>
      <c r="N59" s="23">
        <v>0.1</v>
      </c>
      <c r="O59" s="23">
        <v>0.1</v>
      </c>
      <c r="P59" s="23">
        <v>0.1</v>
      </c>
      <c r="Q59" s="23">
        <v>0.1</v>
      </c>
      <c r="R59" s="23">
        <v>0.1</v>
      </c>
      <c r="S59" s="23">
        <v>0.1</v>
      </c>
      <c r="T59" s="23">
        <v>0.1</v>
      </c>
      <c r="U59" s="23">
        <v>0</v>
      </c>
      <c r="V59" s="23">
        <v>0</v>
      </c>
      <c r="W59" s="23">
        <v>0</v>
      </c>
      <c r="Y59" s="22"/>
      <c r="Z59" s="29" t="s">
        <v>140</v>
      </c>
      <c r="AA59" s="23">
        <v>0.2</v>
      </c>
      <c r="AB59" s="23">
        <v>0.2</v>
      </c>
      <c r="AC59" s="23">
        <v>0.2</v>
      </c>
      <c r="AD59" s="23">
        <v>0.1</v>
      </c>
      <c r="AE59" s="23">
        <v>0.2</v>
      </c>
      <c r="AF59" s="23">
        <v>0.2</v>
      </c>
      <c r="AG59" s="23">
        <v>0.2</v>
      </c>
      <c r="AH59" s="23">
        <v>0.2</v>
      </c>
      <c r="AI59" s="23">
        <v>0.2</v>
      </c>
      <c r="AJ59" s="23">
        <v>0.2</v>
      </c>
      <c r="AK59" s="23">
        <v>0.2</v>
      </c>
      <c r="AL59" s="23">
        <v>0.2</v>
      </c>
      <c r="AM59" s="23">
        <v>0.2</v>
      </c>
      <c r="AN59" s="23">
        <v>0.2</v>
      </c>
      <c r="AO59" s="23">
        <v>0.2</v>
      </c>
      <c r="AP59" s="23">
        <v>0.2</v>
      </c>
      <c r="AQ59" s="23">
        <v>0.2</v>
      </c>
      <c r="AR59" s="23">
        <v>0.2</v>
      </c>
      <c r="AS59" s="23">
        <v>0.2</v>
      </c>
      <c r="AT59" s="23">
        <v>0.2</v>
      </c>
      <c r="AU59" s="23">
        <v>0.1</v>
      </c>
      <c r="AW59" s="22"/>
      <c r="AX59" s="29" t="s">
        <v>140</v>
      </c>
      <c r="AY59" s="23">
        <v>0.3</v>
      </c>
      <c r="AZ59" s="23">
        <v>0.3</v>
      </c>
      <c r="BA59" s="23">
        <v>0.2</v>
      </c>
      <c r="BB59" s="23">
        <v>0.2</v>
      </c>
      <c r="BC59" s="23">
        <v>0.2</v>
      </c>
      <c r="BD59" s="23">
        <v>0.3</v>
      </c>
      <c r="BE59" s="23">
        <v>0.3</v>
      </c>
      <c r="BF59" s="23">
        <v>0.4</v>
      </c>
      <c r="BG59" s="23">
        <v>0.4</v>
      </c>
      <c r="BH59" s="23">
        <v>0.4</v>
      </c>
      <c r="BI59" s="23">
        <v>0.5</v>
      </c>
      <c r="BJ59" s="23">
        <v>0.5</v>
      </c>
      <c r="BK59" s="23">
        <v>0.6</v>
      </c>
      <c r="BL59" s="23">
        <v>0.1</v>
      </c>
      <c r="BM59" s="23">
        <v>0</v>
      </c>
      <c r="BN59" s="23">
        <v>0</v>
      </c>
      <c r="BO59" s="23">
        <v>0.1</v>
      </c>
      <c r="BP59" s="23">
        <v>0.1</v>
      </c>
      <c r="BQ59" s="23">
        <v>0</v>
      </c>
      <c r="BR59" s="23">
        <v>0</v>
      </c>
      <c r="BS59" s="23">
        <v>0</v>
      </c>
      <c r="BU59" s="22"/>
      <c r="BV59" s="29" t="s">
        <v>140</v>
      </c>
      <c r="BW59" s="23">
        <v>0</v>
      </c>
      <c r="BX59" s="23">
        <v>0</v>
      </c>
      <c r="BY59" s="23">
        <v>0</v>
      </c>
      <c r="BZ59" s="23">
        <v>0</v>
      </c>
      <c r="CA59" s="23">
        <v>0</v>
      </c>
      <c r="CB59" s="23">
        <v>0</v>
      </c>
      <c r="CC59" s="23">
        <v>0</v>
      </c>
      <c r="CD59" s="23">
        <v>0</v>
      </c>
      <c r="CE59" s="23">
        <v>0</v>
      </c>
      <c r="CF59" s="23">
        <v>0</v>
      </c>
      <c r="CG59" s="23">
        <v>0</v>
      </c>
      <c r="CH59" s="23">
        <v>0</v>
      </c>
      <c r="CI59" s="23">
        <v>0</v>
      </c>
      <c r="CJ59" s="23">
        <v>0</v>
      </c>
      <c r="CK59" s="23">
        <v>0</v>
      </c>
      <c r="CL59" s="23">
        <v>0</v>
      </c>
      <c r="CM59" s="23">
        <v>0</v>
      </c>
      <c r="CN59" s="23">
        <v>0</v>
      </c>
      <c r="CO59" s="23">
        <v>0</v>
      </c>
      <c r="CP59" s="23">
        <v>0</v>
      </c>
      <c r="CQ59" s="23">
        <v>0</v>
      </c>
      <c r="CS59" s="22"/>
      <c r="CT59" s="29" t="s">
        <v>140</v>
      </c>
      <c r="CU59" s="23">
        <v>0</v>
      </c>
      <c r="CV59" s="23">
        <v>0</v>
      </c>
      <c r="CW59" s="23">
        <v>0</v>
      </c>
      <c r="CX59" s="23">
        <v>0</v>
      </c>
      <c r="CY59" s="23">
        <v>0</v>
      </c>
      <c r="CZ59" s="23">
        <v>0</v>
      </c>
      <c r="DA59" s="23">
        <v>0</v>
      </c>
      <c r="DB59" s="23">
        <v>0</v>
      </c>
      <c r="DC59" s="23">
        <v>0</v>
      </c>
      <c r="DD59" s="23">
        <v>0</v>
      </c>
      <c r="DE59" s="23">
        <v>0</v>
      </c>
      <c r="DF59" s="23">
        <v>0</v>
      </c>
      <c r="DG59" s="23">
        <v>0</v>
      </c>
      <c r="DH59" s="23">
        <v>0</v>
      </c>
      <c r="DI59" s="23">
        <v>0</v>
      </c>
      <c r="DJ59" s="23">
        <v>0</v>
      </c>
      <c r="DK59" s="23">
        <v>0</v>
      </c>
      <c r="DL59" s="23">
        <v>0</v>
      </c>
      <c r="DM59" s="23">
        <v>0</v>
      </c>
      <c r="DN59" s="23">
        <v>0</v>
      </c>
      <c r="DO59" s="23">
        <v>0</v>
      </c>
      <c r="DQ59" s="22"/>
      <c r="DR59" s="29" t="s">
        <v>140</v>
      </c>
      <c r="DS59" s="23">
        <v>0.2</v>
      </c>
      <c r="DT59" s="23">
        <v>0.2</v>
      </c>
      <c r="DU59" s="23">
        <v>0.1</v>
      </c>
      <c r="DV59" s="23">
        <v>0.1</v>
      </c>
      <c r="DW59" s="23">
        <v>0.1</v>
      </c>
      <c r="DX59" s="23">
        <v>0.1</v>
      </c>
      <c r="DY59" s="23">
        <v>0.1</v>
      </c>
      <c r="DZ59" s="23">
        <v>0.1</v>
      </c>
      <c r="EA59" s="23">
        <v>0.1</v>
      </c>
      <c r="EB59" s="23">
        <v>0.1</v>
      </c>
      <c r="EC59" s="23">
        <v>0.1</v>
      </c>
      <c r="ED59" s="23">
        <v>0.1</v>
      </c>
      <c r="EE59" s="23">
        <v>0.1</v>
      </c>
      <c r="EF59" s="23">
        <v>0</v>
      </c>
      <c r="EG59" s="23">
        <v>0</v>
      </c>
      <c r="EH59" s="23">
        <v>0</v>
      </c>
      <c r="EI59" s="23">
        <v>0</v>
      </c>
      <c r="EJ59" s="23">
        <v>0</v>
      </c>
      <c r="EK59" s="23">
        <v>0</v>
      </c>
      <c r="EL59" s="23">
        <v>0</v>
      </c>
      <c r="EM59" s="23">
        <v>0</v>
      </c>
      <c r="EO59" s="22"/>
      <c r="EP59" s="29" t="s">
        <v>140</v>
      </c>
      <c r="EQ59" s="23">
        <v>0.1</v>
      </c>
      <c r="ER59" s="23">
        <v>0.1</v>
      </c>
      <c r="ES59" s="23">
        <v>0</v>
      </c>
      <c r="ET59" s="23">
        <v>0</v>
      </c>
      <c r="EU59" s="23">
        <v>0</v>
      </c>
      <c r="EV59" s="23">
        <v>0</v>
      </c>
      <c r="EW59" s="23">
        <v>0</v>
      </c>
      <c r="EX59" s="23">
        <v>0</v>
      </c>
      <c r="EY59" s="23">
        <v>0</v>
      </c>
      <c r="EZ59" s="23">
        <v>0</v>
      </c>
      <c r="FA59" s="23">
        <v>0</v>
      </c>
      <c r="FB59" s="23">
        <v>0</v>
      </c>
      <c r="FC59" s="23">
        <v>0</v>
      </c>
      <c r="FD59" s="23">
        <v>0</v>
      </c>
      <c r="FE59" s="23">
        <v>0</v>
      </c>
      <c r="FF59" s="23">
        <v>0</v>
      </c>
      <c r="FG59" s="23">
        <v>0</v>
      </c>
      <c r="FH59" s="23">
        <v>0</v>
      </c>
      <c r="FI59" s="23">
        <v>0</v>
      </c>
      <c r="FJ59" s="23">
        <v>0</v>
      </c>
      <c r="FK59" s="23">
        <v>0</v>
      </c>
    </row>
    <row r="60" spans="1:167" ht="15">
      <c r="A60" s="135"/>
      <c r="B60" s="135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Y60" s="135"/>
      <c r="Z60" s="135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W60" s="135"/>
      <c r="AX60" s="135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U60" s="135"/>
      <c r="BV60" s="135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S60" s="135"/>
      <c r="CT60" s="135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  <c r="DL60" s="23"/>
      <c r="DM60" s="23"/>
      <c r="DN60" s="23"/>
      <c r="DO60" s="23"/>
      <c r="DQ60" s="135"/>
      <c r="DR60" s="135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3"/>
      <c r="EF60" s="23"/>
      <c r="EG60" s="23"/>
      <c r="EH60" s="23"/>
      <c r="EI60" s="23"/>
      <c r="EJ60" s="23"/>
      <c r="EK60" s="23"/>
      <c r="EL60" s="23"/>
      <c r="EM60" s="23"/>
      <c r="EO60" s="135"/>
      <c r="EP60" s="135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3"/>
      <c r="FD60" s="23"/>
      <c r="FE60" s="23"/>
      <c r="FF60" s="23"/>
      <c r="FG60" s="23"/>
      <c r="FH60" s="23"/>
      <c r="FI60" s="23"/>
      <c r="FJ60" s="23"/>
      <c r="FK60" s="23"/>
    </row>
    <row r="61" spans="1:167" ht="15">
      <c r="A61" s="22"/>
      <c r="B61" s="31" t="s">
        <v>100</v>
      </c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Y61" s="22"/>
      <c r="Z61" s="31" t="s">
        <v>100</v>
      </c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W61" s="22"/>
      <c r="AX61" s="31" t="s">
        <v>100</v>
      </c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U61" s="22"/>
      <c r="BV61" s="31" t="s">
        <v>100</v>
      </c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S61" s="22"/>
      <c r="CT61" s="31" t="s">
        <v>100</v>
      </c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3"/>
      <c r="DH61" s="23"/>
      <c r="DI61" s="23"/>
      <c r="DJ61" s="23"/>
      <c r="DK61" s="23"/>
      <c r="DL61" s="23"/>
      <c r="DM61" s="23"/>
      <c r="DN61" s="23"/>
      <c r="DO61" s="23"/>
      <c r="DQ61" s="22"/>
      <c r="DR61" s="31" t="s">
        <v>100</v>
      </c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3"/>
      <c r="EF61" s="23"/>
      <c r="EG61" s="23"/>
      <c r="EH61" s="23"/>
      <c r="EI61" s="23"/>
      <c r="EJ61" s="23"/>
      <c r="EK61" s="23"/>
      <c r="EL61" s="23"/>
      <c r="EM61" s="23"/>
      <c r="EO61" s="22"/>
      <c r="EP61" s="31" t="s">
        <v>100</v>
      </c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3"/>
      <c r="FD61" s="23"/>
      <c r="FE61" s="23"/>
      <c r="FF61" s="23"/>
      <c r="FG61" s="23"/>
      <c r="FH61" s="23"/>
      <c r="FI61" s="23"/>
      <c r="FJ61" s="23"/>
      <c r="FK61" s="23"/>
    </row>
    <row r="62" spans="1:167" ht="15">
      <c r="A62" s="22"/>
      <c r="B62" s="29" t="s">
        <v>74</v>
      </c>
      <c r="C62" s="23">
        <v>0.7</v>
      </c>
      <c r="D62" s="23">
        <v>1.2</v>
      </c>
      <c r="E62" s="23">
        <v>1.4</v>
      </c>
      <c r="F62" s="23">
        <v>0.6</v>
      </c>
      <c r="G62" s="23">
        <v>3.1</v>
      </c>
      <c r="H62" s="23">
        <v>3.4</v>
      </c>
      <c r="I62" s="23">
        <v>3</v>
      </c>
      <c r="J62" s="23">
        <v>3.2</v>
      </c>
      <c r="K62" s="23">
        <v>2.5</v>
      </c>
      <c r="L62" s="23">
        <v>2.5</v>
      </c>
      <c r="M62" s="23">
        <v>2.2000000000000002</v>
      </c>
      <c r="N62" s="23">
        <v>2.2999999999999998</v>
      </c>
      <c r="O62" s="23">
        <v>2.5</v>
      </c>
      <c r="P62" s="23">
        <v>5</v>
      </c>
      <c r="Q62" s="23">
        <v>2.2999999999999998</v>
      </c>
      <c r="R62" s="23">
        <v>2.4</v>
      </c>
      <c r="S62" s="23">
        <v>4.9000000000000004</v>
      </c>
      <c r="T62" s="23">
        <v>4.9000000000000004</v>
      </c>
      <c r="U62" s="23">
        <v>4.9000000000000004</v>
      </c>
      <c r="V62" s="23">
        <v>4.9000000000000004</v>
      </c>
      <c r="W62" s="23">
        <v>4.9000000000000004</v>
      </c>
      <c r="Y62" s="22"/>
      <c r="Z62" s="29" t="s">
        <v>74</v>
      </c>
      <c r="AA62" s="23">
        <v>10</v>
      </c>
      <c r="AB62" s="23">
        <v>3</v>
      </c>
      <c r="AC62" s="23">
        <v>3</v>
      </c>
      <c r="AD62" s="23">
        <v>3</v>
      </c>
      <c r="AE62" s="23">
        <v>4</v>
      </c>
      <c r="AF62" s="23">
        <v>5</v>
      </c>
      <c r="AG62" s="23">
        <v>5</v>
      </c>
      <c r="AH62" s="23">
        <v>12</v>
      </c>
      <c r="AI62" s="23">
        <v>12</v>
      </c>
      <c r="AJ62" s="23">
        <v>10.9</v>
      </c>
      <c r="AK62" s="23">
        <v>12.9</v>
      </c>
      <c r="AL62" s="23">
        <v>9</v>
      </c>
      <c r="AM62" s="23">
        <v>11.8</v>
      </c>
      <c r="AN62" s="23">
        <v>19.899999999999999</v>
      </c>
      <c r="AO62" s="23">
        <v>26.9</v>
      </c>
      <c r="AP62" s="23">
        <v>26.9</v>
      </c>
      <c r="AQ62" s="23">
        <v>27</v>
      </c>
      <c r="AR62" s="23">
        <v>27</v>
      </c>
      <c r="AS62" s="23">
        <v>27</v>
      </c>
      <c r="AT62" s="23">
        <v>27</v>
      </c>
      <c r="AU62" s="23">
        <v>27</v>
      </c>
      <c r="AW62" s="22"/>
      <c r="AX62" s="29" t="s">
        <v>74</v>
      </c>
      <c r="AY62" s="23">
        <v>4</v>
      </c>
      <c r="AZ62" s="23">
        <v>4</v>
      </c>
      <c r="BA62" s="23">
        <v>4</v>
      </c>
      <c r="BB62" s="23">
        <v>4</v>
      </c>
      <c r="BC62" s="23">
        <v>4</v>
      </c>
      <c r="BD62" s="23">
        <v>4</v>
      </c>
      <c r="BE62" s="23">
        <v>4</v>
      </c>
      <c r="BF62" s="23">
        <v>4</v>
      </c>
      <c r="BG62" s="23">
        <v>4</v>
      </c>
      <c r="BH62" s="23">
        <v>4</v>
      </c>
      <c r="BI62" s="23">
        <v>4</v>
      </c>
      <c r="BJ62" s="23">
        <v>4</v>
      </c>
      <c r="BK62" s="23">
        <v>4</v>
      </c>
      <c r="BL62" s="23">
        <v>4</v>
      </c>
      <c r="BM62" s="23">
        <v>4</v>
      </c>
      <c r="BN62" s="23">
        <v>4</v>
      </c>
      <c r="BO62" s="23">
        <v>4</v>
      </c>
      <c r="BP62" s="23">
        <v>4</v>
      </c>
      <c r="BQ62" s="23">
        <v>4</v>
      </c>
      <c r="BR62" s="23">
        <v>4</v>
      </c>
      <c r="BS62" s="23">
        <v>4</v>
      </c>
      <c r="BU62" s="22"/>
      <c r="BV62" s="29" t="s">
        <v>74</v>
      </c>
      <c r="BW62" s="23">
        <v>6.3</v>
      </c>
      <c r="BX62" s="23">
        <v>6.3</v>
      </c>
      <c r="BY62" s="23">
        <v>6</v>
      </c>
      <c r="BZ62" s="23">
        <v>5.7</v>
      </c>
      <c r="CA62" s="23">
        <v>8.5</v>
      </c>
      <c r="CB62" s="23">
        <v>10</v>
      </c>
      <c r="CC62" s="23">
        <v>10</v>
      </c>
      <c r="CD62" s="23">
        <v>10</v>
      </c>
      <c r="CE62" s="23">
        <v>10</v>
      </c>
      <c r="CF62" s="23">
        <v>10</v>
      </c>
      <c r="CG62" s="23">
        <v>10</v>
      </c>
      <c r="CH62" s="23">
        <v>10</v>
      </c>
      <c r="CI62" s="23">
        <v>10</v>
      </c>
      <c r="CJ62" s="23">
        <v>10</v>
      </c>
      <c r="CK62" s="23">
        <v>10</v>
      </c>
      <c r="CL62" s="23">
        <v>10</v>
      </c>
      <c r="CM62" s="23">
        <v>10</v>
      </c>
      <c r="CN62" s="23">
        <v>10</v>
      </c>
      <c r="CO62" s="23">
        <v>10</v>
      </c>
      <c r="CP62" s="23">
        <v>10</v>
      </c>
      <c r="CQ62" s="23">
        <v>10</v>
      </c>
      <c r="CS62" s="22"/>
      <c r="CT62" s="29" t="s">
        <v>74</v>
      </c>
      <c r="CU62" s="23">
        <v>12</v>
      </c>
      <c r="CV62" s="23">
        <v>7</v>
      </c>
      <c r="CW62" s="23">
        <v>6.6</v>
      </c>
      <c r="CX62" s="23">
        <v>5.2</v>
      </c>
      <c r="CY62" s="23">
        <v>6.5</v>
      </c>
      <c r="CZ62" s="23">
        <v>4</v>
      </c>
      <c r="DA62" s="23">
        <v>3</v>
      </c>
      <c r="DB62" s="23">
        <v>4</v>
      </c>
      <c r="DC62" s="23">
        <v>4</v>
      </c>
      <c r="DD62" s="23">
        <v>4</v>
      </c>
      <c r="DE62" s="23">
        <v>4</v>
      </c>
      <c r="DF62" s="23">
        <v>4</v>
      </c>
      <c r="DG62" s="23">
        <v>4</v>
      </c>
      <c r="DH62" s="23">
        <v>4</v>
      </c>
      <c r="DI62" s="23">
        <v>4</v>
      </c>
      <c r="DJ62" s="23">
        <v>4</v>
      </c>
      <c r="DK62" s="23">
        <v>4</v>
      </c>
      <c r="DL62" s="23">
        <v>4</v>
      </c>
      <c r="DM62" s="23">
        <v>4</v>
      </c>
      <c r="DN62" s="23">
        <v>4</v>
      </c>
      <c r="DO62" s="23">
        <v>4</v>
      </c>
      <c r="DQ62" s="22"/>
      <c r="DR62" s="29" t="s">
        <v>74</v>
      </c>
      <c r="DS62" s="23">
        <v>4.4000000000000004</v>
      </c>
      <c r="DT62" s="23">
        <v>5.0999999999999996</v>
      </c>
      <c r="DU62" s="23">
        <v>2.8</v>
      </c>
      <c r="DV62" s="23">
        <v>0.1</v>
      </c>
      <c r="DW62" s="23">
        <v>2.5</v>
      </c>
      <c r="DX62" s="23">
        <v>2.5</v>
      </c>
      <c r="DY62" s="23">
        <v>2.5</v>
      </c>
      <c r="DZ62" s="23">
        <v>2.5</v>
      </c>
      <c r="EA62" s="23">
        <v>2.5</v>
      </c>
      <c r="EB62" s="23">
        <v>2.5</v>
      </c>
      <c r="EC62" s="23">
        <v>2.5</v>
      </c>
      <c r="ED62" s="23">
        <v>2.5</v>
      </c>
      <c r="EE62" s="23">
        <v>2.5</v>
      </c>
      <c r="EF62" s="23">
        <v>2.5</v>
      </c>
      <c r="EG62" s="23">
        <v>2.5</v>
      </c>
      <c r="EH62" s="23">
        <v>2.5</v>
      </c>
      <c r="EI62" s="23">
        <v>2.5</v>
      </c>
      <c r="EJ62" s="23">
        <v>2.5</v>
      </c>
      <c r="EK62" s="23">
        <v>2.5</v>
      </c>
      <c r="EL62" s="23">
        <v>2.5</v>
      </c>
      <c r="EM62" s="23">
        <v>2.5</v>
      </c>
      <c r="EO62" s="22"/>
      <c r="EP62" s="29" t="s">
        <v>74</v>
      </c>
      <c r="EQ62" s="23">
        <v>14</v>
      </c>
      <c r="ER62" s="23">
        <v>13</v>
      </c>
      <c r="ES62" s="23">
        <v>7</v>
      </c>
      <c r="ET62" s="23">
        <v>7.1</v>
      </c>
      <c r="EU62" s="23">
        <v>7.1</v>
      </c>
      <c r="EV62" s="23">
        <v>7.1</v>
      </c>
      <c r="EW62" s="23">
        <v>7.1</v>
      </c>
      <c r="EX62" s="23">
        <v>1.3</v>
      </c>
      <c r="EY62" s="23">
        <v>1.3</v>
      </c>
      <c r="EZ62" s="23">
        <v>1.3</v>
      </c>
      <c r="FA62" s="23">
        <v>1.3</v>
      </c>
      <c r="FB62" s="23">
        <v>1.3</v>
      </c>
      <c r="FC62" s="23">
        <v>1.3</v>
      </c>
      <c r="FD62" s="23">
        <v>1.3</v>
      </c>
      <c r="FE62" s="23">
        <v>1.3</v>
      </c>
      <c r="FF62" s="23">
        <v>1.3</v>
      </c>
      <c r="FG62" s="23">
        <v>1.3</v>
      </c>
      <c r="FH62" s="23">
        <v>1.3</v>
      </c>
      <c r="FI62" s="23">
        <v>1.3</v>
      </c>
      <c r="FJ62" s="23">
        <v>1.3</v>
      </c>
      <c r="FK62" s="23">
        <v>1.3</v>
      </c>
    </row>
    <row r="63" spans="1:167" ht="15">
      <c r="A63" s="22"/>
      <c r="B63" s="29" t="s">
        <v>98</v>
      </c>
      <c r="C63" s="23">
        <v>0</v>
      </c>
      <c r="D63" s="23">
        <v>0</v>
      </c>
      <c r="E63" s="23">
        <v>0</v>
      </c>
      <c r="F63" s="23">
        <v>1.9</v>
      </c>
      <c r="G63" s="23">
        <v>2</v>
      </c>
      <c r="H63" s="23">
        <v>3.3</v>
      </c>
      <c r="I63" s="23">
        <v>4.7</v>
      </c>
      <c r="J63" s="23">
        <v>3.4</v>
      </c>
      <c r="K63" s="23">
        <v>12.2</v>
      </c>
      <c r="L63" s="23">
        <v>19.5</v>
      </c>
      <c r="M63" s="23">
        <v>19.2</v>
      </c>
      <c r="N63" s="23">
        <v>31.6</v>
      </c>
      <c r="O63" s="23">
        <v>34.299999999999997</v>
      </c>
      <c r="P63" s="23">
        <v>70</v>
      </c>
      <c r="Q63" s="23">
        <v>74.7</v>
      </c>
      <c r="R63" s="23">
        <v>72.2</v>
      </c>
      <c r="S63" s="23">
        <v>72.3</v>
      </c>
      <c r="T63" s="23">
        <v>78.099999999999994</v>
      </c>
      <c r="U63" s="23">
        <v>84.1</v>
      </c>
      <c r="V63" s="23">
        <v>85.2</v>
      </c>
      <c r="W63" s="23">
        <v>90.4</v>
      </c>
      <c r="Y63" s="22"/>
      <c r="Z63" s="29" t="s">
        <v>98</v>
      </c>
      <c r="AA63" s="23">
        <v>56.5</v>
      </c>
      <c r="AB63" s="23">
        <v>47.6</v>
      </c>
      <c r="AC63" s="23">
        <v>40.700000000000003</v>
      </c>
      <c r="AD63" s="23">
        <v>31.6</v>
      </c>
      <c r="AE63" s="23">
        <v>38.799999999999997</v>
      </c>
      <c r="AF63" s="23">
        <v>39.799999999999997</v>
      </c>
      <c r="AG63" s="23">
        <v>47.5</v>
      </c>
      <c r="AH63" s="23">
        <v>51.4</v>
      </c>
      <c r="AI63" s="23">
        <v>50.3</v>
      </c>
      <c r="AJ63" s="23">
        <v>51.8</v>
      </c>
      <c r="AK63" s="23">
        <v>62.8</v>
      </c>
      <c r="AL63" s="23">
        <v>64.5</v>
      </c>
      <c r="AM63" s="23">
        <v>65.8</v>
      </c>
      <c r="AN63" s="23">
        <v>30.8</v>
      </c>
      <c r="AO63" s="23">
        <v>27.9</v>
      </c>
      <c r="AP63" s="23">
        <v>29.5</v>
      </c>
      <c r="AQ63" s="23">
        <v>33.6</v>
      </c>
      <c r="AR63" s="23">
        <v>33.5</v>
      </c>
      <c r="AS63" s="23">
        <v>31.9</v>
      </c>
      <c r="AT63" s="23">
        <v>30.4</v>
      </c>
      <c r="AU63" s="23">
        <v>32.6</v>
      </c>
      <c r="AW63" s="22"/>
      <c r="AX63" s="29" t="s">
        <v>98</v>
      </c>
      <c r="AY63" s="23">
        <v>83.9</v>
      </c>
      <c r="AZ63" s="23">
        <v>82.5</v>
      </c>
      <c r="BA63" s="23">
        <v>83.3</v>
      </c>
      <c r="BB63" s="23">
        <v>82.2</v>
      </c>
      <c r="BC63" s="23">
        <v>80.400000000000006</v>
      </c>
      <c r="BD63" s="23">
        <v>81.099999999999994</v>
      </c>
      <c r="BE63" s="23">
        <v>81.2</v>
      </c>
      <c r="BF63" s="23">
        <v>79.8</v>
      </c>
      <c r="BG63" s="23">
        <v>79.7</v>
      </c>
      <c r="BH63" s="23">
        <v>82</v>
      </c>
      <c r="BI63" s="23">
        <v>82.2</v>
      </c>
      <c r="BJ63" s="23">
        <v>81.5</v>
      </c>
      <c r="BK63" s="23">
        <v>79.599999999999994</v>
      </c>
      <c r="BL63" s="23">
        <v>90.2</v>
      </c>
      <c r="BM63" s="23">
        <v>86.8</v>
      </c>
      <c r="BN63" s="23">
        <v>88.1</v>
      </c>
      <c r="BO63" s="23">
        <v>89</v>
      </c>
      <c r="BP63" s="23">
        <v>90.2</v>
      </c>
      <c r="BQ63" s="23">
        <v>90.6</v>
      </c>
      <c r="BR63" s="23">
        <v>91.6</v>
      </c>
      <c r="BS63" s="23">
        <v>92.2</v>
      </c>
      <c r="BU63" s="22"/>
      <c r="BV63" s="29" t="s">
        <v>98</v>
      </c>
      <c r="BW63" s="23">
        <v>83.5</v>
      </c>
      <c r="BX63" s="23">
        <v>83.8</v>
      </c>
      <c r="BY63" s="23">
        <v>84.9</v>
      </c>
      <c r="BZ63" s="23">
        <v>88.9</v>
      </c>
      <c r="CA63" s="23">
        <v>86.4</v>
      </c>
      <c r="CB63" s="23">
        <v>85.8</v>
      </c>
      <c r="CC63" s="23">
        <v>85.3</v>
      </c>
      <c r="CD63" s="23">
        <v>84.8</v>
      </c>
      <c r="CE63" s="23">
        <v>84.9</v>
      </c>
      <c r="CF63" s="23">
        <v>87</v>
      </c>
      <c r="CG63" s="23">
        <v>86.9</v>
      </c>
      <c r="CH63" s="23">
        <v>87.2</v>
      </c>
      <c r="CI63" s="23">
        <v>86</v>
      </c>
      <c r="CJ63" s="23">
        <v>86.6</v>
      </c>
      <c r="CK63" s="23">
        <v>87.8</v>
      </c>
      <c r="CL63" s="23">
        <v>88.1</v>
      </c>
      <c r="CM63" s="23">
        <v>88.8</v>
      </c>
      <c r="CN63" s="23">
        <v>87.1</v>
      </c>
      <c r="CO63" s="23">
        <v>86.3</v>
      </c>
      <c r="CP63" s="23">
        <v>86.2</v>
      </c>
      <c r="CQ63" s="23">
        <v>85.6</v>
      </c>
      <c r="CS63" s="22"/>
      <c r="CT63" s="29" t="s">
        <v>98</v>
      </c>
      <c r="CU63" s="23">
        <v>79.400000000000006</v>
      </c>
      <c r="CV63" s="23">
        <v>81.5</v>
      </c>
      <c r="CW63" s="23">
        <v>81.2</v>
      </c>
      <c r="CX63" s="23">
        <v>78.2</v>
      </c>
      <c r="CY63" s="23">
        <v>80.8</v>
      </c>
      <c r="CZ63" s="23">
        <v>84.1</v>
      </c>
      <c r="DA63" s="23">
        <v>92.1</v>
      </c>
      <c r="DB63" s="23">
        <v>91.5</v>
      </c>
      <c r="DC63" s="23">
        <v>93.9</v>
      </c>
      <c r="DD63" s="23">
        <v>83.6</v>
      </c>
      <c r="DE63" s="23">
        <v>92.4</v>
      </c>
      <c r="DF63" s="23">
        <v>92.4</v>
      </c>
      <c r="DG63" s="23">
        <v>91.1</v>
      </c>
      <c r="DH63" s="23">
        <v>95.7</v>
      </c>
      <c r="DI63" s="23">
        <v>95.6</v>
      </c>
      <c r="DJ63" s="23">
        <v>95.7</v>
      </c>
      <c r="DK63" s="23">
        <v>95.8</v>
      </c>
      <c r="DL63" s="23">
        <v>95.8</v>
      </c>
      <c r="DM63" s="23">
        <v>95.8</v>
      </c>
      <c r="DN63" s="23">
        <v>95.8</v>
      </c>
      <c r="DO63" s="23">
        <v>96</v>
      </c>
      <c r="DQ63" s="22"/>
      <c r="DR63" s="29" t="s">
        <v>98</v>
      </c>
      <c r="DS63" s="23">
        <v>85.9</v>
      </c>
      <c r="DT63" s="23">
        <v>84.1</v>
      </c>
      <c r="DU63" s="23">
        <v>89.1</v>
      </c>
      <c r="DV63" s="23">
        <v>93.6</v>
      </c>
      <c r="DW63" s="23">
        <v>90.3</v>
      </c>
      <c r="DX63" s="23">
        <v>92</v>
      </c>
      <c r="DY63" s="23">
        <v>92.9</v>
      </c>
      <c r="DZ63" s="23">
        <v>93.3</v>
      </c>
      <c r="EA63" s="23">
        <v>93</v>
      </c>
      <c r="EB63" s="23">
        <v>93.8</v>
      </c>
      <c r="EC63" s="23">
        <v>93.8</v>
      </c>
      <c r="ED63" s="23">
        <v>93.3</v>
      </c>
      <c r="EE63" s="23">
        <v>91.9</v>
      </c>
      <c r="EF63" s="23">
        <v>95.8</v>
      </c>
      <c r="EG63" s="23">
        <v>96</v>
      </c>
      <c r="EH63" s="23">
        <v>96.1</v>
      </c>
      <c r="EI63" s="23">
        <v>96.5</v>
      </c>
      <c r="EJ63" s="23">
        <v>96.5</v>
      </c>
      <c r="EK63" s="23">
        <v>96.4</v>
      </c>
      <c r="EL63" s="23">
        <v>96.3</v>
      </c>
      <c r="EM63" s="23">
        <v>96.4</v>
      </c>
      <c r="EO63" s="22"/>
      <c r="EP63" s="29" t="s">
        <v>98</v>
      </c>
      <c r="EQ63" s="23">
        <v>79.3</v>
      </c>
      <c r="ER63" s="23">
        <v>80.400000000000006</v>
      </c>
      <c r="ES63" s="23">
        <v>87.6</v>
      </c>
      <c r="ET63" s="23">
        <v>87</v>
      </c>
      <c r="EU63" s="23">
        <v>86.5</v>
      </c>
      <c r="EV63" s="23">
        <v>86.6</v>
      </c>
      <c r="EW63" s="23">
        <v>88.3</v>
      </c>
      <c r="EX63" s="23">
        <v>94</v>
      </c>
      <c r="EY63" s="23">
        <v>94.3</v>
      </c>
      <c r="EZ63" s="23">
        <v>95.7</v>
      </c>
      <c r="FA63" s="23">
        <v>95.8</v>
      </c>
      <c r="FB63" s="23">
        <v>96.2</v>
      </c>
      <c r="FC63" s="23">
        <v>95.5</v>
      </c>
      <c r="FD63" s="23">
        <v>95.7</v>
      </c>
      <c r="FE63" s="23">
        <v>96.1</v>
      </c>
      <c r="FF63" s="23">
        <v>96.2</v>
      </c>
      <c r="FG63" s="23">
        <v>97.7</v>
      </c>
      <c r="FH63" s="23">
        <v>97.5</v>
      </c>
      <c r="FI63" s="23">
        <v>95.4</v>
      </c>
      <c r="FJ63" s="23">
        <v>95.7</v>
      </c>
      <c r="FK63" s="23">
        <v>96.6</v>
      </c>
    </row>
    <row r="64" spans="1:167" ht="15">
      <c r="A64" s="22"/>
      <c r="B64" s="29" t="s">
        <v>82</v>
      </c>
      <c r="C64" s="23">
        <v>59</v>
      </c>
      <c r="D64" s="23">
        <v>56.1</v>
      </c>
      <c r="E64" s="23">
        <v>60.3</v>
      </c>
      <c r="F64" s="23">
        <v>64.2</v>
      </c>
      <c r="G64" s="23">
        <v>65.400000000000006</v>
      </c>
      <c r="H64" s="23">
        <v>62.2</v>
      </c>
      <c r="I64" s="23">
        <v>55.4</v>
      </c>
      <c r="J64" s="23">
        <v>65.3</v>
      </c>
      <c r="K64" s="23">
        <v>31.5</v>
      </c>
      <c r="L64" s="23">
        <v>12.2</v>
      </c>
      <c r="M64" s="23">
        <v>30</v>
      </c>
      <c r="N64" s="23">
        <v>25.1</v>
      </c>
      <c r="O64" s="23">
        <v>6.2</v>
      </c>
      <c r="P64" s="23">
        <v>7</v>
      </c>
      <c r="Q64" s="23">
        <v>4.8</v>
      </c>
      <c r="R64" s="23">
        <v>4.5</v>
      </c>
      <c r="S64" s="23">
        <v>2.8</v>
      </c>
      <c r="T64" s="23">
        <v>1.8</v>
      </c>
      <c r="U64" s="23">
        <v>1.2</v>
      </c>
      <c r="V64" s="23">
        <v>0.7</v>
      </c>
      <c r="W64" s="23">
        <v>0.8</v>
      </c>
      <c r="Y64" s="22"/>
      <c r="Z64" s="29" t="s">
        <v>82</v>
      </c>
      <c r="AA64" s="23">
        <v>22.1</v>
      </c>
      <c r="AB64" s="23">
        <v>31.5</v>
      </c>
      <c r="AC64" s="23">
        <v>34</v>
      </c>
      <c r="AD64" s="23">
        <v>31.9</v>
      </c>
      <c r="AE64" s="23">
        <v>32.6</v>
      </c>
      <c r="AF64" s="23">
        <v>25</v>
      </c>
      <c r="AG64" s="23">
        <v>23.6</v>
      </c>
      <c r="AH64" s="23">
        <v>18.3</v>
      </c>
      <c r="AI64" s="23">
        <v>19.600000000000001</v>
      </c>
      <c r="AJ64" s="23">
        <v>15.2</v>
      </c>
      <c r="AK64" s="23">
        <v>11.6</v>
      </c>
      <c r="AL64" s="23">
        <v>14.2</v>
      </c>
      <c r="AM64" s="23">
        <v>11</v>
      </c>
      <c r="AN64" s="23">
        <v>39.4</v>
      </c>
      <c r="AO64" s="23">
        <v>35.5</v>
      </c>
      <c r="AP64" s="23">
        <v>35</v>
      </c>
      <c r="AQ64" s="23">
        <v>29.6</v>
      </c>
      <c r="AR64" s="23">
        <v>30.6</v>
      </c>
      <c r="AS64" s="23">
        <v>31.3</v>
      </c>
      <c r="AT64" s="23">
        <v>32.200000000000003</v>
      </c>
      <c r="AU64" s="23">
        <v>32.299999999999997</v>
      </c>
      <c r="AW64" s="22"/>
      <c r="AX64" s="29" t="s">
        <v>82</v>
      </c>
      <c r="AY64" s="23">
        <v>5.4</v>
      </c>
      <c r="AZ64" s="23">
        <v>5.0999999999999996</v>
      </c>
      <c r="BA64" s="23">
        <v>5.8</v>
      </c>
      <c r="BB64" s="23">
        <v>5.6</v>
      </c>
      <c r="BC64" s="23">
        <v>7.7</v>
      </c>
      <c r="BD64" s="23">
        <v>6.6</v>
      </c>
      <c r="BE64" s="23">
        <v>5.9</v>
      </c>
      <c r="BF64" s="23">
        <v>5.9</v>
      </c>
      <c r="BG64" s="23">
        <v>5.0999999999999996</v>
      </c>
      <c r="BH64" s="23">
        <v>4.5999999999999996</v>
      </c>
      <c r="BI64" s="23">
        <v>5</v>
      </c>
      <c r="BJ64" s="23">
        <v>4.5999999999999996</v>
      </c>
      <c r="BK64" s="23">
        <v>4</v>
      </c>
      <c r="BL64" s="23">
        <v>3.9</v>
      </c>
      <c r="BM64" s="23">
        <v>7.7</v>
      </c>
      <c r="BN64" s="23">
        <v>6.4</v>
      </c>
      <c r="BO64" s="23">
        <v>5.6</v>
      </c>
      <c r="BP64" s="23">
        <v>4.5</v>
      </c>
      <c r="BQ64" s="23">
        <v>4.7</v>
      </c>
      <c r="BR64" s="23">
        <v>3.7</v>
      </c>
      <c r="BS64" s="23">
        <v>3.2</v>
      </c>
      <c r="BU64" s="22"/>
      <c r="BV64" s="29" t="s">
        <v>82</v>
      </c>
      <c r="BW64" s="23">
        <v>1.1000000000000001</v>
      </c>
      <c r="BX64" s="23">
        <v>1.3</v>
      </c>
      <c r="BY64" s="23">
        <v>1.2</v>
      </c>
      <c r="BZ64" s="23">
        <v>0.9</v>
      </c>
      <c r="CA64" s="23">
        <v>0.7</v>
      </c>
      <c r="CB64" s="23">
        <v>0.5</v>
      </c>
      <c r="CC64" s="23">
        <v>0.3</v>
      </c>
      <c r="CD64" s="23">
        <v>0.3</v>
      </c>
      <c r="CE64" s="23">
        <v>0.1</v>
      </c>
      <c r="CF64" s="23">
        <v>0.1</v>
      </c>
      <c r="CG64" s="23">
        <v>0</v>
      </c>
      <c r="CH64" s="23">
        <v>0</v>
      </c>
      <c r="CI64" s="23">
        <v>0</v>
      </c>
      <c r="CJ64" s="23">
        <v>0</v>
      </c>
      <c r="CK64" s="23">
        <v>0</v>
      </c>
      <c r="CL64" s="23">
        <v>0</v>
      </c>
      <c r="CM64" s="23">
        <v>0</v>
      </c>
      <c r="CN64" s="23">
        <v>0</v>
      </c>
      <c r="CO64" s="23">
        <v>0</v>
      </c>
      <c r="CP64" s="23">
        <v>0</v>
      </c>
      <c r="CQ64" s="23">
        <v>0</v>
      </c>
      <c r="CS64" s="22"/>
      <c r="CT64" s="29" t="s">
        <v>82</v>
      </c>
      <c r="CU64" s="23">
        <v>0.2</v>
      </c>
      <c r="CV64" s="23">
        <v>0.2</v>
      </c>
      <c r="CW64" s="23">
        <v>0.2</v>
      </c>
      <c r="CX64" s="23">
        <v>0.2</v>
      </c>
      <c r="CY64" s="23">
        <v>0.3</v>
      </c>
      <c r="CZ64" s="23">
        <v>0.3</v>
      </c>
      <c r="DA64" s="23">
        <v>0.3</v>
      </c>
      <c r="DB64" s="23">
        <v>0.3</v>
      </c>
      <c r="DC64" s="23">
        <v>0</v>
      </c>
      <c r="DD64" s="23">
        <v>0</v>
      </c>
      <c r="DE64" s="23">
        <v>0</v>
      </c>
      <c r="DF64" s="23">
        <v>0.3</v>
      </c>
      <c r="DG64" s="23">
        <v>0.4</v>
      </c>
      <c r="DH64" s="23">
        <v>0.1</v>
      </c>
      <c r="DI64" s="23">
        <v>0.1</v>
      </c>
      <c r="DJ64" s="23">
        <v>0.1</v>
      </c>
      <c r="DK64" s="23">
        <v>0.1</v>
      </c>
      <c r="DL64" s="23">
        <v>0.1</v>
      </c>
      <c r="DM64" s="23">
        <v>0</v>
      </c>
      <c r="DN64" s="23">
        <v>0</v>
      </c>
      <c r="DO64" s="23">
        <v>0</v>
      </c>
      <c r="DQ64" s="22"/>
      <c r="DR64" s="29" t="s">
        <v>82</v>
      </c>
      <c r="DS64" s="23">
        <v>0.2</v>
      </c>
      <c r="DT64" s="23">
        <v>0.3</v>
      </c>
      <c r="DU64" s="23">
        <v>0.1</v>
      </c>
      <c r="DV64" s="23">
        <v>0.1</v>
      </c>
      <c r="DW64" s="23">
        <v>0.1</v>
      </c>
      <c r="DX64" s="23">
        <v>0.3</v>
      </c>
      <c r="DY64" s="23">
        <v>0.2</v>
      </c>
      <c r="DZ64" s="23">
        <v>0.2</v>
      </c>
      <c r="EA64" s="23">
        <v>0.2</v>
      </c>
      <c r="EB64" s="23">
        <v>0.2</v>
      </c>
      <c r="EC64" s="23">
        <v>0</v>
      </c>
      <c r="ED64" s="23">
        <v>0.1</v>
      </c>
      <c r="EE64" s="23">
        <v>0</v>
      </c>
      <c r="EF64" s="23">
        <v>0.1</v>
      </c>
      <c r="EG64" s="23">
        <v>0</v>
      </c>
      <c r="EH64" s="23">
        <v>0</v>
      </c>
      <c r="EI64" s="23">
        <v>0</v>
      </c>
      <c r="EJ64" s="23">
        <v>0</v>
      </c>
      <c r="EK64" s="23">
        <v>0</v>
      </c>
      <c r="EL64" s="23">
        <v>0</v>
      </c>
      <c r="EM64" s="23">
        <v>0</v>
      </c>
      <c r="EO64" s="22"/>
      <c r="EP64" s="29" t="s">
        <v>82</v>
      </c>
      <c r="EQ64" s="23">
        <v>2.7</v>
      </c>
      <c r="ER64" s="23">
        <v>2.1</v>
      </c>
      <c r="ES64" s="23">
        <v>2.8</v>
      </c>
      <c r="ET64" s="23">
        <v>3.2</v>
      </c>
      <c r="EU64" s="23">
        <v>3.5</v>
      </c>
      <c r="EV64" s="23">
        <v>3.2</v>
      </c>
      <c r="EW64" s="23">
        <v>2.7</v>
      </c>
      <c r="EX64" s="23">
        <v>1.9</v>
      </c>
      <c r="EY64" s="23">
        <v>1.3</v>
      </c>
      <c r="EZ64" s="23">
        <v>0.6</v>
      </c>
      <c r="FA64" s="23">
        <v>0.6</v>
      </c>
      <c r="FB64" s="23">
        <v>0.7</v>
      </c>
      <c r="FC64" s="23">
        <v>1.1000000000000001</v>
      </c>
      <c r="FD64" s="23">
        <v>1.2</v>
      </c>
      <c r="FE64" s="23">
        <v>1.1000000000000001</v>
      </c>
      <c r="FF64" s="23">
        <v>1.1000000000000001</v>
      </c>
      <c r="FG64" s="23">
        <v>0.3</v>
      </c>
      <c r="FH64" s="23">
        <v>0.2</v>
      </c>
      <c r="FI64" s="23">
        <v>0.3</v>
      </c>
      <c r="FJ64" s="23">
        <v>0.2</v>
      </c>
      <c r="FK64" s="23">
        <v>0.2</v>
      </c>
    </row>
    <row r="65" spans="1:167" ht="15">
      <c r="A65" s="22"/>
      <c r="B65" s="29" t="s">
        <v>83</v>
      </c>
      <c r="C65" s="23">
        <v>7.8</v>
      </c>
      <c r="D65" s="23">
        <v>1.4</v>
      </c>
      <c r="E65" s="23">
        <v>0.3</v>
      </c>
      <c r="F65" s="23">
        <v>7.3</v>
      </c>
      <c r="G65" s="23">
        <v>9.5</v>
      </c>
      <c r="H65" s="23">
        <v>13.9</v>
      </c>
      <c r="I65" s="23">
        <v>12.2</v>
      </c>
      <c r="J65" s="23">
        <v>9.6999999999999993</v>
      </c>
      <c r="K65" s="23">
        <v>22.6</v>
      </c>
      <c r="L65" s="23">
        <v>27</v>
      </c>
      <c r="M65" s="23">
        <v>21</v>
      </c>
      <c r="N65" s="23">
        <v>20.8</v>
      </c>
      <c r="O65" s="23">
        <v>41</v>
      </c>
      <c r="P65" s="23">
        <v>0</v>
      </c>
      <c r="Q65" s="23">
        <v>0</v>
      </c>
      <c r="R65" s="23">
        <v>0</v>
      </c>
      <c r="S65" s="23">
        <v>0</v>
      </c>
      <c r="T65" s="23">
        <v>0</v>
      </c>
      <c r="U65" s="23">
        <v>0</v>
      </c>
      <c r="V65" s="23">
        <v>0</v>
      </c>
      <c r="W65" s="23">
        <v>0</v>
      </c>
      <c r="Y65" s="22"/>
      <c r="Z65" s="29" t="s">
        <v>83</v>
      </c>
      <c r="AA65" s="23">
        <v>3.6</v>
      </c>
      <c r="AB65" s="23">
        <v>8.1999999999999993</v>
      </c>
      <c r="AC65" s="23">
        <v>11.1</v>
      </c>
      <c r="AD65" s="23">
        <v>25.4</v>
      </c>
      <c r="AE65" s="23">
        <v>13.9</v>
      </c>
      <c r="AF65" s="23">
        <v>16.2</v>
      </c>
      <c r="AG65" s="23">
        <v>13.2</v>
      </c>
      <c r="AH65" s="23">
        <v>9.9</v>
      </c>
      <c r="AI65" s="23">
        <v>10.6</v>
      </c>
      <c r="AJ65" s="23">
        <v>13.7</v>
      </c>
      <c r="AK65" s="23">
        <v>5.4</v>
      </c>
      <c r="AL65" s="23">
        <v>2.9</v>
      </c>
      <c r="AM65" s="23">
        <v>1.9</v>
      </c>
      <c r="AN65" s="23">
        <v>2.2000000000000002</v>
      </c>
      <c r="AO65" s="23">
        <v>2.5</v>
      </c>
      <c r="AP65" s="23">
        <v>1</v>
      </c>
      <c r="AQ65" s="23">
        <v>1.1000000000000001</v>
      </c>
      <c r="AR65" s="23">
        <v>1.6</v>
      </c>
      <c r="AS65" s="23">
        <v>1.2</v>
      </c>
      <c r="AT65" s="23">
        <v>1.4</v>
      </c>
      <c r="AU65" s="23">
        <v>0.9</v>
      </c>
      <c r="AW65" s="22"/>
      <c r="AX65" s="29" t="s">
        <v>83</v>
      </c>
      <c r="AY65" s="23">
        <v>1</v>
      </c>
      <c r="AZ65" s="23">
        <v>2.4</v>
      </c>
      <c r="BA65" s="23">
        <v>1.9</v>
      </c>
      <c r="BB65" s="23">
        <v>3.4</v>
      </c>
      <c r="BC65" s="23">
        <v>3</v>
      </c>
      <c r="BD65" s="23">
        <v>2.9</v>
      </c>
      <c r="BE65" s="23">
        <v>2.4</v>
      </c>
      <c r="BF65" s="23">
        <v>2.2000000000000002</v>
      </c>
      <c r="BG65" s="23">
        <v>2.4</v>
      </c>
      <c r="BH65" s="23">
        <v>1.8</v>
      </c>
      <c r="BI65" s="23">
        <v>0</v>
      </c>
      <c r="BJ65" s="23">
        <v>0.5</v>
      </c>
      <c r="BK65" s="23">
        <v>0.5</v>
      </c>
      <c r="BL65" s="23">
        <v>0.8</v>
      </c>
      <c r="BM65" s="23">
        <v>0.7</v>
      </c>
      <c r="BN65" s="23">
        <v>0.7</v>
      </c>
      <c r="BO65" s="23">
        <v>0.1</v>
      </c>
      <c r="BP65" s="23">
        <v>0.1</v>
      </c>
      <c r="BQ65" s="23">
        <v>0.1</v>
      </c>
      <c r="BR65" s="23">
        <v>0.1</v>
      </c>
      <c r="BS65" s="23">
        <v>0.1</v>
      </c>
      <c r="BU65" s="22"/>
      <c r="BV65" s="29" t="s">
        <v>83</v>
      </c>
      <c r="BW65" s="23">
        <v>1.5</v>
      </c>
      <c r="BX65" s="23">
        <v>1.4</v>
      </c>
      <c r="BY65" s="23">
        <v>0.5</v>
      </c>
      <c r="BZ65" s="23">
        <v>0.9</v>
      </c>
      <c r="CA65" s="23">
        <v>0.7</v>
      </c>
      <c r="CB65" s="23">
        <v>1.5</v>
      </c>
      <c r="CC65" s="23">
        <v>1.7</v>
      </c>
      <c r="CD65" s="23">
        <v>1.7</v>
      </c>
      <c r="CE65" s="23">
        <v>1.6</v>
      </c>
      <c r="CF65" s="23">
        <v>0.4</v>
      </c>
      <c r="CG65" s="23">
        <v>0</v>
      </c>
      <c r="CH65" s="23">
        <v>0</v>
      </c>
      <c r="CI65" s="23">
        <v>0</v>
      </c>
      <c r="CJ65" s="23">
        <v>0</v>
      </c>
      <c r="CK65" s="23">
        <v>0</v>
      </c>
      <c r="CL65" s="23">
        <v>0</v>
      </c>
      <c r="CM65" s="23">
        <v>0</v>
      </c>
      <c r="CN65" s="23">
        <v>0</v>
      </c>
      <c r="CO65" s="23">
        <v>0</v>
      </c>
      <c r="CP65" s="23">
        <v>0</v>
      </c>
      <c r="CQ65" s="23">
        <v>0</v>
      </c>
      <c r="CS65" s="22"/>
      <c r="CT65" s="29" t="s">
        <v>83</v>
      </c>
      <c r="CU65" s="23">
        <v>6</v>
      </c>
      <c r="CV65" s="23">
        <v>8.1999999999999993</v>
      </c>
      <c r="CW65" s="23">
        <v>9.9</v>
      </c>
      <c r="CX65" s="23">
        <v>15.1</v>
      </c>
      <c r="CY65" s="23">
        <v>11</v>
      </c>
      <c r="CZ65" s="23">
        <v>8.8000000000000007</v>
      </c>
      <c r="DA65" s="23">
        <v>3.2</v>
      </c>
      <c r="DB65" s="23">
        <v>2.8</v>
      </c>
      <c r="DC65" s="23">
        <v>1</v>
      </c>
      <c r="DD65" s="23">
        <v>10.5</v>
      </c>
      <c r="DE65" s="23">
        <v>0</v>
      </c>
      <c r="DF65" s="23">
        <v>0</v>
      </c>
      <c r="DG65" s="23">
        <v>0</v>
      </c>
      <c r="DH65" s="23">
        <v>0</v>
      </c>
      <c r="DI65" s="23">
        <v>0</v>
      </c>
      <c r="DJ65" s="23">
        <v>0</v>
      </c>
      <c r="DK65" s="23">
        <v>0</v>
      </c>
      <c r="DL65" s="23">
        <v>0</v>
      </c>
      <c r="DM65" s="23">
        <v>0</v>
      </c>
      <c r="DN65" s="23">
        <v>0</v>
      </c>
      <c r="DO65" s="23">
        <v>0</v>
      </c>
      <c r="DQ65" s="22"/>
      <c r="DR65" s="29" t="s">
        <v>83</v>
      </c>
      <c r="DS65" s="23">
        <v>0.8</v>
      </c>
      <c r="DT65" s="23">
        <v>0.9</v>
      </c>
      <c r="DU65" s="23">
        <v>0.7</v>
      </c>
      <c r="DV65" s="23">
        <v>0.7</v>
      </c>
      <c r="DW65" s="23">
        <v>1</v>
      </c>
      <c r="DX65" s="23">
        <v>0.9</v>
      </c>
      <c r="DY65" s="23">
        <v>0.6</v>
      </c>
      <c r="DZ65" s="23">
        <v>0.4</v>
      </c>
      <c r="EA65" s="23">
        <v>0.3</v>
      </c>
      <c r="EB65" s="23">
        <v>0</v>
      </c>
      <c r="EC65" s="23">
        <v>0</v>
      </c>
      <c r="ED65" s="23">
        <v>0</v>
      </c>
      <c r="EE65" s="23">
        <v>0</v>
      </c>
      <c r="EF65" s="23">
        <v>0</v>
      </c>
      <c r="EG65" s="23">
        <v>0</v>
      </c>
      <c r="EH65" s="23">
        <v>0</v>
      </c>
      <c r="EI65" s="23">
        <v>0</v>
      </c>
      <c r="EJ65" s="23">
        <v>0</v>
      </c>
      <c r="EK65" s="23">
        <v>0</v>
      </c>
      <c r="EL65" s="23">
        <v>0</v>
      </c>
      <c r="EM65" s="23">
        <v>0</v>
      </c>
      <c r="EO65" s="22"/>
      <c r="EP65" s="29" t="s">
        <v>83</v>
      </c>
      <c r="EQ65" s="23">
        <v>0.5</v>
      </c>
      <c r="ER65" s="23">
        <v>0.6</v>
      </c>
      <c r="ES65" s="23">
        <v>0.4</v>
      </c>
      <c r="ET65" s="23">
        <v>0.4</v>
      </c>
      <c r="EU65" s="23">
        <v>0.6</v>
      </c>
      <c r="EV65" s="23">
        <v>0.5</v>
      </c>
      <c r="EW65" s="23">
        <v>0.2</v>
      </c>
      <c r="EX65" s="23">
        <v>0.1</v>
      </c>
      <c r="EY65" s="23">
        <v>0</v>
      </c>
      <c r="EZ65" s="23">
        <v>0</v>
      </c>
      <c r="FA65" s="23">
        <v>0</v>
      </c>
      <c r="FB65" s="23">
        <v>0</v>
      </c>
      <c r="FC65" s="23">
        <v>0</v>
      </c>
      <c r="FD65" s="23">
        <v>0</v>
      </c>
      <c r="FE65" s="23">
        <v>0</v>
      </c>
      <c r="FF65" s="23">
        <v>0</v>
      </c>
      <c r="FG65" s="23">
        <v>0</v>
      </c>
      <c r="FH65" s="23">
        <v>0</v>
      </c>
      <c r="FI65" s="23">
        <v>0</v>
      </c>
      <c r="FJ65" s="23">
        <v>0</v>
      </c>
      <c r="FK65" s="23">
        <v>0</v>
      </c>
    </row>
    <row r="66" spans="1:167" ht="15">
      <c r="A66" s="22"/>
      <c r="B66" s="29" t="s">
        <v>84</v>
      </c>
      <c r="C66" s="23">
        <v>0</v>
      </c>
      <c r="D66" s="23">
        <v>0</v>
      </c>
      <c r="E66" s="23">
        <v>0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0</v>
      </c>
      <c r="P66" s="23">
        <v>0</v>
      </c>
      <c r="Q66" s="23">
        <v>0</v>
      </c>
      <c r="R66" s="23">
        <v>0</v>
      </c>
      <c r="S66" s="23">
        <v>0</v>
      </c>
      <c r="T66" s="23">
        <v>0</v>
      </c>
      <c r="U66" s="23">
        <v>0</v>
      </c>
      <c r="V66" s="23">
        <v>0</v>
      </c>
      <c r="W66" s="23">
        <v>0</v>
      </c>
      <c r="Y66" s="22"/>
      <c r="Z66" s="29" t="s">
        <v>84</v>
      </c>
      <c r="AA66" s="23">
        <v>0</v>
      </c>
      <c r="AB66" s="23">
        <v>0</v>
      </c>
      <c r="AC66" s="23">
        <v>0</v>
      </c>
      <c r="AD66" s="23">
        <v>0</v>
      </c>
      <c r="AE66" s="23">
        <v>0</v>
      </c>
      <c r="AF66" s="23">
        <v>0</v>
      </c>
      <c r="AG66" s="23">
        <v>0</v>
      </c>
      <c r="AH66" s="23">
        <v>0</v>
      </c>
      <c r="AI66" s="23">
        <v>0</v>
      </c>
      <c r="AJ66" s="23">
        <v>0</v>
      </c>
      <c r="AK66" s="23">
        <v>0</v>
      </c>
      <c r="AL66" s="23">
        <v>0</v>
      </c>
      <c r="AM66" s="23">
        <v>0</v>
      </c>
      <c r="AN66" s="23">
        <v>0</v>
      </c>
      <c r="AO66" s="23">
        <v>0</v>
      </c>
      <c r="AP66" s="23">
        <v>0</v>
      </c>
      <c r="AQ66" s="23">
        <v>0</v>
      </c>
      <c r="AR66" s="23">
        <v>0</v>
      </c>
      <c r="AS66" s="23">
        <v>0</v>
      </c>
      <c r="AT66" s="23">
        <v>0</v>
      </c>
      <c r="AU66" s="23">
        <v>0</v>
      </c>
      <c r="AW66" s="22"/>
      <c r="AX66" s="29" t="s">
        <v>84</v>
      </c>
      <c r="AY66" s="23">
        <v>0</v>
      </c>
      <c r="AZ66" s="23">
        <v>0</v>
      </c>
      <c r="BA66" s="23">
        <v>0</v>
      </c>
      <c r="BB66" s="23">
        <v>0</v>
      </c>
      <c r="BC66" s="23">
        <v>0</v>
      </c>
      <c r="BD66" s="23">
        <v>0</v>
      </c>
      <c r="BE66" s="23">
        <v>0</v>
      </c>
      <c r="BF66" s="23">
        <v>0</v>
      </c>
      <c r="BG66" s="23">
        <v>0</v>
      </c>
      <c r="BH66" s="23">
        <v>0</v>
      </c>
      <c r="BI66" s="23">
        <v>0</v>
      </c>
      <c r="BJ66" s="23">
        <v>0</v>
      </c>
      <c r="BK66" s="23">
        <v>0</v>
      </c>
      <c r="BL66" s="23">
        <v>0</v>
      </c>
      <c r="BM66" s="23">
        <v>0</v>
      </c>
      <c r="BN66" s="23">
        <v>0</v>
      </c>
      <c r="BO66" s="23">
        <v>0</v>
      </c>
      <c r="BP66" s="23">
        <v>0</v>
      </c>
      <c r="BQ66" s="23">
        <v>0</v>
      </c>
      <c r="BR66" s="23">
        <v>0</v>
      </c>
      <c r="BS66" s="23">
        <v>0</v>
      </c>
      <c r="BU66" s="22"/>
      <c r="BV66" s="29" t="s">
        <v>84</v>
      </c>
      <c r="BW66" s="23">
        <v>0</v>
      </c>
      <c r="BX66" s="23">
        <v>0</v>
      </c>
      <c r="BY66" s="23">
        <v>0</v>
      </c>
      <c r="BZ66" s="23">
        <v>0</v>
      </c>
      <c r="CA66" s="23">
        <v>0</v>
      </c>
      <c r="CB66" s="23">
        <v>0</v>
      </c>
      <c r="CC66" s="23">
        <v>0</v>
      </c>
      <c r="CD66" s="23">
        <v>0</v>
      </c>
      <c r="CE66" s="23">
        <v>0</v>
      </c>
      <c r="CF66" s="23">
        <v>0</v>
      </c>
      <c r="CG66" s="23">
        <v>0</v>
      </c>
      <c r="CH66" s="23">
        <v>0</v>
      </c>
      <c r="CI66" s="23">
        <v>0</v>
      </c>
      <c r="CJ66" s="23">
        <v>0</v>
      </c>
      <c r="CK66" s="23">
        <v>0</v>
      </c>
      <c r="CL66" s="23">
        <v>0</v>
      </c>
      <c r="CM66" s="23">
        <v>0</v>
      </c>
      <c r="CN66" s="23">
        <v>0</v>
      </c>
      <c r="CO66" s="23">
        <v>0</v>
      </c>
      <c r="CP66" s="23">
        <v>0</v>
      </c>
      <c r="CQ66" s="23">
        <v>0</v>
      </c>
      <c r="CS66" s="22"/>
      <c r="CT66" s="29" t="s">
        <v>84</v>
      </c>
      <c r="CU66" s="23">
        <v>0</v>
      </c>
      <c r="CV66" s="23">
        <v>0</v>
      </c>
      <c r="CW66" s="23">
        <v>0</v>
      </c>
      <c r="CX66" s="23">
        <v>0</v>
      </c>
      <c r="CY66" s="23">
        <v>0</v>
      </c>
      <c r="CZ66" s="23" t="s">
        <v>193</v>
      </c>
      <c r="DA66" s="23" t="s">
        <v>193</v>
      </c>
      <c r="DB66" s="23" t="s">
        <v>193</v>
      </c>
      <c r="DC66" s="23" t="s">
        <v>193</v>
      </c>
      <c r="DD66" s="23" t="s">
        <v>193</v>
      </c>
      <c r="DE66" s="23">
        <v>0</v>
      </c>
      <c r="DF66" s="23">
        <v>0</v>
      </c>
      <c r="DG66" s="23">
        <v>0</v>
      </c>
      <c r="DH66" s="23">
        <v>0</v>
      </c>
      <c r="DI66" s="23">
        <v>0</v>
      </c>
      <c r="DJ66" s="23">
        <v>0</v>
      </c>
      <c r="DK66" s="23">
        <v>0</v>
      </c>
      <c r="DL66" s="23">
        <v>0</v>
      </c>
      <c r="DM66" s="23">
        <v>0</v>
      </c>
      <c r="DN66" s="23">
        <v>0</v>
      </c>
      <c r="DO66" s="23">
        <v>0</v>
      </c>
      <c r="DQ66" s="22"/>
      <c r="DR66" s="29" t="s">
        <v>84</v>
      </c>
      <c r="DS66" s="23">
        <v>0</v>
      </c>
      <c r="DT66" s="23">
        <v>0</v>
      </c>
      <c r="DU66" s="23">
        <v>0</v>
      </c>
      <c r="DV66" s="23">
        <v>0</v>
      </c>
      <c r="DW66" s="23">
        <v>0</v>
      </c>
      <c r="DX66" s="23">
        <v>0</v>
      </c>
      <c r="DY66" s="23">
        <v>0</v>
      </c>
      <c r="DZ66" s="23">
        <v>0</v>
      </c>
      <c r="EA66" s="23">
        <v>0</v>
      </c>
      <c r="EB66" s="23">
        <v>0</v>
      </c>
      <c r="EC66" s="23">
        <v>0</v>
      </c>
      <c r="ED66" s="23">
        <v>0</v>
      </c>
      <c r="EE66" s="23">
        <v>0</v>
      </c>
      <c r="EF66" s="23">
        <v>0</v>
      </c>
      <c r="EG66" s="23">
        <v>0</v>
      </c>
      <c r="EH66" s="23">
        <v>0</v>
      </c>
      <c r="EI66" s="23">
        <v>0</v>
      </c>
      <c r="EJ66" s="23">
        <v>0</v>
      </c>
      <c r="EK66" s="23">
        <v>0</v>
      </c>
      <c r="EL66" s="23">
        <v>0</v>
      </c>
      <c r="EM66" s="23">
        <v>0</v>
      </c>
      <c r="EO66" s="22"/>
      <c r="EP66" s="29" t="s">
        <v>84</v>
      </c>
      <c r="EQ66" s="23">
        <v>0</v>
      </c>
      <c r="ER66" s="23">
        <v>0</v>
      </c>
      <c r="ES66" s="23">
        <v>0</v>
      </c>
      <c r="ET66" s="23">
        <v>0</v>
      </c>
      <c r="EU66" s="23">
        <v>0</v>
      </c>
      <c r="EV66" s="23">
        <v>0</v>
      </c>
      <c r="EW66" s="23">
        <v>0</v>
      </c>
      <c r="EX66" s="23">
        <v>0</v>
      </c>
      <c r="EY66" s="23">
        <v>0</v>
      </c>
      <c r="EZ66" s="23">
        <v>0</v>
      </c>
      <c r="FA66" s="23">
        <v>0</v>
      </c>
      <c r="FB66" s="23">
        <v>0</v>
      </c>
      <c r="FC66" s="23">
        <v>0</v>
      </c>
      <c r="FD66" s="23">
        <v>0</v>
      </c>
      <c r="FE66" s="23">
        <v>0</v>
      </c>
      <c r="FF66" s="23">
        <v>0</v>
      </c>
      <c r="FG66" s="23">
        <v>0</v>
      </c>
      <c r="FH66" s="23">
        <v>0</v>
      </c>
      <c r="FI66" s="23">
        <v>0</v>
      </c>
      <c r="FJ66" s="23">
        <v>0</v>
      </c>
      <c r="FK66" s="23">
        <v>0</v>
      </c>
    </row>
    <row r="67" spans="1:167" ht="15">
      <c r="A67" s="22"/>
      <c r="B67" s="29" t="s">
        <v>140</v>
      </c>
      <c r="C67" s="23">
        <v>32.5</v>
      </c>
      <c r="D67" s="23">
        <v>41.2</v>
      </c>
      <c r="E67" s="23">
        <v>38</v>
      </c>
      <c r="F67" s="23">
        <v>25.9</v>
      </c>
      <c r="G67" s="23">
        <v>20</v>
      </c>
      <c r="H67" s="23">
        <v>17.2</v>
      </c>
      <c r="I67" s="23">
        <v>24.8</v>
      </c>
      <c r="J67" s="23">
        <v>18.3</v>
      </c>
      <c r="K67" s="23">
        <v>31.1</v>
      </c>
      <c r="L67" s="23">
        <v>38.9</v>
      </c>
      <c r="M67" s="23">
        <v>27.7</v>
      </c>
      <c r="N67" s="23">
        <v>20.100000000000001</v>
      </c>
      <c r="O67" s="23">
        <v>16</v>
      </c>
      <c r="P67" s="23">
        <v>18</v>
      </c>
      <c r="Q67" s="23">
        <v>18.100000000000001</v>
      </c>
      <c r="R67" s="23">
        <v>20.9</v>
      </c>
      <c r="S67" s="23">
        <v>20</v>
      </c>
      <c r="T67" s="23">
        <v>15.2</v>
      </c>
      <c r="U67" s="23">
        <v>9.8000000000000007</v>
      </c>
      <c r="V67" s="23">
        <v>9.1999999999999993</v>
      </c>
      <c r="W67" s="23">
        <v>3.8</v>
      </c>
      <c r="Y67" s="22"/>
      <c r="Z67" s="29" t="s">
        <v>140</v>
      </c>
      <c r="AA67" s="23">
        <v>7.9</v>
      </c>
      <c r="AB67" s="23">
        <v>9.6999999999999993</v>
      </c>
      <c r="AC67" s="23">
        <v>11.3</v>
      </c>
      <c r="AD67" s="23">
        <v>8.1999999999999993</v>
      </c>
      <c r="AE67" s="23">
        <v>10.7</v>
      </c>
      <c r="AF67" s="23">
        <v>14.1</v>
      </c>
      <c r="AG67" s="23">
        <v>10.7</v>
      </c>
      <c r="AH67" s="23">
        <v>8.4</v>
      </c>
      <c r="AI67" s="23">
        <v>7.5</v>
      </c>
      <c r="AJ67" s="23">
        <v>8.5</v>
      </c>
      <c r="AK67" s="23">
        <v>7.4</v>
      </c>
      <c r="AL67" s="23">
        <v>9.4</v>
      </c>
      <c r="AM67" s="23">
        <v>9.4</v>
      </c>
      <c r="AN67" s="23">
        <v>7.8</v>
      </c>
      <c r="AO67" s="23">
        <v>7.2</v>
      </c>
      <c r="AP67" s="23">
        <v>7.6</v>
      </c>
      <c r="AQ67" s="23">
        <v>8.6999999999999993</v>
      </c>
      <c r="AR67" s="23">
        <v>7.3</v>
      </c>
      <c r="AS67" s="23">
        <v>8.6999999999999993</v>
      </c>
      <c r="AT67" s="23">
        <v>9</v>
      </c>
      <c r="AU67" s="23">
        <v>7.2</v>
      </c>
      <c r="AW67" s="22"/>
      <c r="AX67" s="29" t="s">
        <v>140</v>
      </c>
      <c r="AY67" s="23">
        <v>5.7</v>
      </c>
      <c r="AZ67" s="23">
        <v>6</v>
      </c>
      <c r="BA67" s="23">
        <v>4.9000000000000004</v>
      </c>
      <c r="BB67" s="23">
        <v>4.8</v>
      </c>
      <c r="BC67" s="23">
        <v>4.9000000000000004</v>
      </c>
      <c r="BD67" s="23">
        <v>5.5</v>
      </c>
      <c r="BE67" s="23">
        <v>6.5</v>
      </c>
      <c r="BF67" s="23">
        <v>8.1999999999999993</v>
      </c>
      <c r="BG67" s="23">
        <v>8.6999999999999993</v>
      </c>
      <c r="BH67" s="23">
        <v>7.6</v>
      </c>
      <c r="BI67" s="23">
        <v>8.9</v>
      </c>
      <c r="BJ67" s="23">
        <v>9.4</v>
      </c>
      <c r="BK67" s="23">
        <v>11.9</v>
      </c>
      <c r="BL67" s="23">
        <v>1.1000000000000001</v>
      </c>
      <c r="BM67" s="23">
        <v>0.8</v>
      </c>
      <c r="BN67" s="23">
        <v>0.8</v>
      </c>
      <c r="BO67" s="23">
        <v>1.3</v>
      </c>
      <c r="BP67" s="23">
        <v>1.2</v>
      </c>
      <c r="BQ67" s="23">
        <v>0.7</v>
      </c>
      <c r="BR67" s="23">
        <v>0.6</v>
      </c>
      <c r="BS67" s="23">
        <v>0.6</v>
      </c>
      <c r="BU67" s="22"/>
      <c r="BV67" s="29" t="s">
        <v>140</v>
      </c>
      <c r="BW67" s="23">
        <v>7.5</v>
      </c>
      <c r="BX67" s="23">
        <v>7.2</v>
      </c>
      <c r="BY67" s="23">
        <v>7.4</v>
      </c>
      <c r="BZ67" s="23">
        <v>3.5</v>
      </c>
      <c r="CA67" s="23">
        <v>3.6</v>
      </c>
      <c r="CB67" s="23">
        <v>2.2999999999999998</v>
      </c>
      <c r="CC67" s="23">
        <v>2.7</v>
      </c>
      <c r="CD67" s="23">
        <v>3.2</v>
      </c>
      <c r="CE67" s="23">
        <v>3.4</v>
      </c>
      <c r="CF67" s="23">
        <v>2.6</v>
      </c>
      <c r="CG67" s="23">
        <v>3.1</v>
      </c>
      <c r="CH67" s="23">
        <v>2.8</v>
      </c>
      <c r="CI67" s="23">
        <v>4</v>
      </c>
      <c r="CJ67" s="23">
        <v>3.4</v>
      </c>
      <c r="CK67" s="23">
        <v>2.2000000000000002</v>
      </c>
      <c r="CL67" s="23">
        <v>1.9</v>
      </c>
      <c r="CM67" s="23">
        <v>1.2</v>
      </c>
      <c r="CN67" s="23">
        <v>2.9</v>
      </c>
      <c r="CO67" s="23">
        <v>3.7</v>
      </c>
      <c r="CP67" s="23">
        <v>3.8</v>
      </c>
      <c r="CQ67" s="23">
        <v>4.4000000000000004</v>
      </c>
      <c r="CS67" s="22"/>
      <c r="CT67" s="29" t="s">
        <v>140</v>
      </c>
      <c r="CU67" s="23">
        <v>2.4</v>
      </c>
      <c r="CV67" s="23">
        <v>3.1</v>
      </c>
      <c r="CW67" s="23">
        <v>2.1</v>
      </c>
      <c r="CX67" s="23">
        <v>1.3</v>
      </c>
      <c r="CY67" s="23">
        <v>1.4</v>
      </c>
      <c r="CZ67" s="23">
        <v>2.7</v>
      </c>
      <c r="DA67" s="23">
        <v>1.5</v>
      </c>
      <c r="DB67" s="23">
        <v>1.4</v>
      </c>
      <c r="DC67" s="23">
        <v>1.1000000000000001</v>
      </c>
      <c r="DD67" s="23">
        <v>1.9</v>
      </c>
      <c r="DE67" s="23">
        <v>3.6</v>
      </c>
      <c r="DF67" s="23">
        <v>3.3</v>
      </c>
      <c r="DG67" s="23">
        <v>4.5</v>
      </c>
      <c r="DH67" s="23">
        <v>0.2</v>
      </c>
      <c r="DI67" s="23">
        <v>0.3</v>
      </c>
      <c r="DJ67" s="23">
        <v>0.3</v>
      </c>
      <c r="DK67" s="23">
        <v>0.1</v>
      </c>
      <c r="DL67" s="23">
        <v>0.1</v>
      </c>
      <c r="DM67" s="23">
        <v>0.2</v>
      </c>
      <c r="DN67" s="23">
        <v>0.2</v>
      </c>
      <c r="DO67" s="23">
        <v>0</v>
      </c>
      <c r="DQ67" s="22"/>
      <c r="DR67" s="29" t="s">
        <v>140</v>
      </c>
      <c r="DS67" s="23">
        <v>8.6</v>
      </c>
      <c r="DT67" s="23">
        <v>9.6999999999999993</v>
      </c>
      <c r="DU67" s="23">
        <v>7.3</v>
      </c>
      <c r="DV67" s="23">
        <v>5.4</v>
      </c>
      <c r="DW67" s="23">
        <v>6.1</v>
      </c>
      <c r="DX67" s="23">
        <v>4.3</v>
      </c>
      <c r="DY67" s="23">
        <v>3.8</v>
      </c>
      <c r="DZ67" s="23">
        <v>3.6</v>
      </c>
      <c r="EA67" s="23">
        <v>4.0999999999999996</v>
      </c>
      <c r="EB67" s="23">
        <v>3.6</v>
      </c>
      <c r="EC67" s="23">
        <v>3.7</v>
      </c>
      <c r="ED67" s="23">
        <v>4.0999999999999996</v>
      </c>
      <c r="EE67" s="23">
        <v>5.6</v>
      </c>
      <c r="EF67" s="23">
        <v>1.6</v>
      </c>
      <c r="EG67" s="23">
        <v>1.4</v>
      </c>
      <c r="EH67" s="23">
        <v>1.4</v>
      </c>
      <c r="EI67" s="23">
        <v>1</v>
      </c>
      <c r="EJ67" s="23">
        <v>1</v>
      </c>
      <c r="EK67" s="23">
        <v>1.1000000000000001</v>
      </c>
      <c r="EL67" s="23">
        <v>1.1000000000000001</v>
      </c>
      <c r="EM67" s="23">
        <v>1.1000000000000001</v>
      </c>
      <c r="EO67" s="22"/>
      <c r="EP67" s="29" t="s">
        <v>140</v>
      </c>
      <c r="EQ67" s="23">
        <v>3.6</v>
      </c>
      <c r="ER67" s="23">
        <v>3.9</v>
      </c>
      <c r="ES67" s="23">
        <v>2.2000000000000002</v>
      </c>
      <c r="ET67" s="23">
        <v>2.2999999999999998</v>
      </c>
      <c r="EU67" s="23">
        <v>2.2999999999999998</v>
      </c>
      <c r="EV67" s="23">
        <v>2.5</v>
      </c>
      <c r="EW67" s="23">
        <v>1.7</v>
      </c>
      <c r="EX67" s="23">
        <v>2.7</v>
      </c>
      <c r="EY67" s="23">
        <v>3.1</v>
      </c>
      <c r="EZ67" s="23">
        <v>2.4</v>
      </c>
      <c r="FA67" s="23">
        <v>2.4</v>
      </c>
      <c r="FB67" s="23">
        <v>1.9</v>
      </c>
      <c r="FC67" s="23">
        <v>2.1</v>
      </c>
      <c r="FD67" s="23">
        <v>1.8</v>
      </c>
      <c r="FE67" s="23">
        <v>1.5</v>
      </c>
      <c r="FF67" s="23">
        <v>1.4</v>
      </c>
      <c r="FG67" s="23">
        <v>0.7</v>
      </c>
      <c r="FH67" s="23">
        <v>1</v>
      </c>
      <c r="FI67" s="23">
        <v>3</v>
      </c>
      <c r="FJ67" s="23">
        <v>2.8</v>
      </c>
      <c r="FK67" s="23">
        <v>1.8</v>
      </c>
    </row>
    <row r="68" spans="1:167" ht="15">
      <c r="A68" s="135"/>
      <c r="B68" s="135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Y68" s="135"/>
      <c r="Z68" s="135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W68" s="135"/>
      <c r="AX68" s="135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U68" s="135"/>
      <c r="BV68" s="135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S68" s="135"/>
      <c r="CT68" s="135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  <c r="DL68" s="23"/>
      <c r="DM68" s="23"/>
      <c r="DN68" s="23"/>
      <c r="DO68" s="23"/>
      <c r="DQ68" s="135"/>
      <c r="DR68" s="135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3"/>
      <c r="EF68" s="23"/>
      <c r="EG68" s="23"/>
      <c r="EH68" s="23"/>
      <c r="EI68" s="23"/>
      <c r="EJ68" s="23"/>
      <c r="EK68" s="23"/>
      <c r="EL68" s="23"/>
      <c r="EM68" s="23"/>
      <c r="EO68" s="135"/>
      <c r="EP68" s="135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3"/>
      <c r="FD68" s="23"/>
      <c r="FE68" s="23"/>
      <c r="FF68" s="23"/>
      <c r="FG68" s="23"/>
      <c r="FH68" s="23"/>
      <c r="FI68" s="23"/>
      <c r="FJ68" s="23"/>
      <c r="FK68" s="23"/>
    </row>
    <row r="69" spans="1:167" ht="15">
      <c r="A69" s="22"/>
      <c r="B69" s="32" t="s">
        <v>91</v>
      </c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Y69" s="22"/>
      <c r="Z69" s="32" t="s">
        <v>91</v>
      </c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W69" s="22"/>
      <c r="AX69" s="32" t="s">
        <v>91</v>
      </c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U69" s="22"/>
      <c r="BV69" s="32" t="s">
        <v>91</v>
      </c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S69" s="22"/>
      <c r="CT69" s="32" t="s">
        <v>91</v>
      </c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H69" s="23"/>
      <c r="DI69" s="23"/>
      <c r="DJ69" s="23"/>
      <c r="DK69" s="23"/>
      <c r="DL69" s="23"/>
      <c r="DM69" s="23"/>
      <c r="DN69" s="23"/>
      <c r="DO69" s="23"/>
      <c r="DQ69" s="22"/>
      <c r="DR69" s="32" t="s">
        <v>91</v>
      </c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3"/>
      <c r="EF69" s="23"/>
      <c r="EG69" s="23"/>
      <c r="EH69" s="23"/>
      <c r="EI69" s="23"/>
      <c r="EJ69" s="23"/>
      <c r="EK69" s="23"/>
      <c r="EL69" s="23"/>
      <c r="EM69" s="23"/>
      <c r="EO69" s="22"/>
      <c r="EP69" s="32" t="s">
        <v>91</v>
      </c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3"/>
      <c r="FD69" s="23"/>
      <c r="FE69" s="23"/>
      <c r="FF69" s="23"/>
      <c r="FG69" s="23"/>
      <c r="FH69" s="23"/>
      <c r="FI69" s="23"/>
      <c r="FJ69" s="23"/>
      <c r="FK69" s="23"/>
    </row>
    <row r="70" spans="1:167" ht="15">
      <c r="A70" s="22"/>
      <c r="B70" s="29" t="s">
        <v>92</v>
      </c>
      <c r="C70" s="23">
        <v>15.28</v>
      </c>
      <c r="D70" s="23">
        <v>15.61</v>
      </c>
      <c r="E70" s="23">
        <v>15.81</v>
      </c>
      <c r="F70" s="23">
        <v>16.16</v>
      </c>
      <c r="G70" s="23">
        <v>16.43</v>
      </c>
      <c r="H70" s="23">
        <v>16.739999999999998</v>
      </c>
      <c r="I70" s="23">
        <v>17.03</v>
      </c>
      <c r="J70" s="23">
        <v>17.3</v>
      </c>
      <c r="K70" s="23">
        <v>17.510000000000002</v>
      </c>
      <c r="L70" s="23">
        <v>17.86</v>
      </c>
      <c r="M70" s="23">
        <v>18.05</v>
      </c>
      <c r="N70" s="23">
        <v>18.25</v>
      </c>
      <c r="O70" s="23">
        <v>18.53</v>
      </c>
      <c r="P70" s="23">
        <v>18.649999999999999</v>
      </c>
      <c r="Q70" s="23">
        <v>18.63</v>
      </c>
      <c r="R70" s="23">
        <v>18.670000000000002</v>
      </c>
      <c r="S70" s="23">
        <v>18.670000000000002</v>
      </c>
      <c r="T70" s="23">
        <v>18.809999999999999</v>
      </c>
      <c r="U70" s="23">
        <v>18.84</v>
      </c>
      <c r="V70" s="23">
        <v>18.739999999999998</v>
      </c>
      <c r="W70" s="23">
        <v>18.68</v>
      </c>
      <c r="Y70" s="22"/>
      <c r="Z70" s="29" t="s">
        <v>92</v>
      </c>
      <c r="AA70" s="23">
        <v>46.58</v>
      </c>
      <c r="AB70" s="23">
        <v>47.54</v>
      </c>
      <c r="AC70" s="23">
        <v>48.41</v>
      </c>
      <c r="AD70" s="23">
        <v>49.14</v>
      </c>
      <c r="AE70" s="23">
        <v>49.98</v>
      </c>
      <c r="AF70" s="23">
        <v>51.04</v>
      </c>
      <c r="AG70" s="23">
        <v>52.07</v>
      </c>
      <c r="AH70" s="23">
        <v>53.03</v>
      </c>
      <c r="AI70" s="23">
        <v>54.09</v>
      </c>
      <c r="AJ70" s="23">
        <v>54.96</v>
      </c>
      <c r="AK70" s="23">
        <v>55.6</v>
      </c>
      <c r="AL70" s="23">
        <v>56.04</v>
      </c>
      <c r="AM70" s="23">
        <v>57.04</v>
      </c>
      <c r="AN70" s="23">
        <v>57.67</v>
      </c>
      <c r="AO70" s="23">
        <v>58.12</v>
      </c>
      <c r="AP70" s="23">
        <v>58.36</v>
      </c>
      <c r="AQ70" s="23">
        <v>58.59</v>
      </c>
      <c r="AR70" s="23">
        <v>59.19</v>
      </c>
      <c r="AS70" s="23">
        <v>58.9</v>
      </c>
      <c r="AT70" s="23">
        <v>59.41</v>
      </c>
      <c r="AU70" s="23">
        <v>59.86</v>
      </c>
      <c r="AW70" s="22"/>
      <c r="AX70" s="29" t="s">
        <v>92</v>
      </c>
      <c r="AY70" s="23">
        <v>97.67</v>
      </c>
      <c r="AZ70" s="23">
        <v>99.5</v>
      </c>
      <c r="BA70" s="23">
        <v>101.9</v>
      </c>
      <c r="BB70" s="23">
        <v>104.15</v>
      </c>
      <c r="BC70" s="23">
        <v>106.2</v>
      </c>
      <c r="BD70" s="23">
        <v>108.3</v>
      </c>
      <c r="BE70" s="23">
        <v>110.88</v>
      </c>
      <c r="BF70" s="23">
        <v>113.11</v>
      </c>
      <c r="BG70" s="23">
        <v>116.04</v>
      </c>
      <c r="BH70" s="23">
        <v>117.67</v>
      </c>
      <c r="BI70" s="23">
        <v>119.13</v>
      </c>
      <c r="BJ70" s="23">
        <v>120.79</v>
      </c>
      <c r="BK70" s="23">
        <v>122.97</v>
      </c>
      <c r="BL70" s="23">
        <v>124.15</v>
      </c>
      <c r="BM70" s="23">
        <v>124.69</v>
      </c>
      <c r="BN70" s="23">
        <v>125.18</v>
      </c>
      <c r="BO70" s="23">
        <v>125.54</v>
      </c>
      <c r="BP70" s="23">
        <v>126.16</v>
      </c>
      <c r="BQ70" s="23">
        <v>126.78</v>
      </c>
      <c r="BR70" s="23">
        <v>127.77</v>
      </c>
      <c r="BS70" s="23">
        <v>129.12</v>
      </c>
      <c r="BU70" s="22"/>
      <c r="BV70" s="29" t="s">
        <v>92</v>
      </c>
      <c r="BW70" s="23">
        <v>9.34</v>
      </c>
      <c r="BX70" s="23">
        <v>9.43</v>
      </c>
      <c r="BY70" s="23">
        <v>9.66</v>
      </c>
      <c r="BZ70" s="23">
        <v>9.7799999999999994</v>
      </c>
      <c r="CA70" s="23">
        <v>9.89</v>
      </c>
      <c r="CB70" s="23">
        <v>9.98</v>
      </c>
      <c r="CC70" s="23">
        <v>10.07</v>
      </c>
      <c r="CD70" s="23">
        <v>10.16</v>
      </c>
      <c r="CE70" s="23">
        <v>10.34</v>
      </c>
      <c r="CF70" s="23">
        <v>10.51</v>
      </c>
      <c r="CG70" s="23">
        <v>10.8</v>
      </c>
      <c r="CH70" s="23">
        <v>10.8</v>
      </c>
      <c r="CI70" s="23">
        <v>10.85</v>
      </c>
      <c r="CJ70" s="23">
        <v>10.82</v>
      </c>
      <c r="CK70" s="23">
        <v>10.77</v>
      </c>
      <c r="CL70" s="23">
        <v>10.81</v>
      </c>
      <c r="CM70" s="23">
        <v>10.77</v>
      </c>
      <c r="CN70" s="23">
        <v>10.83</v>
      </c>
      <c r="CO70" s="23">
        <v>10.8</v>
      </c>
      <c r="CP70" s="23">
        <v>10.94</v>
      </c>
      <c r="CQ70" s="23">
        <v>10.95</v>
      </c>
      <c r="CS70" s="22"/>
      <c r="CT70" s="29" t="s">
        <v>92</v>
      </c>
      <c r="CU70" s="23">
        <v>8.1300000000000008</v>
      </c>
      <c r="CV70" s="23">
        <v>8.17</v>
      </c>
      <c r="CW70" s="23">
        <v>8.18</v>
      </c>
      <c r="CX70" s="23">
        <v>8.19</v>
      </c>
      <c r="CY70" s="23">
        <v>8.24</v>
      </c>
      <c r="CZ70" s="23">
        <v>8.25</v>
      </c>
      <c r="DA70" s="23">
        <v>8.27</v>
      </c>
      <c r="DB70" s="23">
        <v>8.26</v>
      </c>
      <c r="DC70" s="23">
        <v>8.32</v>
      </c>
      <c r="DD70" s="23">
        <v>8.3800000000000008</v>
      </c>
      <c r="DE70" s="23">
        <v>8.4700000000000006</v>
      </c>
      <c r="DF70" s="23">
        <v>8.5299999999999994</v>
      </c>
      <c r="DG70" s="23">
        <v>8.58</v>
      </c>
      <c r="DH70" s="23">
        <v>8.59</v>
      </c>
      <c r="DI70" s="23">
        <v>8.61</v>
      </c>
      <c r="DJ70" s="23">
        <v>8.66</v>
      </c>
      <c r="DK70" s="23">
        <v>8.6999999999999993</v>
      </c>
      <c r="DL70" s="23">
        <v>8.67</v>
      </c>
      <c r="DM70" s="23">
        <v>8.65</v>
      </c>
      <c r="DN70" s="23">
        <v>8.5500000000000007</v>
      </c>
      <c r="DO70" s="23">
        <v>8.5299999999999994</v>
      </c>
      <c r="DQ70" s="22"/>
      <c r="DR70" s="29" t="s">
        <v>92</v>
      </c>
      <c r="DS70" s="23">
        <v>35.94</v>
      </c>
      <c r="DT70" s="23">
        <v>36.479999999999997</v>
      </c>
      <c r="DU70" s="23">
        <v>37.090000000000003</v>
      </c>
      <c r="DV70" s="23">
        <v>37.65</v>
      </c>
      <c r="DW70" s="23">
        <v>38.25</v>
      </c>
      <c r="DX70" s="23">
        <v>39.11</v>
      </c>
      <c r="DY70" s="23">
        <v>39.94</v>
      </c>
      <c r="DZ70" s="23">
        <v>40.479999999999997</v>
      </c>
      <c r="EA70" s="23">
        <v>41.35</v>
      </c>
      <c r="EB70" s="23">
        <v>43.01</v>
      </c>
      <c r="EC70" s="23">
        <v>43.88</v>
      </c>
      <c r="ED70" s="23">
        <v>44.44</v>
      </c>
      <c r="EE70" s="23">
        <v>45.16</v>
      </c>
      <c r="EF70" s="23">
        <v>45.32</v>
      </c>
      <c r="EG70" s="23">
        <v>45.23</v>
      </c>
      <c r="EH70" s="23">
        <v>45.43</v>
      </c>
      <c r="EI70" s="23">
        <v>45.47</v>
      </c>
      <c r="EJ70" s="23">
        <v>45.49</v>
      </c>
      <c r="EK70" s="23">
        <v>45.21</v>
      </c>
      <c r="EL70" s="23">
        <v>44.7</v>
      </c>
      <c r="EM70" s="23">
        <v>44.42</v>
      </c>
      <c r="EO70" s="22"/>
      <c r="EP70" s="29" t="s">
        <v>92</v>
      </c>
      <c r="EQ70" s="23">
        <v>30.14</v>
      </c>
      <c r="ER70" s="23">
        <v>30.9</v>
      </c>
      <c r="ES70" s="23">
        <v>31.98</v>
      </c>
      <c r="ET70" s="23">
        <v>32.85</v>
      </c>
      <c r="EU70" s="23">
        <v>33.69</v>
      </c>
      <c r="EV70" s="23">
        <v>34.409999999999997</v>
      </c>
      <c r="EW70" s="23">
        <v>35.46</v>
      </c>
      <c r="EX70" s="23">
        <v>36.479999999999997</v>
      </c>
      <c r="EY70" s="23">
        <v>37.32</v>
      </c>
      <c r="EZ70" s="23">
        <v>38.04</v>
      </c>
      <c r="FA70" s="23">
        <v>38.5</v>
      </c>
      <c r="FB70" s="23">
        <v>38.799999999999997</v>
      </c>
      <c r="FC70" s="23">
        <v>39.22</v>
      </c>
      <c r="FD70" s="23">
        <v>39.450000000000003</v>
      </c>
      <c r="FE70" s="23">
        <v>39.619999999999997</v>
      </c>
      <c r="FF70" s="23">
        <v>39.630000000000003</v>
      </c>
      <c r="FG70" s="23">
        <v>39.64</v>
      </c>
      <c r="FH70" s="23">
        <v>39.79</v>
      </c>
      <c r="FI70" s="23">
        <v>39.619999999999997</v>
      </c>
      <c r="FJ70" s="23">
        <v>39.659999999999997</v>
      </c>
      <c r="FK70" s="23">
        <v>39.69</v>
      </c>
    </row>
    <row r="71" spans="1:167" ht="15">
      <c r="A71" s="135"/>
      <c r="B71" s="135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Y71" s="135"/>
      <c r="Z71" s="135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W71" s="135"/>
      <c r="AX71" s="135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U71" s="135"/>
      <c r="BV71" s="135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S71" s="135"/>
      <c r="CT71" s="135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H71" s="23"/>
      <c r="DI71" s="23"/>
      <c r="DJ71" s="23"/>
      <c r="DK71" s="23"/>
      <c r="DL71" s="23"/>
      <c r="DM71" s="23"/>
      <c r="DN71" s="23"/>
      <c r="DO71" s="23"/>
      <c r="DQ71" s="135"/>
      <c r="DR71" s="135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3"/>
      <c r="EF71" s="23"/>
      <c r="EG71" s="23"/>
      <c r="EH71" s="23"/>
      <c r="EI71" s="23"/>
      <c r="EJ71" s="23"/>
      <c r="EK71" s="23"/>
      <c r="EL71" s="23"/>
      <c r="EM71" s="23"/>
      <c r="EO71" s="135"/>
      <c r="EP71" s="135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3"/>
      <c r="FD71" s="23"/>
      <c r="FE71" s="23"/>
      <c r="FF71" s="23"/>
      <c r="FG71" s="23"/>
      <c r="FH71" s="23"/>
      <c r="FI71" s="23"/>
      <c r="FJ71" s="23"/>
      <c r="FK71" s="23"/>
    </row>
    <row r="72" spans="1:167" ht="14.25">
      <c r="A72" s="24"/>
      <c r="B72" s="32" t="s">
        <v>93</v>
      </c>
      <c r="C72" s="25">
        <v>35.96</v>
      </c>
      <c r="D72" s="25">
        <v>33.409999999999997</v>
      </c>
      <c r="E72" s="25">
        <v>32.06</v>
      </c>
      <c r="F72" s="25">
        <v>40.56</v>
      </c>
      <c r="G72" s="25">
        <v>33.39</v>
      </c>
      <c r="H72" s="25">
        <v>32.549999999999997</v>
      </c>
      <c r="I72" s="25">
        <v>28.87</v>
      </c>
      <c r="J72" s="25">
        <v>32.08</v>
      </c>
      <c r="K72" s="25">
        <v>30.4</v>
      </c>
      <c r="L72" s="25">
        <v>27.11</v>
      </c>
      <c r="M72" s="25">
        <v>32.54</v>
      </c>
      <c r="N72" s="25">
        <v>37</v>
      </c>
      <c r="O72" s="25">
        <v>33.979999999999997</v>
      </c>
      <c r="P72" s="25">
        <v>25.34</v>
      </c>
      <c r="Q72" s="25">
        <v>29.14</v>
      </c>
      <c r="R72" s="25">
        <v>27.81</v>
      </c>
      <c r="S72" s="25">
        <v>23.55</v>
      </c>
      <c r="T72" s="25">
        <v>21.06</v>
      </c>
      <c r="U72" s="25">
        <v>22.73</v>
      </c>
      <c r="V72" s="25">
        <v>21.19</v>
      </c>
      <c r="W72" s="25">
        <v>13.35</v>
      </c>
      <c r="Y72" s="24"/>
      <c r="Z72" s="32" t="s">
        <v>93</v>
      </c>
      <c r="AA72" s="25">
        <v>41.72</v>
      </c>
      <c r="AB72" s="25">
        <v>32.880000000000003</v>
      </c>
      <c r="AC72" s="25">
        <v>31.45</v>
      </c>
      <c r="AD72" s="25">
        <v>34.29</v>
      </c>
      <c r="AE72" s="25">
        <v>37.03</v>
      </c>
      <c r="AF72" s="25">
        <v>30.72</v>
      </c>
      <c r="AG72" s="25">
        <v>35.24</v>
      </c>
      <c r="AH72" s="25">
        <v>51.76</v>
      </c>
      <c r="AI72" s="25">
        <v>44.23</v>
      </c>
      <c r="AJ72" s="25">
        <v>39</v>
      </c>
      <c r="AK72" s="25">
        <v>45.09</v>
      </c>
      <c r="AL72" s="25">
        <v>41.75</v>
      </c>
      <c r="AM72" s="25">
        <v>40.22</v>
      </c>
      <c r="AN72" s="25">
        <v>40.57</v>
      </c>
      <c r="AO72" s="25">
        <v>40.49</v>
      </c>
      <c r="AP72" s="25">
        <v>41.8</v>
      </c>
      <c r="AQ72" s="25">
        <v>41.85</v>
      </c>
      <c r="AR72" s="25">
        <v>43.24</v>
      </c>
      <c r="AS72" s="25">
        <v>42.78</v>
      </c>
      <c r="AT72" s="25">
        <v>42.14</v>
      </c>
      <c r="AU72" s="25">
        <v>29.5</v>
      </c>
      <c r="AW72" s="24"/>
      <c r="AX72" s="32" t="s">
        <v>93</v>
      </c>
      <c r="AY72" s="25">
        <v>44.92</v>
      </c>
      <c r="AZ72" s="25">
        <v>45.85</v>
      </c>
      <c r="BA72" s="25">
        <v>42.42</v>
      </c>
      <c r="BB72" s="25">
        <v>44.6</v>
      </c>
      <c r="BC72" s="25">
        <v>44.79</v>
      </c>
      <c r="BD72" s="25">
        <v>43.19</v>
      </c>
      <c r="BE72" s="25">
        <v>43.01</v>
      </c>
      <c r="BF72" s="25">
        <v>42.79</v>
      </c>
      <c r="BG72" s="25">
        <v>43.81</v>
      </c>
      <c r="BH72" s="25">
        <v>43.03</v>
      </c>
      <c r="BI72" s="25">
        <v>42.68</v>
      </c>
      <c r="BJ72" s="25">
        <v>44.58</v>
      </c>
      <c r="BK72" s="25">
        <v>43.58</v>
      </c>
      <c r="BL72" s="25">
        <v>44.36</v>
      </c>
      <c r="BM72" s="25">
        <v>43.72</v>
      </c>
      <c r="BN72" s="25">
        <v>42.37</v>
      </c>
      <c r="BO72" s="25">
        <v>39.450000000000003</v>
      </c>
      <c r="BP72" s="25">
        <v>39.78</v>
      </c>
      <c r="BQ72" s="25">
        <v>44.14</v>
      </c>
      <c r="BR72" s="25">
        <v>43.58</v>
      </c>
      <c r="BS72" s="25">
        <v>38.07</v>
      </c>
      <c r="BU72" s="24"/>
      <c r="BV72" s="32" t="s">
        <v>93</v>
      </c>
      <c r="BW72" s="25">
        <v>53.87</v>
      </c>
      <c r="BX72" s="25">
        <v>53.42</v>
      </c>
      <c r="BY72" s="25">
        <v>53.77</v>
      </c>
      <c r="BZ72" s="25">
        <v>52.08</v>
      </c>
      <c r="CA72" s="25">
        <v>52.38</v>
      </c>
      <c r="CB72" s="25">
        <v>52.41</v>
      </c>
      <c r="CC72" s="25">
        <v>49.35</v>
      </c>
      <c r="CD72" s="25">
        <v>48.98</v>
      </c>
      <c r="CE72" s="25">
        <v>48.46</v>
      </c>
      <c r="CF72" s="25">
        <v>47.86</v>
      </c>
      <c r="CG72" s="25">
        <v>49.52</v>
      </c>
      <c r="CH72" s="25">
        <v>51.16</v>
      </c>
      <c r="CI72" s="25">
        <v>50.96</v>
      </c>
      <c r="CJ72" s="25">
        <v>50.95</v>
      </c>
      <c r="CK72" s="25">
        <v>52.17</v>
      </c>
      <c r="CL72" s="25">
        <v>54.15</v>
      </c>
      <c r="CM72" s="25">
        <v>49.62</v>
      </c>
      <c r="CN72" s="25">
        <v>41.12</v>
      </c>
      <c r="CO72" s="25">
        <v>41.28</v>
      </c>
      <c r="CP72" s="25">
        <v>35.97</v>
      </c>
      <c r="CQ72" s="25">
        <v>25.18</v>
      </c>
      <c r="CS72" s="24"/>
      <c r="CT72" s="32" t="s">
        <v>93</v>
      </c>
      <c r="CU72" s="25">
        <v>67.06</v>
      </c>
      <c r="CV72" s="25">
        <v>62.42</v>
      </c>
      <c r="CW72" s="25">
        <v>70.98</v>
      </c>
      <c r="CX72" s="25">
        <v>64.77</v>
      </c>
      <c r="CY72" s="25">
        <v>61.53</v>
      </c>
      <c r="CZ72" s="25">
        <v>69.64</v>
      </c>
      <c r="DA72" s="25">
        <v>72.89</v>
      </c>
      <c r="DB72" s="25">
        <v>57.74</v>
      </c>
      <c r="DC72" s="25">
        <v>61.88</v>
      </c>
      <c r="DD72" s="25">
        <v>60.76</v>
      </c>
      <c r="DE72" s="25">
        <v>59.73</v>
      </c>
      <c r="DF72" s="25">
        <v>60.02</v>
      </c>
      <c r="DG72" s="25">
        <v>52.01</v>
      </c>
      <c r="DH72" s="25">
        <v>51.52</v>
      </c>
      <c r="DI72" s="25">
        <v>49.31</v>
      </c>
      <c r="DJ72" s="25">
        <v>53.84</v>
      </c>
      <c r="DK72" s="25">
        <v>61.77</v>
      </c>
      <c r="DL72" s="25">
        <v>67.400000000000006</v>
      </c>
      <c r="DM72" s="25">
        <v>70.38</v>
      </c>
      <c r="DN72" s="25">
        <v>68.97</v>
      </c>
      <c r="DO72" s="25">
        <v>48.28</v>
      </c>
      <c r="DQ72" s="24"/>
      <c r="DR72" s="32" t="s">
        <v>93</v>
      </c>
      <c r="DS72" s="25">
        <v>57.65</v>
      </c>
      <c r="DT72" s="25">
        <v>47.9</v>
      </c>
      <c r="DU72" s="25">
        <v>47.16</v>
      </c>
      <c r="DV72" s="25">
        <v>51.84</v>
      </c>
      <c r="DW72" s="25">
        <v>53.86</v>
      </c>
      <c r="DX72" s="25">
        <v>54.6</v>
      </c>
      <c r="DY72" s="25">
        <v>48.21</v>
      </c>
      <c r="DZ72" s="25">
        <v>47.79</v>
      </c>
      <c r="EA72" s="25">
        <v>48.48</v>
      </c>
      <c r="EB72" s="25">
        <v>45.15</v>
      </c>
      <c r="EC72" s="25">
        <v>42.06</v>
      </c>
      <c r="ED72" s="25">
        <v>40.96</v>
      </c>
      <c r="EE72" s="25">
        <v>39.86</v>
      </c>
      <c r="EF72" s="25">
        <v>39.909999999999997</v>
      </c>
      <c r="EG72" s="25">
        <v>39.49</v>
      </c>
      <c r="EH72" s="25">
        <v>38.380000000000003</v>
      </c>
      <c r="EI72" s="25">
        <v>46.49</v>
      </c>
      <c r="EJ72" s="25">
        <v>54.48</v>
      </c>
      <c r="EK72" s="25">
        <v>55.68</v>
      </c>
      <c r="EL72" s="25">
        <v>58.45</v>
      </c>
      <c r="EM72" s="25">
        <v>40.92</v>
      </c>
      <c r="EO72" s="24"/>
      <c r="EP72" s="32" t="s">
        <v>93</v>
      </c>
      <c r="EQ72" s="25">
        <v>47.9</v>
      </c>
      <c r="ER72" s="25">
        <v>51.92</v>
      </c>
      <c r="ES72" s="25">
        <v>50.98</v>
      </c>
      <c r="ET72" s="25">
        <v>44.9</v>
      </c>
      <c r="EU72" s="25">
        <v>42.07</v>
      </c>
      <c r="EV72" s="25">
        <v>40.869999999999997</v>
      </c>
      <c r="EW72" s="25">
        <v>37.99</v>
      </c>
      <c r="EX72" s="25">
        <v>36.5</v>
      </c>
      <c r="EY72" s="25">
        <v>37.64</v>
      </c>
      <c r="EZ72" s="25">
        <v>36.39</v>
      </c>
      <c r="FA72" s="25">
        <v>32.49</v>
      </c>
      <c r="FB72" s="25">
        <v>32.08</v>
      </c>
      <c r="FC72" s="25">
        <v>31.94</v>
      </c>
      <c r="FD72" s="25">
        <v>32.53</v>
      </c>
      <c r="FE72" s="25">
        <v>30.75</v>
      </c>
      <c r="FF72" s="25">
        <v>30.8</v>
      </c>
      <c r="FG72" s="25">
        <v>29.17</v>
      </c>
      <c r="FH72" s="25">
        <v>33.450000000000003</v>
      </c>
      <c r="FI72" s="25">
        <v>35.549999999999997</v>
      </c>
      <c r="FJ72" s="25">
        <v>34.43</v>
      </c>
      <c r="FK72" s="25">
        <v>24.1</v>
      </c>
    </row>
    <row r="73" spans="1:167" ht="15">
      <c r="A73" s="135"/>
      <c r="B73" s="135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5"/>
      <c r="Z73" s="135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5"/>
      <c r="AX73" s="135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5"/>
      <c r="BV73" s="135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5"/>
      <c r="CT73" s="135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5"/>
      <c r="DR73" s="135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5"/>
      <c r="EP73" s="135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8" t="s">
        <v>142</v>
      </c>
      <c r="B74" s="138"/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Y74" s="138" t="s">
        <v>142</v>
      </c>
      <c r="Z74" s="138"/>
      <c r="AA74" s="22"/>
      <c r="AB74" s="22"/>
      <c r="AC74" s="22"/>
      <c r="AD74" s="22"/>
      <c r="AE74" s="22"/>
      <c r="AF74" s="22"/>
      <c r="AG74" s="22"/>
      <c r="AH74" s="22"/>
      <c r="AI74" s="22"/>
      <c r="AJ74" s="22"/>
      <c r="AK74" s="22"/>
      <c r="AL74" s="22"/>
      <c r="AM74" s="22"/>
      <c r="AN74" s="22"/>
      <c r="AO74" s="22"/>
      <c r="AP74" s="22"/>
      <c r="AQ74" s="22"/>
      <c r="AR74" s="22"/>
      <c r="AS74" s="22"/>
      <c r="AT74" s="22"/>
      <c r="AU74" s="22"/>
      <c r="AW74" s="138" t="s">
        <v>142</v>
      </c>
      <c r="AX74" s="138"/>
      <c r="AY74" s="22"/>
      <c r="AZ74" s="22"/>
      <c r="BA74" s="22"/>
      <c r="BB74" s="22"/>
      <c r="BC74" s="22"/>
      <c r="BD74" s="22"/>
      <c r="BE74" s="22"/>
      <c r="BF74" s="22"/>
      <c r="BG74" s="22"/>
      <c r="BH74" s="22"/>
      <c r="BI74" s="22"/>
      <c r="BJ74" s="22"/>
      <c r="BK74" s="22"/>
      <c r="BL74" s="22"/>
      <c r="BM74" s="22"/>
      <c r="BN74" s="22"/>
      <c r="BO74" s="22"/>
      <c r="BP74" s="22"/>
      <c r="BQ74" s="22"/>
      <c r="BR74" s="22"/>
      <c r="BS74" s="22"/>
      <c r="BU74" s="138" t="s">
        <v>142</v>
      </c>
      <c r="BV74" s="138"/>
      <c r="BW74" s="22"/>
      <c r="BX74" s="22"/>
      <c r="BY74" s="22"/>
      <c r="BZ74" s="22"/>
      <c r="CA74" s="22"/>
      <c r="CB74" s="22"/>
      <c r="CC74" s="22"/>
      <c r="CD74" s="22"/>
      <c r="CE74" s="22"/>
      <c r="CF74" s="22"/>
      <c r="CG74" s="22"/>
      <c r="CH74" s="22"/>
      <c r="CI74" s="22"/>
      <c r="CJ74" s="22"/>
      <c r="CK74" s="22"/>
      <c r="CL74" s="22"/>
      <c r="CM74" s="22"/>
      <c r="CN74" s="22"/>
      <c r="CO74" s="22"/>
      <c r="CP74" s="22"/>
      <c r="CQ74" s="22"/>
      <c r="CS74" s="138" t="s">
        <v>142</v>
      </c>
      <c r="CT74" s="138"/>
      <c r="CU74" s="22"/>
      <c r="CV74" s="22"/>
      <c r="CW74" s="22"/>
      <c r="CX74" s="22"/>
      <c r="CY74" s="22"/>
      <c r="CZ74" s="22"/>
      <c r="DA74" s="22"/>
      <c r="DB74" s="22"/>
      <c r="DC74" s="22"/>
      <c r="DD74" s="22"/>
      <c r="DE74" s="22"/>
      <c r="DF74" s="22"/>
      <c r="DG74" s="22"/>
      <c r="DH74" s="22"/>
      <c r="DI74" s="22"/>
      <c r="DJ74" s="22"/>
      <c r="DK74" s="22"/>
      <c r="DL74" s="22"/>
      <c r="DM74" s="22"/>
      <c r="DN74" s="22"/>
      <c r="DO74" s="22"/>
      <c r="DQ74" s="138" t="s">
        <v>142</v>
      </c>
      <c r="DR74" s="138"/>
      <c r="DS74" s="22"/>
      <c r="DT74" s="22"/>
      <c r="DU74" s="22"/>
      <c r="DV74" s="22"/>
      <c r="DW74" s="22"/>
      <c r="DX74" s="22"/>
      <c r="DY74" s="22"/>
      <c r="DZ74" s="22"/>
      <c r="EA74" s="22"/>
      <c r="EB74" s="22"/>
      <c r="EC74" s="22"/>
      <c r="ED74" s="22"/>
      <c r="EE74" s="22"/>
      <c r="EF74" s="22"/>
      <c r="EG74" s="22"/>
      <c r="EH74" s="22"/>
      <c r="EI74" s="22"/>
      <c r="EJ74" s="22"/>
      <c r="EK74" s="22"/>
      <c r="EL74" s="22"/>
      <c r="EM74" s="22"/>
      <c r="EO74" s="138" t="s">
        <v>142</v>
      </c>
      <c r="EP74" s="138"/>
      <c r="EQ74" s="22"/>
      <c r="ER74" s="22"/>
      <c r="ES74" s="22"/>
      <c r="ET74" s="22"/>
      <c r="EU74" s="22"/>
      <c r="EV74" s="22"/>
      <c r="EW74" s="22"/>
      <c r="EX74" s="22"/>
      <c r="EY74" s="22"/>
      <c r="EZ74" s="22"/>
      <c r="FA74" s="22"/>
      <c r="FB74" s="22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7" t="s">
        <v>143</v>
      </c>
      <c r="B75" s="137"/>
      <c r="C75" s="23"/>
      <c r="D75" s="23"/>
      <c r="E75" s="23"/>
      <c r="F75" s="23"/>
      <c r="G75" s="23"/>
      <c r="H75" s="23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Y75" s="137" t="s">
        <v>143</v>
      </c>
      <c r="Z75" s="137"/>
      <c r="AA75" s="23"/>
      <c r="AB75" s="23"/>
      <c r="AC75" s="23"/>
      <c r="AD75" s="23"/>
      <c r="AE75" s="23"/>
      <c r="AF75" s="23"/>
      <c r="AG75" s="22"/>
      <c r="AH75" s="22"/>
      <c r="AI75" s="22"/>
      <c r="AJ75" s="22"/>
      <c r="AK75" s="22"/>
      <c r="AL75" s="22"/>
      <c r="AM75" s="22"/>
      <c r="AN75" s="22"/>
      <c r="AO75" s="22"/>
      <c r="AP75" s="22"/>
      <c r="AQ75" s="22"/>
      <c r="AR75" s="22"/>
      <c r="AS75" s="22"/>
      <c r="AT75" s="22"/>
      <c r="AU75" s="22"/>
      <c r="AW75" s="137" t="s">
        <v>143</v>
      </c>
      <c r="AX75" s="137"/>
      <c r="AY75" s="23"/>
      <c r="AZ75" s="23"/>
      <c r="BA75" s="23"/>
      <c r="BB75" s="23"/>
      <c r="BC75" s="23"/>
      <c r="BD75" s="23"/>
      <c r="BE75" s="22"/>
      <c r="BF75" s="22"/>
      <c r="BG75" s="22"/>
      <c r="BH75" s="22"/>
      <c r="BI75" s="22"/>
      <c r="BJ75" s="22"/>
      <c r="BK75" s="22"/>
      <c r="BL75" s="22"/>
      <c r="BM75" s="22"/>
      <c r="BN75" s="22"/>
      <c r="BO75" s="22"/>
      <c r="BP75" s="22"/>
      <c r="BQ75" s="22"/>
      <c r="BR75" s="22"/>
      <c r="BS75" s="22"/>
      <c r="BU75" s="137" t="s">
        <v>143</v>
      </c>
      <c r="BV75" s="137"/>
      <c r="BW75" s="23"/>
      <c r="BX75" s="23"/>
      <c r="BY75" s="23"/>
      <c r="BZ75" s="23"/>
      <c r="CA75" s="23"/>
      <c r="CB75" s="23"/>
      <c r="CC75" s="22"/>
      <c r="CD75" s="22"/>
      <c r="CE75" s="22"/>
      <c r="CF75" s="22"/>
      <c r="CG75" s="22"/>
      <c r="CH75" s="22"/>
      <c r="CI75" s="22"/>
      <c r="CJ75" s="22"/>
      <c r="CK75" s="22"/>
      <c r="CL75" s="22"/>
      <c r="CM75" s="22"/>
      <c r="CN75" s="22"/>
      <c r="CO75" s="22"/>
      <c r="CP75" s="22"/>
      <c r="CQ75" s="22"/>
      <c r="CS75" s="137" t="s">
        <v>143</v>
      </c>
      <c r="CT75" s="137"/>
      <c r="CU75" s="23"/>
      <c r="CV75" s="23"/>
      <c r="CW75" s="23"/>
      <c r="CX75" s="23"/>
      <c r="CY75" s="23"/>
      <c r="CZ75" s="23"/>
      <c r="DA75" s="22"/>
      <c r="DB75" s="22"/>
      <c r="DC75" s="22"/>
      <c r="DD75" s="22"/>
      <c r="DE75" s="22"/>
      <c r="DF75" s="22"/>
      <c r="DG75" s="22"/>
      <c r="DH75" s="22"/>
      <c r="DI75" s="22"/>
      <c r="DJ75" s="22"/>
      <c r="DK75" s="22"/>
      <c r="DL75" s="22"/>
      <c r="DM75" s="22"/>
      <c r="DN75" s="22"/>
      <c r="DO75" s="22"/>
      <c r="DQ75" s="137" t="s">
        <v>143</v>
      </c>
      <c r="DR75" s="137"/>
      <c r="DS75" s="23"/>
      <c r="DT75" s="23"/>
      <c r="DU75" s="23"/>
      <c r="DV75" s="23"/>
      <c r="DW75" s="23"/>
      <c r="DX75" s="23"/>
      <c r="DY75" s="22"/>
      <c r="DZ75" s="22"/>
      <c r="EA75" s="22"/>
      <c r="EB75" s="22"/>
      <c r="EC75" s="22"/>
      <c r="ED75" s="22"/>
      <c r="EE75" s="22"/>
      <c r="EF75" s="22"/>
      <c r="EG75" s="22"/>
      <c r="EH75" s="22"/>
      <c r="EI75" s="22"/>
      <c r="EJ75" s="22"/>
      <c r="EK75" s="22"/>
      <c r="EL75" s="22"/>
      <c r="EM75" s="22"/>
      <c r="EO75" s="137" t="s">
        <v>143</v>
      </c>
      <c r="EP75" s="137"/>
      <c r="EQ75" s="23"/>
      <c r="ER75" s="23"/>
      <c r="ES75" s="23"/>
      <c r="ET75" s="23"/>
      <c r="EU75" s="23"/>
      <c r="EV75" s="23"/>
      <c r="EW75" s="22"/>
      <c r="EX75" s="22"/>
      <c r="EY75" s="22"/>
      <c r="EZ75" s="22"/>
      <c r="FA75" s="22"/>
      <c r="FB75" s="22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8" t="s">
        <v>144</v>
      </c>
      <c r="B76" s="138"/>
      <c r="C76" s="23"/>
      <c r="D76" s="23"/>
      <c r="E76" s="23"/>
      <c r="F76" s="23"/>
      <c r="G76" s="23"/>
      <c r="H76" s="23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Y76" s="138" t="s">
        <v>144</v>
      </c>
      <c r="Z76" s="138"/>
      <c r="AA76" s="23"/>
      <c r="AB76" s="23"/>
      <c r="AC76" s="23"/>
      <c r="AD76" s="23"/>
      <c r="AE76" s="23"/>
      <c r="AF76" s="23"/>
      <c r="AG76" s="22"/>
      <c r="AH76" s="22"/>
      <c r="AI76" s="22"/>
      <c r="AJ76" s="22"/>
      <c r="AK76" s="22"/>
      <c r="AL76" s="22"/>
      <c r="AM76" s="22"/>
      <c r="AN76" s="22"/>
      <c r="AO76" s="22"/>
      <c r="AP76" s="22"/>
      <c r="AQ76" s="22"/>
      <c r="AR76" s="22"/>
      <c r="AS76" s="22"/>
      <c r="AT76" s="22"/>
      <c r="AU76" s="22"/>
      <c r="AW76" s="138" t="s">
        <v>144</v>
      </c>
      <c r="AX76" s="138"/>
      <c r="AY76" s="23"/>
      <c r="AZ76" s="23"/>
      <c r="BA76" s="23"/>
      <c r="BB76" s="23"/>
      <c r="BC76" s="23"/>
      <c r="BD76" s="23"/>
      <c r="BE76" s="22"/>
      <c r="BF76" s="22"/>
      <c r="BG76" s="22"/>
      <c r="BH76" s="22"/>
      <c r="BI76" s="22"/>
      <c r="BJ76" s="22"/>
      <c r="BK76" s="22"/>
      <c r="BL76" s="22"/>
      <c r="BM76" s="22"/>
      <c r="BN76" s="22"/>
      <c r="BO76" s="22"/>
      <c r="BP76" s="22"/>
      <c r="BQ76" s="22"/>
      <c r="BR76" s="22"/>
      <c r="BS76" s="22"/>
      <c r="BU76" s="138" t="s">
        <v>144</v>
      </c>
      <c r="BV76" s="138"/>
      <c r="BW76" s="23"/>
      <c r="BX76" s="23"/>
      <c r="BY76" s="23"/>
      <c r="BZ76" s="23"/>
      <c r="CA76" s="23"/>
      <c r="CB76" s="23"/>
      <c r="CC76" s="22"/>
      <c r="CD76" s="22"/>
      <c r="CE76" s="22"/>
      <c r="CF76" s="22"/>
      <c r="CG76" s="22"/>
      <c r="CH76" s="22"/>
      <c r="CI76" s="22"/>
      <c r="CJ76" s="22"/>
      <c r="CK76" s="22"/>
      <c r="CL76" s="22"/>
      <c r="CM76" s="22"/>
      <c r="CN76" s="22"/>
      <c r="CO76" s="22"/>
      <c r="CP76" s="22"/>
      <c r="CQ76" s="22"/>
      <c r="CS76" s="138" t="s">
        <v>144</v>
      </c>
      <c r="CT76" s="138"/>
      <c r="CU76" s="23"/>
      <c r="CV76" s="23"/>
      <c r="CW76" s="23"/>
      <c r="CX76" s="23"/>
      <c r="CY76" s="23"/>
      <c r="CZ76" s="23"/>
      <c r="DA76" s="22"/>
      <c r="DB76" s="22"/>
      <c r="DC76" s="22"/>
      <c r="DD76" s="22"/>
      <c r="DE76" s="22"/>
      <c r="DF76" s="22"/>
      <c r="DG76" s="22"/>
      <c r="DH76" s="22"/>
      <c r="DI76" s="22"/>
      <c r="DJ76" s="22"/>
      <c r="DK76" s="22"/>
      <c r="DL76" s="22"/>
      <c r="DM76" s="22"/>
      <c r="DN76" s="22"/>
      <c r="DO76" s="22"/>
      <c r="DQ76" s="138" t="s">
        <v>144</v>
      </c>
      <c r="DR76" s="138"/>
      <c r="DS76" s="23"/>
      <c r="DT76" s="23"/>
      <c r="DU76" s="23"/>
      <c r="DV76" s="23"/>
      <c r="DW76" s="23"/>
      <c r="DX76" s="23"/>
      <c r="DY76" s="22"/>
      <c r="DZ76" s="22"/>
      <c r="EA76" s="22"/>
      <c r="EB76" s="22"/>
      <c r="EC76" s="22"/>
      <c r="ED76" s="22"/>
      <c r="EE76" s="22"/>
      <c r="EF76" s="22"/>
      <c r="EG76" s="22"/>
      <c r="EH76" s="22"/>
      <c r="EI76" s="22"/>
      <c r="EJ76" s="22"/>
      <c r="EK76" s="22"/>
      <c r="EL76" s="22"/>
      <c r="EM76" s="22"/>
      <c r="EO76" s="138" t="s">
        <v>144</v>
      </c>
      <c r="EP76" s="138"/>
      <c r="EQ76" s="23"/>
      <c r="ER76" s="23"/>
      <c r="ES76" s="23"/>
      <c r="ET76" s="23"/>
      <c r="EU76" s="23"/>
      <c r="EV76" s="23"/>
      <c r="EW76" s="22"/>
      <c r="EX76" s="22"/>
      <c r="EY76" s="22"/>
      <c r="EZ76" s="22"/>
      <c r="FA76" s="22"/>
      <c r="FB76" s="22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5"/>
      <c r="B77" s="135"/>
      <c r="C77" s="23"/>
      <c r="D77" s="23"/>
      <c r="E77" s="23"/>
      <c r="F77" s="23"/>
      <c r="G77" s="23"/>
      <c r="H77" s="23"/>
      <c r="I77" s="23"/>
      <c r="J77" s="23"/>
      <c r="K77" s="23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Y77" s="135"/>
      <c r="Z77" s="135"/>
      <c r="AA77" s="23"/>
      <c r="AB77" s="23"/>
      <c r="AC77" s="23"/>
      <c r="AD77" s="23"/>
      <c r="AE77" s="23"/>
      <c r="AF77" s="23"/>
      <c r="AG77" s="23"/>
      <c r="AH77" s="23"/>
      <c r="AI77" s="23"/>
      <c r="AJ77" s="22"/>
      <c r="AK77" s="22"/>
      <c r="AL77" s="22"/>
      <c r="AM77" s="22"/>
      <c r="AN77" s="22"/>
      <c r="AO77" s="22"/>
      <c r="AP77" s="22"/>
      <c r="AQ77" s="22"/>
      <c r="AR77" s="22"/>
      <c r="AS77" s="22"/>
      <c r="AT77" s="22"/>
      <c r="AU77" s="22"/>
      <c r="AW77" s="135"/>
      <c r="AX77" s="135"/>
      <c r="AY77" s="23"/>
      <c r="AZ77" s="23"/>
      <c r="BA77" s="23"/>
      <c r="BB77" s="23"/>
      <c r="BC77" s="23"/>
      <c r="BD77" s="23"/>
      <c r="BE77" s="23"/>
      <c r="BF77" s="23"/>
      <c r="BG77" s="23"/>
      <c r="BH77" s="22"/>
      <c r="BI77" s="22"/>
      <c r="BJ77" s="22"/>
      <c r="BK77" s="22"/>
      <c r="BL77" s="22"/>
      <c r="BM77" s="22"/>
      <c r="BN77" s="22"/>
      <c r="BO77" s="22"/>
      <c r="BP77" s="22"/>
      <c r="BQ77" s="22"/>
      <c r="BR77" s="22"/>
      <c r="BS77" s="22"/>
      <c r="BU77" s="135"/>
      <c r="BV77" s="135"/>
      <c r="BW77" s="23"/>
      <c r="BX77" s="23"/>
      <c r="BY77" s="23"/>
      <c r="BZ77" s="23"/>
      <c r="CA77" s="23"/>
      <c r="CB77" s="23"/>
      <c r="CC77" s="23"/>
      <c r="CD77" s="23"/>
      <c r="CE77" s="23"/>
      <c r="CF77" s="22"/>
      <c r="CG77" s="22"/>
      <c r="CH77" s="22"/>
      <c r="CI77" s="22"/>
      <c r="CJ77" s="22"/>
      <c r="CK77" s="22"/>
      <c r="CL77" s="22"/>
      <c r="CM77" s="22"/>
      <c r="CN77" s="22"/>
      <c r="CO77" s="22"/>
      <c r="CP77" s="22"/>
      <c r="CQ77" s="22"/>
      <c r="CS77" s="135"/>
      <c r="CT77" s="135"/>
      <c r="CU77" s="23"/>
      <c r="CV77" s="23"/>
      <c r="CW77" s="23"/>
      <c r="CX77" s="23"/>
      <c r="CY77" s="23"/>
      <c r="CZ77" s="23"/>
      <c r="DA77" s="23"/>
      <c r="DB77" s="23"/>
      <c r="DC77" s="23"/>
      <c r="DD77" s="22"/>
      <c r="DE77" s="22"/>
      <c r="DF77" s="22"/>
      <c r="DG77" s="22"/>
      <c r="DH77" s="22"/>
      <c r="DI77" s="22"/>
      <c r="DJ77" s="22"/>
      <c r="DK77" s="22"/>
      <c r="DL77" s="22"/>
      <c r="DM77" s="22"/>
      <c r="DN77" s="22"/>
      <c r="DO77" s="22"/>
      <c r="DQ77" s="135"/>
      <c r="DR77" s="135"/>
      <c r="DS77" s="23"/>
      <c r="DT77" s="23"/>
      <c r="DU77" s="23"/>
      <c r="DV77" s="23"/>
      <c r="DW77" s="23"/>
      <c r="DX77" s="23"/>
      <c r="DY77" s="23"/>
      <c r="DZ77" s="23"/>
      <c r="EA77" s="23"/>
      <c r="EB77" s="22"/>
      <c r="EC77" s="22"/>
      <c r="ED77" s="22"/>
      <c r="EE77" s="22"/>
      <c r="EF77" s="22"/>
      <c r="EG77" s="22"/>
      <c r="EH77" s="22"/>
      <c r="EI77" s="22"/>
      <c r="EJ77" s="22"/>
      <c r="EK77" s="22"/>
      <c r="EL77" s="22"/>
      <c r="EM77" s="22"/>
      <c r="EO77" s="135"/>
      <c r="EP77" s="135"/>
      <c r="EQ77" s="23"/>
      <c r="ER77" s="23"/>
      <c r="ES77" s="23"/>
      <c r="ET77" s="23"/>
      <c r="EU77" s="23"/>
      <c r="EV77" s="23"/>
      <c r="EW77" s="23"/>
      <c r="EX77" s="23"/>
      <c r="EY77" s="23"/>
      <c r="EZ77" s="22"/>
      <c r="FA77" s="22"/>
      <c r="FB77" s="22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5"/>
      <c r="B78" s="135"/>
      <c r="C78" s="23"/>
      <c r="D78" s="23"/>
      <c r="E78" s="23"/>
      <c r="F78" s="23"/>
      <c r="G78" s="23"/>
      <c r="H78" s="23"/>
      <c r="I78" s="23"/>
      <c r="J78" s="23"/>
      <c r="K78" s="23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Y78" s="135"/>
      <c r="Z78" s="135"/>
      <c r="AA78" s="23"/>
      <c r="AB78" s="23"/>
      <c r="AC78" s="23"/>
      <c r="AD78" s="23"/>
      <c r="AE78" s="23"/>
      <c r="AF78" s="23"/>
      <c r="AG78" s="23"/>
      <c r="AH78" s="23"/>
      <c r="AI78" s="23"/>
      <c r="AJ78" s="22"/>
      <c r="AK78" s="22"/>
      <c r="AL78" s="22"/>
      <c r="AM78" s="22"/>
      <c r="AN78" s="22"/>
      <c r="AO78" s="22"/>
      <c r="AP78" s="22"/>
      <c r="AQ78" s="22"/>
      <c r="AR78" s="22"/>
      <c r="AS78" s="22"/>
      <c r="AT78" s="22"/>
      <c r="AU78" s="22"/>
      <c r="AW78" s="135"/>
      <c r="AX78" s="135"/>
      <c r="AY78" s="23"/>
      <c r="AZ78" s="23"/>
      <c r="BA78" s="23"/>
      <c r="BB78" s="23"/>
      <c r="BC78" s="23"/>
      <c r="BD78" s="23"/>
      <c r="BE78" s="23"/>
      <c r="BF78" s="23"/>
      <c r="BG78" s="23"/>
      <c r="BH78" s="22"/>
      <c r="BI78" s="22"/>
      <c r="BJ78" s="22"/>
      <c r="BK78" s="22"/>
      <c r="BL78" s="22"/>
      <c r="BM78" s="22"/>
      <c r="BN78" s="22"/>
      <c r="BO78" s="22"/>
      <c r="BP78" s="22"/>
      <c r="BQ78" s="22"/>
      <c r="BR78" s="22"/>
      <c r="BS78" s="22"/>
      <c r="BU78" s="135"/>
      <c r="BV78" s="135"/>
      <c r="BW78" s="23"/>
      <c r="BX78" s="23"/>
      <c r="BY78" s="23"/>
      <c r="BZ78" s="23"/>
      <c r="CA78" s="23"/>
      <c r="CB78" s="23"/>
      <c r="CC78" s="23"/>
      <c r="CD78" s="23"/>
      <c r="CE78" s="23"/>
      <c r="CF78" s="22"/>
      <c r="CG78" s="22"/>
      <c r="CH78" s="22"/>
      <c r="CI78" s="22"/>
      <c r="CJ78" s="22"/>
      <c r="CK78" s="22"/>
      <c r="CL78" s="22"/>
      <c r="CM78" s="22"/>
      <c r="CN78" s="22"/>
      <c r="CO78" s="22"/>
      <c r="CP78" s="22"/>
      <c r="CQ78" s="22"/>
      <c r="CS78" s="135"/>
      <c r="CT78" s="135"/>
      <c r="CU78" s="23"/>
      <c r="CV78" s="23"/>
      <c r="CW78" s="23"/>
      <c r="CX78" s="23"/>
      <c r="CY78" s="23"/>
      <c r="CZ78" s="23"/>
      <c r="DA78" s="23"/>
      <c r="DB78" s="23"/>
      <c r="DC78" s="23"/>
      <c r="DD78" s="22"/>
      <c r="DE78" s="22"/>
      <c r="DF78" s="22"/>
      <c r="DG78" s="22"/>
      <c r="DH78" s="22"/>
      <c r="DI78" s="22"/>
      <c r="DJ78" s="22"/>
      <c r="DK78" s="22"/>
      <c r="DL78" s="22"/>
      <c r="DM78" s="22"/>
      <c r="DN78" s="22"/>
      <c r="DO78" s="22"/>
      <c r="DQ78" s="135"/>
      <c r="DR78" s="135"/>
      <c r="DS78" s="23"/>
      <c r="DT78" s="23"/>
      <c r="DU78" s="23"/>
      <c r="DV78" s="23"/>
      <c r="DW78" s="23"/>
      <c r="DX78" s="23"/>
      <c r="DY78" s="23"/>
      <c r="DZ78" s="23"/>
      <c r="EA78" s="23"/>
      <c r="EB78" s="22"/>
      <c r="EC78" s="22"/>
      <c r="ED78" s="22"/>
      <c r="EE78" s="22"/>
      <c r="EF78" s="22"/>
      <c r="EG78" s="22"/>
      <c r="EH78" s="22"/>
      <c r="EI78" s="22"/>
      <c r="EJ78" s="22"/>
      <c r="EK78" s="22"/>
      <c r="EL78" s="22"/>
      <c r="EM78" s="22"/>
      <c r="EO78" s="135"/>
      <c r="EP78" s="135"/>
      <c r="EQ78" s="23"/>
      <c r="ER78" s="23"/>
      <c r="ES78" s="23"/>
      <c r="ET78" s="23"/>
      <c r="EU78" s="23"/>
      <c r="EV78" s="23"/>
      <c r="EW78" s="23"/>
      <c r="EX78" s="23"/>
      <c r="EY78" s="23"/>
      <c r="EZ78" s="22"/>
      <c r="FA78" s="22"/>
      <c r="FB78" s="22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5"/>
      <c r="B79" s="135"/>
      <c r="C79" s="23"/>
      <c r="D79" s="23"/>
      <c r="E79" s="23"/>
      <c r="F79" s="23"/>
      <c r="G79" s="23"/>
      <c r="H79" s="23"/>
      <c r="I79" s="23"/>
      <c r="J79" s="23"/>
      <c r="K79" s="23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Y79" s="135"/>
      <c r="Z79" s="135"/>
      <c r="AA79" s="23"/>
      <c r="AB79" s="23"/>
      <c r="AC79" s="23"/>
      <c r="AD79" s="23"/>
      <c r="AE79" s="23"/>
      <c r="AF79" s="23"/>
      <c r="AG79" s="23"/>
      <c r="AH79" s="23"/>
      <c r="AI79" s="23"/>
      <c r="AJ79" s="22"/>
      <c r="AK79" s="22"/>
      <c r="AL79" s="22"/>
      <c r="AM79" s="22"/>
      <c r="AN79" s="22"/>
      <c r="AO79" s="22"/>
      <c r="AP79" s="22"/>
      <c r="AQ79" s="22"/>
      <c r="AR79" s="22"/>
      <c r="AS79" s="22"/>
      <c r="AT79" s="22"/>
      <c r="AU79" s="22"/>
      <c r="AW79" s="135"/>
      <c r="AX79" s="135"/>
      <c r="AY79" s="23"/>
      <c r="AZ79" s="23"/>
      <c r="BA79" s="23"/>
      <c r="BB79" s="23"/>
      <c r="BC79" s="23"/>
      <c r="BD79" s="23"/>
      <c r="BE79" s="23"/>
      <c r="BF79" s="23"/>
      <c r="BG79" s="23"/>
      <c r="BH79" s="22"/>
      <c r="BI79" s="22"/>
      <c r="BJ79" s="22"/>
      <c r="BK79" s="22"/>
      <c r="BL79" s="22"/>
      <c r="BM79" s="22"/>
      <c r="BN79" s="22"/>
      <c r="BO79" s="22"/>
      <c r="BP79" s="22"/>
      <c r="BQ79" s="22"/>
      <c r="BR79" s="22"/>
      <c r="BS79" s="22"/>
      <c r="BU79" s="135"/>
      <c r="BV79" s="135"/>
      <c r="BW79" s="23"/>
      <c r="BX79" s="23"/>
      <c r="BY79" s="23"/>
      <c r="BZ79" s="23"/>
      <c r="CA79" s="23"/>
      <c r="CB79" s="23"/>
      <c r="CC79" s="23"/>
      <c r="CD79" s="23"/>
      <c r="CE79" s="23"/>
      <c r="CF79" s="22"/>
      <c r="CG79" s="22"/>
      <c r="CH79" s="22"/>
      <c r="CI79" s="22"/>
      <c r="CJ79" s="22"/>
      <c r="CK79" s="22"/>
      <c r="CL79" s="22"/>
      <c r="CM79" s="22"/>
      <c r="CN79" s="22"/>
      <c r="CO79" s="22"/>
      <c r="CP79" s="22"/>
      <c r="CQ79" s="22"/>
      <c r="CS79" s="135"/>
      <c r="CT79" s="135"/>
      <c r="CU79" s="23"/>
      <c r="CV79" s="23"/>
      <c r="CW79" s="23"/>
      <c r="CX79" s="23"/>
      <c r="CY79" s="23"/>
      <c r="CZ79" s="23"/>
      <c r="DA79" s="23"/>
      <c r="DB79" s="23"/>
      <c r="DC79" s="23"/>
      <c r="DD79" s="22"/>
      <c r="DE79" s="22"/>
      <c r="DF79" s="22"/>
      <c r="DG79" s="22"/>
      <c r="DH79" s="22"/>
      <c r="DI79" s="22"/>
      <c r="DJ79" s="22"/>
      <c r="DK79" s="22"/>
      <c r="DL79" s="22"/>
      <c r="DM79" s="22"/>
      <c r="DN79" s="22"/>
      <c r="DO79" s="22"/>
      <c r="DQ79" s="135"/>
      <c r="DR79" s="135"/>
      <c r="DS79" s="23"/>
      <c r="DT79" s="23"/>
      <c r="DU79" s="23"/>
      <c r="DV79" s="23"/>
      <c r="DW79" s="23"/>
      <c r="DX79" s="23"/>
      <c r="DY79" s="23"/>
      <c r="DZ79" s="23"/>
      <c r="EA79" s="23"/>
      <c r="EB79" s="22"/>
      <c r="EC79" s="22"/>
      <c r="ED79" s="22"/>
      <c r="EE79" s="22"/>
      <c r="EF79" s="22"/>
      <c r="EG79" s="22"/>
      <c r="EH79" s="22"/>
      <c r="EI79" s="22"/>
      <c r="EJ79" s="22"/>
      <c r="EK79" s="22"/>
      <c r="EL79" s="22"/>
      <c r="EM79" s="22"/>
      <c r="EO79" s="135"/>
      <c r="EP79" s="135"/>
      <c r="EQ79" s="23"/>
      <c r="ER79" s="23"/>
      <c r="ES79" s="23"/>
      <c r="ET79" s="23"/>
      <c r="EU79" s="23"/>
      <c r="EV79" s="23"/>
      <c r="EW79" s="23"/>
      <c r="EX79" s="23"/>
      <c r="EY79" s="23"/>
      <c r="EZ79" s="22"/>
      <c r="FA79" s="22"/>
      <c r="FB79" s="22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5"/>
      <c r="B80" s="135"/>
      <c r="C80" s="23"/>
      <c r="D80" s="23"/>
      <c r="E80" s="23"/>
      <c r="F80" s="23"/>
      <c r="G80" s="23"/>
      <c r="H80" s="23"/>
      <c r="I80" s="23"/>
      <c r="J80" s="23"/>
      <c r="K80" s="23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Y80" s="135"/>
      <c r="Z80" s="135"/>
      <c r="AA80" s="23"/>
      <c r="AB80" s="23"/>
      <c r="AC80" s="23"/>
      <c r="AD80" s="23"/>
      <c r="AE80" s="23"/>
      <c r="AF80" s="23"/>
      <c r="AG80" s="23"/>
      <c r="AH80" s="23"/>
      <c r="AI80" s="23"/>
      <c r="AJ80" s="22"/>
      <c r="AK80" s="22"/>
      <c r="AL80" s="22"/>
      <c r="AM80" s="22"/>
      <c r="AN80" s="22"/>
      <c r="AO80" s="22"/>
      <c r="AP80" s="22"/>
      <c r="AQ80" s="22"/>
      <c r="AR80" s="22"/>
      <c r="AS80" s="22"/>
      <c r="AT80" s="22"/>
      <c r="AU80" s="22"/>
      <c r="AW80" s="135"/>
      <c r="AX80" s="135"/>
      <c r="AY80" s="23"/>
      <c r="AZ80" s="23"/>
      <c r="BA80" s="23"/>
      <c r="BB80" s="23"/>
      <c r="BC80" s="23"/>
      <c r="BD80" s="23"/>
      <c r="BE80" s="23"/>
      <c r="BF80" s="23"/>
      <c r="BG80" s="23"/>
      <c r="BH80" s="22"/>
      <c r="BI80" s="22"/>
      <c r="BJ80" s="22"/>
      <c r="BK80" s="22"/>
      <c r="BL80" s="22"/>
      <c r="BM80" s="22"/>
      <c r="BN80" s="22"/>
      <c r="BO80" s="22"/>
      <c r="BP80" s="22"/>
      <c r="BQ80" s="22"/>
      <c r="BR80" s="22"/>
      <c r="BS80" s="22"/>
      <c r="BU80" s="135"/>
      <c r="BV80" s="135"/>
      <c r="BW80" s="23"/>
      <c r="BX80" s="23"/>
      <c r="BY80" s="23"/>
      <c r="BZ80" s="23"/>
      <c r="CA80" s="23"/>
      <c r="CB80" s="23"/>
      <c r="CC80" s="23"/>
      <c r="CD80" s="23"/>
      <c r="CE80" s="23"/>
      <c r="CF80" s="22"/>
      <c r="CG80" s="22"/>
      <c r="CH80" s="22"/>
      <c r="CI80" s="22"/>
      <c r="CJ80" s="22"/>
      <c r="CK80" s="22"/>
      <c r="CL80" s="22"/>
      <c r="CM80" s="22"/>
      <c r="CN80" s="22"/>
      <c r="CO80" s="22"/>
      <c r="CP80" s="22"/>
      <c r="CQ80" s="22"/>
      <c r="CS80" s="135"/>
      <c r="CT80" s="135"/>
      <c r="CU80" s="23"/>
      <c r="CV80" s="23"/>
      <c r="CW80" s="23"/>
      <c r="CX80" s="23"/>
      <c r="CY80" s="23"/>
      <c r="CZ80" s="23"/>
      <c r="DA80" s="23"/>
      <c r="DB80" s="23"/>
      <c r="DC80" s="23"/>
      <c r="DD80" s="22"/>
      <c r="DE80" s="22"/>
      <c r="DF80" s="22"/>
      <c r="DG80" s="22"/>
      <c r="DH80" s="22"/>
      <c r="DI80" s="22"/>
      <c r="DJ80" s="22"/>
      <c r="DK80" s="22"/>
      <c r="DL80" s="22"/>
      <c r="DM80" s="22"/>
      <c r="DN80" s="22"/>
      <c r="DO80" s="22"/>
      <c r="DQ80" s="135"/>
      <c r="DR80" s="135"/>
      <c r="DS80" s="23"/>
      <c r="DT80" s="23"/>
      <c r="DU80" s="23"/>
      <c r="DV80" s="23"/>
      <c r="DW80" s="23"/>
      <c r="DX80" s="23"/>
      <c r="DY80" s="23"/>
      <c r="DZ80" s="23"/>
      <c r="EA80" s="23"/>
      <c r="EB80" s="22"/>
      <c r="EC80" s="22"/>
      <c r="ED80" s="22"/>
      <c r="EE80" s="22"/>
      <c r="EF80" s="22"/>
      <c r="EG80" s="22"/>
      <c r="EH80" s="22"/>
      <c r="EI80" s="22"/>
      <c r="EJ80" s="22"/>
      <c r="EK80" s="22"/>
      <c r="EL80" s="22"/>
      <c r="EM80" s="22"/>
      <c r="EO80" s="135"/>
      <c r="EP80" s="135"/>
      <c r="EQ80" s="23"/>
      <c r="ER80" s="23"/>
      <c r="ES80" s="23"/>
      <c r="ET80" s="23"/>
      <c r="EU80" s="23"/>
      <c r="EV80" s="23"/>
      <c r="EW80" s="23"/>
      <c r="EX80" s="23"/>
      <c r="EY80" s="23"/>
      <c r="EZ80" s="22"/>
      <c r="FA80" s="22"/>
      <c r="FB80" s="22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5"/>
      <c r="B81" s="135"/>
      <c r="C81" s="23"/>
      <c r="D81" s="23"/>
      <c r="E81" s="23"/>
      <c r="F81" s="23"/>
      <c r="G81" s="23"/>
      <c r="H81" s="23"/>
      <c r="I81" s="23"/>
      <c r="J81" s="23"/>
      <c r="K81" s="23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Y81" s="135"/>
      <c r="Z81" s="135"/>
      <c r="AA81" s="23"/>
      <c r="AB81" s="23"/>
      <c r="AC81" s="23"/>
      <c r="AD81" s="23"/>
      <c r="AE81" s="23"/>
      <c r="AF81" s="23"/>
      <c r="AG81" s="23"/>
      <c r="AH81" s="23"/>
      <c r="AI81" s="23"/>
      <c r="AJ81" s="22"/>
      <c r="AK81" s="22"/>
      <c r="AL81" s="22"/>
      <c r="AM81" s="22"/>
      <c r="AN81" s="22"/>
      <c r="AO81" s="22"/>
      <c r="AP81" s="22"/>
      <c r="AQ81" s="22"/>
      <c r="AR81" s="22"/>
      <c r="AS81" s="22"/>
      <c r="AT81" s="22"/>
      <c r="AU81" s="22"/>
      <c r="AW81" s="135"/>
      <c r="AX81" s="135"/>
      <c r="AY81" s="23"/>
      <c r="AZ81" s="23"/>
      <c r="BA81" s="23"/>
      <c r="BB81" s="23"/>
      <c r="BC81" s="23"/>
      <c r="BD81" s="23"/>
      <c r="BE81" s="23"/>
      <c r="BF81" s="23"/>
      <c r="BG81" s="23"/>
      <c r="BH81" s="22"/>
      <c r="BI81" s="22"/>
      <c r="BJ81" s="22"/>
      <c r="BK81" s="22"/>
      <c r="BL81" s="22"/>
      <c r="BM81" s="22"/>
      <c r="BN81" s="22"/>
      <c r="BO81" s="22"/>
      <c r="BP81" s="22"/>
      <c r="BQ81" s="22"/>
      <c r="BR81" s="22"/>
      <c r="BS81" s="22"/>
      <c r="BU81" s="135"/>
      <c r="BV81" s="135"/>
      <c r="BW81" s="23"/>
      <c r="BX81" s="23"/>
      <c r="BY81" s="23"/>
      <c r="BZ81" s="23"/>
      <c r="CA81" s="23"/>
      <c r="CB81" s="23"/>
      <c r="CC81" s="23"/>
      <c r="CD81" s="23"/>
      <c r="CE81" s="23"/>
      <c r="CF81" s="22"/>
      <c r="CG81" s="22"/>
      <c r="CH81" s="22"/>
      <c r="CI81" s="22"/>
      <c r="CJ81" s="22"/>
      <c r="CK81" s="22"/>
      <c r="CL81" s="22"/>
      <c r="CM81" s="22"/>
      <c r="CN81" s="22"/>
      <c r="CO81" s="22"/>
      <c r="CP81" s="22"/>
      <c r="CQ81" s="22"/>
      <c r="CS81" s="135"/>
      <c r="CT81" s="135"/>
      <c r="CU81" s="23"/>
      <c r="CV81" s="23"/>
      <c r="CW81" s="23"/>
      <c r="CX81" s="23"/>
      <c r="CY81" s="23"/>
      <c r="CZ81" s="23"/>
      <c r="DA81" s="23"/>
      <c r="DB81" s="23"/>
      <c r="DC81" s="23"/>
      <c r="DD81" s="22"/>
      <c r="DE81" s="22"/>
      <c r="DF81" s="22"/>
      <c r="DG81" s="22"/>
      <c r="DH81" s="22"/>
      <c r="DI81" s="22"/>
      <c r="DJ81" s="22"/>
      <c r="DK81" s="22"/>
      <c r="DL81" s="22"/>
      <c r="DM81" s="22"/>
      <c r="DN81" s="22"/>
      <c r="DO81" s="22"/>
      <c r="DQ81" s="135"/>
      <c r="DR81" s="135"/>
      <c r="DS81" s="23"/>
      <c r="DT81" s="23"/>
      <c r="DU81" s="23"/>
      <c r="DV81" s="23"/>
      <c r="DW81" s="23"/>
      <c r="DX81" s="23"/>
      <c r="DY81" s="23"/>
      <c r="DZ81" s="23"/>
      <c r="EA81" s="23"/>
      <c r="EB81" s="22"/>
      <c r="EC81" s="22"/>
      <c r="ED81" s="22"/>
      <c r="EE81" s="22"/>
      <c r="EF81" s="22"/>
      <c r="EG81" s="22"/>
      <c r="EH81" s="22"/>
      <c r="EI81" s="22"/>
      <c r="EJ81" s="22"/>
      <c r="EK81" s="22"/>
      <c r="EL81" s="22"/>
      <c r="EM81" s="22"/>
      <c r="EO81" s="135"/>
      <c r="EP81" s="135"/>
      <c r="EQ81" s="23"/>
      <c r="ER81" s="23"/>
      <c r="ES81" s="23"/>
      <c r="ET81" s="23"/>
      <c r="EU81" s="23"/>
      <c r="EV81" s="23"/>
      <c r="EW81" s="23"/>
      <c r="EX81" s="23"/>
      <c r="EY81" s="23"/>
      <c r="EZ81" s="22"/>
      <c r="FA81" s="22"/>
      <c r="FB81" s="22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5"/>
      <c r="B82" s="135"/>
      <c r="C82" s="23"/>
      <c r="D82" s="23"/>
      <c r="E82" s="23"/>
      <c r="F82" s="23"/>
      <c r="G82" s="23"/>
      <c r="H82" s="23"/>
      <c r="I82" s="23"/>
      <c r="J82" s="23"/>
      <c r="K82" s="23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5"/>
      <c r="Z82" s="135"/>
      <c r="AA82" s="23"/>
      <c r="AB82" s="23"/>
      <c r="AC82" s="23"/>
      <c r="AD82" s="23"/>
      <c r="AE82" s="23"/>
      <c r="AF82" s="23"/>
      <c r="AG82" s="23"/>
      <c r="AH82" s="23"/>
      <c r="AI82" s="23"/>
      <c r="AJ82" s="22"/>
      <c r="AK82" s="22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5"/>
      <c r="AX82" s="135"/>
      <c r="AY82" s="23"/>
      <c r="AZ82" s="23"/>
      <c r="BA82" s="23"/>
      <c r="BB82" s="23"/>
      <c r="BC82" s="23"/>
      <c r="BD82" s="23"/>
      <c r="BE82" s="23"/>
      <c r="BF82" s="23"/>
      <c r="BG82" s="23"/>
      <c r="BH82" s="22"/>
      <c r="BI82" s="22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5"/>
      <c r="BV82" s="135"/>
      <c r="BW82" s="23"/>
      <c r="BX82" s="23"/>
      <c r="BY82" s="23"/>
      <c r="BZ82" s="23"/>
      <c r="CA82" s="23"/>
      <c r="CB82" s="23"/>
      <c r="CC82" s="23"/>
      <c r="CD82" s="23"/>
      <c r="CE82" s="23"/>
      <c r="CF82" s="22"/>
      <c r="CG82" s="22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5"/>
      <c r="CT82" s="135"/>
      <c r="CU82" s="23"/>
      <c r="CV82" s="23"/>
      <c r="CW82" s="23"/>
      <c r="CX82" s="23"/>
      <c r="CY82" s="23"/>
      <c r="CZ82" s="23"/>
      <c r="DA82" s="23"/>
      <c r="DB82" s="23"/>
      <c r="DC82" s="23"/>
      <c r="DD82" s="22"/>
      <c r="DE82" s="22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5"/>
      <c r="DR82" s="135"/>
      <c r="DS82" s="23"/>
      <c r="DT82" s="23"/>
      <c r="DU82" s="23"/>
      <c r="DV82" s="23"/>
      <c r="DW82" s="23"/>
      <c r="DX82" s="23"/>
      <c r="DY82" s="23"/>
      <c r="DZ82" s="23"/>
      <c r="EA82" s="23"/>
      <c r="EB82" s="22"/>
      <c r="EC82" s="22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5"/>
      <c r="EP82" s="135"/>
      <c r="EQ82" s="23"/>
      <c r="ER82" s="23"/>
      <c r="ES82" s="23"/>
      <c r="ET82" s="23"/>
      <c r="EU82" s="23"/>
      <c r="EV82" s="23"/>
      <c r="EW82" s="23"/>
      <c r="EX82" s="23"/>
      <c r="EY82" s="23"/>
      <c r="EZ82" s="22"/>
      <c r="FA82" s="22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5"/>
      <c r="B83" s="135"/>
      <c r="C83" s="23"/>
      <c r="D83" s="23"/>
      <c r="E83" s="23"/>
      <c r="F83" s="23"/>
      <c r="G83" s="23"/>
      <c r="H83" s="23"/>
      <c r="I83" s="23"/>
      <c r="J83" s="23"/>
      <c r="K83" s="23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5"/>
      <c r="Z83" s="135"/>
      <c r="AA83" s="23"/>
      <c r="AB83" s="23"/>
      <c r="AC83" s="23"/>
      <c r="AD83" s="23"/>
      <c r="AE83" s="23"/>
      <c r="AF83" s="23"/>
      <c r="AG83" s="23"/>
      <c r="AH83" s="23"/>
      <c r="AI83" s="23"/>
      <c r="AJ83" s="22"/>
      <c r="AK83" s="22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5"/>
      <c r="AX83" s="135"/>
      <c r="AY83" s="23"/>
      <c r="AZ83" s="23"/>
      <c r="BA83" s="23"/>
      <c r="BB83" s="23"/>
      <c r="BC83" s="23"/>
      <c r="BD83" s="23"/>
      <c r="BE83" s="23"/>
      <c r="BF83" s="23"/>
      <c r="BG83" s="23"/>
      <c r="BH83" s="22"/>
      <c r="BI83" s="22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5"/>
      <c r="BV83" s="135"/>
      <c r="BW83" s="23"/>
      <c r="BX83" s="23"/>
      <c r="BY83" s="23"/>
      <c r="BZ83" s="23"/>
      <c r="CA83" s="23"/>
      <c r="CB83" s="23"/>
      <c r="CC83" s="23"/>
      <c r="CD83" s="23"/>
      <c r="CE83" s="23"/>
      <c r="CF83" s="22"/>
      <c r="CG83" s="22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5"/>
      <c r="CT83" s="135"/>
      <c r="CU83" s="23"/>
      <c r="CV83" s="23"/>
      <c r="CW83" s="23"/>
      <c r="CX83" s="23"/>
      <c r="CY83" s="23"/>
      <c r="CZ83" s="23"/>
      <c r="DA83" s="23"/>
      <c r="DB83" s="23"/>
      <c r="DC83" s="23"/>
      <c r="DD83" s="22"/>
      <c r="DE83" s="22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5"/>
      <c r="DR83" s="135"/>
      <c r="DS83" s="23"/>
      <c r="DT83" s="23"/>
      <c r="DU83" s="23"/>
      <c r="DV83" s="23"/>
      <c r="DW83" s="23"/>
      <c r="DX83" s="23"/>
      <c r="DY83" s="23"/>
      <c r="DZ83" s="23"/>
      <c r="EA83" s="23"/>
      <c r="EB83" s="22"/>
      <c r="EC83" s="22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5"/>
      <c r="EP83" s="135"/>
      <c r="EQ83" s="23"/>
      <c r="ER83" s="23"/>
      <c r="ES83" s="23"/>
      <c r="ET83" s="23"/>
      <c r="EU83" s="23"/>
      <c r="EV83" s="23"/>
      <c r="EW83" s="23"/>
      <c r="EX83" s="23"/>
      <c r="EY83" s="23"/>
      <c r="EZ83" s="22"/>
      <c r="FA83" s="22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5"/>
      <c r="B84" s="135"/>
      <c r="C84" s="23"/>
      <c r="D84" s="23"/>
      <c r="E84" s="23"/>
      <c r="F84" s="23"/>
      <c r="G84" s="23"/>
      <c r="H84" s="23"/>
      <c r="I84" s="23"/>
      <c r="J84" s="23"/>
      <c r="K84" s="23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5"/>
      <c r="Z84" s="135"/>
      <c r="AA84" s="23"/>
      <c r="AB84" s="23"/>
      <c r="AC84" s="23"/>
      <c r="AD84" s="23"/>
      <c r="AE84" s="23"/>
      <c r="AF84" s="23"/>
      <c r="AG84" s="23"/>
      <c r="AH84" s="23"/>
      <c r="AI84" s="23"/>
      <c r="AJ84" s="22"/>
      <c r="AK84" s="22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5"/>
      <c r="AX84" s="135"/>
      <c r="AY84" s="23"/>
      <c r="AZ84" s="23"/>
      <c r="BA84" s="23"/>
      <c r="BB84" s="23"/>
      <c r="BC84" s="23"/>
      <c r="BD84" s="23"/>
      <c r="BE84" s="23"/>
      <c r="BF84" s="23"/>
      <c r="BG84" s="23"/>
      <c r="BH84" s="22"/>
      <c r="BI84" s="22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5"/>
      <c r="BV84" s="135"/>
      <c r="BW84" s="23"/>
      <c r="BX84" s="23"/>
      <c r="BY84" s="23"/>
      <c r="BZ84" s="23"/>
      <c r="CA84" s="23"/>
      <c r="CB84" s="23"/>
      <c r="CC84" s="23"/>
      <c r="CD84" s="23"/>
      <c r="CE84" s="23"/>
      <c r="CF84" s="22"/>
      <c r="CG84" s="22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5"/>
      <c r="CT84" s="135"/>
      <c r="CU84" s="23"/>
      <c r="CV84" s="23"/>
      <c r="CW84" s="23"/>
      <c r="CX84" s="23"/>
      <c r="CY84" s="23"/>
      <c r="CZ84" s="23"/>
      <c r="DA84" s="23"/>
      <c r="DB84" s="23"/>
      <c r="DC84" s="23"/>
      <c r="DD84" s="22"/>
      <c r="DE84" s="22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5"/>
      <c r="DR84" s="135"/>
      <c r="DS84" s="23"/>
      <c r="DT84" s="23"/>
      <c r="DU84" s="23"/>
      <c r="DV84" s="23"/>
      <c r="DW84" s="23"/>
      <c r="DX84" s="23"/>
      <c r="DY84" s="23"/>
      <c r="DZ84" s="23"/>
      <c r="EA84" s="23"/>
      <c r="EB84" s="22"/>
      <c r="EC84" s="22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5"/>
      <c r="EP84" s="135"/>
      <c r="EQ84" s="23"/>
      <c r="ER84" s="23"/>
      <c r="ES84" s="23"/>
      <c r="ET84" s="23"/>
      <c r="EU84" s="23"/>
      <c r="EV84" s="23"/>
      <c r="EW84" s="23"/>
      <c r="EX84" s="23"/>
      <c r="EY84" s="23"/>
      <c r="EZ84" s="22"/>
      <c r="FA84" s="22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5"/>
      <c r="B85" s="135"/>
      <c r="C85" s="23"/>
      <c r="D85" s="23"/>
      <c r="E85" s="23"/>
      <c r="F85" s="23"/>
      <c r="G85" s="23"/>
      <c r="H85" s="23"/>
      <c r="I85" s="23"/>
      <c r="J85" s="23"/>
      <c r="K85" s="23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5"/>
      <c r="Z85" s="135"/>
      <c r="AA85" s="23"/>
      <c r="AB85" s="23"/>
      <c r="AC85" s="23"/>
      <c r="AD85" s="23"/>
      <c r="AE85" s="23"/>
      <c r="AF85" s="23"/>
      <c r="AG85" s="23"/>
      <c r="AH85" s="23"/>
      <c r="AI85" s="23"/>
      <c r="AJ85" s="22"/>
      <c r="AK85" s="22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5"/>
      <c r="AX85" s="135"/>
      <c r="AY85" s="23"/>
      <c r="AZ85" s="23"/>
      <c r="BA85" s="23"/>
      <c r="BB85" s="23"/>
      <c r="BC85" s="23"/>
      <c r="BD85" s="23"/>
      <c r="BE85" s="23"/>
      <c r="BF85" s="23"/>
      <c r="BG85" s="23"/>
      <c r="BH85" s="22"/>
      <c r="BI85" s="22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5"/>
      <c r="BV85" s="135"/>
      <c r="BW85" s="23"/>
      <c r="BX85" s="23"/>
      <c r="BY85" s="23"/>
      <c r="BZ85" s="23"/>
      <c r="CA85" s="23"/>
      <c r="CB85" s="23"/>
      <c r="CC85" s="23"/>
      <c r="CD85" s="23"/>
      <c r="CE85" s="23"/>
      <c r="CF85" s="22"/>
      <c r="CG85" s="22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5"/>
      <c r="CT85" s="135"/>
      <c r="CU85" s="23"/>
      <c r="CV85" s="23"/>
      <c r="CW85" s="23"/>
      <c r="CX85" s="23"/>
      <c r="CY85" s="23"/>
      <c r="CZ85" s="23"/>
      <c r="DA85" s="23"/>
      <c r="DB85" s="23"/>
      <c r="DC85" s="23"/>
      <c r="DD85" s="22"/>
      <c r="DE85" s="22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5"/>
      <c r="DR85" s="135"/>
      <c r="DS85" s="23"/>
      <c r="DT85" s="23"/>
      <c r="DU85" s="23"/>
      <c r="DV85" s="23"/>
      <c r="DW85" s="23"/>
      <c r="DX85" s="23"/>
      <c r="DY85" s="23"/>
      <c r="DZ85" s="23"/>
      <c r="EA85" s="23"/>
      <c r="EB85" s="22"/>
      <c r="EC85" s="22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5"/>
      <c r="EP85" s="135"/>
      <c r="EQ85" s="23"/>
      <c r="ER85" s="23"/>
      <c r="ES85" s="23"/>
      <c r="ET85" s="23"/>
      <c r="EU85" s="23"/>
      <c r="EV85" s="23"/>
      <c r="EW85" s="23"/>
      <c r="EX85" s="23"/>
      <c r="EY85" s="23"/>
      <c r="EZ85" s="22"/>
      <c r="FA85" s="22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5"/>
      <c r="B86" s="135"/>
      <c r="C86" s="23"/>
      <c r="D86" s="23"/>
      <c r="E86" s="23"/>
      <c r="F86" s="23"/>
      <c r="G86" s="23"/>
      <c r="H86" s="23"/>
      <c r="I86" s="23"/>
      <c r="J86" s="23"/>
      <c r="K86" s="23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5"/>
      <c r="Z86" s="135"/>
      <c r="AA86" s="23"/>
      <c r="AB86" s="23"/>
      <c r="AC86" s="23"/>
      <c r="AD86" s="23"/>
      <c r="AE86" s="23"/>
      <c r="AF86" s="23"/>
      <c r="AG86" s="23"/>
      <c r="AH86" s="23"/>
      <c r="AI86" s="23"/>
      <c r="AJ86" s="22"/>
      <c r="AK86" s="22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5"/>
      <c r="AX86" s="135"/>
      <c r="AY86" s="23"/>
      <c r="AZ86" s="23"/>
      <c r="BA86" s="23"/>
      <c r="BB86" s="23"/>
      <c r="BC86" s="23"/>
      <c r="BD86" s="23"/>
      <c r="BE86" s="23"/>
      <c r="BF86" s="23"/>
      <c r="BG86" s="23"/>
      <c r="BH86" s="22"/>
      <c r="BI86" s="22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5"/>
      <c r="BV86" s="135"/>
      <c r="BW86" s="23"/>
      <c r="BX86" s="23"/>
      <c r="BY86" s="23"/>
      <c r="BZ86" s="23"/>
      <c r="CA86" s="23"/>
      <c r="CB86" s="23"/>
      <c r="CC86" s="23"/>
      <c r="CD86" s="23"/>
      <c r="CE86" s="23"/>
      <c r="CF86" s="22"/>
      <c r="CG86" s="22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5"/>
      <c r="CT86" s="135"/>
      <c r="CU86" s="23"/>
      <c r="CV86" s="23"/>
      <c r="CW86" s="23"/>
      <c r="CX86" s="23"/>
      <c r="CY86" s="23"/>
      <c r="CZ86" s="23"/>
      <c r="DA86" s="23"/>
      <c r="DB86" s="23"/>
      <c r="DC86" s="23"/>
      <c r="DD86" s="22"/>
      <c r="DE86" s="22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5"/>
      <c r="DR86" s="135"/>
      <c r="DS86" s="23"/>
      <c r="DT86" s="23"/>
      <c r="DU86" s="23"/>
      <c r="DV86" s="23"/>
      <c r="DW86" s="23"/>
      <c r="DX86" s="23"/>
      <c r="DY86" s="23"/>
      <c r="DZ86" s="23"/>
      <c r="EA86" s="23"/>
      <c r="EB86" s="22"/>
      <c r="EC86" s="22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5"/>
      <c r="EP86" s="135"/>
      <c r="EQ86" s="23"/>
      <c r="ER86" s="23"/>
      <c r="ES86" s="23"/>
      <c r="ET86" s="23"/>
      <c r="EU86" s="23"/>
      <c r="EV86" s="23"/>
      <c r="EW86" s="23"/>
      <c r="EX86" s="23"/>
      <c r="EY86" s="23"/>
      <c r="EZ86" s="22"/>
      <c r="FA86" s="22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5"/>
      <c r="B87" s="135"/>
      <c r="C87" s="23"/>
      <c r="D87" s="23"/>
      <c r="E87" s="23"/>
      <c r="F87" s="23"/>
      <c r="G87" s="23"/>
      <c r="H87" s="23"/>
      <c r="I87" s="23"/>
      <c r="J87" s="23"/>
      <c r="K87" s="23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5"/>
      <c r="Z87" s="135"/>
      <c r="AA87" s="23"/>
      <c r="AB87" s="23"/>
      <c r="AC87" s="23"/>
      <c r="AD87" s="23"/>
      <c r="AE87" s="23"/>
      <c r="AF87" s="23"/>
      <c r="AG87" s="23"/>
      <c r="AH87" s="23"/>
      <c r="AI87" s="23"/>
      <c r="AJ87" s="22"/>
      <c r="AK87" s="22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5"/>
      <c r="AX87" s="135"/>
      <c r="AY87" s="23"/>
      <c r="AZ87" s="23"/>
      <c r="BA87" s="23"/>
      <c r="BB87" s="23"/>
      <c r="BC87" s="23"/>
      <c r="BD87" s="23"/>
      <c r="BE87" s="23"/>
      <c r="BF87" s="23"/>
      <c r="BG87" s="23"/>
      <c r="BH87" s="22"/>
      <c r="BI87" s="22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5"/>
      <c r="BV87" s="135"/>
      <c r="BW87" s="23"/>
      <c r="BX87" s="23"/>
      <c r="BY87" s="23"/>
      <c r="BZ87" s="23"/>
      <c r="CA87" s="23"/>
      <c r="CB87" s="23"/>
      <c r="CC87" s="23"/>
      <c r="CD87" s="23"/>
      <c r="CE87" s="23"/>
      <c r="CF87" s="22"/>
      <c r="CG87" s="22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5"/>
      <c r="CT87" s="135"/>
      <c r="CU87" s="23"/>
      <c r="CV87" s="23"/>
      <c r="CW87" s="23"/>
      <c r="CX87" s="23"/>
      <c r="CY87" s="23"/>
      <c r="CZ87" s="23"/>
      <c r="DA87" s="23"/>
      <c r="DB87" s="23"/>
      <c r="DC87" s="23"/>
      <c r="DD87" s="22"/>
      <c r="DE87" s="22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5"/>
      <c r="DR87" s="135"/>
      <c r="DS87" s="23"/>
      <c r="DT87" s="23"/>
      <c r="DU87" s="23"/>
      <c r="DV87" s="23"/>
      <c r="DW87" s="23"/>
      <c r="DX87" s="23"/>
      <c r="DY87" s="23"/>
      <c r="DZ87" s="23"/>
      <c r="EA87" s="23"/>
      <c r="EB87" s="22"/>
      <c r="EC87" s="22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5"/>
      <c r="EP87" s="135"/>
      <c r="EQ87" s="23"/>
      <c r="ER87" s="23"/>
      <c r="ES87" s="23"/>
      <c r="ET87" s="23"/>
      <c r="EU87" s="23"/>
      <c r="EV87" s="23"/>
      <c r="EW87" s="23"/>
      <c r="EX87" s="23"/>
      <c r="EY87" s="23"/>
      <c r="EZ87" s="22"/>
      <c r="FA87" s="22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5"/>
      <c r="B88" s="135"/>
      <c r="C88" s="23"/>
      <c r="D88" s="23"/>
      <c r="E88" s="23"/>
      <c r="F88" s="23"/>
      <c r="G88" s="23"/>
      <c r="H88" s="23"/>
      <c r="I88" s="23"/>
      <c r="J88" s="23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5"/>
      <c r="Z88" s="135"/>
      <c r="AA88" s="23"/>
      <c r="AB88" s="23"/>
      <c r="AC88" s="23"/>
      <c r="AD88" s="23"/>
      <c r="AE88" s="23"/>
      <c r="AF88" s="23"/>
      <c r="AG88" s="23"/>
      <c r="AH88" s="23"/>
      <c r="AI88" s="22"/>
      <c r="AJ88" s="22"/>
      <c r="AK88" s="22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5"/>
      <c r="AX88" s="135"/>
      <c r="AY88" s="23"/>
      <c r="AZ88" s="23"/>
      <c r="BA88" s="23"/>
      <c r="BB88" s="23"/>
      <c r="BC88" s="23"/>
      <c r="BD88" s="23"/>
      <c r="BE88" s="23"/>
      <c r="BF88" s="23"/>
      <c r="BG88" s="22"/>
      <c r="BH88" s="22"/>
      <c r="BI88" s="22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5"/>
      <c r="BV88" s="135"/>
      <c r="BW88" s="23"/>
      <c r="BX88" s="23"/>
      <c r="BY88" s="23"/>
      <c r="BZ88" s="23"/>
      <c r="CA88" s="23"/>
      <c r="CB88" s="23"/>
      <c r="CC88" s="23"/>
      <c r="CD88" s="23"/>
      <c r="CE88" s="22"/>
      <c r="CF88" s="22"/>
      <c r="CG88" s="22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5"/>
      <c r="CT88" s="135"/>
      <c r="CU88" s="23"/>
      <c r="CV88" s="23"/>
      <c r="CW88" s="23"/>
      <c r="CX88" s="23"/>
      <c r="CY88" s="23"/>
      <c r="CZ88" s="23"/>
      <c r="DA88" s="23"/>
      <c r="DB88" s="23"/>
      <c r="DC88" s="22"/>
      <c r="DD88" s="22"/>
      <c r="DE88" s="22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5"/>
      <c r="DR88" s="135"/>
      <c r="DS88" s="23"/>
      <c r="DT88" s="23"/>
      <c r="DU88" s="23"/>
      <c r="DV88" s="23"/>
      <c r="DW88" s="23"/>
      <c r="DX88" s="23"/>
      <c r="DY88" s="23"/>
      <c r="DZ88" s="23"/>
      <c r="EA88" s="22"/>
      <c r="EB88" s="22"/>
      <c r="EC88" s="22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5"/>
      <c r="EP88" s="135"/>
      <c r="EQ88" s="23"/>
      <c r="ER88" s="23"/>
      <c r="ES88" s="23"/>
      <c r="ET88" s="23"/>
      <c r="EU88" s="23"/>
      <c r="EV88" s="23"/>
      <c r="EW88" s="23"/>
      <c r="EX88" s="23"/>
      <c r="EY88" s="22"/>
      <c r="EZ88" s="22"/>
      <c r="FA88" s="22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5"/>
      <c r="B89" s="135"/>
      <c r="C89" s="23"/>
      <c r="D89" s="23"/>
      <c r="E89" s="23"/>
      <c r="F89" s="23"/>
      <c r="G89" s="23"/>
      <c r="H89" s="23"/>
      <c r="I89" s="23"/>
      <c r="J89" s="23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5"/>
      <c r="Z89" s="135"/>
      <c r="AA89" s="23"/>
      <c r="AB89" s="23"/>
      <c r="AC89" s="23"/>
      <c r="AD89" s="23"/>
      <c r="AE89" s="23"/>
      <c r="AF89" s="23"/>
      <c r="AG89" s="23"/>
      <c r="AH89" s="23"/>
      <c r="AI89" s="22"/>
      <c r="AJ89" s="22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5"/>
      <c r="AX89" s="135"/>
      <c r="AY89" s="23"/>
      <c r="AZ89" s="23"/>
      <c r="BA89" s="23"/>
      <c r="BB89" s="23"/>
      <c r="BC89" s="23"/>
      <c r="BD89" s="23"/>
      <c r="BE89" s="23"/>
      <c r="BF89" s="23"/>
      <c r="BG89" s="22"/>
      <c r="BH89" s="22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5"/>
      <c r="BV89" s="135"/>
      <c r="BW89" s="23"/>
      <c r="BX89" s="23"/>
      <c r="BY89" s="23"/>
      <c r="BZ89" s="23"/>
      <c r="CA89" s="23"/>
      <c r="CB89" s="23"/>
      <c r="CC89" s="23"/>
      <c r="CD89" s="23"/>
      <c r="CE89" s="22"/>
      <c r="CF89" s="22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5"/>
      <c r="CT89" s="135"/>
      <c r="CU89" s="23"/>
      <c r="CV89" s="23"/>
      <c r="CW89" s="23"/>
      <c r="CX89" s="23"/>
      <c r="CY89" s="23"/>
      <c r="CZ89" s="23"/>
      <c r="DA89" s="23"/>
      <c r="DB89" s="23"/>
      <c r="DC89" s="22"/>
      <c r="DD89" s="22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5"/>
      <c r="DR89" s="135"/>
      <c r="DS89" s="23"/>
      <c r="DT89" s="23"/>
      <c r="DU89" s="23"/>
      <c r="DV89" s="23"/>
      <c r="DW89" s="23"/>
      <c r="DX89" s="23"/>
      <c r="DY89" s="23"/>
      <c r="DZ89" s="23"/>
      <c r="EA89" s="22"/>
      <c r="EB89" s="22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5"/>
      <c r="EP89" s="135"/>
      <c r="EQ89" s="23"/>
      <c r="ER89" s="23"/>
      <c r="ES89" s="23"/>
      <c r="ET89" s="23"/>
      <c r="EU89" s="23"/>
      <c r="EV89" s="23"/>
      <c r="EW89" s="23"/>
      <c r="EX89" s="23"/>
      <c r="EY89" s="22"/>
      <c r="EZ89" s="22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5"/>
      <c r="B90" s="135"/>
      <c r="C90" s="23"/>
      <c r="D90" s="23"/>
      <c r="E90" s="23"/>
      <c r="F90" s="23"/>
      <c r="G90" s="23"/>
      <c r="H90" s="23"/>
      <c r="I90" s="23"/>
      <c r="J90" s="23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5"/>
      <c r="Z90" s="135"/>
      <c r="AA90" s="23"/>
      <c r="AB90" s="23"/>
      <c r="AC90" s="23"/>
      <c r="AD90" s="23"/>
      <c r="AE90" s="23"/>
      <c r="AF90" s="23"/>
      <c r="AG90" s="23"/>
      <c r="AH90" s="23"/>
      <c r="AI90" s="22"/>
      <c r="AJ90" s="22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5"/>
      <c r="AX90" s="135"/>
      <c r="AY90" s="23"/>
      <c r="AZ90" s="23"/>
      <c r="BA90" s="23"/>
      <c r="BB90" s="23"/>
      <c r="BC90" s="23"/>
      <c r="BD90" s="23"/>
      <c r="BE90" s="23"/>
      <c r="BF90" s="23"/>
      <c r="BG90" s="22"/>
      <c r="BH90" s="22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5"/>
      <c r="BV90" s="135"/>
      <c r="BW90" s="23"/>
      <c r="BX90" s="23"/>
      <c r="BY90" s="23"/>
      <c r="BZ90" s="23"/>
      <c r="CA90" s="23"/>
      <c r="CB90" s="23"/>
      <c r="CC90" s="23"/>
      <c r="CD90" s="23"/>
      <c r="CE90" s="22"/>
      <c r="CF90" s="22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5"/>
      <c r="CT90" s="135"/>
      <c r="CU90" s="23"/>
      <c r="CV90" s="23"/>
      <c r="CW90" s="23"/>
      <c r="CX90" s="23"/>
      <c r="CY90" s="23"/>
      <c r="CZ90" s="23"/>
      <c r="DA90" s="23"/>
      <c r="DB90" s="23"/>
      <c r="DC90" s="22"/>
      <c r="DD90" s="22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5"/>
      <c r="DR90" s="135"/>
      <c r="DS90" s="23"/>
      <c r="DT90" s="23"/>
      <c r="DU90" s="23"/>
      <c r="DV90" s="23"/>
      <c r="DW90" s="23"/>
      <c r="DX90" s="23"/>
      <c r="DY90" s="23"/>
      <c r="DZ90" s="23"/>
      <c r="EA90" s="22"/>
      <c r="EB90" s="22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5"/>
      <c r="EP90" s="135"/>
      <c r="EQ90" s="23"/>
      <c r="ER90" s="23"/>
      <c r="ES90" s="23"/>
      <c r="ET90" s="23"/>
      <c r="EU90" s="23"/>
      <c r="EV90" s="23"/>
      <c r="EW90" s="23"/>
      <c r="EX90" s="23"/>
      <c r="EY90" s="22"/>
      <c r="EZ90" s="22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5"/>
      <c r="B91" s="135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5"/>
      <c r="Z91" s="135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5"/>
      <c r="AX91" s="135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5"/>
      <c r="BV91" s="135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5"/>
      <c r="CT91" s="135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5"/>
      <c r="DR91" s="135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5"/>
      <c r="EP91" s="135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5"/>
      <c r="B92" s="135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5"/>
      <c r="Z92" s="135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5"/>
      <c r="AX92" s="135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5"/>
      <c r="BV92" s="135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5"/>
      <c r="CT92" s="135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5"/>
      <c r="DR92" s="135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5"/>
      <c r="EP92" s="135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5"/>
      <c r="B93" s="135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5"/>
      <c r="Z93" s="135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5"/>
      <c r="AX93" s="135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5"/>
      <c r="BV93" s="135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5"/>
      <c r="CT93" s="135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5"/>
      <c r="DR93" s="135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5"/>
      <c r="EP93" s="135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5"/>
      <c r="B94" s="135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5"/>
      <c r="Z94" s="135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5"/>
      <c r="AX94" s="135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5"/>
      <c r="BV94" s="135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5"/>
      <c r="CT94" s="135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5"/>
      <c r="DR94" s="135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5"/>
      <c r="EP94" s="135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5"/>
      <c r="B95" s="135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5"/>
      <c r="Z95" s="135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5"/>
      <c r="AX95" s="135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5"/>
      <c r="BV95" s="135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5"/>
      <c r="CT95" s="135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5"/>
      <c r="DR95" s="135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5"/>
      <c r="EP95" s="135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5"/>
      <c r="B96" s="135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5"/>
      <c r="Z96" s="135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5"/>
      <c r="AX96" s="135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5"/>
      <c r="BV96" s="135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5"/>
      <c r="CT96" s="135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5"/>
      <c r="DR96" s="135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5"/>
      <c r="EP96" s="135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5"/>
      <c r="B97" s="135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5"/>
      <c r="Z97" s="135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5"/>
      <c r="AX97" s="135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5"/>
      <c r="BV97" s="135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5"/>
      <c r="CT97" s="135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5"/>
      <c r="DR97" s="135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5"/>
      <c r="EP97" s="135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5"/>
      <c r="B98" s="135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5"/>
      <c r="Z98" s="135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5"/>
      <c r="AX98" s="135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5"/>
      <c r="BV98" s="135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5"/>
      <c r="CT98" s="135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5"/>
      <c r="DR98" s="135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5"/>
      <c r="EP98" s="135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5"/>
      <c r="B99" s="135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5"/>
      <c r="Z99" s="135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5"/>
      <c r="AX99" s="135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5"/>
      <c r="BV99" s="135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5"/>
      <c r="CT99" s="135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5"/>
      <c r="DR99" s="135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5"/>
      <c r="EP99" s="135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5"/>
      <c r="B100" s="135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5"/>
      <c r="Z100" s="135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5"/>
      <c r="AX100" s="135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5"/>
      <c r="BV100" s="135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5"/>
      <c r="CT100" s="135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5"/>
      <c r="DR100" s="135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5"/>
      <c r="EP100" s="135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5"/>
      <c r="B101" s="135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5"/>
      <c r="Z101" s="135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5"/>
      <c r="AX101" s="135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5"/>
      <c r="BV101" s="135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5"/>
      <c r="CT101" s="135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5"/>
      <c r="DR101" s="135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5"/>
      <c r="EP101" s="135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5"/>
      <c r="B102" s="135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5"/>
      <c r="Z102" s="135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5"/>
      <c r="AX102" s="135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5"/>
      <c r="BV102" s="135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5"/>
      <c r="CT102" s="135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5"/>
      <c r="DR102" s="135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5"/>
      <c r="EP102" s="135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5"/>
      <c r="B103" s="135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5"/>
      <c r="Z103" s="135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5"/>
      <c r="AX103" s="135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5"/>
      <c r="BV103" s="135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5"/>
      <c r="CT103" s="135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5"/>
      <c r="DR103" s="135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5"/>
      <c r="EP103" s="135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5"/>
      <c r="B104" s="135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5"/>
      <c r="Z104" s="135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5"/>
      <c r="AX104" s="135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5"/>
      <c r="BV104" s="135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5"/>
      <c r="CT104" s="135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5"/>
      <c r="DR104" s="135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5"/>
      <c r="EP104" s="135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5"/>
      <c r="B105" s="135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5"/>
      <c r="Z105" s="135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5"/>
      <c r="AX105" s="135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5"/>
      <c r="BV105" s="135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5"/>
      <c r="CT105" s="135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5"/>
      <c r="DR105" s="135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5"/>
      <c r="EP105" s="135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5"/>
      <c r="B106" s="135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5"/>
      <c r="Z106" s="135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5"/>
      <c r="AX106" s="135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5"/>
      <c r="BV106" s="135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5"/>
      <c r="CT106" s="135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5"/>
      <c r="DR106" s="135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5"/>
      <c r="EP106" s="135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5"/>
      <c r="B107" s="135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5"/>
      <c r="Z107" s="135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5"/>
      <c r="AX107" s="135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5"/>
      <c r="BV107" s="135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5"/>
      <c r="CT107" s="135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5"/>
      <c r="DR107" s="135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5"/>
      <c r="EP107" s="135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5"/>
      <c r="B108" s="135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5"/>
      <c r="Z108" s="135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5"/>
      <c r="AX108" s="135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5"/>
      <c r="BV108" s="135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5"/>
      <c r="CT108" s="135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5"/>
      <c r="DR108" s="135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5"/>
      <c r="EP108" s="135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5"/>
      <c r="B109" s="135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5"/>
      <c r="Z109" s="135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5"/>
      <c r="AX109" s="135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5"/>
      <c r="BV109" s="135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5"/>
      <c r="CT109" s="135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5"/>
      <c r="DR109" s="135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5"/>
      <c r="EP109" s="135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5"/>
      <c r="B110" s="135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5"/>
      <c r="Z110" s="135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5"/>
      <c r="AX110" s="135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5"/>
      <c r="BV110" s="135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5"/>
      <c r="CT110" s="135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5"/>
      <c r="DR110" s="135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5"/>
      <c r="EP110" s="135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5"/>
      <c r="B111" s="135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5"/>
      <c r="Z111" s="135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5"/>
      <c r="AX111" s="135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5"/>
      <c r="BV111" s="135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5"/>
      <c r="CT111" s="135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5"/>
      <c r="DR111" s="135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5"/>
      <c r="EP111" s="135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5"/>
      <c r="B112" s="135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5"/>
      <c r="Z112" s="135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5"/>
      <c r="AX112" s="135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5"/>
      <c r="BV112" s="135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5"/>
      <c r="CT112" s="135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5"/>
      <c r="DR112" s="135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5"/>
      <c r="EP112" s="135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5"/>
      <c r="B113" s="135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5"/>
      <c r="Z113" s="135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5"/>
      <c r="AX113" s="135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5"/>
      <c r="BV113" s="135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5"/>
      <c r="CT113" s="135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5"/>
      <c r="DR113" s="135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5"/>
      <c r="EP113" s="135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5"/>
      <c r="B114" s="135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5"/>
      <c r="Z114" s="135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5"/>
      <c r="AX114" s="135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5"/>
      <c r="BV114" s="135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5"/>
      <c r="CT114" s="135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5"/>
      <c r="DR114" s="135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5"/>
      <c r="EP114" s="135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5"/>
      <c r="B115" s="135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5"/>
      <c r="Z115" s="135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5"/>
      <c r="AX115" s="135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5"/>
      <c r="BV115" s="135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5"/>
      <c r="CT115" s="135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5"/>
      <c r="DR115" s="135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5"/>
      <c r="EP115" s="135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5"/>
      <c r="B116" s="135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5"/>
      <c r="Z116" s="135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5"/>
      <c r="AX116" s="135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5"/>
      <c r="BV116" s="135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5"/>
      <c r="CT116" s="135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5"/>
      <c r="DR116" s="135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5"/>
      <c r="EP116" s="135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5"/>
      <c r="B117" s="135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5"/>
      <c r="Z117" s="135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5"/>
      <c r="AX117" s="135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5"/>
      <c r="BV117" s="135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5"/>
      <c r="CT117" s="135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5"/>
      <c r="DR117" s="135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5"/>
      <c r="EP117" s="135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5"/>
      <c r="B118" s="135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5"/>
      <c r="Z118" s="135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5"/>
      <c r="AX118" s="135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5"/>
      <c r="BV118" s="135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5"/>
      <c r="CT118" s="135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5"/>
      <c r="DR118" s="135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5"/>
      <c r="EP118" s="135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5"/>
      <c r="B119" s="135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5"/>
      <c r="Z119" s="135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5"/>
      <c r="AX119" s="135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5"/>
      <c r="BV119" s="135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5"/>
      <c r="CT119" s="135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5"/>
      <c r="DR119" s="135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5"/>
      <c r="EP119" s="135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5"/>
      <c r="B120" s="135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5"/>
      <c r="Z120" s="135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5"/>
      <c r="AX120" s="135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5"/>
      <c r="BV120" s="135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5"/>
      <c r="CT120" s="135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5"/>
      <c r="DR120" s="135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5"/>
      <c r="EP120" s="135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5"/>
      <c r="B121" s="135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5"/>
      <c r="Z121" s="135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5"/>
      <c r="AX121" s="135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5"/>
      <c r="BV121" s="135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5"/>
      <c r="CT121" s="135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5"/>
      <c r="DR121" s="135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5"/>
      <c r="EP121" s="135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5"/>
      <c r="B122" s="135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5"/>
      <c r="Z122" s="135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5"/>
      <c r="AX122" s="135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5"/>
      <c r="BV122" s="135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5"/>
      <c r="CT122" s="135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5"/>
      <c r="DR122" s="135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5"/>
      <c r="EP122" s="135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5"/>
      <c r="B123" s="135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5"/>
      <c r="Z123" s="135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5"/>
      <c r="AX123" s="135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5"/>
      <c r="BV123" s="135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5"/>
      <c r="CT123" s="135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5"/>
      <c r="DR123" s="135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5"/>
      <c r="EP123" s="135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5"/>
      <c r="B124" s="135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5"/>
      <c r="Z124" s="135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5"/>
      <c r="AX124" s="135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5"/>
      <c r="BV124" s="135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5"/>
      <c r="CT124" s="135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5"/>
      <c r="DR124" s="135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5"/>
      <c r="EP124" s="135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5"/>
      <c r="B125" s="135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5"/>
      <c r="Z125" s="135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5"/>
      <c r="AX125" s="135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5"/>
      <c r="BV125" s="135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5"/>
      <c r="CT125" s="135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5"/>
      <c r="DR125" s="135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5"/>
      <c r="EP125" s="135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5"/>
      <c r="B126" s="135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5"/>
      <c r="Z126" s="135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5"/>
      <c r="AX126" s="135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5"/>
      <c r="BV126" s="135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5"/>
      <c r="CT126" s="135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5"/>
      <c r="DR126" s="135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5"/>
      <c r="EP126" s="135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5"/>
      <c r="B127" s="135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5"/>
      <c r="Z127" s="135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5"/>
      <c r="AX127" s="135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5"/>
      <c r="BV127" s="135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5"/>
      <c r="CT127" s="135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5"/>
      <c r="DR127" s="135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5"/>
      <c r="EP127" s="135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5"/>
      <c r="B128" s="135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5"/>
      <c r="Z128" s="135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5"/>
      <c r="AX128" s="135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5"/>
      <c r="BV128" s="135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5"/>
      <c r="CT128" s="135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5"/>
      <c r="DR128" s="135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5"/>
      <c r="EP128" s="135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5"/>
      <c r="B129" s="135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5"/>
      <c r="Z129" s="135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5"/>
      <c r="AX129" s="135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5"/>
      <c r="BV129" s="135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5"/>
      <c r="CT129" s="135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5"/>
      <c r="DR129" s="135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5"/>
      <c r="EP129" s="135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5"/>
      <c r="B130" s="135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5"/>
      <c r="Z130" s="135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5"/>
      <c r="AX130" s="135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5"/>
      <c r="BV130" s="135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5"/>
      <c r="CT130" s="135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5"/>
      <c r="DR130" s="135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5"/>
      <c r="EP130" s="135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5"/>
      <c r="B131" s="135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5"/>
      <c r="Z131" s="135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5"/>
      <c r="AX131" s="135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5"/>
      <c r="BV131" s="135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5"/>
      <c r="CT131" s="135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5"/>
      <c r="DR131" s="135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5"/>
      <c r="EP131" s="135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5"/>
      <c r="B132" s="135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5"/>
      <c r="Z132" s="135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5"/>
      <c r="AX132" s="135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5"/>
      <c r="BV132" s="135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5"/>
      <c r="CT132" s="135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5"/>
      <c r="DR132" s="135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5"/>
      <c r="EP132" s="135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5"/>
      <c r="B133" s="135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5"/>
      <c r="Z133" s="135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5"/>
      <c r="AX133" s="135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5"/>
      <c r="BV133" s="135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5"/>
      <c r="CT133" s="135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5"/>
      <c r="DR133" s="135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5"/>
      <c r="EP133" s="135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5"/>
      <c r="B134" s="135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5"/>
      <c r="Z134" s="135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5"/>
      <c r="AX134" s="135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5"/>
      <c r="BV134" s="135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5"/>
      <c r="CT134" s="135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5"/>
      <c r="DR134" s="135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5"/>
      <c r="EP134" s="135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  <row r="135" spans="1:167" ht="15">
      <c r="A135" s="135"/>
      <c r="B135" s="135"/>
      <c r="C135" s="23"/>
      <c r="D135" s="23"/>
      <c r="E135" s="23"/>
      <c r="F135" s="23"/>
      <c r="G135" s="23"/>
      <c r="H135" s="23"/>
      <c r="I135" s="23"/>
      <c r="J135" s="23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Y135" s="135"/>
      <c r="Z135" s="135"/>
      <c r="AA135" s="23"/>
      <c r="AB135" s="23"/>
      <c r="AC135" s="23"/>
      <c r="AD135" s="23"/>
      <c r="AE135" s="23"/>
      <c r="AF135" s="23"/>
      <c r="AG135" s="23"/>
      <c r="AH135" s="23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W135" s="135"/>
      <c r="AX135" s="135"/>
      <c r="AY135" s="23"/>
      <c r="AZ135" s="23"/>
      <c r="BA135" s="23"/>
      <c r="BB135" s="23"/>
      <c r="BC135" s="23"/>
      <c r="BD135" s="23"/>
      <c r="BE135" s="23"/>
      <c r="BF135" s="23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U135" s="135"/>
      <c r="BV135" s="135"/>
      <c r="BW135" s="23"/>
      <c r="BX135" s="23"/>
      <c r="BY135" s="23"/>
      <c r="BZ135" s="23"/>
      <c r="CA135" s="23"/>
      <c r="CB135" s="23"/>
      <c r="CC135" s="23"/>
      <c r="CD135" s="23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S135" s="135"/>
      <c r="CT135" s="135"/>
      <c r="CU135" s="23"/>
      <c r="CV135" s="23"/>
      <c r="CW135" s="23"/>
      <c r="CX135" s="23"/>
      <c r="CY135" s="23"/>
      <c r="CZ135" s="23"/>
      <c r="DA135" s="23"/>
      <c r="DB135" s="23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Q135" s="135"/>
      <c r="DR135" s="135"/>
      <c r="DS135" s="23"/>
      <c r="DT135" s="23"/>
      <c r="DU135" s="23"/>
      <c r="DV135" s="23"/>
      <c r="DW135" s="23"/>
      <c r="DX135" s="23"/>
      <c r="DY135" s="23"/>
      <c r="DZ135" s="23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O135" s="135"/>
      <c r="EP135" s="135"/>
      <c r="EQ135" s="23"/>
      <c r="ER135" s="23"/>
      <c r="ES135" s="23"/>
      <c r="ET135" s="23"/>
      <c r="EU135" s="23"/>
      <c r="EV135" s="23"/>
      <c r="EW135" s="23"/>
      <c r="EX135" s="23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</row>
  </sheetData>
  <mergeCells count="637">
    <mergeCell ref="EO135:EP135"/>
    <mergeCell ref="EO129:EP129"/>
    <mergeCell ref="EO130:EP130"/>
    <mergeCell ref="EO131:EP131"/>
    <mergeCell ref="EO132:EP132"/>
    <mergeCell ref="EO133:EP133"/>
    <mergeCell ref="EO134:EP134"/>
    <mergeCell ref="EO123:EP123"/>
    <mergeCell ref="EO124:EP124"/>
    <mergeCell ref="EO125:EP125"/>
    <mergeCell ref="EO126:EP126"/>
    <mergeCell ref="EO127:EP127"/>
    <mergeCell ref="EO128:EP128"/>
    <mergeCell ref="EO117:EP117"/>
    <mergeCell ref="EO118:EP118"/>
    <mergeCell ref="EO119:EP119"/>
    <mergeCell ref="EO120:EP120"/>
    <mergeCell ref="EO121:EP121"/>
    <mergeCell ref="EO122:EP122"/>
    <mergeCell ref="EO111:EP111"/>
    <mergeCell ref="EO112:EP112"/>
    <mergeCell ref="EO113:EP113"/>
    <mergeCell ref="EO114:EP114"/>
    <mergeCell ref="EO115:EP115"/>
    <mergeCell ref="EO116:EP116"/>
    <mergeCell ref="EO105:EP105"/>
    <mergeCell ref="EO106:EP106"/>
    <mergeCell ref="EO107:EP107"/>
    <mergeCell ref="EO108:EP108"/>
    <mergeCell ref="EO109:EP109"/>
    <mergeCell ref="EO110:EP110"/>
    <mergeCell ref="EO99:EP99"/>
    <mergeCell ref="EO100:EP100"/>
    <mergeCell ref="EO101:EP101"/>
    <mergeCell ref="EO102:EP102"/>
    <mergeCell ref="EO103:EP103"/>
    <mergeCell ref="EO104:EP104"/>
    <mergeCell ref="EO93:EP93"/>
    <mergeCell ref="EO94:EP94"/>
    <mergeCell ref="EO95:EP95"/>
    <mergeCell ref="EO96:EP96"/>
    <mergeCell ref="EO97:EP97"/>
    <mergeCell ref="EO98:EP98"/>
    <mergeCell ref="EO87:EP87"/>
    <mergeCell ref="EO88:EP88"/>
    <mergeCell ref="EO89:EP89"/>
    <mergeCell ref="EO90:EP90"/>
    <mergeCell ref="EO91:EP91"/>
    <mergeCell ref="EO92:EP92"/>
    <mergeCell ref="EO81:EP81"/>
    <mergeCell ref="EO82:EP82"/>
    <mergeCell ref="EO83:EP83"/>
    <mergeCell ref="EO84:EP84"/>
    <mergeCell ref="EO85:EP85"/>
    <mergeCell ref="EO86:EP86"/>
    <mergeCell ref="EO75:EP75"/>
    <mergeCell ref="EO76:EP76"/>
    <mergeCell ref="EO77:EP77"/>
    <mergeCell ref="EO78:EP78"/>
    <mergeCell ref="EO79:EP79"/>
    <mergeCell ref="EO80:EP80"/>
    <mergeCell ref="EO51:EP51"/>
    <mergeCell ref="EO60:EP60"/>
    <mergeCell ref="EO68:EP68"/>
    <mergeCell ref="EO71:EP71"/>
    <mergeCell ref="EO73:EP73"/>
    <mergeCell ref="EO74:EP74"/>
    <mergeCell ref="EO27:EP27"/>
    <mergeCell ref="EO28:EP28"/>
    <mergeCell ref="EO37:EP37"/>
    <mergeCell ref="EO45:EP45"/>
    <mergeCell ref="EO48:EP48"/>
    <mergeCell ref="EO50:EP50"/>
    <mergeCell ref="EO14:EP14"/>
    <mergeCell ref="EO17:EP17"/>
    <mergeCell ref="EO19:EP19"/>
    <mergeCell ref="EO20:EP20"/>
    <mergeCell ref="EO22:EP22"/>
    <mergeCell ref="EO25:EP25"/>
    <mergeCell ref="EO7:EP7"/>
    <mergeCell ref="EO8:EP8"/>
    <mergeCell ref="EO9:EP9"/>
    <mergeCell ref="EO10:EP10"/>
    <mergeCell ref="EO11:EP11"/>
    <mergeCell ref="EO12:EP12"/>
    <mergeCell ref="DQ132:DR132"/>
    <mergeCell ref="DQ133:DR133"/>
    <mergeCell ref="DQ134:DR134"/>
    <mergeCell ref="DQ135:DR135"/>
    <mergeCell ref="EO1:EP1"/>
    <mergeCell ref="EO2:EP2"/>
    <mergeCell ref="EO3:EP3"/>
    <mergeCell ref="EO4:EP4"/>
    <mergeCell ref="EO5:EP5"/>
    <mergeCell ref="EO6:EP6"/>
    <mergeCell ref="DQ126:DR126"/>
    <mergeCell ref="DQ127:DR127"/>
    <mergeCell ref="DQ128:DR128"/>
    <mergeCell ref="DQ129:DR129"/>
    <mergeCell ref="DQ130:DR130"/>
    <mergeCell ref="DQ131:DR131"/>
    <mergeCell ref="DQ120:DR120"/>
    <mergeCell ref="DQ121:DR121"/>
    <mergeCell ref="DQ122:DR122"/>
    <mergeCell ref="DQ123:DR123"/>
    <mergeCell ref="DQ124:DR124"/>
    <mergeCell ref="DQ125:DR125"/>
    <mergeCell ref="DQ114:DR114"/>
    <mergeCell ref="DQ115:DR115"/>
    <mergeCell ref="DQ116:DR116"/>
    <mergeCell ref="DQ117:DR117"/>
    <mergeCell ref="DQ118:DR118"/>
    <mergeCell ref="DQ119:DR119"/>
    <mergeCell ref="DQ108:DR108"/>
    <mergeCell ref="DQ109:DR109"/>
    <mergeCell ref="DQ110:DR110"/>
    <mergeCell ref="DQ111:DR111"/>
    <mergeCell ref="DQ112:DR112"/>
    <mergeCell ref="DQ113:DR113"/>
    <mergeCell ref="DQ102:DR102"/>
    <mergeCell ref="DQ103:DR103"/>
    <mergeCell ref="DQ104:DR104"/>
    <mergeCell ref="DQ105:DR105"/>
    <mergeCell ref="DQ106:DR106"/>
    <mergeCell ref="DQ107:DR107"/>
    <mergeCell ref="DQ96:DR96"/>
    <mergeCell ref="DQ97:DR97"/>
    <mergeCell ref="DQ98:DR98"/>
    <mergeCell ref="DQ99:DR99"/>
    <mergeCell ref="DQ100:DR100"/>
    <mergeCell ref="DQ101:DR101"/>
    <mergeCell ref="DQ90:DR90"/>
    <mergeCell ref="DQ91:DR91"/>
    <mergeCell ref="DQ92:DR92"/>
    <mergeCell ref="DQ93:DR93"/>
    <mergeCell ref="DQ94:DR94"/>
    <mergeCell ref="DQ95:DR95"/>
    <mergeCell ref="DQ84:DR84"/>
    <mergeCell ref="DQ85:DR85"/>
    <mergeCell ref="DQ86:DR86"/>
    <mergeCell ref="DQ87:DR87"/>
    <mergeCell ref="DQ88:DR88"/>
    <mergeCell ref="DQ89:DR89"/>
    <mergeCell ref="DQ78:DR78"/>
    <mergeCell ref="DQ79:DR79"/>
    <mergeCell ref="DQ80:DR80"/>
    <mergeCell ref="DQ81:DR81"/>
    <mergeCell ref="DQ82:DR82"/>
    <mergeCell ref="DQ83:DR83"/>
    <mergeCell ref="DQ71:DR71"/>
    <mergeCell ref="DQ73:DR73"/>
    <mergeCell ref="DQ74:DR74"/>
    <mergeCell ref="DQ75:DR75"/>
    <mergeCell ref="DQ76:DR76"/>
    <mergeCell ref="DQ77:DR77"/>
    <mergeCell ref="DQ45:DR45"/>
    <mergeCell ref="DQ48:DR48"/>
    <mergeCell ref="DQ50:DR50"/>
    <mergeCell ref="DQ51:DR51"/>
    <mergeCell ref="DQ60:DR60"/>
    <mergeCell ref="DQ68:DR68"/>
    <mergeCell ref="DQ20:DR20"/>
    <mergeCell ref="DQ22:DR22"/>
    <mergeCell ref="DQ25:DR25"/>
    <mergeCell ref="DQ27:DR27"/>
    <mergeCell ref="DQ28:DR28"/>
    <mergeCell ref="DQ37:DR37"/>
    <mergeCell ref="DQ10:DR10"/>
    <mergeCell ref="DQ11:DR11"/>
    <mergeCell ref="DQ12:DR12"/>
    <mergeCell ref="DQ14:DR14"/>
    <mergeCell ref="DQ17:DR17"/>
    <mergeCell ref="DQ19:DR19"/>
    <mergeCell ref="CS135:CT135"/>
    <mergeCell ref="DQ1:DR1"/>
    <mergeCell ref="DQ2:DR2"/>
    <mergeCell ref="DQ3:DR3"/>
    <mergeCell ref="DQ4:DR4"/>
    <mergeCell ref="DQ5:DR5"/>
    <mergeCell ref="DQ6:DR6"/>
    <mergeCell ref="DQ7:DR7"/>
    <mergeCell ref="DQ8:DR8"/>
    <mergeCell ref="DQ9:DR9"/>
    <mergeCell ref="CS129:CT129"/>
    <mergeCell ref="CS130:CT130"/>
    <mergeCell ref="CS131:CT131"/>
    <mergeCell ref="CS132:CT132"/>
    <mergeCell ref="CS133:CT133"/>
    <mergeCell ref="CS134:CT134"/>
    <mergeCell ref="CS123:CT123"/>
    <mergeCell ref="CS124:CT124"/>
    <mergeCell ref="CS125:CT125"/>
    <mergeCell ref="CS126:CT126"/>
    <mergeCell ref="CS127:CT127"/>
    <mergeCell ref="CS128:CT128"/>
    <mergeCell ref="CS117:CT117"/>
    <mergeCell ref="CS118:CT118"/>
    <mergeCell ref="CS119:CT119"/>
    <mergeCell ref="CS120:CT120"/>
    <mergeCell ref="CS121:CT121"/>
    <mergeCell ref="CS122:CT122"/>
    <mergeCell ref="CS111:CT111"/>
    <mergeCell ref="CS112:CT112"/>
    <mergeCell ref="CS113:CT113"/>
    <mergeCell ref="CS114:CT114"/>
    <mergeCell ref="CS115:CT115"/>
    <mergeCell ref="CS116:CT116"/>
    <mergeCell ref="CS105:CT105"/>
    <mergeCell ref="CS106:CT106"/>
    <mergeCell ref="CS107:CT107"/>
    <mergeCell ref="CS108:CT108"/>
    <mergeCell ref="CS109:CT109"/>
    <mergeCell ref="CS110:CT110"/>
    <mergeCell ref="CS99:CT99"/>
    <mergeCell ref="CS100:CT100"/>
    <mergeCell ref="CS101:CT101"/>
    <mergeCell ref="CS102:CT102"/>
    <mergeCell ref="CS103:CT103"/>
    <mergeCell ref="CS104:CT104"/>
    <mergeCell ref="CS93:CT93"/>
    <mergeCell ref="CS94:CT94"/>
    <mergeCell ref="CS95:CT95"/>
    <mergeCell ref="CS96:CT96"/>
    <mergeCell ref="CS97:CT97"/>
    <mergeCell ref="CS98:CT98"/>
    <mergeCell ref="CS87:CT87"/>
    <mergeCell ref="CS88:CT88"/>
    <mergeCell ref="CS89:CT89"/>
    <mergeCell ref="CS90:CT90"/>
    <mergeCell ref="CS91:CT91"/>
    <mergeCell ref="CS92:CT92"/>
    <mergeCell ref="CS81:CT81"/>
    <mergeCell ref="CS82:CT82"/>
    <mergeCell ref="CS83:CT83"/>
    <mergeCell ref="CS84:CT84"/>
    <mergeCell ref="CS85:CT85"/>
    <mergeCell ref="CS86:CT86"/>
    <mergeCell ref="CS75:CT75"/>
    <mergeCell ref="CS76:CT76"/>
    <mergeCell ref="CS77:CT77"/>
    <mergeCell ref="CS78:CT78"/>
    <mergeCell ref="CS79:CT79"/>
    <mergeCell ref="CS80:CT80"/>
    <mergeCell ref="CS51:CT51"/>
    <mergeCell ref="CS60:CT60"/>
    <mergeCell ref="CS68:CT68"/>
    <mergeCell ref="CS71:CT71"/>
    <mergeCell ref="CS73:CT73"/>
    <mergeCell ref="CS74:CT74"/>
    <mergeCell ref="CS27:CT27"/>
    <mergeCell ref="CS28:CT28"/>
    <mergeCell ref="CS37:CT37"/>
    <mergeCell ref="CS45:CT45"/>
    <mergeCell ref="CS48:CT48"/>
    <mergeCell ref="CS50:CT50"/>
    <mergeCell ref="CS14:CT14"/>
    <mergeCell ref="CS17:CT17"/>
    <mergeCell ref="CS19:CT19"/>
    <mergeCell ref="CS20:CT20"/>
    <mergeCell ref="CS22:CT22"/>
    <mergeCell ref="CS25:CT25"/>
    <mergeCell ref="CS7:CT7"/>
    <mergeCell ref="CS8:CT8"/>
    <mergeCell ref="CS9:CT9"/>
    <mergeCell ref="CS10:CT10"/>
    <mergeCell ref="CS11:CT11"/>
    <mergeCell ref="CS12:CT12"/>
    <mergeCell ref="BU132:BV132"/>
    <mergeCell ref="BU133:BV133"/>
    <mergeCell ref="BU134:BV134"/>
    <mergeCell ref="BU119:BV119"/>
    <mergeCell ref="BU108:BV108"/>
    <mergeCell ref="BU109:BV109"/>
    <mergeCell ref="BU110:BV110"/>
    <mergeCell ref="BU111:BV111"/>
    <mergeCell ref="BU112:BV112"/>
    <mergeCell ref="BU113:BV113"/>
    <mergeCell ref="BU102:BV102"/>
    <mergeCell ref="BU103:BV103"/>
    <mergeCell ref="BU104:BV104"/>
    <mergeCell ref="BU105:BV105"/>
    <mergeCell ref="BU106:BV106"/>
    <mergeCell ref="BU107:BV107"/>
    <mergeCell ref="BU96:BV96"/>
    <mergeCell ref="BU97:BV97"/>
    <mergeCell ref="BU135:BV135"/>
    <mergeCell ref="CS1:CT1"/>
    <mergeCell ref="CS2:CT2"/>
    <mergeCell ref="CS3:CT3"/>
    <mergeCell ref="CS4:CT4"/>
    <mergeCell ref="CS5:CT5"/>
    <mergeCell ref="CS6:CT6"/>
    <mergeCell ref="BU126:BV126"/>
    <mergeCell ref="BU127:BV127"/>
    <mergeCell ref="BU128:BV128"/>
    <mergeCell ref="BU129:BV129"/>
    <mergeCell ref="BU130:BV130"/>
    <mergeCell ref="BU131:BV131"/>
    <mergeCell ref="BU120:BV120"/>
    <mergeCell ref="BU121:BV121"/>
    <mergeCell ref="BU122:BV122"/>
    <mergeCell ref="BU123:BV123"/>
    <mergeCell ref="BU124:BV124"/>
    <mergeCell ref="BU125:BV125"/>
    <mergeCell ref="BU114:BV114"/>
    <mergeCell ref="BU115:BV115"/>
    <mergeCell ref="BU116:BV116"/>
    <mergeCell ref="BU117:BV117"/>
    <mergeCell ref="BU118:BV118"/>
    <mergeCell ref="BU98:BV98"/>
    <mergeCell ref="BU99:BV99"/>
    <mergeCell ref="BU100:BV100"/>
    <mergeCell ref="BU101:BV101"/>
    <mergeCell ref="BU90:BV90"/>
    <mergeCell ref="BU91:BV91"/>
    <mergeCell ref="BU92:BV92"/>
    <mergeCell ref="BU93:BV93"/>
    <mergeCell ref="BU94:BV94"/>
    <mergeCell ref="BU95:BV95"/>
    <mergeCell ref="BU84:BV84"/>
    <mergeCell ref="BU85:BV85"/>
    <mergeCell ref="BU86:BV86"/>
    <mergeCell ref="BU87:BV87"/>
    <mergeCell ref="BU88:BV88"/>
    <mergeCell ref="BU89:BV89"/>
    <mergeCell ref="BU78:BV78"/>
    <mergeCell ref="BU79:BV79"/>
    <mergeCell ref="BU80:BV80"/>
    <mergeCell ref="BU81:BV81"/>
    <mergeCell ref="BU82:BV82"/>
    <mergeCell ref="BU83:BV83"/>
    <mergeCell ref="BU71:BV71"/>
    <mergeCell ref="BU73:BV73"/>
    <mergeCell ref="BU74:BV74"/>
    <mergeCell ref="BU75:BV75"/>
    <mergeCell ref="BU76:BV76"/>
    <mergeCell ref="BU77:BV77"/>
    <mergeCell ref="BU45:BV45"/>
    <mergeCell ref="BU48:BV48"/>
    <mergeCell ref="BU50:BV50"/>
    <mergeCell ref="BU51:BV51"/>
    <mergeCell ref="BU60:BV60"/>
    <mergeCell ref="BU68:BV68"/>
    <mergeCell ref="BU20:BV20"/>
    <mergeCell ref="BU22:BV22"/>
    <mergeCell ref="BU25:BV25"/>
    <mergeCell ref="BU27:BV27"/>
    <mergeCell ref="BU28:BV28"/>
    <mergeCell ref="BU37:BV37"/>
    <mergeCell ref="BU10:BV10"/>
    <mergeCell ref="BU11:BV11"/>
    <mergeCell ref="BU12:BV12"/>
    <mergeCell ref="BU14:BV14"/>
    <mergeCell ref="BU17:BV17"/>
    <mergeCell ref="BU19:BV19"/>
    <mergeCell ref="AW135:AX135"/>
    <mergeCell ref="BU1:BV1"/>
    <mergeCell ref="BU2:BV2"/>
    <mergeCell ref="BU3:BV3"/>
    <mergeCell ref="BU4:BV4"/>
    <mergeCell ref="BU5:BV5"/>
    <mergeCell ref="BU6:BV6"/>
    <mergeCell ref="BU7:BV7"/>
    <mergeCell ref="BU8:BV8"/>
    <mergeCell ref="BU9:BV9"/>
    <mergeCell ref="AW129:AX129"/>
    <mergeCell ref="AW130:AX130"/>
    <mergeCell ref="AW131:AX131"/>
    <mergeCell ref="AW132:AX132"/>
    <mergeCell ref="AW133:AX133"/>
    <mergeCell ref="AW134:AX134"/>
    <mergeCell ref="AW123:AX123"/>
    <mergeCell ref="AW124:AX124"/>
    <mergeCell ref="AW125:AX125"/>
    <mergeCell ref="AW126:AX126"/>
    <mergeCell ref="AW127:AX127"/>
    <mergeCell ref="AW128:AX128"/>
    <mergeCell ref="AW117:AX117"/>
    <mergeCell ref="AW118:AX118"/>
    <mergeCell ref="AW119:AX119"/>
    <mergeCell ref="AW120:AX120"/>
    <mergeCell ref="AW121:AX121"/>
    <mergeCell ref="AW122:AX122"/>
    <mergeCell ref="AW111:AX111"/>
    <mergeCell ref="AW112:AX112"/>
    <mergeCell ref="AW113:AX113"/>
    <mergeCell ref="AW114:AX114"/>
    <mergeCell ref="AW115:AX115"/>
    <mergeCell ref="AW116:AX116"/>
    <mergeCell ref="AW105:AX105"/>
    <mergeCell ref="AW106:AX106"/>
    <mergeCell ref="AW107:AX107"/>
    <mergeCell ref="AW108:AX108"/>
    <mergeCell ref="AW109:AX109"/>
    <mergeCell ref="AW110:AX110"/>
    <mergeCell ref="AW99:AX99"/>
    <mergeCell ref="AW100:AX100"/>
    <mergeCell ref="AW101:AX101"/>
    <mergeCell ref="AW102:AX102"/>
    <mergeCell ref="AW103:AX103"/>
    <mergeCell ref="AW104:AX104"/>
    <mergeCell ref="AW93:AX93"/>
    <mergeCell ref="AW94:AX94"/>
    <mergeCell ref="AW95:AX95"/>
    <mergeCell ref="AW96:AX96"/>
    <mergeCell ref="AW97:AX97"/>
    <mergeCell ref="AW98:AX98"/>
    <mergeCell ref="AW87:AX87"/>
    <mergeCell ref="AW88:AX88"/>
    <mergeCell ref="AW89:AX89"/>
    <mergeCell ref="AW90:AX90"/>
    <mergeCell ref="AW91:AX91"/>
    <mergeCell ref="AW92:AX92"/>
    <mergeCell ref="AW81:AX81"/>
    <mergeCell ref="AW82:AX82"/>
    <mergeCell ref="AW83:AX83"/>
    <mergeCell ref="AW84:AX84"/>
    <mergeCell ref="AW85:AX85"/>
    <mergeCell ref="AW86:AX86"/>
    <mergeCell ref="AW75:AX75"/>
    <mergeCell ref="AW76:AX76"/>
    <mergeCell ref="AW77:AX77"/>
    <mergeCell ref="AW78:AX78"/>
    <mergeCell ref="AW79:AX79"/>
    <mergeCell ref="AW80:AX80"/>
    <mergeCell ref="AW51:AX51"/>
    <mergeCell ref="AW60:AX60"/>
    <mergeCell ref="AW68:AX68"/>
    <mergeCell ref="AW71:AX71"/>
    <mergeCell ref="AW73:AX73"/>
    <mergeCell ref="AW74:AX74"/>
    <mergeCell ref="AW27:AX27"/>
    <mergeCell ref="AW28:AX28"/>
    <mergeCell ref="AW37:AX37"/>
    <mergeCell ref="AW45:AX45"/>
    <mergeCell ref="AW48:AX48"/>
    <mergeCell ref="AW50:AX50"/>
    <mergeCell ref="AW14:AX14"/>
    <mergeCell ref="AW17:AX17"/>
    <mergeCell ref="AW19:AX19"/>
    <mergeCell ref="AW20:AX20"/>
    <mergeCell ref="AW22:AX22"/>
    <mergeCell ref="AW25:AX25"/>
    <mergeCell ref="AW7:AX7"/>
    <mergeCell ref="AW8:AX8"/>
    <mergeCell ref="AW9:AX9"/>
    <mergeCell ref="AW10:AX10"/>
    <mergeCell ref="AW11:AX11"/>
    <mergeCell ref="AW12:AX12"/>
    <mergeCell ref="Y132:Z132"/>
    <mergeCell ref="Y133:Z133"/>
    <mergeCell ref="Y134:Z134"/>
    <mergeCell ref="Y135:Z135"/>
    <mergeCell ref="AW1:AX1"/>
    <mergeCell ref="AW2:AX2"/>
    <mergeCell ref="AW3:AX3"/>
    <mergeCell ref="AW4:AX4"/>
    <mergeCell ref="AW5:AX5"/>
    <mergeCell ref="AW6:AX6"/>
    <mergeCell ref="Y126:Z126"/>
    <mergeCell ref="Y127:Z127"/>
    <mergeCell ref="Y128:Z128"/>
    <mergeCell ref="Y129:Z129"/>
    <mergeCell ref="Y130:Z130"/>
    <mergeCell ref="Y131:Z131"/>
    <mergeCell ref="Y120:Z120"/>
    <mergeCell ref="Y121:Z121"/>
    <mergeCell ref="Y122:Z122"/>
    <mergeCell ref="Y123:Z123"/>
    <mergeCell ref="Y124:Z124"/>
    <mergeCell ref="Y125:Z125"/>
    <mergeCell ref="Y114:Z114"/>
    <mergeCell ref="Y115:Z115"/>
    <mergeCell ref="Y116:Z116"/>
    <mergeCell ref="Y117:Z117"/>
    <mergeCell ref="Y118:Z118"/>
    <mergeCell ref="Y119:Z119"/>
    <mergeCell ref="Y108:Z108"/>
    <mergeCell ref="Y109:Z109"/>
    <mergeCell ref="Y110:Z110"/>
    <mergeCell ref="Y111:Z111"/>
    <mergeCell ref="Y112:Z112"/>
    <mergeCell ref="Y113:Z113"/>
    <mergeCell ref="Y102:Z102"/>
    <mergeCell ref="Y103:Z103"/>
    <mergeCell ref="Y104:Z104"/>
    <mergeCell ref="Y105:Z105"/>
    <mergeCell ref="Y106:Z106"/>
    <mergeCell ref="Y107:Z107"/>
    <mergeCell ref="Y96:Z96"/>
    <mergeCell ref="Y97:Z97"/>
    <mergeCell ref="Y98:Z98"/>
    <mergeCell ref="Y99:Z99"/>
    <mergeCell ref="Y100:Z100"/>
    <mergeCell ref="Y101:Z101"/>
    <mergeCell ref="Y90:Z90"/>
    <mergeCell ref="Y91:Z91"/>
    <mergeCell ref="Y92:Z92"/>
    <mergeCell ref="Y93:Z93"/>
    <mergeCell ref="Y94:Z94"/>
    <mergeCell ref="Y95:Z95"/>
    <mergeCell ref="Y84:Z84"/>
    <mergeCell ref="Y85:Z85"/>
    <mergeCell ref="Y86:Z86"/>
    <mergeCell ref="Y87:Z87"/>
    <mergeCell ref="Y88:Z88"/>
    <mergeCell ref="Y89:Z89"/>
    <mergeCell ref="Y78:Z78"/>
    <mergeCell ref="Y79:Z79"/>
    <mergeCell ref="Y80:Z80"/>
    <mergeCell ref="Y81:Z81"/>
    <mergeCell ref="Y82:Z82"/>
    <mergeCell ref="Y83:Z83"/>
    <mergeCell ref="Y71:Z71"/>
    <mergeCell ref="Y73:Z73"/>
    <mergeCell ref="Y74:Z74"/>
    <mergeCell ref="Y75:Z75"/>
    <mergeCell ref="Y76:Z76"/>
    <mergeCell ref="Y77:Z77"/>
    <mergeCell ref="Y45:Z45"/>
    <mergeCell ref="Y48:Z48"/>
    <mergeCell ref="Y50:Z50"/>
    <mergeCell ref="Y51:Z51"/>
    <mergeCell ref="Y60:Z60"/>
    <mergeCell ref="Y68:Z68"/>
    <mergeCell ref="Y20:Z20"/>
    <mergeCell ref="Y22:Z22"/>
    <mergeCell ref="Y25:Z25"/>
    <mergeCell ref="Y27:Z27"/>
    <mergeCell ref="Y28:Z28"/>
    <mergeCell ref="Y37:Z37"/>
    <mergeCell ref="Y10:Z10"/>
    <mergeCell ref="Y11:Z11"/>
    <mergeCell ref="Y12:Z12"/>
    <mergeCell ref="Y14:Z14"/>
    <mergeCell ref="Y17:Z17"/>
    <mergeCell ref="Y19:Z19"/>
    <mergeCell ref="A135:B135"/>
    <mergeCell ref="Y1:Z1"/>
    <mergeCell ref="Y2:Z2"/>
    <mergeCell ref="Y3:Z3"/>
    <mergeCell ref="Y4:Z4"/>
    <mergeCell ref="Y5:Z5"/>
    <mergeCell ref="Y6:Z6"/>
    <mergeCell ref="Y7:Z7"/>
    <mergeCell ref="Y8:Z8"/>
    <mergeCell ref="Y9:Z9"/>
    <mergeCell ref="A129:B129"/>
    <mergeCell ref="A130:B130"/>
    <mergeCell ref="A131:B131"/>
    <mergeCell ref="A132:B132"/>
    <mergeCell ref="A133:B133"/>
    <mergeCell ref="A134:B134"/>
    <mergeCell ref="A123:B123"/>
    <mergeCell ref="A124:B124"/>
    <mergeCell ref="A125:B125"/>
    <mergeCell ref="A126:B126"/>
    <mergeCell ref="A127:B127"/>
    <mergeCell ref="A128:B128"/>
    <mergeCell ref="A117:B117"/>
    <mergeCell ref="A118:B118"/>
    <mergeCell ref="A119:B119"/>
    <mergeCell ref="A120:B120"/>
    <mergeCell ref="A121:B121"/>
    <mergeCell ref="A122:B122"/>
    <mergeCell ref="A111:B111"/>
    <mergeCell ref="A112:B112"/>
    <mergeCell ref="A113:B113"/>
    <mergeCell ref="A114:B114"/>
    <mergeCell ref="A115:B115"/>
    <mergeCell ref="A116:B116"/>
    <mergeCell ref="A105:B105"/>
    <mergeCell ref="A106:B106"/>
    <mergeCell ref="A107:B107"/>
    <mergeCell ref="A108:B108"/>
    <mergeCell ref="A109:B109"/>
    <mergeCell ref="A110:B110"/>
    <mergeCell ref="A99:B99"/>
    <mergeCell ref="A100:B100"/>
    <mergeCell ref="A101:B101"/>
    <mergeCell ref="A102:B102"/>
    <mergeCell ref="A103:B103"/>
    <mergeCell ref="A104:B104"/>
    <mergeCell ref="A93:B93"/>
    <mergeCell ref="A94:B94"/>
    <mergeCell ref="A95:B95"/>
    <mergeCell ref="A96:B96"/>
    <mergeCell ref="A97:B97"/>
    <mergeCell ref="A98:B98"/>
    <mergeCell ref="A87:B87"/>
    <mergeCell ref="A88:B88"/>
    <mergeCell ref="A89:B89"/>
    <mergeCell ref="A90:B90"/>
    <mergeCell ref="A91:B91"/>
    <mergeCell ref="A92:B92"/>
    <mergeCell ref="A81:B81"/>
    <mergeCell ref="A82:B82"/>
    <mergeCell ref="A83:B83"/>
    <mergeCell ref="A84:B84"/>
    <mergeCell ref="A85:B85"/>
    <mergeCell ref="A86:B86"/>
    <mergeCell ref="A75:B75"/>
    <mergeCell ref="A76:B76"/>
    <mergeCell ref="A77:B77"/>
    <mergeCell ref="A78:B78"/>
    <mergeCell ref="A79:B79"/>
    <mergeCell ref="A80:B80"/>
    <mergeCell ref="A51:B51"/>
    <mergeCell ref="A60:B60"/>
    <mergeCell ref="A68:B68"/>
    <mergeCell ref="A71:B71"/>
    <mergeCell ref="A73:B73"/>
    <mergeCell ref="A74:B74"/>
    <mergeCell ref="A27:B27"/>
    <mergeCell ref="A28:B28"/>
    <mergeCell ref="A37:B37"/>
    <mergeCell ref="A45:B45"/>
    <mergeCell ref="A48:B48"/>
    <mergeCell ref="A50:B50"/>
    <mergeCell ref="A14:B14"/>
    <mergeCell ref="A17:B17"/>
    <mergeCell ref="A19:B19"/>
    <mergeCell ref="A20:B20"/>
    <mergeCell ref="A22:B22"/>
    <mergeCell ref="A25:B25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E12DB-39CC-4550-A7E0-73B908ED11E8}">
  <dimension ref="A1:FK136"/>
  <sheetViews>
    <sheetView topLeftCell="A22" workbookViewId="0">
      <selection activeCell="ER1" sqref="ER1:FJ1048576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5"/>
      <c r="B1" s="135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5"/>
      <c r="Z1" s="135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5"/>
      <c r="AX1" s="135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5"/>
      <c r="BV1" s="135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5"/>
      <c r="CT1" s="135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5"/>
      <c r="DR1" s="135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5"/>
      <c r="EP1" s="135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5"/>
      <c r="B2" s="135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5"/>
      <c r="Z2" s="135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5"/>
      <c r="AX2" s="135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5"/>
      <c r="BV2" s="135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5"/>
      <c r="CT2" s="135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5"/>
      <c r="DR2" s="135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5"/>
      <c r="EP2" s="135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5"/>
      <c r="B3" s="135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5"/>
      <c r="Z3" s="135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5"/>
      <c r="AX3" s="135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5"/>
      <c r="BV3" s="135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5"/>
      <c r="CT3" s="135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5"/>
      <c r="DR3" s="135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5"/>
      <c r="EP3" s="135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5"/>
      <c r="B4" s="135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5"/>
      <c r="Z4" s="135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5"/>
      <c r="AX4" s="135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5"/>
      <c r="BV4" s="135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5"/>
      <c r="CT4" s="135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5"/>
      <c r="DR4" s="135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5"/>
      <c r="EP4" s="135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41" t="s">
        <v>87</v>
      </c>
      <c r="B5" s="141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41" t="s">
        <v>87</v>
      </c>
      <c r="Z5" s="141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41" t="s">
        <v>87</v>
      </c>
      <c r="AX5" s="141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41" t="s">
        <v>87</v>
      </c>
      <c r="BV5" s="141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41" t="s">
        <v>87</v>
      </c>
      <c r="CT5" s="141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41" t="s">
        <v>87</v>
      </c>
      <c r="DR5" s="141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41" t="s">
        <v>87</v>
      </c>
      <c r="EP5" s="141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6"/>
      <c r="B6" s="136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6"/>
      <c r="Z6" s="136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6"/>
      <c r="AX6" s="136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6"/>
      <c r="BV6" s="136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6"/>
      <c r="CT6" s="136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6"/>
      <c r="DR6" s="136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6"/>
      <c r="EP6" s="136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9" t="s">
        <v>88</v>
      </c>
      <c r="B7" s="139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9" t="s">
        <v>189</v>
      </c>
      <c r="Z7" s="139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9" t="s">
        <v>190</v>
      </c>
      <c r="AX7" s="139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9" t="s">
        <v>191</v>
      </c>
      <c r="BV7" s="139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9" t="s">
        <v>192</v>
      </c>
      <c r="CT7" s="139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9" t="s">
        <v>194</v>
      </c>
      <c r="DR7" s="139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9" t="s">
        <v>195</v>
      </c>
      <c r="EP7" s="139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40" t="s">
        <v>145</v>
      </c>
      <c r="B8" s="140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40" t="s">
        <v>145</v>
      </c>
      <c r="Z8" s="140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40" t="s">
        <v>145</v>
      </c>
      <c r="AX8" s="140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40" t="s">
        <v>145</v>
      </c>
      <c r="BV8" s="140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40" t="s">
        <v>145</v>
      </c>
      <c r="CT8" s="140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40" t="s">
        <v>145</v>
      </c>
      <c r="DR8" s="140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40" t="s">
        <v>145</v>
      </c>
      <c r="EP8" s="140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5"/>
      <c r="B9" s="135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5"/>
      <c r="Z9" s="135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5"/>
      <c r="AX9" s="135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5"/>
      <c r="BV9" s="135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5"/>
      <c r="CT9" s="135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5"/>
      <c r="DR9" s="135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5"/>
      <c r="EP9" s="135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5"/>
      <c r="B10" s="135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5"/>
      <c r="Z10" s="135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5"/>
      <c r="AX10" s="135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5"/>
      <c r="BV10" s="135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5"/>
      <c r="CT10" s="135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5"/>
      <c r="DR10" s="135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5"/>
      <c r="EP10" s="135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5"/>
      <c r="B11" s="135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5"/>
      <c r="Z11" s="135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5"/>
      <c r="AX11" s="135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5"/>
      <c r="BV11" s="135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5"/>
      <c r="CT11" s="135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5"/>
      <c r="DR11" s="135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5"/>
      <c r="EP11" s="135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5"/>
      <c r="B12" s="135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5"/>
      <c r="Z12" s="135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5"/>
      <c r="AX12" s="135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5"/>
      <c r="BV12" s="135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5"/>
      <c r="CT12" s="135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5"/>
      <c r="DR12" s="135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5"/>
      <c r="EP12" s="135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14.25">
      <c r="A13" s="24"/>
      <c r="B13" s="35" t="s">
        <v>146</v>
      </c>
      <c r="C13" s="25">
        <v>1</v>
      </c>
      <c r="D13" s="25">
        <v>1.3</v>
      </c>
      <c r="E13" s="25">
        <v>1.2</v>
      </c>
      <c r="F13" s="25">
        <v>1.5</v>
      </c>
      <c r="G13" s="25">
        <v>1</v>
      </c>
      <c r="H13" s="25">
        <v>1.2</v>
      </c>
      <c r="I13" s="25">
        <v>0.9</v>
      </c>
      <c r="J13" s="25">
        <v>0.9</v>
      </c>
      <c r="K13" s="25">
        <v>1</v>
      </c>
      <c r="L13" s="25">
        <v>0.7</v>
      </c>
      <c r="M13" s="25">
        <v>0.9</v>
      </c>
      <c r="N13" s="25">
        <v>0.7</v>
      </c>
      <c r="O13" s="25">
        <v>1.4</v>
      </c>
      <c r="P13" s="25">
        <v>1.2</v>
      </c>
      <c r="Q13" s="25">
        <v>1.2</v>
      </c>
      <c r="R13" s="25">
        <v>1.4</v>
      </c>
      <c r="S13" s="25">
        <v>1.5</v>
      </c>
      <c r="T13" s="25">
        <v>1.6</v>
      </c>
      <c r="U13" s="25">
        <v>2</v>
      </c>
      <c r="V13" s="25">
        <v>1.4</v>
      </c>
      <c r="W13" s="25">
        <v>1.4</v>
      </c>
      <c r="Y13" s="24"/>
      <c r="Z13" s="35" t="s">
        <v>146</v>
      </c>
      <c r="AA13" s="25">
        <v>5.6</v>
      </c>
      <c r="AB13" s="25">
        <v>6.8</v>
      </c>
      <c r="AC13" s="25">
        <v>7.1</v>
      </c>
      <c r="AD13" s="25">
        <v>5.9</v>
      </c>
      <c r="AE13" s="25">
        <v>6.2</v>
      </c>
      <c r="AF13" s="25">
        <v>8.3000000000000007</v>
      </c>
      <c r="AG13" s="25">
        <v>6.5</v>
      </c>
      <c r="AH13" s="25">
        <v>6.3</v>
      </c>
      <c r="AI13" s="25">
        <v>6.2</v>
      </c>
      <c r="AJ13" s="25">
        <v>6.1</v>
      </c>
      <c r="AK13" s="25">
        <v>6.5</v>
      </c>
      <c r="AL13" s="25">
        <v>5.8</v>
      </c>
      <c r="AM13" s="25">
        <v>5.3</v>
      </c>
      <c r="AN13" s="25">
        <v>4.8</v>
      </c>
      <c r="AO13" s="25">
        <v>3.7</v>
      </c>
      <c r="AP13" s="25">
        <v>4.5</v>
      </c>
      <c r="AQ13" s="25">
        <v>5.2</v>
      </c>
      <c r="AR13" s="25">
        <v>4.5</v>
      </c>
      <c r="AS13" s="25">
        <v>5.3</v>
      </c>
      <c r="AT13" s="25">
        <v>4.4000000000000004</v>
      </c>
      <c r="AU13" s="25">
        <v>4.4000000000000004</v>
      </c>
      <c r="AW13" s="24"/>
      <c r="AX13" s="35" t="s">
        <v>146</v>
      </c>
      <c r="AY13" s="25">
        <v>7</v>
      </c>
      <c r="AZ13" s="25">
        <v>9.1</v>
      </c>
      <c r="BA13" s="25">
        <v>12.7</v>
      </c>
      <c r="BB13" s="25">
        <v>12.6</v>
      </c>
      <c r="BC13" s="25">
        <v>10.9</v>
      </c>
      <c r="BD13" s="25">
        <v>13.3</v>
      </c>
      <c r="BE13" s="25">
        <v>10.8</v>
      </c>
      <c r="BF13" s="25">
        <v>11.2</v>
      </c>
      <c r="BG13" s="25">
        <v>8.8000000000000007</v>
      </c>
      <c r="BH13" s="25">
        <v>7</v>
      </c>
      <c r="BI13" s="25">
        <v>10</v>
      </c>
      <c r="BJ13" s="25">
        <v>10.5</v>
      </c>
      <c r="BK13" s="25">
        <v>12</v>
      </c>
      <c r="BL13" s="25">
        <v>11</v>
      </c>
      <c r="BM13" s="25">
        <v>9.3000000000000007</v>
      </c>
      <c r="BN13" s="25">
        <v>10.199999999999999</v>
      </c>
      <c r="BO13" s="25">
        <v>12</v>
      </c>
      <c r="BP13" s="25">
        <v>9.8000000000000007</v>
      </c>
      <c r="BQ13" s="25">
        <v>11.4</v>
      </c>
      <c r="BR13" s="25">
        <v>9.9</v>
      </c>
      <c r="BS13" s="25">
        <v>10</v>
      </c>
      <c r="BU13" s="24"/>
      <c r="BV13" s="35" t="s">
        <v>146</v>
      </c>
      <c r="BW13" s="25">
        <v>0.1</v>
      </c>
      <c r="BX13" s="25">
        <v>0.2</v>
      </c>
      <c r="BY13" s="25">
        <v>0.2</v>
      </c>
      <c r="BZ13" s="25">
        <v>0.2</v>
      </c>
      <c r="CA13" s="25">
        <v>0.1</v>
      </c>
      <c r="CB13" s="25">
        <v>0.3</v>
      </c>
      <c r="CC13" s="25">
        <v>0.3</v>
      </c>
      <c r="CD13" s="25">
        <v>0.2</v>
      </c>
      <c r="CE13" s="25">
        <v>0.2</v>
      </c>
      <c r="CF13" s="25">
        <v>0.1</v>
      </c>
      <c r="CG13" s="25">
        <v>0.2</v>
      </c>
      <c r="CH13" s="25">
        <v>0.3</v>
      </c>
      <c r="CI13" s="25">
        <v>0.2</v>
      </c>
      <c r="CJ13" s="25">
        <v>0.1</v>
      </c>
      <c r="CK13" s="25">
        <v>0.3</v>
      </c>
      <c r="CL13" s="25">
        <v>0.5</v>
      </c>
      <c r="CM13" s="25">
        <v>0.4</v>
      </c>
      <c r="CN13" s="25">
        <v>0.4</v>
      </c>
      <c r="CO13" s="25">
        <v>0.5</v>
      </c>
      <c r="CP13" s="25">
        <v>0.3</v>
      </c>
      <c r="CQ13" s="25">
        <v>0.4</v>
      </c>
      <c r="CS13" s="24"/>
      <c r="CT13" s="35" t="s">
        <v>146</v>
      </c>
      <c r="CU13" s="25">
        <v>0.3</v>
      </c>
      <c r="CV13" s="25">
        <v>0.3</v>
      </c>
      <c r="CW13" s="25">
        <v>0.4</v>
      </c>
      <c r="CX13" s="25">
        <v>0.3</v>
      </c>
      <c r="CY13" s="25">
        <v>0.1</v>
      </c>
      <c r="CZ13" s="25">
        <v>0.2</v>
      </c>
      <c r="DA13" s="25">
        <v>0.4</v>
      </c>
      <c r="DB13" s="25">
        <v>0.3</v>
      </c>
      <c r="DC13" s="25">
        <v>0.2</v>
      </c>
      <c r="DD13" s="25">
        <v>0.1</v>
      </c>
      <c r="DE13" s="25">
        <v>0.2</v>
      </c>
      <c r="DF13" s="25">
        <v>0.2</v>
      </c>
      <c r="DG13" s="25">
        <v>0.2</v>
      </c>
      <c r="DH13" s="25">
        <v>0.2</v>
      </c>
      <c r="DI13" s="25">
        <v>0.2</v>
      </c>
      <c r="DJ13" s="25">
        <v>0.3</v>
      </c>
      <c r="DK13" s="25">
        <v>0.2</v>
      </c>
      <c r="DL13" s="25">
        <v>0.3</v>
      </c>
      <c r="DM13" s="25">
        <v>0.3</v>
      </c>
      <c r="DN13" s="25">
        <v>0.2</v>
      </c>
      <c r="DO13" s="25">
        <v>0.2</v>
      </c>
      <c r="DQ13" s="24"/>
      <c r="DR13" s="35" t="s">
        <v>146</v>
      </c>
      <c r="DS13" s="25">
        <v>1</v>
      </c>
      <c r="DT13" s="25">
        <v>0.8</v>
      </c>
      <c r="DU13" s="25">
        <v>1.4</v>
      </c>
      <c r="DV13" s="25">
        <v>1.1000000000000001</v>
      </c>
      <c r="DW13" s="25">
        <v>1.1000000000000001</v>
      </c>
      <c r="DX13" s="25">
        <v>0.6</v>
      </c>
      <c r="DY13" s="25">
        <v>0.8</v>
      </c>
      <c r="DZ13" s="25">
        <v>0.8</v>
      </c>
      <c r="EA13" s="25">
        <v>0.9</v>
      </c>
      <c r="EB13" s="25">
        <v>1.3</v>
      </c>
      <c r="EC13" s="25">
        <v>1.2</v>
      </c>
      <c r="ED13" s="25">
        <v>2.4</v>
      </c>
      <c r="EE13" s="25">
        <v>1.9</v>
      </c>
      <c r="EF13" s="25">
        <v>0.5</v>
      </c>
      <c r="EG13" s="25">
        <v>0.8</v>
      </c>
      <c r="EH13" s="25">
        <v>1.1000000000000001</v>
      </c>
      <c r="EI13" s="25">
        <v>0.4</v>
      </c>
      <c r="EJ13" s="25">
        <v>1.5</v>
      </c>
      <c r="EK13" s="25">
        <v>1.2</v>
      </c>
      <c r="EL13" s="25">
        <v>0.5</v>
      </c>
      <c r="EM13" s="25">
        <v>0.6</v>
      </c>
      <c r="EO13" s="24"/>
      <c r="EP13" s="35" t="s">
        <v>146</v>
      </c>
      <c r="EQ13" s="25">
        <v>1</v>
      </c>
      <c r="ER13" s="25">
        <v>1</v>
      </c>
      <c r="ES13" s="25">
        <v>1.5</v>
      </c>
      <c r="ET13" s="25">
        <v>1.8</v>
      </c>
      <c r="EU13" s="25">
        <v>1.9</v>
      </c>
      <c r="EV13" s="25">
        <v>1.5</v>
      </c>
      <c r="EW13" s="25">
        <v>1.6</v>
      </c>
      <c r="EX13" s="25">
        <v>1.9</v>
      </c>
      <c r="EY13" s="25">
        <v>2.2999999999999998</v>
      </c>
      <c r="EZ13" s="25">
        <v>2.8</v>
      </c>
      <c r="FA13" s="25">
        <v>2.6</v>
      </c>
      <c r="FB13" s="25">
        <v>1.5</v>
      </c>
      <c r="FC13" s="25">
        <v>2.4</v>
      </c>
      <c r="FD13" s="25">
        <v>1.8</v>
      </c>
      <c r="FE13" s="25">
        <v>3.6</v>
      </c>
      <c r="FF13" s="25">
        <v>4.0999999999999996</v>
      </c>
      <c r="FG13" s="25">
        <v>2.6</v>
      </c>
      <c r="FH13" s="25">
        <v>4.2</v>
      </c>
      <c r="FI13" s="25">
        <v>3</v>
      </c>
      <c r="FJ13" s="25">
        <v>2.9</v>
      </c>
      <c r="FK13" s="25">
        <v>2.8</v>
      </c>
    </row>
    <row r="14" spans="1:167" ht="15">
      <c r="A14" s="22"/>
      <c r="B14" s="31" t="s">
        <v>97</v>
      </c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22"/>
      <c r="Z14" s="31" t="s">
        <v>97</v>
      </c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22"/>
      <c r="AX14" s="31" t="s">
        <v>97</v>
      </c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22"/>
      <c r="BV14" s="31" t="s">
        <v>97</v>
      </c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22"/>
      <c r="CT14" s="31" t="s">
        <v>97</v>
      </c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22"/>
      <c r="DR14" s="31" t="s">
        <v>97</v>
      </c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22"/>
      <c r="EP14" s="31" t="s">
        <v>97</v>
      </c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29" t="s">
        <v>74</v>
      </c>
      <c r="C15" s="23">
        <v>1</v>
      </c>
      <c r="D15" s="23">
        <v>1.3</v>
      </c>
      <c r="E15" s="23">
        <v>1.2</v>
      </c>
      <c r="F15" s="23">
        <v>1.5</v>
      </c>
      <c r="G15" s="23">
        <v>1</v>
      </c>
      <c r="H15" s="23">
        <v>1.2</v>
      </c>
      <c r="I15" s="23">
        <v>0.9</v>
      </c>
      <c r="J15" s="23">
        <v>0.9</v>
      </c>
      <c r="K15" s="23">
        <v>1</v>
      </c>
      <c r="L15" s="23">
        <v>0.7</v>
      </c>
      <c r="M15" s="23">
        <v>0.9</v>
      </c>
      <c r="N15" s="23">
        <v>0.7</v>
      </c>
      <c r="O15" s="23">
        <v>1.4</v>
      </c>
      <c r="P15" s="23">
        <v>1.2</v>
      </c>
      <c r="Q15" s="23">
        <v>1.2</v>
      </c>
      <c r="R15" s="23">
        <v>1.4</v>
      </c>
      <c r="S15" s="23">
        <v>1.5</v>
      </c>
      <c r="T15" s="23">
        <v>1.6</v>
      </c>
      <c r="U15" s="23">
        <v>2</v>
      </c>
      <c r="V15" s="23">
        <v>1.4</v>
      </c>
      <c r="W15" s="23">
        <v>1.4</v>
      </c>
      <c r="Y15" s="22"/>
      <c r="Z15" s="29" t="s">
        <v>74</v>
      </c>
      <c r="AA15" s="23">
        <v>5.3</v>
      </c>
      <c r="AB15" s="23">
        <v>6.4</v>
      </c>
      <c r="AC15" s="23">
        <v>6.7</v>
      </c>
      <c r="AD15" s="23">
        <v>5.5</v>
      </c>
      <c r="AE15" s="23">
        <v>5.8</v>
      </c>
      <c r="AF15" s="23">
        <v>7.8</v>
      </c>
      <c r="AG15" s="23">
        <v>6.1</v>
      </c>
      <c r="AH15" s="23">
        <v>6</v>
      </c>
      <c r="AI15" s="23">
        <v>5.8</v>
      </c>
      <c r="AJ15" s="23">
        <v>5.7</v>
      </c>
      <c r="AK15" s="23">
        <v>6.1</v>
      </c>
      <c r="AL15" s="23">
        <v>5.5</v>
      </c>
      <c r="AM15" s="23">
        <v>5</v>
      </c>
      <c r="AN15" s="23">
        <v>4.5</v>
      </c>
      <c r="AO15" s="23">
        <v>3.5</v>
      </c>
      <c r="AP15" s="23">
        <v>4.3</v>
      </c>
      <c r="AQ15" s="23">
        <v>4.9000000000000004</v>
      </c>
      <c r="AR15" s="23">
        <v>4.3</v>
      </c>
      <c r="AS15" s="23">
        <v>5</v>
      </c>
      <c r="AT15" s="23">
        <v>4.0999999999999996</v>
      </c>
      <c r="AU15" s="23">
        <v>4.0999999999999996</v>
      </c>
      <c r="AW15" s="22"/>
      <c r="AX15" s="29" t="s">
        <v>74</v>
      </c>
      <c r="AY15" s="23">
        <v>6.6</v>
      </c>
      <c r="AZ15" s="23">
        <v>8.6</v>
      </c>
      <c r="BA15" s="23">
        <v>12</v>
      </c>
      <c r="BB15" s="23">
        <v>11.8</v>
      </c>
      <c r="BC15" s="23">
        <v>10.3</v>
      </c>
      <c r="BD15" s="23">
        <v>12.5</v>
      </c>
      <c r="BE15" s="23">
        <v>10.199999999999999</v>
      </c>
      <c r="BF15" s="23">
        <v>10.6</v>
      </c>
      <c r="BG15" s="23">
        <v>8.3000000000000007</v>
      </c>
      <c r="BH15" s="23">
        <v>6.6</v>
      </c>
      <c r="BI15" s="23">
        <v>9.4</v>
      </c>
      <c r="BJ15" s="23">
        <v>9.9</v>
      </c>
      <c r="BK15" s="23">
        <v>11.3</v>
      </c>
      <c r="BL15" s="23">
        <v>10.3</v>
      </c>
      <c r="BM15" s="23">
        <v>8.6999999999999993</v>
      </c>
      <c r="BN15" s="23">
        <v>9.6</v>
      </c>
      <c r="BO15" s="23">
        <v>11.3</v>
      </c>
      <c r="BP15" s="23">
        <v>9.1999999999999993</v>
      </c>
      <c r="BQ15" s="23">
        <v>10.7</v>
      </c>
      <c r="BR15" s="23">
        <v>9.3000000000000007</v>
      </c>
      <c r="BS15" s="23">
        <v>9.4</v>
      </c>
      <c r="BU15" s="22"/>
      <c r="BV15" s="29" t="s">
        <v>74</v>
      </c>
      <c r="BW15" s="23">
        <v>0.1</v>
      </c>
      <c r="BX15" s="23">
        <v>0.2</v>
      </c>
      <c r="BY15" s="23">
        <v>0.2</v>
      </c>
      <c r="BZ15" s="23">
        <v>0.2</v>
      </c>
      <c r="CA15" s="23">
        <v>0.1</v>
      </c>
      <c r="CB15" s="23">
        <v>0.2</v>
      </c>
      <c r="CC15" s="23">
        <v>0.3</v>
      </c>
      <c r="CD15" s="23">
        <v>0.2</v>
      </c>
      <c r="CE15" s="23">
        <v>0.2</v>
      </c>
      <c r="CF15" s="23">
        <v>0.1</v>
      </c>
      <c r="CG15" s="23">
        <v>0.2</v>
      </c>
      <c r="CH15" s="23">
        <v>0.3</v>
      </c>
      <c r="CI15" s="23">
        <v>0.2</v>
      </c>
      <c r="CJ15" s="23">
        <v>0.1</v>
      </c>
      <c r="CK15" s="23">
        <v>0.3</v>
      </c>
      <c r="CL15" s="23">
        <v>0.4</v>
      </c>
      <c r="CM15" s="23">
        <v>0.3</v>
      </c>
      <c r="CN15" s="23">
        <v>0.4</v>
      </c>
      <c r="CO15" s="23">
        <v>0.4</v>
      </c>
      <c r="CP15" s="23">
        <v>0.3</v>
      </c>
      <c r="CQ15" s="23">
        <v>0.3</v>
      </c>
      <c r="CS15" s="22"/>
      <c r="CT15" s="29" t="s">
        <v>74</v>
      </c>
      <c r="CU15" s="23">
        <v>0.3</v>
      </c>
      <c r="CV15" s="23">
        <v>0.3</v>
      </c>
      <c r="CW15" s="23">
        <v>0.3</v>
      </c>
      <c r="CX15" s="23">
        <v>0.3</v>
      </c>
      <c r="CY15" s="23">
        <v>0.1</v>
      </c>
      <c r="CZ15" s="23">
        <v>0.2</v>
      </c>
      <c r="DA15" s="23">
        <v>0.4</v>
      </c>
      <c r="DB15" s="23">
        <v>0.3</v>
      </c>
      <c r="DC15" s="23">
        <v>0.2</v>
      </c>
      <c r="DD15" s="23">
        <v>0.1</v>
      </c>
      <c r="DE15" s="23">
        <v>0.2</v>
      </c>
      <c r="DF15" s="23">
        <v>0.2</v>
      </c>
      <c r="DG15" s="23">
        <v>0.2</v>
      </c>
      <c r="DH15" s="23">
        <v>0.2</v>
      </c>
      <c r="DI15" s="23">
        <v>0.2</v>
      </c>
      <c r="DJ15" s="23">
        <v>0.3</v>
      </c>
      <c r="DK15" s="23">
        <v>0.2</v>
      </c>
      <c r="DL15" s="23">
        <v>0.3</v>
      </c>
      <c r="DM15" s="23">
        <v>0.3</v>
      </c>
      <c r="DN15" s="23">
        <v>0.2</v>
      </c>
      <c r="DO15" s="23">
        <v>0.2</v>
      </c>
      <c r="DQ15" s="22"/>
      <c r="DR15" s="29" t="s">
        <v>74</v>
      </c>
      <c r="DS15" s="23">
        <v>0.9</v>
      </c>
      <c r="DT15" s="23">
        <v>0.8</v>
      </c>
      <c r="DU15" s="23">
        <v>1.3</v>
      </c>
      <c r="DV15" s="23">
        <v>0.9</v>
      </c>
      <c r="DW15" s="23">
        <v>0.9</v>
      </c>
      <c r="DX15" s="23">
        <v>0.4</v>
      </c>
      <c r="DY15" s="23">
        <v>0.7</v>
      </c>
      <c r="DZ15" s="23">
        <v>0.7</v>
      </c>
      <c r="EA15" s="23">
        <v>0.7</v>
      </c>
      <c r="EB15" s="23">
        <v>1</v>
      </c>
      <c r="EC15" s="23">
        <v>1</v>
      </c>
      <c r="ED15" s="23">
        <v>1.9</v>
      </c>
      <c r="EE15" s="23">
        <v>1.9</v>
      </c>
      <c r="EF15" s="23">
        <v>0.4</v>
      </c>
      <c r="EG15" s="23">
        <v>0.7</v>
      </c>
      <c r="EH15" s="23">
        <v>0.9</v>
      </c>
      <c r="EI15" s="23">
        <v>0.3</v>
      </c>
      <c r="EJ15" s="23">
        <v>1.2</v>
      </c>
      <c r="EK15" s="23">
        <v>0.9</v>
      </c>
      <c r="EL15" s="23">
        <v>0.4</v>
      </c>
      <c r="EM15" s="23">
        <v>0.5</v>
      </c>
      <c r="EO15" s="22"/>
      <c r="EP15" s="29" t="s">
        <v>74</v>
      </c>
      <c r="EQ15" s="23">
        <v>0.9</v>
      </c>
      <c r="ER15" s="23">
        <v>0.9</v>
      </c>
      <c r="ES15" s="23">
        <v>1.4</v>
      </c>
      <c r="ET15" s="23">
        <v>1.7</v>
      </c>
      <c r="EU15" s="23">
        <v>1.8</v>
      </c>
      <c r="EV15" s="23">
        <v>1.4</v>
      </c>
      <c r="EW15" s="23">
        <v>1.5</v>
      </c>
      <c r="EX15" s="23">
        <v>1.8</v>
      </c>
      <c r="EY15" s="23">
        <v>2.1</v>
      </c>
      <c r="EZ15" s="23">
        <v>2.6</v>
      </c>
      <c r="FA15" s="23">
        <v>2.5</v>
      </c>
      <c r="FB15" s="23">
        <v>1.4</v>
      </c>
      <c r="FC15" s="23">
        <v>2.2999999999999998</v>
      </c>
      <c r="FD15" s="23">
        <v>1.7</v>
      </c>
      <c r="FE15" s="23">
        <v>3.4</v>
      </c>
      <c r="FF15" s="23">
        <v>3.9</v>
      </c>
      <c r="FG15" s="23">
        <v>2.5</v>
      </c>
      <c r="FH15" s="23">
        <v>4</v>
      </c>
      <c r="FI15" s="23">
        <v>2.9</v>
      </c>
      <c r="FJ15" s="23">
        <v>2.7</v>
      </c>
      <c r="FK15" s="23">
        <v>2.6</v>
      </c>
    </row>
    <row r="16" spans="1:167" ht="15">
      <c r="A16" s="22"/>
      <c r="B16" s="29" t="s">
        <v>98</v>
      </c>
      <c r="C16" s="23">
        <v>0</v>
      </c>
      <c r="D16" s="23">
        <v>0</v>
      </c>
      <c r="E16" s="23">
        <v>0</v>
      </c>
      <c r="F16" s="23">
        <v>0</v>
      </c>
      <c r="G16" s="23">
        <v>0</v>
      </c>
      <c r="H16" s="23">
        <v>0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0</v>
      </c>
      <c r="P16" s="23">
        <v>0</v>
      </c>
      <c r="Q16" s="23">
        <v>0</v>
      </c>
      <c r="R16" s="23">
        <v>0</v>
      </c>
      <c r="S16" s="23">
        <v>0</v>
      </c>
      <c r="T16" s="23">
        <v>0</v>
      </c>
      <c r="U16" s="23">
        <v>0</v>
      </c>
      <c r="V16" s="23">
        <v>0</v>
      </c>
      <c r="W16" s="23">
        <v>0</v>
      </c>
      <c r="Y16" s="22"/>
      <c r="Z16" s="29" t="s">
        <v>98</v>
      </c>
      <c r="AA16" s="23">
        <v>0.3</v>
      </c>
      <c r="AB16" s="23">
        <v>0.4</v>
      </c>
      <c r="AC16" s="23">
        <v>0.4</v>
      </c>
      <c r="AD16" s="23">
        <v>0.3</v>
      </c>
      <c r="AE16" s="23">
        <v>0.4</v>
      </c>
      <c r="AF16" s="23">
        <v>0.5</v>
      </c>
      <c r="AG16" s="23">
        <v>0.4</v>
      </c>
      <c r="AH16" s="23">
        <v>0.4</v>
      </c>
      <c r="AI16" s="23">
        <v>0.4</v>
      </c>
      <c r="AJ16" s="23">
        <v>0.4</v>
      </c>
      <c r="AK16" s="23">
        <v>0.4</v>
      </c>
      <c r="AL16" s="23">
        <v>0.3</v>
      </c>
      <c r="AM16" s="23">
        <v>0.3</v>
      </c>
      <c r="AN16" s="23">
        <v>0.3</v>
      </c>
      <c r="AO16" s="23">
        <v>0.2</v>
      </c>
      <c r="AP16" s="23">
        <v>0.3</v>
      </c>
      <c r="AQ16" s="23">
        <v>0.3</v>
      </c>
      <c r="AR16" s="23">
        <v>0.3</v>
      </c>
      <c r="AS16" s="23">
        <v>0.3</v>
      </c>
      <c r="AT16" s="23">
        <v>0.3</v>
      </c>
      <c r="AU16" s="23">
        <v>0.3</v>
      </c>
      <c r="AW16" s="22"/>
      <c r="AX16" s="29" t="s">
        <v>98</v>
      </c>
      <c r="AY16" s="23">
        <v>0.4</v>
      </c>
      <c r="AZ16" s="23">
        <v>0.5</v>
      </c>
      <c r="BA16" s="23">
        <v>0.7</v>
      </c>
      <c r="BB16" s="23">
        <v>0.7</v>
      </c>
      <c r="BC16" s="23">
        <v>0.6</v>
      </c>
      <c r="BD16" s="23">
        <v>0.8</v>
      </c>
      <c r="BE16" s="23">
        <v>0.6</v>
      </c>
      <c r="BF16" s="23">
        <v>0.7</v>
      </c>
      <c r="BG16" s="23">
        <v>0.5</v>
      </c>
      <c r="BH16" s="23">
        <v>0.4</v>
      </c>
      <c r="BI16" s="23">
        <v>0.6</v>
      </c>
      <c r="BJ16" s="23">
        <v>0.6</v>
      </c>
      <c r="BK16" s="23">
        <v>0.7</v>
      </c>
      <c r="BL16" s="23">
        <v>0.7</v>
      </c>
      <c r="BM16" s="23">
        <v>0.5</v>
      </c>
      <c r="BN16" s="23">
        <v>0.6</v>
      </c>
      <c r="BO16" s="23">
        <v>0.7</v>
      </c>
      <c r="BP16" s="23">
        <v>0.6</v>
      </c>
      <c r="BQ16" s="23">
        <v>0.7</v>
      </c>
      <c r="BR16" s="23">
        <v>0.6</v>
      </c>
      <c r="BS16" s="23">
        <v>0.6</v>
      </c>
      <c r="BU16" s="22"/>
      <c r="BV16" s="29" t="s">
        <v>98</v>
      </c>
      <c r="BW16" s="23">
        <v>0</v>
      </c>
      <c r="BX16" s="23">
        <v>0</v>
      </c>
      <c r="BY16" s="23">
        <v>0</v>
      </c>
      <c r="BZ16" s="23">
        <v>0</v>
      </c>
      <c r="CA16" s="23">
        <v>0</v>
      </c>
      <c r="CB16" s="23">
        <v>0</v>
      </c>
      <c r="CC16" s="23">
        <v>0</v>
      </c>
      <c r="CD16" s="23">
        <v>0</v>
      </c>
      <c r="CE16" s="23">
        <v>0</v>
      </c>
      <c r="CF16" s="23">
        <v>0</v>
      </c>
      <c r="CG16" s="23">
        <v>0</v>
      </c>
      <c r="CH16" s="23">
        <v>0</v>
      </c>
      <c r="CI16" s="23">
        <v>0</v>
      </c>
      <c r="CJ16" s="23">
        <v>0</v>
      </c>
      <c r="CK16" s="23">
        <v>0</v>
      </c>
      <c r="CL16" s="23">
        <v>0</v>
      </c>
      <c r="CM16" s="23">
        <v>0</v>
      </c>
      <c r="CN16" s="23">
        <v>0</v>
      </c>
      <c r="CO16" s="23">
        <v>0</v>
      </c>
      <c r="CP16" s="23">
        <v>0</v>
      </c>
      <c r="CQ16" s="23">
        <v>0</v>
      </c>
      <c r="CS16" s="22"/>
      <c r="CT16" s="29" t="s">
        <v>98</v>
      </c>
      <c r="CU16" s="23">
        <v>0</v>
      </c>
      <c r="CV16" s="23">
        <v>0</v>
      </c>
      <c r="CW16" s="23">
        <v>0</v>
      </c>
      <c r="CX16" s="23">
        <v>0</v>
      </c>
      <c r="CY16" s="23">
        <v>0</v>
      </c>
      <c r="CZ16" s="23">
        <v>0</v>
      </c>
      <c r="DA16" s="23">
        <v>0</v>
      </c>
      <c r="DB16" s="23">
        <v>0</v>
      </c>
      <c r="DC16" s="23">
        <v>0</v>
      </c>
      <c r="DD16" s="23">
        <v>0</v>
      </c>
      <c r="DE16" s="23">
        <v>0</v>
      </c>
      <c r="DF16" s="23">
        <v>0</v>
      </c>
      <c r="DG16" s="23">
        <v>0</v>
      </c>
      <c r="DH16" s="23">
        <v>0</v>
      </c>
      <c r="DI16" s="23">
        <v>0</v>
      </c>
      <c r="DJ16" s="23">
        <v>0</v>
      </c>
      <c r="DK16" s="23">
        <v>0</v>
      </c>
      <c r="DL16" s="23">
        <v>0</v>
      </c>
      <c r="DM16" s="23">
        <v>0</v>
      </c>
      <c r="DN16" s="23">
        <v>0</v>
      </c>
      <c r="DO16" s="23">
        <v>0</v>
      </c>
      <c r="DQ16" s="22"/>
      <c r="DR16" s="29" t="s">
        <v>98</v>
      </c>
      <c r="DS16" s="23">
        <v>0.1</v>
      </c>
      <c r="DT16" s="23">
        <v>0.1</v>
      </c>
      <c r="DU16" s="23">
        <v>0.2</v>
      </c>
      <c r="DV16" s="23">
        <v>0.2</v>
      </c>
      <c r="DW16" s="23">
        <v>0.2</v>
      </c>
      <c r="DX16" s="23">
        <v>0.1</v>
      </c>
      <c r="DY16" s="23">
        <v>0.2</v>
      </c>
      <c r="DZ16" s="23">
        <v>0.2</v>
      </c>
      <c r="EA16" s="23">
        <v>0.2</v>
      </c>
      <c r="EB16" s="23">
        <v>0.2</v>
      </c>
      <c r="EC16" s="23">
        <v>0.2</v>
      </c>
      <c r="ED16" s="23">
        <v>0.5</v>
      </c>
      <c r="EE16" s="23">
        <v>0.1</v>
      </c>
      <c r="EF16" s="23">
        <v>0.1</v>
      </c>
      <c r="EG16" s="23">
        <v>0.2</v>
      </c>
      <c r="EH16" s="23">
        <v>0.2</v>
      </c>
      <c r="EI16" s="23">
        <v>0.1</v>
      </c>
      <c r="EJ16" s="23">
        <v>0.3</v>
      </c>
      <c r="EK16" s="23">
        <v>0.2</v>
      </c>
      <c r="EL16" s="23">
        <v>0.1</v>
      </c>
      <c r="EM16" s="23">
        <v>0.1</v>
      </c>
      <c r="EO16" s="22"/>
      <c r="EP16" s="29" t="s">
        <v>98</v>
      </c>
      <c r="EQ16" s="23">
        <v>0.1</v>
      </c>
      <c r="ER16" s="23">
        <v>0.1</v>
      </c>
      <c r="ES16" s="23">
        <v>0.1</v>
      </c>
      <c r="ET16" s="23">
        <v>0.1</v>
      </c>
      <c r="EU16" s="23">
        <v>0.1</v>
      </c>
      <c r="EV16" s="23">
        <v>0.1</v>
      </c>
      <c r="EW16" s="23">
        <v>0.1</v>
      </c>
      <c r="EX16" s="23">
        <v>0.1</v>
      </c>
      <c r="EY16" s="23">
        <v>0.1</v>
      </c>
      <c r="EZ16" s="23">
        <v>0.2</v>
      </c>
      <c r="FA16" s="23">
        <v>0.2</v>
      </c>
      <c r="FB16" s="23">
        <v>0.1</v>
      </c>
      <c r="FC16" s="23">
        <v>0.1</v>
      </c>
      <c r="FD16" s="23">
        <v>0.1</v>
      </c>
      <c r="FE16" s="23">
        <v>0.2</v>
      </c>
      <c r="FF16" s="23">
        <v>0.2</v>
      </c>
      <c r="FG16" s="23">
        <v>0.2</v>
      </c>
      <c r="FH16" s="23">
        <v>0.2</v>
      </c>
      <c r="FI16" s="23">
        <v>0.2</v>
      </c>
      <c r="FJ16" s="23">
        <v>0.2</v>
      </c>
      <c r="FK16" s="23">
        <v>0.2</v>
      </c>
    </row>
    <row r="17" spans="1:167" ht="15">
      <c r="A17" s="135"/>
      <c r="B17" s="135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5"/>
      <c r="Z17" s="135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5"/>
      <c r="AX17" s="135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5"/>
      <c r="BV17" s="135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5"/>
      <c r="CT17" s="135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5"/>
      <c r="DR17" s="135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5"/>
      <c r="EP17" s="135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5">
      <c r="A18" s="22"/>
      <c r="B18" s="31" t="s">
        <v>100</v>
      </c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Y18" s="22"/>
      <c r="Z18" s="31" t="s">
        <v>100</v>
      </c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W18" s="22"/>
      <c r="AX18" s="31" t="s">
        <v>100</v>
      </c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23"/>
      <c r="BP18" s="23"/>
      <c r="BQ18" s="23"/>
      <c r="BR18" s="23"/>
      <c r="BS18" s="23"/>
      <c r="BU18" s="22"/>
      <c r="BV18" s="31" t="s">
        <v>100</v>
      </c>
      <c r="BW18" s="23"/>
      <c r="BX18" s="23"/>
      <c r="BY18" s="23"/>
      <c r="BZ18" s="23"/>
      <c r="CA18" s="23"/>
      <c r="CB18" s="23"/>
      <c r="CC18" s="23"/>
      <c r="CD18" s="23"/>
      <c r="CE18" s="23"/>
      <c r="CF18" s="23"/>
      <c r="CG18" s="23"/>
      <c r="CH18" s="23"/>
      <c r="CI18" s="23"/>
      <c r="CJ18" s="23"/>
      <c r="CK18" s="23"/>
      <c r="CL18" s="23"/>
      <c r="CM18" s="23"/>
      <c r="CN18" s="23"/>
      <c r="CO18" s="23"/>
      <c r="CP18" s="23"/>
      <c r="CQ18" s="23"/>
      <c r="CS18" s="22"/>
      <c r="CT18" s="31" t="s">
        <v>100</v>
      </c>
      <c r="CU18" s="23"/>
      <c r="CV18" s="23"/>
      <c r="CW18" s="23"/>
      <c r="CX18" s="23"/>
      <c r="CY18" s="23"/>
      <c r="CZ18" s="23"/>
      <c r="DA18" s="23"/>
      <c r="DB18" s="23"/>
      <c r="DC18" s="23"/>
      <c r="DD18" s="23"/>
      <c r="DE18" s="23"/>
      <c r="DF18" s="23"/>
      <c r="DG18" s="23"/>
      <c r="DH18" s="23"/>
      <c r="DI18" s="23"/>
      <c r="DJ18" s="23"/>
      <c r="DK18" s="23"/>
      <c r="DL18" s="23"/>
      <c r="DM18" s="23"/>
      <c r="DN18" s="23"/>
      <c r="DO18" s="23"/>
      <c r="DQ18" s="22"/>
      <c r="DR18" s="31" t="s">
        <v>100</v>
      </c>
      <c r="DS18" s="23"/>
      <c r="DT18" s="23"/>
      <c r="DU18" s="23"/>
      <c r="DV18" s="23"/>
      <c r="DW18" s="23"/>
      <c r="DX18" s="23"/>
      <c r="DY18" s="23"/>
      <c r="DZ18" s="23"/>
      <c r="EA18" s="23"/>
      <c r="EB18" s="23"/>
      <c r="EC18" s="23"/>
      <c r="ED18" s="23"/>
      <c r="EE18" s="23"/>
      <c r="EF18" s="23"/>
      <c r="EG18" s="23"/>
      <c r="EH18" s="23"/>
      <c r="EI18" s="23"/>
      <c r="EJ18" s="23"/>
      <c r="EK18" s="23"/>
      <c r="EL18" s="23"/>
      <c r="EM18" s="23"/>
      <c r="EO18" s="22"/>
      <c r="EP18" s="31" t="s">
        <v>100</v>
      </c>
      <c r="EQ18" s="23"/>
      <c r="ER18" s="23"/>
      <c r="ES18" s="23"/>
      <c r="ET18" s="23"/>
      <c r="EU18" s="23"/>
      <c r="EV18" s="23"/>
      <c r="EW18" s="23"/>
      <c r="EX18" s="23"/>
      <c r="EY18" s="23"/>
      <c r="EZ18" s="23"/>
      <c r="FA18" s="23"/>
      <c r="FB18" s="23"/>
      <c r="FC18" s="23"/>
      <c r="FD18" s="23"/>
      <c r="FE18" s="23"/>
      <c r="FF18" s="23"/>
      <c r="FG18" s="23"/>
      <c r="FH18" s="23"/>
      <c r="FI18" s="23"/>
      <c r="FJ18" s="23"/>
      <c r="FK18" s="23"/>
    </row>
    <row r="19" spans="1:167" ht="15">
      <c r="A19" s="22"/>
      <c r="B19" s="29" t="s">
        <v>74</v>
      </c>
      <c r="C19" s="23">
        <v>100</v>
      </c>
      <c r="D19" s="23">
        <v>100</v>
      </c>
      <c r="E19" s="23">
        <v>100</v>
      </c>
      <c r="F19" s="23">
        <v>100</v>
      </c>
      <c r="G19" s="23">
        <v>100</v>
      </c>
      <c r="H19" s="23">
        <v>100</v>
      </c>
      <c r="I19" s="23">
        <v>100</v>
      </c>
      <c r="J19" s="23">
        <v>100</v>
      </c>
      <c r="K19" s="23">
        <v>100</v>
      </c>
      <c r="L19" s="23">
        <v>100</v>
      </c>
      <c r="M19" s="23">
        <v>100</v>
      </c>
      <c r="N19" s="23">
        <v>100</v>
      </c>
      <c r="O19" s="23">
        <v>100</v>
      </c>
      <c r="P19" s="23">
        <v>100</v>
      </c>
      <c r="Q19" s="23">
        <v>100</v>
      </c>
      <c r="R19" s="23">
        <v>100</v>
      </c>
      <c r="S19" s="23">
        <v>100</v>
      </c>
      <c r="T19" s="23">
        <v>100</v>
      </c>
      <c r="U19" s="23">
        <v>100</v>
      </c>
      <c r="V19" s="23">
        <v>100</v>
      </c>
      <c r="W19" s="23">
        <v>100</v>
      </c>
      <c r="Y19" s="22"/>
      <c r="Z19" s="29" t="s">
        <v>74</v>
      </c>
      <c r="AA19" s="23">
        <v>94.5</v>
      </c>
      <c r="AB19" s="23">
        <v>94.4</v>
      </c>
      <c r="AC19" s="23">
        <v>94.3</v>
      </c>
      <c r="AD19" s="23">
        <v>94.2</v>
      </c>
      <c r="AE19" s="23">
        <v>94.1</v>
      </c>
      <c r="AF19" s="23">
        <v>94.1</v>
      </c>
      <c r="AG19" s="23">
        <v>94.1</v>
      </c>
      <c r="AH19" s="23">
        <v>94.1</v>
      </c>
      <c r="AI19" s="23">
        <v>94.1</v>
      </c>
      <c r="AJ19" s="23">
        <v>94.1</v>
      </c>
      <c r="AK19" s="23">
        <v>94.1</v>
      </c>
      <c r="AL19" s="23">
        <v>94.1</v>
      </c>
      <c r="AM19" s="23">
        <v>94.1</v>
      </c>
      <c r="AN19" s="23">
        <v>94.1</v>
      </c>
      <c r="AO19" s="23">
        <v>94.1</v>
      </c>
      <c r="AP19" s="23">
        <v>94.1</v>
      </c>
      <c r="AQ19" s="23">
        <v>94.1</v>
      </c>
      <c r="AR19" s="23">
        <v>94.1</v>
      </c>
      <c r="AS19" s="23">
        <v>94.1</v>
      </c>
      <c r="AT19" s="23">
        <v>94.1</v>
      </c>
      <c r="AU19" s="23">
        <v>94.1</v>
      </c>
      <c r="AW19" s="22"/>
      <c r="AX19" s="29" t="s">
        <v>74</v>
      </c>
      <c r="AY19" s="23">
        <v>94.5</v>
      </c>
      <c r="AZ19" s="23">
        <v>94.4</v>
      </c>
      <c r="BA19" s="23">
        <v>94.3</v>
      </c>
      <c r="BB19" s="23">
        <v>94.2</v>
      </c>
      <c r="BC19" s="23">
        <v>94.1</v>
      </c>
      <c r="BD19" s="23">
        <v>94.1</v>
      </c>
      <c r="BE19" s="23">
        <v>94.1</v>
      </c>
      <c r="BF19" s="23">
        <v>94.1</v>
      </c>
      <c r="BG19" s="23">
        <v>94.1</v>
      </c>
      <c r="BH19" s="23">
        <v>94.1</v>
      </c>
      <c r="BI19" s="23">
        <v>94.1</v>
      </c>
      <c r="BJ19" s="23">
        <v>94.1</v>
      </c>
      <c r="BK19" s="23">
        <v>94.1</v>
      </c>
      <c r="BL19" s="23">
        <v>94.1</v>
      </c>
      <c r="BM19" s="23">
        <v>94.1</v>
      </c>
      <c r="BN19" s="23">
        <v>94.1</v>
      </c>
      <c r="BO19" s="23">
        <v>94.1</v>
      </c>
      <c r="BP19" s="23">
        <v>94.1</v>
      </c>
      <c r="BQ19" s="23">
        <v>94.1</v>
      </c>
      <c r="BR19" s="23">
        <v>94.1</v>
      </c>
      <c r="BS19" s="23">
        <v>94.1</v>
      </c>
      <c r="BU19" s="22"/>
      <c r="BV19" s="29" t="s">
        <v>74</v>
      </c>
      <c r="BW19" s="23">
        <v>94.5</v>
      </c>
      <c r="BX19" s="23">
        <v>94.4</v>
      </c>
      <c r="BY19" s="23">
        <v>94.3</v>
      </c>
      <c r="BZ19" s="23">
        <v>94.2</v>
      </c>
      <c r="CA19" s="23">
        <v>94.1</v>
      </c>
      <c r="CB19" s="23">
        <v>94.1</v>
      </c>
      <c r="CC19" s="23">
        <v>94.1</v>
      </c>
      <c r="CD19" s="23">
        <v>94.1</v>
      </c>
      <c r="CE19" s="23">
        <v>94.1</v>
      </c>
      <c r="CF19" s="23">
        <v>94.1</v>
      </c>
      <c r="CG19" s="23">
        <v>94.1</v>
      </c>
      <c r="CH19" s="23">
        <v>94.1</v>
      </c>
      <c r="CI19" s="23">
        <v>94.1</v>
      </c>
      <c r="CJ19" s="23">
        <v>94.1</v>
      </c>
      <c r="CK19" s="23">
        <v>94.1</v>
      </c>
      <c r="CL19" s="23">
        <v>94.1</v>
      </c>
      <c r="CM19" s="23">
        <v>94.1</v>
      </c>
      <c r="CN19" s="23">
        <v>94.1</v>
      </c>
      <c r="CO19" s="23">
        <v>94.1</v>
      </c>
      <c r="CP19" s="23">
        <v>94.1</v>
      </c>
      <c r="CQ19" s="23">
        <v>94.1</v>
      </c>
      <c r="CS19" s="22"/>
      <c r="CT19" s="29" t="s">
        <v>74</v>
      </c>
      <c r="CU19" s="23">
        <v>94.5</v>
      </c>
      <c r="CV19" s="23">
        <v>94.4</v>
      </c>
      <c r="CW19" s="23">
        <v>94.3</v>
      </c>
      <c r="CX19" s="23">
        <v>94.2</v>
      </c>
      <c r="CY19" s="23">
        <v>94.1</v>
      </c>
      <c r="CZ19" s="23">
        <v>94.1</v>
      </c>
      <c r="DA19" s="23">
        <v>94.1</v>
      </c>
      <c r="DB19" s="23">
        <v>94.1</v>
      </c>
      <c r="DC19" s="23">
        <v>94.1</v>
      </c>
      <c r="DD19" s="23">
        <v>94.1</v>
      </c>
      <c r="DE19" s="23">
        <v>94.1</v>
      </c>
      <c r="DF19" s="23">
        <v>94.1</v>
      </c>
      <c r="DG19" s="23">
        <v>94.1</v>
      </c>
      <c r="DH19" s="23">
        <v>94.1</v>
      </c>
      <c r="DI19" s="23">
        <v>94.1</v>
      </c>
      <c r="DJ19" s="23">
        <v>94.1</v>
      </c>
      <c r="DK19" s="23">
        <v>94.1</v>
      </c>
      <c r="DL19" s="23">
        <v>94.1</v>
      </c>
      <c r="DM19" s="23">
        <v>94.1</v>
      </c>
      <c r="DN19" s="23">
        <v>94.1</v>
      </c>
      <c r="DO19" s="23">
        <v>94.1</v>
      </c>
      <c r="DQ19" s="22"/>
      <c r="DR19" s="29" t="s">
        <v>74</v>
      </c>
      <c r="DS19" s="23">
        <v>90.2</v>
      </c>
      <c r="DT19" s="23">
        <v>90.2</v>
      </c>
      <c r="DU19" s="23">
        <v>89.2</v>
      </c>
      <c r="DV19" s="23">
        <v>81</v>
      </c>
      <c r="DW19" s="23">
        <v>81</v>
      </c>
      <c r="DX19" s="23">
        <v>81</v>
      </c>
      <c r="DY19" s="23">
        <v>81</v>
      </c>
      <c r="DZ19" s="23">
        <v>81</v>
      </c>
      <c r="EA19" s="23">
        <v>81</v>
      </c>
      <c r="EB19" s="23">
        <v>81</v>
      </c>
      <c r="EC19" s="23">
        <v>81</v>
      </c>
      <c r="ED19" s="23">
        <v>81</v>
      </c>
      <c r="EE19" s="23">
        <v>96.4</v>
      </c>
      <c r="EF19" s="23">
        <v>81</v>
      </c>
      <c r="EG19" s="23">
        <v>81</v>
      </c>
      <c r="EH19" s="23">
        <v>81</v>
      </c>
      <c r="EI19" s="23">
        <v>81</v>
      </c>
      <c r="EJ19" s="23">
        <v>81</v>
      </c>
      <c r="EK19" s="23">
        <v>81</v>
      </c>
      <c r="EL19" s="23">
        <v>81</v>
      </c>
      <c r="EM19" s="23">
        <v>81</v>
      </c>
      <c r="EO19" s="22"/>
      <c r="EP19" s="29" t="s">
        <v>74</v>
      </c>
      <c r="EQ19" s="23">
        <v>94.5</v>
      </c>
      <c r="ER19" s="23">
        <v>94.4</v>
      </c>
      <c r="ES19" s="23">
        <v>94.3</v>
      </c>
      <c r="ET19" s="23">
        <v>94.2</v>
      </c>
      <c r="EU19" s="23">
        <v>94.1</v>
      </c>
      <c r="EV19" s="23">
        <v>94.1</v>
      </c>
      <c r="EW19" s="23">
        <v>94.1</v>
      </c>
      <c r="EX19" s="23">
        <v>94.1</v>
      </c>
      <c r="EY19" s="23">
        <v>94.1</v>
      </c>
      <c r="EZ19" s="23">
        <v>94.1</v>
      </c>
      <c r="FA19" s="23">
        <v>94.1</v>
      </c>
      <c r="FB19" s="23">
        <v>94.1</v>
      </c>
      <c r="FC19" s="23">
        <v>94.1</v>
      </c>
      <c r="FD19" s="23">
        <v>94.1</v>
      </c>
      <c r="FE19" s="23">
        <v>94.1</v>
      </c>
      <c r="FF19" s="23">
        <v>94.1</v>
      </c>
      <c r="FG19" s="23">
        <v>94.1</v>
      </c>
      <c r="FH19" s="23">
        <v>94.1</v>
      </c>
      <c r="FI19" s="23">
        <v>94.1</v>
      </c>
      <c r="FJ19" s="23">
        <v>94.1</v>
      </c>
      <c r="FK19" s="23">
        <v>94.1</v>
      </c>
    </row>
    <row r="20" spans="1:167" ht="15">
      <c r="A20" s="22"/>
      <c r="B20" s="29" t="s">
        <v>98</v>
      </c>
      <c r="C20" s="23">
        <v>0</v>
      </c>
      <c r="D20" s="23">
        <v>0</v>
      </c>
      <c r="E20" s="23">
        <v>0</v>
      </c>
      <c r="F20" s="23">
        <v>0</v>
      </c>
      <c r="G20" s="23">
        <v>0</v>
      </c>
      <c r="H20" s="23">
        <v>0</v>
      </c>
      <c r="I20" s="23">
        <v>0</v>
      </c>
      <c r="J20" s="23">
        <v>0</v>
      </c>
      <c r="K20" s="23">
        <v>0</v>
      </c>
      <c r="L20" s="23">
        <v>0</v>
      </c>
      <c r="M20" s="23">
        <v>0</v>
      </c>
      <c r="N20" s="23">
        <v>0</v>
      </c>
      <c r="O20" s="23">
        <v>0</v>
      </c>
      <c r="P20" s="23">
        <v>0</v>
      </c>
      <c r="Q20" s="23">
        <v>0</v>
      </c>
      <c r="R20" s="23">
        <v>0</v>
      </c>
      <c r="S20" s="23">
        <v>0</v>
      </c>
      <c r="T20" s="23">
        <v>0</v>
      </c>
      <c r="U20" s="23">
        <v>0</v>
      </c>
      <c r="V20" s="23">
        <v>0</v>
      </c>
      <c r="W20" s="23">
        <v>0</v>
      </c>
      <c r="Y20" s="22"/>
      <c r="Z20" s="29" t="s">
        <v>98</v>
      </c>
      <c r="AA20" s="23">
        <v>5.5</v>
      </c>
      <c r="AB20" s="23">
        <v>5.6</v>
      </c>
      <c r="AC20" s="23">
        <v>5.7</v>
      </c>
      <c r="AD20" s="23">
        <v>5.8</v>
      </c>
      <c r="AE20" s="23">
        <v>5.9</v>
      </c>
      <c r="AF20" s="23">
        <v>5.9</v>
      </c>
      <c r="AG20" s="23">
        <v>5.9</v>
      </c>
      <c r="AH20" s="23">
        <v>5.9</v>
      </c>
      <c r="AI20" s="23">
        <v>5.9</v>
      </c>
      <c r="AJ20" s="23">
        <v>5.9</v>
      </c>
      <c r="AK20" s="23">
        <v>5.9</v>
      </c>
      <c r="AL20" s="23">
        <v>5.9</v>
      </c>
      <c r="AM20" s="23">
        <v>5.9</v>
      </c>
      <c r="AN20" s="23">
        <v>5.9</v>
      </c>
      <c r="AO20" s="23">
        <v>5.9</v>
      </c>
      <c r="AP20" s="23">
        <v>5.9</v>
      </c>
      <c r="AQ20" s="23">
        <v>5.9</v>
      </c>
      <c r="AR20" s="23">
        <v>5.9</v>
      </c>
      <c r="AS20" s="23">
        <v>5.9</v>
      </c>
      <c r="AT20" s="23">
        <v>5.9</v>
      </c>
      <c r="AU20" s="23">
        <v>5.9</v>
      </c>
      <c r="AW20" s="22"/>
      <c r="AX20" s="29" t="s">
        <v>98</v>
      </c>
      <c r="AY20" s="23">
        <v>5.5</v>
      </c>
      <c r="AZ20" s="23">
        <v>5.6</v>
      </c>
      <c r="BA20" s="23">
        <v>5.7</v>
      </c>
      <c r="BB20" s="23">
        <v>5.8</v>
      </c>
      <c r="BC20" s="23">
        <v>5.9</v>
      </c>
      <c r="BD20" s="23">
        <v>5.9</v>
      </c>
      <c r="BE20" s="23">
        <v>5.9</v>
      </c>
      <c r="BF20" s="23">
        <v>5.9</v>
      </c>
      <c r="BG20" s="23">
        <v>5.9</v>
      </c>
      <c r="BH20" s="23">
        <v>5.9</v>
      </c>
      <c r="BI20" s="23">
        <v>5.9</v>
      </c>
      <c r="BJ20" s="23">
        <v>5.9</v>
      </c>
      <c r="BK20" s="23">
        <v>5.9</v>
      </c>
      <c r="BL20" s="23">
        <v>5.9</v>
      </c>
      <c r="BM20" s="23">
        <v>5.9</v>
      </c>
      <c r="BN20" s="23">
        <v>5.9</v>
      </c>
      <c r="BO20" s="23">
        <v>5.9</v>
      </c>
      <c r="BP20" s="23">
        <v>5.9</v>
      </c>
      <c r="BQ20" s="23">
        <v>5.9</v>
      </c>
      <c r="BR20" s="23">
        <v>5.9</v>
      </c>
      <c r="BS20" s="23">
        <v>5.9</v>
      </c>
      <c r="BU20" s="22"/>
      <c r="BV20" s="29" t="s">
        <v>98</v>
      </c>
      <c r="BW20" s="23">
        <v>5.5</v>
      </c>
      <c r="BX20" s="23">
        <v>5.6</v>
      </c>
      <c r="BY20" s="23">
        <v>5.7</v>
      </c>
      <c r="BZ20" s="23">
        <v>5.8</v>
      </c>
      <c r="CA20" s="23">
        <v>5.9</v>
      </c>
      <c r="CB20" s="23">
        <v>5.9</v>
      </c>
      <c r="CC20" s="23">
        <v>5.9</v>
      </c>
      <c r="CD20" s="23">
        <v>5.9</v>
      </c>
      <c r="CE20" s="23">
        <v>5.9</v>
      </c>
      <c r="CF20" s="23">
        <v>5.9</v>
      </c>
      <c r="CG20" s="23">
        <v>5.9</v>
      </c>
      <c r="CH20" s="23">
        <v>5.9</v>
      </c>
      <c r="CI20" s="23">
        <v>5.9</v>
      </c>
      <c r="CJ20" s="23">
        <v>5.9</v>
      </c>
      <c r="CK20" s="23">
        <v>5.9</v>
      </c>
      <c r="CL20" s="23">
        <v>5.9</v>
      </c>
      <c r="CM20" s="23">
        <v>5.9</v>
      </c>
      <c r="CN20" s="23">
        <v>5.9</v>
      </c>
      <c r="CO20" s="23">
        <v>5.9</v>
      </c>
      <c r="CP20" s="23">
        <v>5.9</v>
      </c>
      <c r="CQ20" s="23">
        <v>5.9</v>
      </c>
      <c r="CS20" s="22"/>
      <c r="CT20" s="29" t="s">
        <v>98</v>
      </c>
      <c r="CU20" s="23">
        <v>5.5</v>
      </c>
      <c r="CV20" s="23">
        <v>5.6</v>
      </c>
      <c r="CW20" s="23">
        <v>5.7</v>
      </c>
      <c r="CX20" s="23">
        <v>5.8</v>
      </c>
      <c r="CY20" s="23">
        <v>5.9</v>
      </c>
      <c r="CZ20" s="23">
        <v>5.9</v>
      </c>
      <c r="DA20" s="23">
        <v>5.9</v>
      </c>
      <c r="DB20" s="23">
        <v>5.9</v>
      </c>
      <c r="DC20" s="23">
        <v>5.9</v>
      </c>
      <c r="DD20" s="23">
        <v>5.9</v>
      </c>
      <c r="DE20" s="23">
        <v>5.9</v>
      </c>
      <c r="DF20" s="23">
        <v>5.9</v>
      </c>
      <c r="DG20" s="23">
        <v>5.9</v>
      </c>
      <c r="DH20" s="23">
        <v>5.9</v>
      </c>
      <c r="DI20" s="23">
        <v>5.9</v>
      </c>
      <c r="DJ20" s="23">
        <v>5.9</v>
      </c>
      <c r="DK20" s="23">
        <v>5.9</v>
      </c>
      <c r="DL20" s="23">
        <v>5.9</v>
      </c>
      <c r="DM20" s="23">
        <v>5.9</v>
      </c>
      <c r="DN20" s="23">
        <v>5.9</v>
      </c>
      <c r="DO20" s="23">
        <v>5.9</v>
      </c>
      <c r="DQ20" s="22"/>
      <c r="DR20" s="29" t="s">
        <v>98</v>
      </c>
      <c r="DS20" s="23">
        <v>9.8000000000000007</v>
      </c>
      <c r="DT20" s="23">
        <v>9.8000000000000007</v>
      </c>
      <c r="DU20" s="23">
        <v>10.8</v>
      </c>
      <c r="DV20" s="23">
        <v>19</v>
      </c>
      <c r="DW20" s="23">
        <v>19</v>
      </c>
      <c r="DX20" s="23">
        <v>19</v>
      </c>
      <c r="DY20" s="23">
        <v>19</v>
      </c>
      <c r="DZ20" s="23">
        <v>19</v>
      </c>
      <c r="EA20" s="23">
        <v>19</v>
      </c>
      <c r="EB20" s="23">
        <v>19</v>
      </c>
      <c r="EC20" s="23">
        <v>19</v>
      </c>
      <c r="ED20" s="23">
        <v>19</v>
      </c>
      <c r="EE20" s="23">
        <v>3.6</v>
      </c>
      <c r="EF20" s="23">
        <v>19</v>
      </c>
      <c r="EG20" s="23">
        <v>19</v>
      </c>
      <c r="EH20" s="23">
        <v>19</v>
      </c>
      <c r="EI20" s="23">
        <v>19</v>
      </c>
      <c r="EJ20" s="23">
        <v>19</v>
      </c>
      <c r="EK20" s="23">
        <v>19</v>
      </c>
      <c r="EL20" s="23">
        <v>19</v>
      </c>
      <c r="EM20" s="23">
        <v>19</v>
      </c>
      <c r="EO20" s="22"/>
      <c r="EP20" s="29" t="s">
        <v>98</v>
      </c>
      <c r="EQ20" s="23">
        <v>5.5</v>
      </c>
      <c r="ER20" s="23">
        <v>5.6</v>
      </c>
      <c r="ES20" s="23">
        <v>5.7</v>
      </c>
      <c r="ET20" s="23">
        <v>5.8</v>
      </c>
      <c r="EU20" s="23">
        <v>5.9</v>
      </c>
      <c r="EV20" s="23">
        <v>5.9</v>
      </c>
      <c r="EW20" s="23">
        <v>5.9</v>
      </c>
      <c r="EX20" s="23">
        <v>5.9</v>
      </c>
      <c r="EY20" s="23">
        <v>5.9</v>
      </c>
      <c r="EZ20" s="23">
        <v>5.9</v>
      </c>
      <c r="FA20" s="23">
        <v>5.9</v>
      </c>
      <c r="FB20" s="23">
        <v>5.9</v>
      </c>
      <c r="FC20" s="23">
        <v>5.9</v>
      </c>
      <c r="FD20" s="23">
        <v>5.9</v>
      </c>
      <c r="FE20" s="23">
        <v>5.9</v>
      </c>
      <c r="FF20" s="23">
        <v>5.9</v>
      </c>
      <c r="FG20" s="23">
        <v>5.9</v>
      </c>
      <c r="FH20" s="23">
        <v>5.9</v>
      </c>
      <c r="FI20" s="23">
        <v>5.9</v>
      </c>
      <c r="FJ20" s="23">
        <v>5.9</v>
      </c>
      <c r="FK20" s="23">
        <v>5.9</v>
      </c>
    </row>
    <row r="21" spans="1:167" ht="15">
      <c r="A21" s="135"/>
      <c r="B21" s="135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Y21" s="135"/>
      <c r="Z21" s="135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W21" s="135"/>
      <c r="AX21" s="135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U21" s="135"/>
      <c r="BV21" s="135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S21" s="135"/>
      <c r="CT21" s="135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Q21" s="135"/>
      <c r="DR21" s="135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O21" s="135"/>
      <c r="EP21" s="135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3"/>
      <c r="FE21" s="23"/>
      <c r="FF21" s="23"/>
      <c r="FG21" s="23"/>
      <c r="FH21" s="23"/>
      <c r="FI21" s="23"/>
      <c r="FJ21" s="23"/>
      <c r="FK21" s="23"/>
    </row>
    <row r="22" spans="1:167" ht="15">
      <c r="A22" s="22"/>
      <c r="B22" s="32" t="s">
        <v>91</v>
      </c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22"/>
      <c r="Z22" s="32" t="s">
        <v>91</v>
      </c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22"/>
      <c r="AX22" s="32" t="s">
        <v>91</v>
      </c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22"/>
      <c r="BV22" s="32" t="s">
        <v>91</v>
      </c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22"/>
      <c r="CT22" s="32" t="s">
        <v>91</v>
      </c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22"/>
      <c r="DR22" s="32" t="s">
        <v>91</v>
      </c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22"/>
      <c r="EP22" s="32" t="s">
        <v>91</v>
      </c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29" t="s">
        <v>92</v>
      </c>
      <c r="C23" s="23">
        <v>10.11</v>
      </c>
      <c r="D23" s="23">
        <v>10.57</v>
      </c>
      <c r="E23" s="23">
        <v>10.94</v>
      </c>
      <c r="F23" s="23">
        <v>11.44</v>
      </c>
      <c r="G23" s="23">
        <v>11.89</v>
      </c>
      <c r="H23" s="23">
        <v>12.37</v>
      </c>
      <c r="I23" s="23">
        <v>12.71</v>
      </c>
      <c r="J23" s="23">
        <v>13.04</v>
      </c>
      <c r="K23" s="23">
        <v>13.32</v>
      </c>
      <c r="L23" s="23">
        <v>13.72</v>
      </c>
      <c r="M23" s="23">
        <v>13.94</v>
      </c>
      <c r="N23" s="23">
        <v>14.16</v>
      </c>
      <c r="O23" s="23">
        <v>14.44</v>
      </c>
      <c r="P23" s="23">
        <v>14.6</v>
      </c>
      <c r="Q23" s="23">
        <v>14.65</v>
      </c>
      <c r="R23" s="23">
        <v>14.76</v>
      </c>
      <c r="S23" s="23">
        <v>14.82</v>
      </c>
      <c r="T23" s="23">
        <v>15.09</v>
      </c>
      <c r="U23" s="23">
        <v>15.26</v>
      </c>
      <c r="V23" s="23">
        <v>15.33</v>
      </c>
      <c r="W23" s="23">
        <v>15.43</v>
      </c>
      <c r="Y23" s="22"/>
      <c r="Z23" s="29" t="s">
        <v>92</v>
      </c>
      <c r="AA23" s="23">
        <v>39.29</v>
      </c>
      <c r="AB23" s="23">
        <v>41.04</v>
      </c>
      <c r="AC23" s="23">
        <v>42.74</v>
      </c>
      <c r="AD23" s="23">
        <v>44.35</v>
      </c>
      <c r="AE23" s="23">
        <v>46.09</v>
      </c>
      <c r="AF23" s="23">
        <v>48.07</v>
      </c>
      <c r="AG23" s="23">
        <v>49.53</v>
      </c>
      <c r="AH23" s="23">
        <v>50.94</v>
      </c>
      <c r="AI23" s="23">
        <v>52.47</v>
      </c>
      <c r="AJ23" s="23">
        <v>53.83</v>
      </c>
      <c r="AK23" s="23">
        <v>54.72</v>
      </c>
      <c r="AL23" s="23">
        <v>55.41</v>
      </c>
      <c r="AM23" s="23">
        <v>56.67</v>
      </c>
      <c r="AN23" s="23">
        <v>57.57</v>
      </c>
      <c r="AO23" s="23">
        <v>58.12</v>
      </c>
      <c r="AP23" s="23">
        <v>58.36</v>
      </c>
      <c r="AQ23" s="23">
        <v>58.59</v>
      </c>
      <c r="AR23" s="23">
        <v>59.19</v>
      </c>
      <c r="AS23" s="23">
        <v>58.9</v>
      </c>
      <c r="AT23" s="23">
        <v>59.41</v>
      </c>
      <c r="AU23" s="23">
        <v>59.86</v>
      </c>
      <c r="AW23" s="22"/>
      <c r="AX23" s="29" t="s">
        <v>92</v>
      </c>
      <c r="AY23" s="23">
        <v>82.6</v>
      </c>
      <c r="AZ23" s="23">
        <v>86.1</v>
      </c>
      <c r="BA23" s="23">
        <v>90.18</v>
      </c>
      <c r="BB23" s="23">
        <v>94.22</v>
      </c>
      <c r="BC23" s="23">
        <v>98.16</v>
      </c>
      <c r="BD23" s="23">
        <v>102.24</v>
      </c>
      <c r="BE23" s="23">
        <v>105.72</v>
      </c>
      <c r="BF23" s="23">
        <v>108.91</v>
      </c>
      <c r="BG23" s="23">
        <v>112.82</v>
      </c>
      <c r="BH23" s="23">
        <v>115.53</v>
      </c>
      <c r="BI23" s="23">
        <v>117.52</v>
      </c>
      <c r="BJ23" s="23">
        <v>119.73</v>
      </c>
      <c r="BK23" s="23">
        <v>122.47</v>
      </c>
      <c r="BL23" s="23">
        <v>124.15</v>
      </c>
      <c r="BM23" s="23">
        <v>124.69</v>
      </c>
      <c r="BN23" s="23">
        <v>125.18</v>
      </c>
      <c r="BO23" s="23">
        <v>125.54</v>
      </c>
      <c r="BP23" s="23">
        <v>126.16</v>
      </c>
      <c r="BQ23" s="23">
        <v>126.78</v>
      </c>
      <c r="BR23" s="23">
        <v>127.77</v>
      </c>
      <c r="BS23" s="23">
        <v>129.12</v>
      </c>
      <c r="BU23" s="22"/>
      <c r="BV23" s="29" t="s">
        <v>92</v>
      </c>
      <c r="BW23" s="23">
        <v>7.19</v>
      </c>
      <c r="BX23" s="23">
        <v>7.43</v>
      </c>
      <c r="BY23" s="23">
        <v>7.78</v>
      </c>
      <c r="BZ23" s="23">
        <v>8.0500000000000007</v>
      </c>
      <c r="CA23" s="23">
        <v>8.32</v>
      </c>
      <c r="CB23" s="23">
        <v>8.57</v>
      </c>
      <c r="CC23" s="23">
        <v>8.74</v>
      </c>
      <c r="CD23" s="23">
        <v>8.9</v>
      </c>
      <c r="CE23" s="23">
        <v>9.15</v>
      </c>
      <c r="CF23" s="23">
        <v>9.39</v>
      </c>
      <c r="CG23" s="23">
        <v>9.69</v>
      </c>
      <c r="CH23" s="23">
        <v>9.74</v>
      </c>
      <c r="CI23" s="23">
        <v>9.83</v>
      </c>
      <c r="CJ23" s="23">
        <v>9.86</v>
      </c>
      <c r="CK23" s="23">
        <v>9.85</v>
      </c>
      <c r="CL23" s="23">
        <v>9.94</v>
      </c>
      <c r="CM23" s="23">
        <v>9.9499999999999993</v>
      </c>
      <c r="CN23" s="23">
        <v>10.1</v>
      </c>
      <c r="CO23" s="23">
        <v>10.17</v>
      </c>
      <c r="CP23" s="23">
        <v>10.41</v>
      </c>
      <c r="CQ23" s="23">
        <v>10.52</v>
      </c>
      <c r="CS23" s="22"/>
      <c r="CT23" s="29" t="s">
        <v>92</v>
      </c>
      <c r="CU23" s="23">
        <v>6.25</v>
      </c>
      <c r="CV23" s="23">
        <v>6.43</v>
      </c>
      <c r="CW23" s="23">
        <v>6.59</v>
      </c>
      <c r="CX23" s="23">
        <v>6.74</v>
      </c>
      <c r="CY23" s="23">
        <v>6.93</v>
      </c>
      <c r="CZ23" s="23">
        <v>7.09</v>
      </c>
      <c r="DA23" s="23">
        <v>7.17</v>
      </c>
      <c r="DB23" s="23">
        <v>7.24</v>
      </c>
      <c r="DC23" s="23">
        <v>7.36</v>
      </c>
      <c r="DD23" s="23">
        <v>7.49</v>
      </c>
      <c r="DE23" s="23">
        <v>7.6</v>
      </c>
      <c r="DF23" s="23">
        <v>7.7</v>
      </c>
      <c r="DG23" s="23">
        <v>7.78</v>
      </c>
      <c r="DH23" s="23">
        <v>7.82</v>
      </c>
      <c r="DI23" s="23">
        <v>7.88</v>
      </c>
      <c r="DJ23" s="23">
        <v>7.96</v>
      </c>
      <c r="DK23" s="23">
        <v>8.0299999999999994</v>
      </c>
      <c r="DL23" s="23">
        <v>8.09</v>
      </c>
      <c r="DM23" s="23">
        <v>8.15</v>
      </c>
      <c r="DN23" s="23">
        <v>8.1300000000000008</v>
      </c>
      <c r="DO23" s="23">
        <v>8.1999999999999993</v>
      </c>
      <c r="DQ23" s="22"/>
      <c r="DR23" s="29" t="s">
        <v>92</v>
      </c>
      <c r="DS23" s="23">
        <v>27.66</v>
      </c>
      <c r="DT23" s="23">
        <v>28.73</v>
      </c>
      <c r="DU23" s="23">
        <v>29.87</v>
      </c>
      <c r="DV23" s="23">
        <v>31</v>
      </c>
      <c r="DW23" s="23">
        <v>32.18</v>
      </c>
      <c r="DX23" s="23">
        <v>33.6</v>
      </c>
      <c r="DY23" s="23">
        <v>34.65</v>
      </c>
      <c r="DZ23" s="23">
        <v>35.47</v>
      </c>
      <c r="EA23" s="23">
        <v>36.590000000000003</v>
      </c>
      <c r="EB23" s="23">
        <v>38.42</v>
      </c>
      <c r="EC23" s="23">
        <v>39.4</v>
      </c>
      <c r="ED23" s="23">
        <v>40.090000000000003</v>
      </c>
      <c r="EE23" s="23">
        <v>40.93</v>
      </c>
      <c r="EF23" s="23">
        <v>41.27</v>
      </c>
      <c r="EG23" s="23">
        <v>41.39</v>
      </c>
      <c r="EH23" s="23">
        <v>41.76</v>
      </c>
      <c r="EI23" s="23">
        <v>41.99</v>
      </c>
      <c r="EJ23" s="23">
        <v>42.44</v>
      </c>
      <c r="EK23" s="23">
        <v>42.59</v>
      </c>
      <c r="EL23" s="23">
        <v>42.52</v>
      </c>
      <c r="EM23" s="23">
        <v>42.69</v>
      </c>
      <c r="EO23" s="22"/>
      <c r="EP23" s="29" t="s">
        <v>92</v>
      </c>
      <c r="EQ23" s="23">
        <v>20.14</v>
      </c>
      <c r="ER23" s="23">
        <v>21.12</v>
      </c>
      <c r="ES23" s="23">
        <v>22.37</v>
      </c>
      <c r="ET23" s="23">
        <v>23.48</v>
      </c>
      <c r="EU23" s="23">
        <v>24.61</v>
      </c>
      <c r="EV23" s="23">
        <v>25.67</v>
      </c>
      <c r="EW23" s="23">
        <v>26.72</v>
      </c>
      <c r="EX23" s="23">
        <v>27.76</v>
      </c>
      <c r="EY23" s="23">
        <v>28.67</v>
      </c>
      <c r="EZ23" s="23">
        <v>29.51</v>
      </c>
      <c r="FA23" s="23">
        <v>30.01</v>
      </c>
      <c r="FB23" s="23">
        <v>30.39</v>
      </c>
      <c r="FC23" s="23">
        <v>30.87</v>
      </c>
      <c r="FD23" s="23">
        <v>31.19</v>
      </c>
      <c r="FE23" s="23">
        <v>31.48</v>
      </c>
      <c r="FF23" s="23">
        <v>31.63</v>
      </c>
      <c r="FG23" s="23">
        <v>31.79</v>
      </c>
      <c r="FH23" s="23">
        <v>32.22</v>
      </c>
      <c r="FI23" s="23">
        <v>32.4</v>
      </c>
      <c r="FJ23" s="23">
        <v>32.76</v>
      </c>
      <c r="FK23" s="23">
        <v>33.119999999999997</v>
      </c>
    </row>
    <row r="24" spans="1:167" ht="15">
      <c r="A24" s="135"/>
      <c r="B24" s="135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Y24" s="135"/>
      <c r="Z24" s="135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W24" s="135"/>
      <c r="AX24" s="135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U24" s="135"/>
      <c r="BV24" s="135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S24" s="135"/>
      <c r="CT24" s="135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Q24" s="135"/>
      <c r="DR24" s="135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O24" s="135"/>
      <c r="EP24" s="135"/>
      <c r="EQ24" s="23"/>
      <c r="ER24" s="23"/>
      <c r="ES24" s="23"/>
      <c r="ET24" s="23"/>
      <c r="EU24" s="23"/>
      <c r="EV24" s="23"/>
      <c r="EW24" s="23"/>
      <c r="EX24" s="23"/>
      <c r="EY24" s="23"/>
      <c r="EZ24" s="23"/>
      <c r="FA24" s="23"/>
      <c r="FB24" s="23"/>
      <c r="FC24" s="23"/>
      <c r="FD24" s="23"/>
      <c r="FE24" s="23"/>
      <c r="FF24" s="23"/>
      <c r="FG24" s="23"/>
      <c r="FH24" s="23"/>
      <c r="FI24" s="23"/>
      <c r="FJ24" s="23"/>
      <c r="FK24" s="23"/>
    </row>
    <row r="25" spans="1:167" ht="14.25">
      <c r="A25" s="24"/>
      <c r="B25" s="32" t="s">
        <v>93</v>
      </c>
      <c r="C25" s="25">
        <v>96.49</v>
      </c>
      <c r="D25" s="25">
        <v>127.41</v>
      </c>
      <c r="E25" s="25">
        <v>108.14</v>
      </c>
      <c r="F25" s="25">
        <v>130.63</v>
      </c>
      <c r="G25" s="25">
        <v>81.67</v>
      </c>
      <c r="H25" s="25">
        <v>100.21</v>
      </c>
      <c r="I25" s="25">
        <v>73.37</v>
      </c>
      <c r="J25" s="25">
        <v>66.709999999999994</v>
      </c>
      <c r="K25" s="25">
        <v>74.61</v>
      </c>
      <c r="L25" s="25">
        <v>50.58</v>
      </c>
      <c r="M25" s="25">
        <v>61.08</v>
      </c>
      <c r="N25" s="25">
        <v>51.72</v>
      </c>
      <c r="O25" s="25">
        <v>98.5</v>
      </c>
      <c r="P25" s="25">
        <v>84.26</v>
      </c>
      <c r="Q25" s="25">
        <v>84.55</v>
      </c>
      <c r="R25" s="25">
        <v>97.5</v>
      </c>
      <c r="S25" s="25">
        <v>102.38</v>
      </c>
      <c r="T25" s="25">
        <v>104.08</v>
      </c>
      <c r="U25" s="25">
        <v>129.28</v>
      </c>
      <c r="V25" s="25">
        <v>92.4</v>
      </c>
      <c r="W25" s="25">
        <v>93.07</v>
      </c>
      <c r="Y25" s="24"/>
      <c r="Z25" s="32" t="s">
        <v>93</v>
      </c>
      <c r="AA25" s="25">
        <v>141.72</v>
      </c>
      <c r="AB25" s="25">
        <v>165.23</v>
      </c>
      <c r="AC25" s="25">
        <v>166.4</v>
      </c>
      <c r="AD25" s="25">
        <v>132.13999999999999</v>
      </c>
      <c r="AE25" s="25">
        <v>134.22</v>
      </c>
      <c r="AF25" s="25">
        <v>172.58</v>
      </c>
      <c r="AG25" s="25">
        <v>130.88</v>
      </c>
      <c r="AH25" s="25">
        <v>124.63</v>
      </c>
      <c r="AI25" s="25">
        <v>118.13</v>
      </c>
      <c r="AJ25" s="25">
        <v>113.05</v>
      </c>
      <c r="AK25" s="25">
        <v>118.68</v>
      </c>
      <c r="AL25" s="25">
        <v>104.87</v>
      </c>
      <c r="AM25" s="25">
        <v>93.96</v>
      </c>
      <c r="AN25" s="25">
        <v>82.76</v>
      </c>
      <c r="AO25" s="25">
        <v>64.12</v>
      </c>
      <c r="AP25" s="25">
        <v>77.64</v>
      </c>
      <c r="AQ25" s="25">
        <v>88.2</v>
      </c>
      <c r="AR25" s="25">
        <v>76.430000000000007</v>
      </c>
      <c r="AS25" s="25">
        <v>89.6</v>
      </c>
      <c r="AT25" s="25">
        <v>73.64</v>
      </c>
      <c r="AU25" s="25">
        <v>73.69</v>
      </c>
      <c r="AW25" s="24"/>
      <c r="AX25" s="32" t="s">
        <v>93</v>
      </c>
      <c r="AY25" s="25">
        <v>84.51</v>
      </c>
      <c r="AZ25" s="25">
        <v>105.81</v>
      </c>
      <c r="BA25" s="25">
        <v>140.96</v>
      </c>
      <c r="BB25" s="25">
        <v>133.35</v>
      </c>
      <c r="BC25" s="25">
        <v>111.24</v>
      </c>
      <c r="BD25" s="25">
        <v>129.69</v>
      </c>
      <c r="BE25" s="25">
        <v>102.53</v>
      </c>
      <c r="BF25" s="25">
        <v>102.97</v>
      </c>
      <c r="BG25" s="25">
        <v>78.03</v>
      </c>
      <c r="BH25" s="25">
        <v>60.94</v>
      </c>
      <c r="BI25" s="25">
        <v>85.43</v>
      </c>
      <c r="BJ25" s="25">
        <v>87.46</v>
      </c>
      <c r="BK25" s="25">
        <v>97.7</v>
      </c>
      <c r="BL25" s="25">
        <v>88.57</v>
      </c>
      <c r="BM25" s="25">
        <v>74.349999999999994</v>
      </c>
      <c r="BN25" s="25">
        <v>81.459999999999994</v>
      </c>
      <c r="BO25" s="25">
        <v>95.31</v>
      </c>
      <c r="BP25" s="25">
        <v>77.91</v>
      </c>
      <c r="BQ25" s="25">
        <v>89.96</v>
      </c>
      <c r="BR25" s="25">
        <v>77.59</v>
      </c>
      <c r="BS25" s="25">
        <v>77.760000000000005</v>
      </c>
      <c r="BU25" s="24"/>
      <c r="BV25" s="32" t="s">
        <v>93</v>
      </c>
      <c r="BW25" s="25">
        <v>16.96</v>
      </c>
      <c r="BX25" s="25">
        <v>23.68</v>
      </c>
      <c r="BY25" s="25">
        <v>22.15</v>
      </c>
      <c r="BZ25" s="25">
        <v>28.74</v>
      </c>
      <c r="CA25" s="25">
        <v>10.65</v>
      </c>
      <c r="CB25" s="25">
        <v>29.38</v>
      </c>
      <c r="CC25" s="25">
        <v>33.979999999999997</v>
      </c>
      <c r="CD25" s="25">
        <v>26.9</v>
      </c>
      <c r="CE25" s="25">
        <v>19.850000000000001</v>
      </c>
      <c r="CF25" s="25">
        <v>15</v>
      </c>
      <c r="CG25" s="25">
        <v>23.23</v>
      </c>
      <c r="CH25" s="25">
        <v>33.21</v>
      </c>
      <c r="CI25" s="25">
        <v>21.4</v>
      </c>
      <c r="CJ25" s="25">
        <v>14.43</v>
      </c>
      <c r="CK25" s="25">
        <v>35.47</v>
      </c>
      <c r="CL25" s="25">
        <v>45.76</v>
      </c>
      <c r="CM25" s="25">
        <v>36.89</v>
      </c>
      <c r="CN25" s="25">
        <v>37.450000000000003</v>
      </c>
      <c r="CO25" s="25">
        <v>44.28</v>
      </c>
      <c r="CP25" s="25">
        <v>33.22</v>
      </c>
      <c r="CQ25" s="25">
        <v>34.119999999999997</v>
      </c>
      <c r="CS25" s="24"/>
      <c r="CT25" s="32" t="s">
        <v>93</v>
      </c>
      <c r="CU25" s="25">
        <v>42.35</v>
      </c>
      <c r="CV25" s="25">
        <v>47.21</v>
      </c>
      <c r="CW25" s="25">
        <v>54.88</v>
      </c>
      <c r="CX25" s="25">
        <v>51.08</v>
      </c>
      <c r="CY25" s="25">
        <v>19.260000000000002</v>
      </c>
      <c r="CZ25" s="25">
        <v>24.01</v>
      </c>
      <c r="DA25" s="25">
        <v>60.83</v>
      </c>
      <c r="DB25" s="25">
        <v>38.25</v>
      </c>
      <c r="DC25" s="25">
        <v>33.840000000000003</v>
      </c>
      <c r="DD25" s="25">
        <v>19.59</v>
      </c>
      <c r="DE25" s="25">
        <v>21.03</v>
      </c>
      <c r="DF25" s="25">
        <v>30.73</v>
      </c>
      <c r="DG25" s="25">
        <v>26.05</v>
      </c>
      <c r="DH25" s="25">
        <v>25.97</v>
      </c>
      <c r="DI25" s="25">
        <v>25.39</v>
      </c>
      <c r="DJ25" s="25">
        <v>39.909999999999997</v>
      </c>
      <c r="DK25" s="25">
        <v>26.84</v>
      </c>
      <c r="DL25" s="25">
        <v>37.54</v>
      </c>
      <c r="DM25" s="25">
        <v>41.24</v>
      </c>
      <c r="DN25" s="25">
        <v>24.83</v>
      </c>
      <c r="DO25" s="25">
        <v>25.17</v>
      </c>
      <c r="DQ25" s="24"/>
      <c r="DR25" s="32" t="s">
        <v>93</v>
      </c>
      <c r="DS25" s="25">
        <v>36.229999999999997</v>
      </c>
      <c r="DT25" s="25">
        <v>29.24</v>
      </c>
      <c r="DU25" s="25">
        <v>46.96</v>
      </c>
      <c r="DV25" s="25">
        <v>35.68</v>
      </c>
      <c r="DW25" s="25">
        <v>32.729999999999997</v>
      </c>
      <c r="DX25" s="25">
        <v>16.46</v>
      </c>
      <c r="DY25" s="25">
        <v>24.17</v>
      </c>
      <c r="DZ25" s="25">
        <v>23.6</v>
      </c>
      <c r="EA25" s="25">
        <v>24.01</v>
      </c>
      <c r="EB25" s="25">
        <v>33.42</v>
      </c>
      <c r="EC25" s="25">
        <v>30.39</v>
      </c>
      <c r="ED25" s="25">
        <v>59.5</v>
      </c>
      <c r="EE25" s="25">
        <v>46.95</v>
      </c>
      <c r="EF25" s="25">
        <v>12.28</v>
      </c>
      <c r="EG25" s="25">
        <v>19.84</v>
      </c>
      <c r="EH25" s="25">
        <v>26.27</v>
      </c>
      <c r="EI25" s="25">
        <v>9.8699999999999992</v>
      </c>
      <c r="EJ25" s="25">
        <v>34.76</v>
      </c>
      <c r="EK25" s="25">
        <v>27.34</v>
      </c>
      <c r="EL25" s="25">
        <v>12.39</v>
      </c>
      <c r="EM25" s="25">
        <v>13.14</v>
      </c>
      <c r="EO25" s="24"/>
      <c r="EP25" s="32" t="s">
        <v>93</v>
      </c>
      <c r="EQ25" s="25">
        <v>49.11</v>
      </c>
      <c r="ER25" s="25">
        <v>46.22</v>
      </c>
      <c r="ES25" s="25">
        <v>67.56</v>
      </c>
      <c r="ET25" s="25">
        <v>74.73</v>
      </c>
      <c r="EU25" s="25">
        <v>77.17</v>
      </c>
      <c r="EV25" s="25">
        <v>58.26</v>
      </c>
      <c r="EW25" s="25">
        <v>59.27</v>
      </c>
      <c r="EX25" s="25">
        <v>67.87</v>
      </c>
      <c r="EY25" s="25">
        <v>79.64</v>
      </c>
      <c r="EZ25" s="25">
        <v>93.88</v>
      </c>
      <c r="FA25" s="25">
        <v>87.97</v>
      </c>
      <c r="FB25" s="25">
        <v>50.53</v>
      </c>
      <c r="FC25" s="25">
        <v>78.78</v>
      </c>
      <c r="FD25" s="25">
        <v>58.13</v>
      </c>
      <c r="FE25" s="25">
        <v>115.42</v>
      </c>
      <c r="FF25" s="25">
        <v>129.94999999999999</v>
      </c>
      <c r="FG25" s="25">
        <v>82.63</v>
      </c>
      <c r="FH25" s="25">
        <v>130.34</v>
      </c>
      <c r="FI25" s="25">
        <v>93.84</v>
      </c>
      <c r="FJ25" s="25">
        <v>87.25</v>
      </c>
      <c r="FK25" s="25">
        <v>83.68</v>
      </c>
    </row>
    <row r="26" spans="1:167" ht="15">
      <c r="A26" s="135"/>
      <c r="B26" s="135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Y26" s="135"/>
      <c r="Z26" s="135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W26" s="135"/>
      <c r="AX26" s="135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3"/>
      <c r="BU26" s="135"/>
      <c r="BV26" s="135"/>
      <c r="BW26" s="23"/>
      <c r="BX26" s="23"/>
      <c r="BY26" s="23"/>
      <c r="BZ26" s="23"/>
      <c r="CA26" s="23"/>
      <c r="CB26" s="23"/>
      <c r="CC26" s="23"/>
      <c r="CD26" s="23"/>
      <c r="CE26" s="23"/>
      <c r="CF26" s="23"/>
      <c r="CG26" s="23"/>
      <c r="CH26" s="23"/>
      <c r="CI26" s="23"/>
      <c r="CJ26" s="23"/>
      <c r="CK26" s="23"/>
      <c r="CL26" s="23"/>
      <c r="CM26" s="23"/>
      <c r="CN26" s="23"/>
      <c r="CO26" s="23"/>
      <c r="CP26" s="23"/>
      <c r="CQ26" s="23"/>
      <c r="CS26" s="135"/>
      <c r="CT26" s="135"/>
      <c r="CU26" s="23"/>
      <c r="CV26" s="23"/>
      <c r="CW26" s="23"/>
      <c r="CX26" s="23"/>
      <c r="CY26" s="23"/>
      <c r="CZ26" s="23"/>
      <c r="DA26" s="23"/>
      <c r="DB26" s="23"/>
      <c r="DC26" s="23"/>
      <c r="DD26" s="23"/>
      <c r="DE26" s="23"/>
      <c r="DF26" s="23"/>
      <c r="DG26" s="23"/>
      <c r="DH26" s="23"/>
      <c r="DI26" s="23"/>
      <c r="DJ26" s="23"/>
      <c r="DK26" s="23"/>
      <c r="DL26" s="23"/>
      <c r="DM26" s="23"/>
      <c r="DN26" s="23"/>
      <c r="DO26" s="23"/>
      <c r="DQ26" s="135"/>
      <c r="DR26" s="135"/>
      <c r="DS26" s="23"/>
      <c r="DT26" s="23"/>
      <c r="DU26" s="23"/>
      <c r="DV26" s="23"/>
      <c r="DW26" s="23"/>
      <c r="DX26" s="23"/>
      <c r="DY26" s="23"/>
      <c r="DZ26" s="23"/>
      <c r="EA26" s="23"/>
      <c r="EB26" s="23"/>
      <c r="EC26" s="23"/>
      <c r="ED26" s="23"/>
      <c r="EE26" s="23"/>
      <c r="EF26" s="23"/>
      <c r="EG26" s="23"/>
      <c r="EH26" s="23"/>
      <c r="EI26" s="23"/>
      <c r="EJ26" s="23"/>
      <c r="EK26" s="23"/>
      <c r="EL26" s="23"/>
      <c r="EM26" s="23"/>
      <c r="EO26" s="135"/>
      <c r="EP26" s="135"/>
      <c r="EQ26" s="23"/>
      <c r="ER26" s="23"/>
      <c r="ES26" s="23"/>
      <c r="ET26" s="23"/>
      <c r="EU26" s="23"/>
      <c r="EV26" s="23"/>
      <c r="EW26" s="23"/>
      <c r="EX26" s="23"/>
      <c r="EY26" s="23"/>
      <c r="EZ26" s="23"/>
      <c r="FA26" s="23"/>
      <c r="FB26" s="23"/>
      <c r="FC26" s="23"/>
      <c r="FD26" s="23"/>
      <c r="FE26" s="23"/>
      <c r="FF26" s="23"/>
      <c r="FG26" s="23"/>
      <c r="FH26" s="23"/>
      <c r="FI26" s="23"/>
      <c r="FJ26" s="23"/>
      <c r="FK26" s="23"/>
    </row>
    <row r="27" spans="1:167" ht="15">
      <c r="A27" s="135"/>
      <c r="B27" s="135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5"/>
      <c r="Z27" s="135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5"/>
      <c r="AX27" s="135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5"/>
      <c r="BV27" s="135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5"/>
      <c r="CT27" s="135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5"/>
      <c r="DR27" s="135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5"/>
      <c r="EP27" s="135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4.25">
      <c r="A28" s="24"/>
      <c r="B28" s="35" t="s">
        <v>147</v>
      </c>
      <c r="C28" s="25">
        <v>9.5</v>
      </c>
      <c r="D28" s="25">
        <v>9.4</v>
      </c>
      <c r="E28" s="25">
        <v>9.6</v>
      </c>
      <c r="F28" s="25">
        <v>11.3</v>
      </c>
      <c r="G28" s="25">
        <v>10.5</v>
      </c>
      <c r="H28" s="25">
        <v>9.8000000000000007</v>
      </c>
      <c r="I28" s="25">
        <v>8.1</v>
      </c>
      <c r="J28" s="25">
        <v>9.6</v>
      </c>
      <c r="K28" s="25">
        <v>9</v>
      </c>
      <c r="L28" s="25">
        <v>7.8</v>
      </c>
      <c r="M28" s="25">
        <v>9.1999999999999993</v>
      </c>
      <c r="N28" s="25">
        <v>10.8</v>
      </c>
      <c r="O28" s="25">
        <v>8.1999999999999993</v>
      </c>
      <c r="P28" s="25">
        <v>7.4</v>
      </c>
      <c r="Q28" s="25">
        <v>8.1999999999999993</v>
      </c>
      <c r="R28" s="25">
        <v>8.6999999999999993</v>
      </c>
      <c r="S28" s="25">
        <v>8.1999999999999993</v>
      </c>
      <c r="T28" s="25">
        <v>7.8</v>
      </c>
      <c r="U28" s="25">
        <v>6.7</v>
      </c>
      <c r="V28" s="25">
        <v>8.5</v>
      </c>
      <c r="W28" s="25">
        <v>7.1</v>
      </c>
      <c r="Y28" s="24"/>
      <c r="Z28" s="35" t="s">
        <v>147</v>
      </c>
      <c r="AA28" s="25">
        <v>36.200000000000003</v>
      </c>
      <c r="AB28" s="25">
        <v>34</v>
      </c>
      <c r="AC28" s="25">
        <v>36.9</v>
      </c>
      <c r="AD28" s="25">
        <v>40.4</v>
      </c>
      <c r="AE28" s="25">
        <v>36.9</v>
      </c>
      <c r="AF28" s="25">
        <v>35.4</v>
      </c>
      <c r="AG28" s="25">
        <v>31.3</v>
      </c>
      <c r="AH28" s="25">
        <v>33.200000000000003</v>
      </c>
      <c r="AI28" s="25">
        <v>31.5</v>
      </c>
      <c r="AJ28" s="25">
        <v>37.1</v>
      </c>
      <c r="AK28" s="25">
        <v>35.5</v>
      </c>
      <c r="AL28" s="25">
        <v>34.299999999999997</v>
      </c>
      <c r="AM28" s="25">
        <v>31.6</v>
      </c>
      <c r="AN28" s="25">
        <v>33.299999999999997</v>
      </c>
      <c r="AO28" s="25">
        <v>33</v>
      </c>
      <c r="AP28" s="25">
        <v>33.799999999999997</v>
      </c>
      <c r="AQ28" s="25">
        <v>34.4</v>
      </c>
      <c r="AR28" s="25">
        <v>35.5</v>
      </c>
      <c r="AS28" s="25">
        <v>35.5</v>
      </c>
      <c r="AT28" s="25">
        <v>36.1</v>
      </c>
      <c r="AU28" s="25">
        <v>29.4</v>
      </c>
      <c r="AW28" s="24"/>
      <c r="AX28" s="35" t="s">
        <v>147</v>
      </c>
      <c r="AY28" s="25">
        <v>80</v>
      </c>
      <c r="AZ28" s="25">
        <v>78.5</v>
      </c>
      <c r="BA28" s="25">
        <v>78.5</v>
      </c>
      <c r="BB28" s="25">
        <v>83</v>
      </c>
      <c r="BC28" s="25">
        <v>81.599999999999994</v>
      </c>
      <c r="BD28" s="25">
        <v>87.3</v>
      </c>
      <c r="BE28" s="25">
        <v>76.099999999999994</v>
      </c>
      <c r="BF28" s="25">
        <v>82.2</v>
      </c>
      <c r="BG28" s="25">
        <v>85.4</v>
      </c>
      <c r="BH28" s="25">
        <v>78.8</v>
      </c>
      <c r="BI28" s="25">
        <v>76.400000000000006</v>
      </c>
      <c r="BJ28" s="25">
        <v>84.3</v>
      </c>
      <c r="BK28" s="25">
        <v>74.900000000000006</v>
      </c>
      <c r="BL28" s="25">
        <v>87.7</v>
      </c>
      <c r="BM28" s="25">
        <v>99</v>
      </c>
      <c r="BN28" s="25">
        <v>94.4</v>
      </c>
      <c r="BO28" s="25">
        <v>98.5</v>
      </c>
      <c r="BP28" s="25">
        <v>100.7</v>
      </c>
      <c r="BQ28" s="25">
        <v>106.6</v>
      </c>
      <c r="BR28" s="25">
        <v>113.8</v>
      </c>
      <c r="BS28" s="25">
        <v>110.3</v>
      </c>
      <c r="BU28" s="24"/>
      <c r="BV28" s="35" t="s">
        <v>147</v>
      </c>
      <c r="BW28" s="25">
        <v>9.5</v>
      </c>
      <c r="BX28" s="25">
        <v>9</v>
      </c>
      <c r="BY28" s="25">
        <v>9.8000000000000007</v>
      </c>
      <c r="BZ28" s="25">
        <v>9.4</v>
      </c>
      <c r="CA28" s="25">
        <v>9.6999999999999993</v>
      </c>
      <c r="CB28" s="25">
        <v>9.1999999999999993</v>
      </c>
      <c r="CC28" s="25">
        <v>8.1999999999999993</v>
      </c>
      <c r="CD28" s="25">
        <v>8.9</v>
      </c>
      <c r="CE28" s="25">
        <v>9.6</v>
      </c>
      <c r="CF28" s="25">
        <v>9.3000000000000007</v>
      </c>
      <c r="CG28" s="25">
        <v>8</v>
      </c>
      <c r="CH28" s="25">
        <v>8.1999999999999993</v>
      </c>
      <c r="CI28" s="25">
        <v>7.6</v>
      </c>
      <c r="CJ28" s="25">
        <v>9.6</v>
      </c>
      <c r="CK28" s="25">
        <v>10</v>
      </c>
      <c r="CL28" s="25">
        <v>9.1</v>
      </c>
      <c r="CM28" s="25">
        <v>8.6999999999999993</v>
      </c>
      <c r="CN28" s="25">
        <v>10.199999999999999</v>
      </c>
      <c r="CO28" s="25">
        <v>11.3</v>
      </c>
      <c r="CP28" s="25">
        <v>12.1</v>
      </c>
      <c r="CQ28" s="25">
        <v>11.3</v>
      </c>
      <c r="CS28" s="24"/>
      <c r="CT28" s="35" t="s">
        <v>147</v>
      </c>
      <c r="CU28" s="25">
        <v>10.199999999999999</v>
      </c>
      <c r="CV28" s="25">
        <v>8.8000000000000007</v>
      </c>
      <c r="CW28" s="25">
        <v>10.9</v>
      </c>
      <c r="CX28" s="25">
        <v>9.6999999999999993</v>
      </c>
      <c r="CY28" s="25">
        <v>9.3000000000000007</v>
      </c>
      <c r="CZ28" s="25">
        <v>9.3000000000000007</v>
      </c>
      <c r="DA28" s="25">
        <v>8.6999999999999993</v>
      </c>
      <c r="DB28" s="25">
        <v>8.6</v>
      </c>
      <c r="DC28" s="25">
        <v>9.5</v>
      </c>
      <c r="DD28" s="25">
        <v>10.5</v>
      </c>
      <c r="DE28" s="25">
        <v>8.1999999999999993</v>
      </c>
      <c r="DF28" s="25">
        <v>7.6</v>
      </c>
      <c r="DG28" s="25">
        <v>6.8</v>
      </c>
      <c r="DH28" s="25">
        <v>6.8</v>
      </c>
      <c r="DI28" s="25">
        <v>6.9</v>
      </c>
      <c r="DJ28" s="25">
        <v>6.7</v>
      </c>
      <c r="DK28" s="25">
        <v>8.1999999999999993</v>
      </c>
      <c r="DL28" s="25">
        <v>8.8000000000000007</v>
      </c>
      <c r="DM28" s="25">
        <v>9.8000000000000007</v>
      </c>
      <c r="DN28" s="25">
        <v>11</v>
      </c>
      <c r="DO28" s="25">
        <v>9.9</v>
      </c>
      <c r="DQ28" s="24"/>
      <c r="DR28" s="35" t="s">
        <v>147</v>
      </c>
      <c r="DS28" s="25">
        <v>33.9</v>
      </c>
      <c r="DT28" s="25">
        <v>30.6</v>
      </c>
      <c r="DU28" s="25">
        <v>36.5</v>
      </c>
      <c r="DV28" s="25">
        <v>38.9</v>
      </c>
      <c r="DW28" s="25">
        <v>38.5</v>
      </c>
      <c r="DX28" s="25">
        <v>34.9</v>
      </c>
      <c r="DY28" s="25">
        <v>33.5</v>
      </c>
      <c r="DZ28" s="25">
        <v>34</v>
      </c>
      <c r="EA28" s="25">
        <v>35.1</v>
      </c>
      <c r="EB28" s="25">
        <v>36.200000000000003</v>
      </c>
      <c r="EC28" s="25">
        <v>35.200000000000003</v>
      </c>
      <c r="ED28" s="25">
        <v>36.9</v>
      </c>
      <c r="EE28" s="25">
        <v>37.700000000000003</v>
      </c>
      <c r="EF28" s="25">
        <v>38.1</v>
      </c>
      <c r="EG28" s="25">
        <v>39.799999999999997</v>
      </c>
      <c r="EH28" s="25">
        <v>35.299999999999997</v>
      </c>
      <c r="EI28" s="25">
        <v>39.200000000000003</v>
      </c>
      <c r="EJ28" s="25">
        <v>47.1</v>
      </c>
      <c r="EK28" s="25">
        <v>49.7</v>
      </c>
      <c r="EL28" s="25">
        <v>51.5</v>
      </c>
      <c r="EM28" s="25">
        <v>48.7</v>
      </c>
      <c r="EO28" s="24"/>
      <c r="EP28" s="35" t="s">
        <v>147</v>
      </c>
      <c r="EQ28" s="25">
        <v>23.8</v>
      </c>
      <c r="ER28" s="25">
        <v>23.9</v>
      </c>
      <c r="ES28" s="25">
        <v>26</v>
      </c>
      <c r="ET28" s="25">
        <v>21.4</v>
      </c>
      <c r="EU28" s="25">
        <v>19.7</v>
      </c>
      <c r="EV28" s="25">
        <v>19.8</v>
      </c>
      <c r="EW28" s="25">
        <v>19.8</v>
      </c>
      <c r="EX28" s="25">
        <v>20.8</v>
      </c>
      <c r="EY28" s="25">
        <v>21.3</v>
      </c>
      <c r="EZ28" s="25">
        <v>18.399999999999999</v>
      </c>
      <c r="FA28" s="25">
        <v>17.7</v>
      </c>
      <c r="FB28" s="25">
        <v>19.100000000000001</v>
      </c>
      <c r="FC28" s="25">
        <v>18.899999999999999</v>
      </c>
      <c r="FD28" s="25">
        <v>18.7</v>
      </c>
      <c r="FE28" s="25">
        <v>17.3</v>
      </c>
      <c r="FF28" s="25">
        <v>16.2</v>
      </c>
      <c r="FG28" s="25">
        <v>18.2</v>
      </c>
      <c r="FH28" s="25">
        <v>18.7</v>
      </c>
      <c r="FI28" s="25">
        <v>18.600000000000001</v>
      </c>
      <c r="FJ28" s="25">
        <v>20</v>
      </c>
      <c r="FK28" s="25">
        <v>19.899999999999999</v>
      </c>
    </row>
    <row r="29" spans="1:167" ht="15">
      <c r="A29" s="22"/>
      <c r="B29" s="31" t="s">
        <v>97</v>
      </c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Y29" s="22"/>
      <c r="Z29" s="31" t="s">
        <v>97</v>
      </c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W29" s="22"/>
      <c r="AX29" s="31" t="s">
        <v>97</v>
      </c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U29" s="22"/>
      <c r="BV29" s="31" t="s">
        <v>97</v>
      </c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S29" s="22"/>
      <c r="CT29" s="31" t="s">
        <v>97</v>
      </c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Q29" s="22"/>
      <c r="DR29" s="31" t="s">
        <v>97</v>
      </c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O29" s="22"/>
      <c r="EP29" s="31" t="s">
        <v>97</v>
      </c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3"/>
      <c r="FE29" s="23"/>
      <c r="FF29" s="23"/>
      <c r="FG29" s="23"/>
      <c r="FH29" s="23"/>
      <c r="FI29" s="23"/>
      <c r="FJ29" s="23"/>
      <c r="FK29" s="23"/>
    </row>
    <row r="30" spans="1:167" ht="15">
      <c r="A30" s="22"/>
      <c r="B30" s="29" t="s">
        <v>74</v>
      </c>
      <c r="C30" s="23">
        <v>0.6</v>
      </c>
      <c r="D30" s="23">
        <v>0.5</v>
      </c>
      <c r="E30" s="23">
        <v>0.8</v>
      </c>
      <c r="F30" s="23">
        <v>0.5</v>
      </c>
      <c r="G30" s="23">
        <v>0.3</v>
      </c>
      <c r="H30" s="23">
        <v>0.3</v>
      </c>
      <c r="I30" s="23">
        <v>0.4</v>
      </c>
      <c r="J30" s="23">
        <v>0.3</v>
      </c>
      <c r="K30" s="23">
        <v>0.3</v>
      </c>
      <c r="L30" s="23">
        <v>0.2</v>
      </c>
      <c r="M30" s="23">
        <v>0.2</v>
      </c>
      <c r="N30" s="23">
        <v>0.3</v>
      </c>
      <c r="O30" s="23">
        <v>0.2</v>
      </c>
      <c r="P30" s="23">
        <v>0.4</v>
      </c>
      <c r="Q30" s="23">
        <v>0.4</v>
      </c>
      <c r="R30" s="23">
        <v>0.4</v>
      </c>
      <c r="S30" s="23">
        <v>0.5</v>
      </c>
      <c r="T30" s="23">
        <v>0.7</v>
      </c>
      <c r="U30" s="23">
        <v>0.6</v>
      </c>
      <c r="V30" s="23">
        <v>0.8</v>
      </c>
      <c r="W30" s="23">
        <v>0.7</v>
      </c>
      <c r="Y30" s="22"/>
      <c r="Z30" s="29" t="s">
        <v>74</v>
      </c>
      <c r="AA30" s="23">
        <v>7.7</v>
      </c>
      <c r="AB30" s="23">
        <v>6.9</v>
      </c>
      <c r="AC30" s="23">
        <v>7.1</v>
      </c>
      <c r="AD30" s="23">
        <v>7.3</v>
      </c>
      <c r="AE30" s="23">
        <v>7.6</v>
      </c>
      <c r="AF30" s="23">
        <v>7.6</v>
      </c>
      <c r="AG30" s="23">
        <v>7.4</v>
      </c>
      <c r="AH30" s="23">
        <v>10.199999999999999</v>
      </c>
      <c r="AI30" s="23">
        <v>9.8000000000000007</v>
      </c>
      <c r="AJ30" s="23">
        <v>8.4</v>
      </c>
      <c r="AK30" s="23">
        <v>8.9</v>
      </c>
      <c r="AL30" s="23">
        <v>7.9</v>
      </c>
      <c r="AM30" s="23">
        <v>10.8</v>
      </c>
      <c r="AN30" s="23">
        <v>15.6</v>
      </c>
      <c r="AO30" s="23">
        <v>14.3</v>
      </c>
      <c r="AP30" s="23">
        <v>14.1</v>
      </c>
      <c r="AQ30" s="23">
        <v>14.4</v>
      </c>
      <c r="AR30" s="23">
        <v>14.1</v>
      </c>
      <c r="AS30" s="23">
        <v>16.8</v>
      </c>
      <c r="AT30" s="23">
        <v>16.899999999999999</v>
      </c>
      <c r="AU30" s="23">
        <v>15.9</v>
      </c>
      <c r="AW30" s="22"/>
      <c r="AX30" s="29" t="s">
        <v>74</v>
      </c>
      <c r="AY30" s="23">
        <v>1.8</v>
      </c>
      <c r="AZ30" s="23">
        <v>0.9</v>
      </c>
      <c r="BA30" s="23">
        <v>3.6</v>
      </c>
      <c r="BB30" s="23">
        <v>3.3</v>
      </c>
      <c r="BC30" s="23">
        <v>3.5</v>
      </c>
      <c r="BD30" s="23">
        <v>2.2000000000000002</v>
      </c>
      <c r="BE30" s="23">
        <v>1.7</v>
      </c>
      <c r="BF30" s="23">
        <v>1.7</v>
      </c>
      <c r="BG30" s="23">
        <v>2.6</v>
      </c>
      <c r="BH30" s="23">
        <v>2.9</v>
      </c>
      <c r="BI30" s="23">
        <v>5</v>
      </c>
      <c r="BJ30" s="23">
        <v>7.5</v>
      </c>
      <c r="BK30" s="23">
        <v>3.7</v>
      </c>
      <c r="BL30" s="23">
        <v>9.4</v>
      </c>
      <c r="BM30" s="23">
        <v>12</v>
      </c>
      <c r="BN30" s="23">
        <v>11.3</v>
      </c>
      <c r="BO30" s="23">
        <v>12.3</v>
      </c>
      <c r="BP30" s="23">
        <v>12.6</v>
      </c>
      <c r="BQ30" s="23">
        <v>11.2</v>
      </c>
      <c r="BR30" s="23">
        <v>9.3000000000000007</v>
      </c>
      <c r="BS30" s="23">
        <v>9.6</v>
      </c>
      <c r="BU30" s="22"/>
      <c r="BV30" s="29" t="s">
        <v>74</v>
      </c>
      <c r="BW30" s="23">
        <v>0.4</v>
      </c>
      <c r="BX30" s="23">
        <v>0.4</v>
      </c>
      <c r="BY30" s="23">
        <v>0.3</v>
      </c>
      <c r="BZ30" s="23">
        <v>0.5</v>
      </c>
      <c r="CA30" s="23">
        <v>0.8</v>
      </c>
      <c r="CB30" s="23">
        <v>1.1000000000000001</v>
      </c>
      <c r="CC30" s="23">
        <v>1</v>
      </c>
      <c r="CD30" s="23">
        <v>0.9</v>
      </c>
      <c r="CE30" s="23">
        <v>1</v>
      </c>
      <c r="CF30" s="23">
        <v>1.2</v>
      </c>
      <c r="CG30" s="23">
        <v>1</v>
      </c>
      <c r="CH30" s="23">
        <v>1</v>
      </c>
      <c r="CI30" s="23">
        <v>0.7</v>
      </c>
      <c r="CJ30" s="23">
        <v>1.3</v>
      </c>
      <c r="CK30" s="23">
        <v>1.3</v>
      </c>
      <c r="CL30" s="23">
        <v>1.4</v>
      </c>
      <c r="CM30" s="23">
        <v>1.3</v>
      </c>
      <c r="CN30" s="23">
        <v>1.7</v>
      </c>
      <c r="CO30" s="23">
        <v>1.8</v>
      </c>
      <c r="CP30" s="23">
        <v>2.2999999999999998</v>
      </c>
      <c r="CQ30" s="23">
        <v>2.1</v>
      </c>
      <c r="CS30" s="22"/>
      <c r="CT30" s="29" t="s">
        <v>74</v>
      </c>
      <c r="CU30" s="23">
        <v>1.1000000000000001</v>
      </c>
      <c r="CV30" s="23">
        <v>0.7</v>
      </c>
      <c r="CW30" s="23">
        <v>0.7</v>
      </c>
      <c r="CX30" s="23">
        <v>0.5</v>
      </c>
      <c r="CY30" s="23">
        <v>0.6</v>
      </c>
      <c r="CZ30" s="23">
        <v>0.2</v>
      </c>
      <c r="DA30" s="23">
        <v>0.8</v>
      </c>
      <c r="DB30" s="23">
        <v>0.8</v>
      </c>
      <c r="DC30" s="23">
        <v>0.9</v>
      </c>
      <c r="DD30" s="23">
        <v>0.8</v>
      </c>
      <c r="DE30" s="23">
        <v>0.4</v>
      </c>
      <c r="DF30" s="23">
        <v>0.5</v>
      </c>
      <c r="DG30" s="23">
        <v>0.7</v>
      </c>
      <c r="DH30" s="23">
        <v>0.4</v>
      </c>
      <c r="DI30" s="23">
        <v>0.4</v>
      </c>
      <c r="DJ30" s="23">
        <v>0.4</v>
      </c>
      <c r="DK30" s="23">
        <v>0.5</v>
      </c>
      <c r="DL30" s="23">
        <v>0.5</v>
      </c>
      <c r="DM30" s="23">
        <v>0.5</v>
      </c>
      <c r="DN30" s="23">
        <v>1.2</v>
      </c>
      <c r="DO30" s="23">
        <v>1.4</v>
      </c>
      <c r="DQ30" s="22"/>
      <c r="DR30" s="29" t="s">
        <v>74</v>
      </c>
      <c r="DS30" s="23">
        <v>1.5</v>
      </c>
      <c r="DT30" s="23">
        <v>1.4</v>
      </c>
      <c r="DU30" s="23">
        <v>0.5</v>
      </c>
      <c r="DV30" s="23">
        <v>1</v>
      </c>
      <c r="DW30" s="23">
        <v>0.9</v>
      </c>
      <c r="DX30" s="23">
        <v>1</v>
      </c>
      <c r="DY30" s="23">
        <v>1.2</v>
      </c>
      <c r="DZ30" s="23">
        <v>1.1000000000000001</v>
      </c>
      <c r="EA30" s="23">
        <v>1.4</v>
      </c>
      <c r="EB30" s="23">
        <v>2</v>
      </c>
      <c r="EC30" s="23">
        <v>1.8</v>
      </c>
      <c r="ED30" s="23">
        <v>1.7</v>
      </c>
      <c r="EE30" s="23">
        <v>0.7</v>
      </c>
      <c r="EF30" s="23">
        <v>1</v>
      </c>
      <c r="EG30" s="23">
        <v>0.8</v>
      </c>
      <c r="EH30" s="23">
        <v>0.5</v>
      </c>
      <c r="EI30" s="23">
        <v>0.6</v>
      </c>
      <c r="EJ30" s="23">
        <v>1</v>
      </c>
      <c r="EK30" s="23">
        <v>0.1</v>
      </c>
      <c r="EL30" s="23">
        <v>1.8</v>
      </c>
      <c r="EM30" s="23">
        <v>2.8</v>
      </c>
      <c r="EO30" s="22"/>
      <c r="EP30" s="29" t="s">
        <v>74</v>
      </c>
      <c r="EQ30" s="23">
        <v>3.6</v>
      </c>
      <c r="ER30" s="23">
        <v>3.8</v>
      </c>
      <c r="ES30" s="23">
        <v>2.6</v>
      </c>
      <c r="ET30" s="23">
        <v>2.2999999999999998</v>
      </c>
      <c r="EU30" s="23">
        <v>1.3</v>
      </c>
      <c r="EV30" s="23">
        <v>2</v>
      </c>
      <c r="EW30" s="23">
        <v>2.2999999999999998</v>
      </c>
      <c r="EX30" s="23">
        <v>4</v>
      </c>
      <c r="EY30" s="23">
        <v>2.9</v>
      </c>
      <c r="EZ30" s="23">
        <v>2.1</v>
      </c>
      <c r="FA30" s="23">
        <v>3</v>
      </c>
      <c r="FB30" s="23">
        <v>2.2999999999999998</v>
      </c>
      <c r="FC30" s="23">
        <v>2.1</v>
      </c>
      <c r="FD30" s="23">
        <v>2.7</v>
      </c>
      <c r="FE30" s="23">
        <v>1.9</v>
      </c>
      <c r="FF30" s="23">
        <v>2.4</v>
      </c>
      <c r="FG30" s="23">
        <v>3.1</v>
      </c>
      <c r="FH30" s="23">
        <v>2.8</v>
      </c>
      <c r="FI30" s="23">
        <v>3.7</v>
      </c>
      <c r="FJ30" s="23">
        <v>3.8</v>
      </c>
      <c r="FK30" s="23">
        <v>3.7</v>
      </c>
    </row>
    <row r="31" spans="1:167" ht="15">
      <c r="A31" s="22"/>
      <c r="B31" s="29" t="s">
        <v>98</v>
      </c>
      <c r="C31" s="23">
        <v>0</v>
      </c>
      <c r="D31" s="23">
        <v>0</v>
      </c>
      <c r="E31" s="23">
        <v>0</v>
      </c>
      <c r="F31" s="23">
        <v>0.2</v>
      </c>
      <c r="G31" s="23">
        <v>0</v>
      </c>
      <c r="H31" s="23">
        <v>0</v>
      </c>
      <c r="I31" s="23">
        <v>0</v>
      </c>
      <c r="J31" s="23">
        <v>0</v>
      </c>
      <c r="K31" s="23">
        <v>0</v>
      </c>
      <c r="L31" s="23">
        <v>0</v>
      </c>
      <c r="M31" s="23">
        <v>0</v>
      </c>
      <c r="N31" s="23">
        <v>0</v>
      </c>
      <c r="O31" s="23">
        <v>0</v>
      </c>
      <c r="P31" s="23">
        <v>0</v>
      </c>
      <c r="Q31" s="23">
        <v>1.1000000000000001</v>
      </c>
      <c r="R31" s="23">
        <v>1.4</v>
      </c>
      <c r="S31" s="23">
        <v>1.9</v>
      </c>
      <c r="T31" s="23">
        <v>2.7</v>
      </c>
      <c r="U31" s="23">
        <v>3</v>
      </c>
      <c r="V31" s="23">
        <v>4.7</v>
      </c>
      <c r="W31" s="23">
        <v>3.9</v>
      </c>
      <c r="Y31" s="22"/>
      <c r="Z31" s="29" t="s">
        <v>98</v>
      </c>
      <c r="AA31" s="23">
        <v>21.1</v>
      </c>
      <c r="AB31" s="23">
        <v>19.2</v>
      </c>
      <c r="AC31" s="23">
        <v>20.9</v>
      </c>
      <c r="AD31" s="23">
        <v>22</v>
      </c>
      <c r="AE31" s="23">
        <v>21.8</v>
      </c>
      <c r="AF31" s="23">
        <v>21</v>
      </c>
      <c r="AG31" s="23">
        <v>19.399999999999999</v>
      </c>
      <c r="AH31" s="23">
        <v>18.7</v>
      </c>
      <c r="AI31" s="23">
        <v>18.600000000000001</v>
      </c>
      <c r="AJ31" s="23">
        <v>26.3</v>
      </c>
      <c r="AK31" s="23">
        <v>24.1</v>
      </c>
      <c r="AL31" s="23">
        <v>23.5</v>
      </c>
      <c r="AM31" s="23">
        <v>18</v>
      </c>
      <c r="AN31" s="23">
        <v>13.9</v>
      </c>
      <c r="AO31" s="23">
        <v>15.2</v>
      </c>
      <c r="AP31" s="23">
        <v>16.399999999999999</v>
      </c>
      <c r="AQ31" s="23">
        <v>17.100000000000001</v>
      </c>
      <c r="AR31" s="23">
        <v>18.3</v>
      </c>
      <c r="AS31" s="23">
        <v>15.7</v>
      </c>
      <c r="AT31" s="23">
        <v>16</v>
      </c>
      <c r="AU31" s="23">
        <v>11.6</v>
      </c>
      <c r="AW31" s="22"/>
      <c r="AX31" s="29" t="s">
        <v>98</v>
      </c>
      <c r="AY31" s="23">
        <v>70.7</v>
      </c>
      <c r="AZ31" s="23">
        <v>70.3</v>
      </c>
      <c r="BA31" s="23">
        <v>68.099999999999994</v>
      </c>
      <c r="BB31" s="23">
        <v>72</v>
      </c>
      <c r="BC31" s="23">
        <v>69.900000000000006</v>
      </c>
      <c r="BD31" s="23">
        <v>77.8</v>
      </c>
      <c r="BE31" s="23">
        <v>68.599999999999994</v>
      </c>
      <c r="BF31" s="23">
        <v>73.8</v>
      </c>
      <c r="BG31" s="23">
        <v>76.900000000000006</v>
      </c>
      <c r="BH31" s="23">
        <v>72</v>
      </c>
      <c r="BI31" s="23">
        <v>67.8</v>
      </c>
      <c r="BJ31" s="23">
        <v>72.8</v>
      </c>
      <c r="BK31" s="23">
        <v>66.599999999999994</v>
      </c>
      <c r="BL31" s="23">
        <v>74.400000000000006</v>
      </c>
      <c r="BM31" s="23">
        <v>82.5</v>
      </c>
      <c r="BN31" s="23">
        <v>77.3</v>
      </c>
      <c r="BO31" s="23">
        <v>79.8</v>
      </c>
      <c r="BP31" s="23">
        <v>82.7</v>
      </c>
      <c r="BQ31" s="23">
        <v>91.1</v>
      </c>
      <c r="BR31" s="23">
        <v>101.3</v>
      </c>
      <c r="BS31" s="23">
        <v>97.8</v>
      </c>
      <c r="BU31" s="22"/>
      <c r="BV31" s="29" t="s">
        <v>98</v>
      </c>
      <c r="BW31" s="23">
        <v>8.1999999999999993</v>
      </c>
      <c r="BX31" s="23">
        <v>7.7</v>
      </c>
      <c r="BY31" s="23">
        <v>8.6</v>
      </c>
      <c r="BZ31" s="23">
        <v>8.4</v>
      </c>
      <c r="CA31" s="23">
        <v>8.5</v>
      </c>
      <c r="CB31" s="23">
        <v>7.7</v>
      </c>
      <c r="CC31" s="23">
        <v>6.8</v>
      </c>
      <c r="CD31" s="23">
        <v>7.4</v>
      </c>
      <c r="CE31" s="23">
        <v>8</v>
      </c>
      <c r="CF31" s="23">
        <v>7.4</v>
      </c>
      <c r="CG31" s="23">
        <v>6.7</v>
      </c>
      <c r="CH31" s="23">
        <v>7</v>
      </c>
      <c r="CI31" s="23">
        <v>6.6</v>
      </c>
      <c r="CJ31" s="23">
        <v>7.8</v>
      </c>
      <c r="CK31" s="23">
        <v>8.4</v>
      </c>
      <c r="CL31" s="23">
        <v>7.4</v>
      </c>
      <c r="CM31" s="23">
        <v>7</v>
      </c>
      <c r="CN31" s="23">
        <v>8.1</v>
      </c>
      <c r="CO31" s="23">
        <v>9</v>
      </c>
      <c r="CP31" s="23">
        <v>9.4</v>
      </c>
      <c r="CQ31" s="23">
        <v>8.6</v>
      </c>
      <c r="CS31" s="22"/>
      <c r="CT31" s="29" t="s">
        <v>98</v>
      </c>
      <c r="CU31" s="23">
        <v>8.1999999999999993</v>
      </c>
      <c r="CV31" s="23">
        <v>7.2</v>
      </c>
      <c r="CW31" s="23">
        <v>9.1999999999999993</v>
      </c>
      <c r="CX31" s="23">
        <v>8.1</v>
      </c>
      <c r="CY31" s="23">
        <v>7.9</v>
      </c>
      <c r="CZ31" s="23">
        <v>7.8</v>
      </c>
      <c r="DA31" s="23">
        <v>6.8</v>
      </c>
      <c r="DB31" s="23">
        <v>6.5</v>
      </c>
      <c r="DC31" s="23">
        <v>7.3</v>
      </c>
      <c r="DD31" s="23">
        <v>9.1999999999999993</v>
      </c>
      <c r="DE31" s="23">
        <v>7.6</v>
      </c>
      <c r="DF31" s="23">
        <v>7</v>
      </c>
      <c r="DG31" s="23">
        <v>5.9</v>
      </c>
      <c r="DH31" s="23">
        <v>6.2</v>
      </c>
      <c r="DI31" s="23">
        <v>6.3</v>
      </c>
      <c r="DJ31" s="23">
        <v>6.1</v>
      </c>
      <c r="DK31" s="23">
        <v>7.6</v>
      </c>
      <c r="DL31" s="23">
        <v>8.1999999999999993</v>
      </c>
      <c r="DM31" s="23">
        <v>9.1</v>
      </c>
      <c r="DN31" s="23">
        <v>9.6</v>
      </c>
      <c r="DO31" s="23">
        <v>8.5</v>
      </c>
      <c r="DQ31" s="22"/>
      <c r="DR31" s="29" t="s">
        <v>98</v>
      </c>
      <c r="DS31" s="23">
        <v>29.2</v>
      </c>
      <c r="DT31" s="23">
        <v>26</v>
      </c>
      <c r="DU31" s="23">
        <v>33.200000000000003</v>
      </c>
      <c r="DV31" s="23">
        <v>35.6</v>
      </c>
      <c r="DW31" s="23">
        <v>35.200000000000003</v>
      </c>
      <c r="DX31" s="23">
        <v>32.4</v>
      </c>
      <c r="DY31" s="23">
        <v>30.8</v>
      </c>
      <c r="DZ31" s="23">
        <v>31.3</v>
      </c>
      <c r="EA31" s="23">
        <v>31.8</v>
      </c>
      <c r="EB31" s="23">
        <v>32.6</v>
      </c>
      <c r="EC31" s="23">
        <v>31</v>
      </c>
      <c r="ED31" s="23">
        <v>32.4</v>
      </c>
      <c r="EE31" s="23">
        <v>33.200000000000003</v>
      </c>
      <c r="EF31" s="23">
        <v>34</v>
      </c>
      <c r="EG31" s="23">
        <v>36.1</v>
      </c>
      <c r="EH31" s="23">
        <v>32.200000000000003</v>
      </c>
      <c r="EI31" s="23">
        <v>36.5</v>
      </c>
      <c r="EJ31" s="23">
        <v>43.5</v>
      </c>
      <c r="EK31" s="23">
        <v>47</v>
      </c>
      <c r="EL31" s="23">
        <v>47</v>
      </c>
      <c r="EM31" s="23">
        <v>43.4</v>
      </c>
      <c r="EO31" s="22"/>
      <c r="EP31" s="29" t="s">
        <v>98</v>
      </c>
      <c r="EQ31" s="23">
        <v>18.600000000000001</v>
      </c>
      <c r="ER31" s="23">
        <v>18.600000000000001</v>
      </c>
      <c r="ES31" s="23">
        <v>22.1</v>
      </c>
      <c r="ET31" s="23">
        <v>18.100000000000001</v>
      </c>
      <c r="EU31" s="23">
        <v>17.5</v>
      </c>
      <c r="EV31" s="23">
        <v>17</v>
      </c>
      <c r="EW31" s="23">
        <v>16.899999999999999</v>
      </c>
      <c r="EX31" s="23">
        <v>15.8</v>
      </c>
      <c r="EY31" s="23">
        <v>17.7</v>
      </c>
      <c r="EZ31" s="23">
        <v>15.2</v>
      </c>
      <c r="FA31" s="23">
        <v>13.7</v>
      </c>
      <c r="FB31" s="23">
        <v>15.8</v>
      </c>
      <c r="FC31" s="23">
        <v>15.7</v>
      </c>
      <c r="FD31" s="23">
        <v>13.9</v>
      </c>
      <c r="FE31" s="23">
        <v>13.4</v>
      </c>
      <c r="FF31" s="23">
        <v>12</v>
      </c>
      <c r="FG31" s="23">
        <v>14.6</v>
      </c>
      <c r="FH31" s="23">
        <v>15.3</v>
      </c>
      <c r="FI31" s="23">
        <v>14.3</v>
      </c>
      <c r="FJ31" s="23">
        <v>15.6</v>
      </c>
      <c r="FK31" s="23">
        <v>15.7</v>
      </c>
    </row>
    <row r="32" spans="1:167" ht="15">
      <c r="A32" s="22"/>
      <c r="B32" s="29" t="s">
        <v>82</v>
      </c>
      <c r="C32" s="23">
        <v>4.5</v>
      </c>
      <c r="D32" s="23">
        <v>4.7</v>
      </c>
      <c r="E32" s="23">
        <v>4.8</v>
      </c>
      <c r="F32" s="23">
        <v>4.9000000000000004</v>
      </c>
      <c r="G32" s="23">
        <v>4.7</v>
      </c>
      <c r="H32" s="23">
        <v>4</v>
      </c>
      <c r="I32" s="23">
        <v>3.6</v>
      </c>
      <c r="J32" s="23">
        <v>4.5</v>
      </c>
      <c r="K32" s="23">
        <v>5.3</v>
      </c>
      <c r="L32" s="23">
        <v>5.2</v>
      </c>
      <c r="M32" s="23">
        <v>6.3</v>
      </c>
      <c r="N32" s="23">
        <v>6.5</v>
      </c>
      <c r="O32" s="23">
        <v>5</v>
      </c>
      <c r="P32" s="23">
        <v>5.7</v>
      </c>
      <c r="Q32" s="23">
        <v>5.9</v>
      </c>
      <c r="R32" s="23">
        <v>6.1</v>
      </c>
      <c r="S32" s="23">
        <v>5.2</v>
      </c>
      <c r="T32" s="23">
        <v>4.3</v>
      </c>
      <c r="U32" s="23">
        <v>2.9</v>
      </c>
      <c r="V32" s="23">
        <v>2.8</v>
      </c>
      <c r="W32" s="23">
        <v>2.4</v>
      </c>
      <c r="Y32" s="22"/>
      <c r="Z32" s="29" t="s">
        <v>82</v>
      </c>
      <c r="AA32" s="23">
        <v>5.3</v>
      </c>
      <c r="AB32" s="23">
        <v>5.5</v>
      </c>
      <c r="AC32" s="23">
        <v>5.8</v>
      </c>
      <c r="AD32" s="23">
        <v>6</v>
      </c>
      <c r="AE32" s="23">
        <v>4.7</v>
      </c>
      <c r="AF32" s="23">
        <v>3.7</v>
      </c>
      <c r="AG32" s="23">
        <v>2.7</v>
      </c>
      <c r="AH32" s="23">
        <v>2.2999999999999998</v>
      </c>
      <c r="AI32" s="23">
        <v>1.6</v>
      </c>
      <c r="AJ32" s="23">
        <v>1.2</v>
      </c>
      <c r="AK32" s="23">
        <v>1.3</v>
      </c>
      <c r="AL32" s="23">
        <v>1.4</v>
      </c>
      <c r="AM32" s="23">
        <v>1.2</v>
      </c>
      <c r="AN32" s="23">
        <v>2.2999999999999998</v>
      </c>
      <c r="AO32" s="23">
        <v>2</v>
      </c>
      <c r="AP32" s="23">
        <v>2</v>
      </c>
      <c r="AQ32" s="23">
        <v>1.6</v>
      </c>
      <c r="AR32" s="23">
        <v>1.7</v>
      </c>
      <c r="AS32" s="23">
        <v>1.6</v>
      </c>
      <c r="AT32" s="23">
        <v>1.7</v>
      </c>
      <c r="AU32" s="23">
        <v>1.2</v>
      </c>
      <c r="AW32" s="22"/>
      <c r="AX32" s="29" t="s">
        <v>82</v>
      </c>
      <c r="AY32" s="23">
        <v>4.0999999999999996</v>
      </c>
      <c r="AZ32" s="23">
        <v>3.7</v>
      </c>
      <c r="BA32" s="23">
        <v>3.5</v>
      </c>
      <c r="BB32" s="23">
        <v>3.3</v>
      </c>
      <c r="BC32" s="23">
        <v>4</v>
      </c>
      <c r="BD32" s="23">
        <v>3.1</v>
      </c>
      <c r="BE32" s="23">
        <v>1.9</v>
      </c>
      <c r="BF32" s="23">
        <v>2.2999999999999998</v>
      </c>
      <c r="BG32" s="23">
        <v>1.5</v>
      </c>
      <c r="BH32" s="23">
        <v>0.5</v>
      </c>
      <c r="BI32" s="23">
        <v>0.6</v>
      </c>
      <c r="BJ32" s="23">
        <v>0.6</v>
      </c>
      <c r="BK32" s="23">
        <v>0.5</v>
      </c>
      <c r="BL32" s="23">
        <v>0.5</v>
      </c>
      <c r="BM32" s="23">
        <v>1.1000000000000001</v>
      </c>
      <c r="BN32" s="23">
        <v>0.8</v>
      </c>
      <c r="BO32" s="23">
        <v>0.8</v>
      </c>
      <c r="BP32" s="23">
        <v>0.6</v>
      </c>
      <c r="BQ32" s="23">
        <v>0.7</v>
      </c>
      <c r="BR32" s="23">
        <v>0.6</v>
      </c>
      <c r="BS32" s="23">
        <v>0.5</v>
      </c>
      <c r="BU32" s="22"/>
      <c r="BV32" s="29" t="s">
        <v>82</v>
      </c>
      <c r="BW32" s="23">
        <v>0.1</v>
      </c>
      <c r="BX32" s="23">
        <v>0.1</v>
      </c>
      <c r="BY32" s="23">
        <v>0.1</v>
      </c>
      <c r="BZ32" s="23">
        <v>0.1</v>
      </c>
      <c r="CA32" s="23">
        <v>0.1</v>
      </c>
      <c r="CB32" s="23">
        <v>0.1</v>
      </c>
      <c r="CC32" s="23">
        <v>0</v>
      </c>
      <c r="CD32" s="23">
        <v>0.1</v>
      </c>
      <c r="CE32" s="23">
        <v>0.1</v>
      </c>
      <c r="CF32" s="23">
        <v>0.1</v>
      </c>
      <c r="CG32" s="23">
        <v>0.2</v>
      </c>
      <c r="CH32" s="23">
        <v>0.1</v>
      </c>
      <c r="CI32" s="23">
        <v>0.1</v>
      </c>
      <c r="CJ32" s="23">
        <v>0.3</v>
      </c>
      <c r="CK32" s="23">
        <v>0.2</v>
      </c>
      <c r="CL32" s="23">
        <v>0.2</v>
      </c>
      <c r="CM32" s="23">
        <v>0.2</v>
      </c>
      <c r="CN32" s="23">
        <v>0.1</v>
      </c>
      <c r="CO32" s="23">
        <v>0.2</v>
      </c>
      <c r="CP32" s="23">
        <v>0.2</v>
      </c>
      <c r="CQ32" s="23">
        <v>0.3</v>
      </c>
      <c r="CS32" s="22"/>
      <c r="CT32" s="29" t="s">
        <v>82</v>
      </c>
      <c r="CU32" s="23">
        <v>0.1</v>
      </c>
      <c r="CV32" s="23">
        <v>0.1</v>
      </c>
      <c r="CW32" s="23">
        <v>0.1</v>
      </c>
      <c r="CX32" s="23">
        <v>0.1</v>
      </c>
      <c r="CY32" s="23">
        <v>0.1</v>
      </c>
      <c r="CZ32" s="23">
        <v>0.1</v>
      </c>
      <c r="DA32" s="23">
        <v>0.1</v>
      </c>
      <c r="DB32" s="23">
        <v>0</v>
      </c>
      <c r="DC32" s="23">
        <v>0.1</v>
      </c>
      <c r="DD32" s="23">
        <v>0.1</v>
      </c>
      <c r="DE32" s="23">
        <v>0.1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82</v>
      </c>
      <c r="DS32" s="23">
        <v>0.1</v>
      </c>
      <c r="DT32" s="23">
        <v>0.1</v>
      </c>
      <c r="DU32" s="23">
        <v>0</v>
      </c>
      <c r="DV32" s="23">
        <v>0</v>
      </c>
      <c r="DW32" s="23">
        <v>0</v>
      </c>
      <c r="DX32" s="23">
        <v>0.1</v>
      </c>
      <c r="DY32" s="23">
        <v>0.1</v>
      </c>
      <c r="DZ32" s="23">
        <v>0.1</v>
      </c>
      <c r="EA32" s="23">
        <v>0.1</v>
      </c>
      <c r="EB32" s="23">
        <v>0</v>
      </c>
      <c r="EC32" s="23">
        <v>0.1</v>
      </c>
      <c r="ED32" s="23">
        <v>0.1</v>
      </c>
      <c r="EE32" s="23">
        <v>0.1</v>
      </c>
      <c r="EF32" s="23">
        <v>0.1</v>
      </c>
      <c r="EG32" s="23">
        <v>0</v>
      </c>
      <c r="EH32" s="23">
        <v>0</v>
      </c>
      <c r="EI32" s="23">
        <v>0</v>
      </c>
      <c r="EJ32" s="23">
        <v>0</v>
      </c>
      <c r="EK32" s="23">
        <v>0</v>
      </c>
      <c r="EL32" s="23">
        <v>0</v>
      </c>
      <c r="EM32" s="23">
        <v>0</v>
      </c>
      <c r="EO32" s="22"/>
      <c r="EP32" s="29" t="s">
        <v>82</v>
      </c>
      <c r="EQ32" s="23">
        <v>0.6</v>
      </c>
      <c r="ER32" s="23">
        <v>0.5</v>
      </c>
      <c r="ES32" s="23">
        <v>0.6</v>
      </c>
      <c r="ET32" s="23">
        <v>0.5</v>
      </c>
      <c r="EU32" s="23">
        <v>0.6</v>
      </c>
      <c r="EV32" s="23">
        <v>0.4</v>
      </c>
      <c r="EW32" s="23">
        <v>0.3</v>
      </c>
      <c r="EX32" s="23">
        <v>0.7</v>
      </c>
      <c r="EY32" s="23">
        <v>0.4</v>
      </c>
      <c r="EZ32" s="23">
        <v>0.9</v>
      </c>
      <c r="FA32" s="23">
        <v>0.8</v>
      </c>
      <c r="FB32" s="23">
        <v>0.9</v>
      </c>
      <c r="FC32" s="23">
        <v>1</v>
      </c>
      <c r="FD32" s="23">
        <v>2</v>
      </c>
      <c r="FE32" s="23">
        <v>1.9</v>
      </c>
      <c r="FF32" s="23">
        <v>1.7</v>
      </c>
      <c r="FG32" s="23">
        <v>0.5</v>
      </c>
      <c r="FH32" s="23">
        <v>0.5</v>
      </c>
      <c r="FI32" s="23">
        <v>0.5</v>
      </c>
      <c r="FJ32" s="23">
        <v>0.4</v>
      </c>
      <c r="FK32" s="23">
        <v>0.4</v>
      </c>
    </row>
    <row r="33" spans="1:167" ht="15">
      <c r="A33" s="22"/>
      <c r="B33" s="29" t="s">
        <v>83</v>
      </c>
      <c r="C33" s="23">
        <v>4.0999999999999996</v>
      </c>
      <c r="D33" s="23">
        <v>4</v>
      </c>
      <c r="E33" s="23">
        <v>3.8</v>
      </c>
      <c r="F33" s="23">
        <v>5.5</v>
      </c>
      <c r="G33" s="23">
        <v>5.5</v>
      </c>
      <c r="H33" s="23">
        <v>5.5</v>
      </c>
      <c r="I33" s="23">
        <v>4.0999999999999996</v>
      </c>
      <c r="J33" s="23">
        <v>4.8</v>
      </c>
      <c r="K33" s="23">
        <v>3.5</v>
      </c>
      <c r="L33" s="23">
        <v>2.4</v>
      </c>
      <c r="M33" s="23">
        <v>2.7</v>
      </c>
      <c r="N33" s="23">
        <v>4.0999999999999996</v>
      </c>
      <c r="O33" s="23">
        <v>2.9</v>
      </c>
      <c r="P33" s="23">
        <v>1.1000000000000001</v>
      </c>
      <c r="Q33" s="23">
        <v>0.8</v>
      </c>
      <c r="R33" s="23">
        <v>0.7</v>
      </c>
      <c r="S33" s="23">
        <v>0.5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83</v>
      </c>
      <c r="AA33" s="23">
        <v>0.9</v>
      </c>
      <c r="AB33" s="23">
        <v>1.4</v>
      </c>
      <c r="AC33" s="23">
        <v>1.8</v>
      </c>
      <c r="AD33" s="23">
        <v>4.0999999999999996</v>
      </c>
      <c r="AE33" s="23">
        <v>1.5</v>
      </c>
      <c r="AF33" s="23">
        <v>1.6</v>
      </c>
      <c r="AG33" s="23">
        <v>1</v>
      </c>
      <c r="AH33" s="23">
        <v>0.9</v>
      </c>
      <c r="AI33" s="23">
        <v>0.7</v>
      </c>
      <c r="AJ33" s="23">
        <v>0.5</v>
      </c>
      <c r="AK33" s="23">
        <v>0.1</v>
      </c>
      <c r="AL33" s="23">
        <v>0.5</v>
      </c>
      <c r="AM33" s="23">
        <v>0.3</v>
      </c>
      <c r="AN33" s="23">
        <v>0.4</v>
      </c>
      <c r="AO33" s="23">
        <v>0.4</v>
      </c>
      <c r="AP33" s="23">
        <v>0.2</v>
      </c>
      <c r="AQ33" s="23">
        <v>0.2</v>
      </c>
      <c r="AR33" s="23">
        <v>0.3</v>
      </c>
      <c r="AS33" s="23">
        <v>0.2</v>
      </c>
      <c r="AT33" s="23">
        <v>0.2</v>
      </c>
      <c r="AU33" s="23">
        <v>0.1</v>
      </c>
      <c r="AW33" s="22"/>
      <c r="AX33" s="29" t="s">
        <v>83</v>
      </c>
      <c r="AY33" s="23">
        <v>0.9</v>
      </c>
      <c r="AZ33" s="23">
        <v>1.7</v>
      </c>
      <c r="BA33" s="23">
        <v>1.2</v>
      </c>
      <c r="BB33" s="23">
        <v>1.9</v>
      </c>
      <c r="BC33" s="23">
        <v>1.4</v>
      </c>
      <c r="BD33" s="23">
        <v>1.2</v>
      </c>
      <c r="BE33" s="23">
        <v>0.7</v>
      </c>
      <c r="BF33" s="23">
        <v>0.5</v>
      </c>
      <c r="BG33" s="23">
        <v>0.3</v>
      </c>
      <c r="BH33" s="23">
        <v>0.5</v>
      </c>
      <c r="BI33" s="23">
        <v>0.4</v>
      </c>
      <c r="BJ33" s="23">
        <v>0.4</v>
      </c>
      <c r="BK33" s="23">
        <v>0.4</v>
      </c>
      <c r="BL33" s="23">
        <v>0.4</v>
      </c>
      <c r="BM33" s="23">
        <v>0.4</v>
      </c>
      <c r="BN33" s="23">
        <v>0.4</v>
      </c>
      <c r="BO33" s="23">
        <v>0.1</v>
      </c>
      <c r="BP33" s="23">
        <v>0</v>
      </c>
      <c r="BQ33" s="23">
        <v>0</v>
      </c>
      <c r="BR33" s="23">
        <v>0.1</v>
      </c>
      <c r="BS33" s="23">
        <v>0</v>
      </c>
      <c r="BU33" s="22"/>
      <c r="BV33" s="29" t="s">
        <v>83</v>
      </c>
      <c r="BW33" s="23">
        <v>0.1</v>
      </c>
      <c r="BX33" s="23">
        <v>0.1</v>
      </c>
      <c r="BY33" s="23">
        <v>0</v>
      </c>
      <c r="BZ33" s="23">
        <v>0.1</v>
      </c>
      <c r="CA33" s="23">
        <v>0</v>
      </c>
      <c r="CB33" s="23">
        <v>0.1</v>
      </c>
      <c r="CC33" s="23">
        <v>0.1</v>
      </c>
      <c r="CD33" s="23">
        <v>0.2</v>
      </c>
      <c r="CE33" s="23">
        <v>0.2</v>
      </c>
      <c r="CF33" s="23">
        <v>0.1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83</v>
      </c>
      <c r="CU33" s="23">
        <v>0.6</v>
      </c>
      <c r="CV33" s="23">
        <v>0.6</v>
      </c>
      <c r="CW33" s="23">
        <v>0.8</v>
      </c>
      <c r="CX33" s="23">
        <v>1</v>
      </c>
      <c r="CY33" s="23">
        <v>0.5</v>
      </c>
      <c r="CZ33" s="23">
        <v>0.3</v>
      </c>
      <c r="DA33" s="23">
        <v>0.3</v>
      </c>
      <c r="DB33" s="23">
        <v>0.2</v>
      </c>
      <c r="DC33" s="23">
        <v>0.1</v>
      </c>
      <c r="DD33" s="23">
        <v>0.3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83</v>
      </c>
      <c r="DS33" s="23">
        <v>0.3</v>
      </c>
      <c r="DT33" s="23">
        <v>0.3</v>
      </c>
      <c r="DU33" s="23">
        <v>0.2</v>
      </c>
      <c r="DV33" s="23">
        <v>0.2</v>
      </c>
      <c r="DW33" s="23">
        <v>0.2</v>
      </c>
      <c r="DX33" s="23">
        <v>0.2</v>
      </c>
      <c r="DY33" s="23">
        <v>0.2</v>
      </c>
      <c r="DZ33" s="23">
        <v>0.2</v>
      </c>
      <c r="EA33" s="23">
        <v>0.1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83</v>
      </c>
      <c r="EQ33" s="23">
        <v>0.1</v>
      </c>
      <c r="ER33" s="23">
        <v>0.1</v>
      </c>
      <c r="ES33" s="23">
        <v>0.1</v>
      </c>
      <c r="ET33" s="23">
        <v>0.1</v>
      </c>
      <c r="EU33" s="23">
        <v>0.1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84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84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84</v>
      </c>
      <c r="AY34" s="23">
        <v>0.3</v>
      </c>
      <c r="AZ34" s="23">
        <v>0.3</v>
      </c>
      <c r="BA34" s="23">
        <v>0.3</v>
      </c>
      <c r="BB34" s="23">
        <v>0.3</v>
      </c>
      <c r="BC34" s="23">
        <v>0.5</v>
      </c>
      <c r="BD34" s="23">
        <v>0.5</v>
      </c>
      <c r="BE34" s="23">
        <v>0.3</v>
      </c>
      <c r="BF34" s="23">
        <v>0.5</v>
      </c>
      <c r="BG34" s="23">
        <v>0.5</v>
      </c>
      <c r="BH34" s="23">
        <v>0</v>
      </c>
      <c r="BI34" s="23">
        <v>0</v>
      </c>
      <c r="BJ34" s="23">
        <v>0</v>
      </c>
      <c r="BK34" s="23">
        <v>0</v>
      </c>
      <c r="BL34" s="23">
        <v>0.3</v>
      </c>
      <c r="BM34" s="23">
        <v>0.5</v>
      </c>
      <c r="BN34" s="23">
        <v>2.2999999999999998</v>
      </c>
      <c r="BO34" s="23">
        <v>2</v>
      </c>
      <c r="BP34" s="23">
        <v>1.4</v>
      </c>
      <c r="BQ34" s="23">
        <v>1.3</v>
      </c>
      <c r="BR34" s="23">
        <v>0.3</v>
      </c>
      <c r="BS34" s="23">
        <v>0.4</v>
      </c>
      <c r="BU34" s="22"/>
      <c r="BV34" s="29" t="s">
        <v>84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84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 t="s">
        <v>193</v>
      </c>
      <c r="DA34" s="23" t="s">
        <v>193</v>
      </c>
      <c r="DB34" s="23" t="s">
        <v>193</v>
      </c>
      <c r="DC34" s="23" t="s">
        <v>193</v>
      </c>
      <c r="DD34" s="23" t="s">
        <v>193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84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84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99</v>
      </c>
      <c r="C35" s="23">
        <v>0.2</v>
      </c>
      <c r="D35" s="23">
        <v>0.3</v>
      </c>
      <c r="E35" s="23">
        <v>0.3</v>
      </c>
      <c r="F35" s="23">
        <v>0.2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0.1</v>
      </c>
      <c r="Q35" s="23">
        <v>0.1</v>
      </c>
      <c r="R35" s="23">
        <v>0.1</v>
      </c>
      <c r="S35" s="23">
        <v>0.1</v>
      </c>
      <c r="T35" s="23">
        <v>0.1</v>
      </c>
      <c r="U35" s="23">
        <v>0.1</v>
      </c>
      <c r="V35" s="23">
        <v>0.1</v>
      </c>
      <c r="W35" s="23">
        <v>0</v>
      </c>
      <c r="Y35" s="22"/>
      <c r="Z35" s="29" t="s">
        <v>99</v>
      </c>
      <c r="AA35" s="23">
        <v>1.2</v>
      </c>
      <c r="AB35" s="23">
        <v>1</v>
      </c>
      <c r="AC35" s="23">
        <v>1.4</v>
      </c>
      <c r="AD35" s="23">
        <v>1</v>
      </c>
      <c r="AE35" s="23">
        <v>1.2</v>
      </c>
      <c r="AF35" s="23">
        <v>1.4</v>
      </c>
      <c r="AG35" s="23">
        <v>0.8</v>
      </c>
      <c r="AH35" s="23">
        <v>1.2</v>
      </c>
      <c r="AI35" s="23">
        <v>0.8</v>
      </c>
      <c r="AJ35" s="23">
        <v>0.7</v>
      </c>
      <c r="AK35" s="23">
        <v>1.1000000000000001</v>
      </c>
      <c r="AL35" s="23">
        <v>1.1000000000000001</v>
      </c>
      <c r="AM35" s="23">
        <v>1.3</v>
      </c>
      <c r="AN35" s="23">
        <v>1.2</v>
      </c>
      <c r="AO35" s="23">
        <v>1.1000000000000001</v>
      </c>
      <c r="AP35" s="23">
        <v>1.2</v>
      </c>
      <c r="AQ35" s="23">
        <v>1.2</v>
      </c>
      <c r="AR35" s="23">
        <v>1.1000000000000001</v>
      </c>
      <c r="AS35" s="23">
        <v>1.2</v>
      </c>
      <c r="AT35" s="23">
        <v>1.3</v>
      </c>
      <c r="AU35" s="23">
        <v>0.7</v>
      </c>
      <c r="AW35" s="22"/>
      <c r="AX35" s="29" t="s">
        <v>99</v>
      </c>
      <c r="AY35" s="23">
        <v>2.1</v>
      </c>
      <c r="AZ35" s="23">
        <v>1.6</v>
      </c>
      <c r="BA35" s="23">
        <v>1.8</v>
      </c>
      <c r="BB35" s="23">
        <v>2.1</v>
      </c>
      <c r="BC35" s="23">
        <v>2.4</v>
      </c>
      <c r="BD35" s="23">
        <v>2.5</v>
      </c>
      <c r="BE35" s="23">
        <v>2.9</v>
      </c>
      <c r="BF35" s="23">
        <v>3.4</v>
      </c>
      <c r="BG35" s="23">
        <v>3.7</v>
      </c>
      <c r="BH35" s="23">
        <v>2.8</v>
      </c>
      <c r="BI35" s="23">
        <v>2.5</v>
      </c>
      <c r="BJ35" s="23">
        <v>2.9</v>
      </c>
      <c r="BK35" s="23">
        <v>3.7</v>
      </c>
      <c r="BL35" s="23">
        <v>2.8</v>
      </c>
      <c r="BM35" s="23">
        <v>2.5</v>
      </c>
      <c r="BN35" s="23">
        <v>2.2999999999999998</v>
      </c>
      <c r="BO35" s="23">
        <v>3.6</v>
      </c>
      <c r="BP35" s="23">
        <v>3.3</v>
      </c>
      <c r="BQ35" s="23">
        <v>2.2000000000000002</v>
      </c>
      <c r="BR35" s="23">
        <v>2.2000000000000002</v>
      </c>
      <c r="BS35" s="23">
        <v>2</v>
      </c>
      <c r="BU35" s="22"/>
      <c r="BV35" s="29" t="s">
        <v>99</v>
      </c>
      <c r="BW35" s="23">
        <v>0.7</v>
      </c>
      <c r="BX35" s="23">
        <v>0.6</v>
      </c>
      <c r="BY35" s="23">
        <v>0.7</v>
      </c>
      <c r="BZ35" s="23">
        <v>0.3</v>
      </c>
      <c r="CA35" s="23">
        <v>0.3</v>
      </c>
      <c r="CB35" s="23">
        <v>0.2</v>
      </c>
      <c r="CC35" s="23">
        <v>0.2</v>
      </c>
      <c r="CD35" s="23">
        <v>0.3</v>
      </c>
      <c r="CE35" s="23">
        <v>0.3</v>
      </c>
      <c r="CF35" s="23">
        <v>0.4</v>
      </c>
      <c r="CG35" s="23">
        <v>0.2</v>
      </c>
      <c r="CH35" s="23">
        <v>0.1</v>
      </c>
      <c r="CI35" s="23">
        <v>0.2</v>
      </c>
      <c r="CJ35" s="23">
        <v>0.2</v>
      </c>
      <c r="CK35" s="23">
        <v>0.2</v>
      </c>
      <c r="CL35" s="23">
        <v>0.1</v>
      </c>
      <c r="CM35" s="23">
        <v>0.1</v>
      </c>
      <c r="CN35" s="23">
        <v>0.2</v>
      </c>
      <c r="CO35" s="23">
        <v>0.3</v>
      </c>
      <c r="CP35" s="23">
        <v>0.3</v>
      </c>
      <c r="CQ35" s="23">
        <v>0.3</v>
      </c>
      <c r="CS35" s="22"/>
      <c r="CT35" s="29" t="s">
        <v>99</v>
      </c>
      <c r="CU35" s="23">
        <v>0.2</v>
      </c>
      <c r="CV35" s="23">
        <v>0.2</v>
      </c>
      <c r="CW35" s="23">
        <v>0.2</v>
      </c>
      <c r="CX35" s="23">
        <v>0.1</v>
      </c>
      <c r="CY35" s="23">
        <v>0.1</v>
      </c>
      <c r="CZ35" s="23">
        <v>0.1</v>
      </c>
      <c r="DA35" s="23">
        <v>0.1</v>
      </c>
      <c r="DB35" s="23">
        <v>0.1</v>
      </c>
      <c r="DC35" s="23">
        <v>0.1</v>
      </c>
      <c r="DD35" s="23">
        <v>0.2</v>
      </c>
      <c r="DE35" s="23">
        <v>0.1</v>
      </c>
      <c r="DF35" s="23">
        <v>0.1</v>
      </c>
      <c r="DG35" s="23">
        <v>0.2</v>
      </c>
      <c r="DH35" s="23">
        <v>0.1</v>
      </c>
      <c r="DI35" s="23">
        <v>0.2</v>
      </c>
      <c r="DJ35" s="23">
        <v>0.2</v>
      </c>
      <c r="DK35" s="23">
        <v>0.1</v>
      </c>
      <c r="DL35" s="23">
        <v>0.1</v>
      </c>
      <c r="DM35" s="23">
        <v>0.1</v>
      </c>
      <c r="DN35" s="23">
        <v>0.2</v>
      </c>
      <c r="DO35" s="23">
        <v>0</v>
      </c>
      <c r="DQ35" s="22"/>
      <c r="DR35" s="29" t="s">
        <v>99</v>
      </c>
      <c r="DS35" s="23">
        <v>2.8</v>
      </c>
      <c r="DT35" s="23">
        <v>2.9</v>
      </c>
      <c r="DU35" s="23">
        <v>2.5</v>
      </c>
      <c r="DV35" s="23">
        <v>2.1</v>
      </c>
      <c r="DW35" s="23">
        <v>2.2000000000000002</v>
      </c>
      <c r="DX35" s="23">
        <v>1.3</v>
      </c>
      <c r="DY35" s="23">
        <v>1.2</v>
      </c>
      <c r="DZ35" s="23">
        <v>1.3</v>
      </c>
      <c r="EA35" s="23">
        <v>1.8</v>
      </c>
      <c r="EB35" s="23">
        <v>1.6</v>
      </c>
      <c r="EC35" s="23">
        <v>2.2999999999999998</v>
      </c>
      <c r="ED35" s="23">
        <v>2.7</v>
      </c>
      <c r="EE35" s="23">
        <v>3.8</v>
      </c>
      <c r="EF35" s="23">
        <v>3.1</v>
      </c>
      <c r="EG35" s="23">
        <v>2.9</v>
      </c>
      <c r="EH35" s="23">
        <v>2.6</v>
      </c>
      <c r="EI35" s="23">
        <v>2.1</v>
      </c>
      <c r="EJ35" s="23">
        <v>2.6</v>
      </c>
      <c r="EK35" s="23">
        <v>2.6</v>
      </c>
      <c r="EL35" s="23">
        <v>2.7</v>
      </c>
      <c r="EM35" s="23">
        <v>2.4</v>
      </c>
      <c r="EO35" s="22"/>
      <c r="EP35" s="29" t="s">
        <v>99</v>
      </c>
      <c r="EQ35" s="23">
        <v>0.8</v>
      </c>
      <c r="ER35" s="23">
        <v>0.9</v>
      </c>
      <c r="ES35" s="23">
        <v>0.5</v>
      </c>
      <c r="ET35" s="23">
        <v>0.4</v>
      </c>
      <c r="EU35" s="23">
        <v>0.3</v>
      </c>
      <c r="EV35" s="23">
        <v>0.3</v>
      </c>
      <c r="EW35" s="23">
        <v>0.2</v>
      </c>
      <c r="EX35" s="23">
        <v>0.3</v>
      </c>
      <c r="EY35" s="23">
        <v>0.3</v>
      </c>
      <c r="EZ35" s="23">
        <v>0.2</v>
      </c>
      <c r="FA35" s="23">
        <v>0.2</v>
      </c>
      <c r="FB35" s="23">
        <v>0.2</v>
      </c>
      <c r="FC35" s="23">
        <v>0.2</v>
      </c>
      <c r="FD35" s="23">
        <v>0.1</v>
      </c>
      <c r="FE35" s="23">
        <v>0.1</v>
      </c>
      <c r="FF35" s="23">
        <v>0.1</v>
      </c>
      <c r="FG35" s="23">
        <v>0.1</v>
      </c>
      <c r="FH35" s="23">
        <v>0.1</v>
      </c>
      <c r="FI35" s="23">
        <v>0.2</v>
      </c>
      <c r="FJ35" s="23">
        <v>0.2</v>
      </c>
      <c r="FK35" s="23">
        <v>0.1</v>
      </c>
    </row>
    <row r="36" spans="1:167" ht="15">
      <c r="A36" s="135"/>
      <c r="B36" s="135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Y36" s="135"/>
      <c r="Z36" s="135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W36" s="135"/>
      <c r="AX36" s="135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U36" s="135"/>
      <c r="BV36" s="135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S36" s="135"/>
      <c r="CT36" s="135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Q36" s="135"/>
      <c r="DR36" s="135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O36" s="135"/>
      <c r="EP36" s="135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3"/>
      <c r="FE36" s="23"/>
      <c r="FF36" s="23"/>
      <c r="FG36" s="23"/>
      <c r="FH36" s="23"/>
      <c r="FI36" s="23"/>
      <c r="FJ36" s="23"/>
      <c r="FK36" s="23"/>
    </row>
    <row r="37" spans="1:167" ht="15">
      <c r="A37" s="22"/>
      <c r="B37" s="31" t="s">
        <v>100</v>
      </c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22"/>
      <c r="Z37" s="31" t="s">
        <v>100</v>
      </c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22"/>
      <c r="AX37" s="31" t="s">
        <v>100</v>
      </c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22"/>
      <c r="BV37" s="31" t="s">
        <v>100</v>
      </c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22"/>
      <c r="CT37" s="31" t="s">
        <v>100</v>
      </c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22"/>
      <c r="DR37" s="31" t="s">
        <v>100</v>
      </c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22"/>
      <c r="EP37" s="31" t="s">
        <v>100</v>
      </c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29" t="s">
        <v>74</v>
      </c>
      <c r="C38" s="23">
        <v>6.7</v>
      </c>
      <c r="D38" s="23">
        <v>5.4</v>
      </c>
      <c r="E38" s="23">
        <v>7.8</v>
      </c>
      <c r="F38" s="23">
        <v>4.7</v>
      </c>
      <c r="G38" s="23">
        <v>2.8</v>
      </c>
      <c r="H38" s="23">
        <v>2.9</v>
      </c>
      <c r="I38" s="23">
        <v>4.3</v>
      </c>
      <c r="J38" s="23">
        <v>3</v>
      </c>
      <c r="K38" s="23">
        <v>3</v>
      </c>
      <c r="L38" s="23">
        <v>2.8</v>
      </c>
      <c r="M38" s="23">
        <v>2.1</v>
      </c>
      <c r="N38" s="23">
        <v>2.5</v>
      </c>
      <c r="O38" s="23">
        <v>3</v>
      </c>
      <c r="P38" s="23">
        <v>6.1</v>
      </c>
      <c r="Q38" s="23">
        <v>4.4000000000000004</v>
      </c>
      <c r="R38" s="23">
        <v>4.9000000000000004</v>
      </c>
      <c r="S38" s="23">
        <v>6.1</v>
      </c>
      <c r="T38" s="23">
        <v>9.4</v>
      </c>
      <c r="U38" s="23">
        <v>9.4</v>
      </c>
      <c r="V38" s="23">
        <v>9.9</v>
      </c>
      <c r="W38" s="23">
        <v>10</v>
      </c>
      <c r="Y38" s="22"/>
      <c r="Z38" s="29" t="s">
        <v>74</v>
      </c>
      <c r="AA38" s="23">
        <v>21.3</v>
      </c>
      <c r="AB38" s="23">
        <v>20.3</v>
      </c>
      <c r="AC38" s="23">
        <v>19.3</v>
      </c>
      <c r="AD38" s="23">
        <v>18</v>
      </c>
      <c r="AE38" s="23">
        <v>20.6</v>
      </c>
      <c r="AF38" s="23">
        <v>21.6</v>
      </c>
      <c r="AG38" s="23">
        <v>23.5</v>
      </c>
      <c r="AH38" s="23">
        <v>30.6</v>
      </c>
      <c r="AI38" s="23">
        <v>31</v>
      </c>
      <c r="AJ38" s="23">
        <v>22.6</v>
      </c>
      <c r="AK38" s="23">
        <v>25.2</v>
      </c>
      <c r="AL38" s="23">
        <v>23</v>
      </c>
      <c r="AM38" s="23">
        <v>34.200000000000003</v>
      </c>
      <c r="AN38" s="23">
        <v>46.8</v>
      </c>
      <c r="AO38" s="23">
        <v>43.5</v>
      </c>
      <c r="AP38" s="23">
        <v>41.7</v>
      </c>
      <c r="AQ38" s="23">
        <v>41.9</v>
      </c>
      <c r="AR38" s="23">
        <v>39.799999999999997</v>
      </c>
      <c r="AS38" s="23">
        <v>47.4</v>
      </c>
      <c r="AT38" s="23">
        <v>46.8</v>
      </c>
      <c r="AU38" s="23">
        <v>54</v>
      </c>
      <c r="AW38" s="22"/>
      <c r="AX38" s="29" t="s">
        <v>74</v>
      </c>
      <c r="AY38" s="23">
        <v>2.2999999999999998</v>
      </c>
      <c r="AZ38" s="23">
        <v>1.1000000000000001</v>
      </c>
      <c r="BA38" s="23">
        <v>4.5999999999999996</v>
      </c>
      <c r="BB38" s="23">
        <v>3.9</v>
      </c>
      <c r="BC38" s="23">
        <v>4.3</v>
      </c>
      <c r="BD38" s="23">
        <v>2.5</v>
      </c>
      <c r="BE38" s="23">
        <v>2.2000000000000002</v>
      </c>
      <c r="BF38" s="23">
        <v>2.1</v>
      </c>
      <c r="BG38" s="23">
        <v>3</v>
      </c>
      <c r="BH38" s="23">
        <v>3.7</v>
      </c>
      <c r="BI38" s="23">
        <v>6.6</v>
      </c>
      <c r="BJ38" s="23">
        <v>8.9</v>
      </c>
      <c r="BK38" s="23">
        <v>5</v>
      </c>
      <c r="BL38" s="23">
        <v>10.7</v>
      </c>
      <c r="BM38" s="23">
        <v>12.1</v>
      </c>
      <c r="BN38" s="23">
        <v>12</v>
      </c>
      <c r="BO38" s="23">
        <v>12.5</v>
      </c>
      <c r="BP38" s="23">
        <v>12.5</v>
      </c>
      <c r="BQ38" s="23">
        <v>10.5</v>
      </c>
      <c r="BR38" s="23">
        <v>8.1999999999999993</v>
      </c>
      <c r="BS38" s="23">
        <v>8.6999999999999993</v>
      </c>
      <c r="BU38" s="22"/>
      <c r="BV38" s="29" t="s">
        <v>74</v>
      </c>
      <c r="BW38" s="23">
        <v>4</v>
      </c>
      <c r="BX38" s="23">
        <v>4.4000000000000004</v>
      </c>
      <c r="BY38" s="23">
        <v>3.1</v>
      </c>
      <c r="BZ38" s="23">
        <v>5.4</v>
      </c>
      <c r="CA38" s="23">
        <v>8.1</v>
      </c>
      <c r="CB38" s="23">
        <v>12.4</v>
      </c>
      <c r="CC38" s="23">
        <v>12.2</v>
      </c>
      <c r="CD38" s="23">
        <v>10.6</v>
      </c>
      <c r="CE38" s="23">
        <v>10.4</v>
      </c>
      <c r="CF38" s="23">
        <v>13</v>
      </c>
      <c r="CG38" s="23">
        <v>12.1</v>
      </c>
      <c r="CH38" s="23">
        <v>12.4</v>
      </c>
      <c r="CI38" s="23">
        <v>9</v>
      </c>
      <c r="CJ38" s="23">
        <v>13.3</v>
      </c>
      <c r="CK38" s="23">
        <v>12.8</v>
      </c>
      <c r="CL38" s="23">
        <v>15.5</v>
      </c>
      <c r="CM38" s="23">
        <v>15.5</v>
      </c>
      <c r="CN38" s="23">
        <v>17.100000000000001</v>
      </c>
      <c r="CO38" s="23">
        <v>16</v>
      </c>
      <c r="CP38" s="23">
        <v>18.600000000000001</v>
      </c>
      <c r="CQ38" s="23">
        <v>18.600000000000001</v>
      </c>
      <c r="CS38" s="22"/>
      <c r="CT38" s="29" t="s">
        <v>74</v>
      </c>
      <c r="CU38" s="23">
        <v>11</v>
      </c>
      <c r="CV38" s="23">
        <v>7.7</v>
      </c>
      <c r="CW38" s="23">
        <v>6.1</v>
      </c>
      <c r="CX38" s="23">
        <v>4.7</v>
      </c>
      <c r="CY38" s="23">
        <v>6.8</v>
      </c>
      <c r="CZ38" s="23">
        <v>2.7</v>
      </c>
      <c r="DA38" s="23">
        <v>8.6999999999999993</v>
      </c>
      <c r="DB38" s="23">
        <v>8.6999999999999993</v>
      </c>
      <c r="DC38" s="23">
        <v>9.6</v>
      </c>
      <c r="DD38" s="23">
        <v>7.9</v>
      </c>
      <c r="DE38" s="23">
        <v>4.3</v>
      </c>
      <c r="DF38" s="23">
        <v>6.9</v>
      </c>
      <c r="DG38" s="23">
        <v>10</v>
      </c>
      <c r="DH38" s="23">
        <v>6.4</v>
      </c>
      <c r="DI38" s="23">
        <v>6.4</v>
      </c>
      <c r="DJ38" s="23">
        <v>6.3</v>
      </c>
      <c r="DK38" s="23">
        <v>6.7</v>
      </c>
      <c r="DL38" s="23">
        <v>5.2</v>
      </c>
      <c r="DM38" s="23">
        <v>5.6</v>
      </c>
      <c r="DN38" s="23">
        <v>11</v>
      </c>
      <c r="DO38" s="23">
        <v>13.9</v>
      </c>
      <c r="DQ38" s="22"/>
      <c r="DR38" s="29" t="s">
        <v>74</v>
      </c>
      <c r="DS38" s="23">
        <v>4.5</v>
      </c>
      <c r="DT38" s="23">
        <v>4.7</v>
      </c>
      <c r="DU38" s="23">
        <v>1.4</v>
      </c>
      <c r="DV38" s="23">
        <v>2.5</v>
      </c>
      <c r="DW38" s="23">
        <v>2.2000000000000002</v>
      </c>
      <c r="DX38" s="23">
        <v>2.9</v>
      </c>
      <c r="DY38" s="23">
        <v>3.5</v>
      </c>
      <c r="DZ38" s="23">
        <v>3.1</v>
      </c>
      <c r="EA38" s="23">
        <v>3.8</v>
      </c>
      <c r="EB38" s="23">
        <v>5.5</v>
      </c>
      <c r="EC38" s="23">
        <v>5.2</v>
      </c>
      <c r="ED38" s="23">
        <v>4.5</v>
      </c>
      <c r="EE38" s="23">
        <v>1.9</v>
      </c>
      <c r="EF38" s="23">
        <v>2.5</v>
      </c>
      <c r="EG38" s="23">
        <v>1.9</v>
      </c>
      <c r="EH38" s="23">
        <v>1.3</v>
      </c>
      <c r="EI38" s="23">
        <v>1.4</v>
      </c>
      <c r="EJ38" s="23">
        <v>2</v>
      </c>
      <c r="EK38" s="23">
        <v>0.2</v>
      </c>
      <c r="EL38" s="23">
        <v>3.5</v>
      </c>
      <c r="EM38" s="23">
        <v>5.7</v>
      </c>
      <c r="EO38" s="22"/>
      <c r="EP38" s="29" t="s">
        <v>74</v>
      </c>
      <c r="EQ38" s="23">
        <v>15.1</v>
      </c>
      <c r="ER38" s="23">
        <v>15.9</v>
      </c>
      <c r="ES38" s="23">
        <v>10.199999999999999</v>
      </c>
      <c r="ET38" s="23">
        <v>11</v>
      </c>
      <c r="EU38" s="23">
        <v>6.4</v>
      </c>
      <c r="EV38" s="23">
        <v>10.3</v>
      </c>
      <c r="EW38" s="23">
        <v>11.7</v>
      </c>
      <c r="EX38" s="23">
        <v>19.100000000000001</v>
      </c>
      <c r="EY38" s="23">
        <v>13.4</v>
      </c>
      <c r="EZ38" s="23">
        <v>11.6</v>
      </c>
      <c r="FA38" s="23">
        <v>16.899999999999999</v>
      </c>
      <c r="FB38" s="23">
        <v>11.8</v>
      </c>
      <c r="FC38" s="23">
        <v>11</v>
      </c>
      <c r="FD38" s="23">
        <v>14.4</v>
      </c>
      <c r="FE38" s="23">
        <v>11</v>
      </c>
      <c r="FF38" s="23">
        <v>14.8</v>
      </c>
      <c r="FG38" s="23">
        <v>16.899999999999999</v>
      </c>
      <c r="FH38" s="23">
        <v>15.1</v>
      </c>
      <c r="FI38" s="23">
        <v>19.7</v>
      </c>
      <c r="FJ38" s="23">
        <v>18.899999999999999</v>
      </c>
      <c r="FK38" s="23">
        <v>18.399999999999999</v>
      </c>
    </row>
    <row r="39" spans="1:167" ht="15">
      <c r="A39" s="22"/>
      <c r="B39" s="29" t="s">
        <v>98</v>
      </c>
      <c r="C39" s="23">
        <v>0</v>
      </c>
      <c r="D39" s="23">
        <v>0</v>
      </c>
      <c r="E39" s="23">
        <v>0</v>
      </c>
      <c r="F39" s="23">
        <v>2</v>
      </c>
      <c r="G39" s="23">
        <v>0</v>
      </c>
      <c r="H39" s="23">
        <v>0</v>
      </c>
      <c r="I39" s="23">
        <v>0</v>
      </c>
      <c r="J39" s="23">
        <v>0</v>
      </c>
      <c r="K39" s="23">
        <v>0</v>
      </c>
      <c r="L39" s="23">
        <v>0</v>
      </c>
      <c r="M39" s="23">
        <v>0</v>
      </c>
      <c r="N39" s="23">
        <v>0</v>
      </c>
      <c r="O39" s="23">
        <v>0</v>
      </c>
      <c r="P39" s="23">
        <v>0</v>
      </c>
      <c r="Q39" s="23">
        <v>13.5</v>
      </c>
      <c r="R39" s="23">
        <v>16</v>
      </c>
      <c r="S39" s="23">
        <v>23.1</v>
      </c>
      <c r="T39" s="23">
        <v>34.299999999999997</v>
      </c>
      <c r="U39" s="23">
        <v>45.4</v>
      </c>
      <c r="V39" s="23">
        <v>55.6</v>
      </c>
      <c r="W39" s="23">
        <v>55.6</v>
      </c>
      <c r="Y39" s="22"/>
      <c r="Z39" s="29" t="s">
        <v>98</v>
      </c>
      <c r="AA39" s="23">
        <v>58.3</v>
      </c>
      <c r="AB39" s="23">
        <v>56.5</v>
      </c>
      <c r="AC39" s="23">
        <v>56.5</v>
      </c>
      <c r="AD39" s="23">
        <v>54.5</v>
      </c>
      <c r="AE39" s="23">
        <v>59.3</v>
      </c>
      <c r="AF39" s="23">
        <v>59.4</v>
      </c>
      <c r="AG39" s="23">
        <v>61.9</v>
      </c>
      <c r="AH39" s="23">
        <v>56.2</v>
      </c>
      <c r="AI39" s="23">
        <v>59.2</v>
      </c>
      <c r="AJ39" s="23">
        <v>70.900000000000006</v>
      </c>
      <c r="AK39" s="23">
        <v>67.8</v>
      </c>
      <c r="AL39" s="23">
        <v>68.5</v>
      </c>
      <c r="AM39" s="23">
        <v>57.1</v>
      </c>
      <c r="AN39" s="23">
        <v>41.6</v>
      </c>
      <c r="AO39" s="23">
        <v>46</v>
      </c>
      <c r="AP39" s="23">
        <v>48.5</v>
      </c>
      <c r="AQ39" s="23">
        <v>49.6</v>
      </c>
      <c r="AR39" s="23">
        <v>51.5</v>
      </c>
      <c r="AS39" s="23">
        <v>44.3</v>
      </c>
      <c r="AT39" s="23">
        <v>44.2</v>
      </c>
      <c r="AU39" s="23">
        <v>39.299999999999997</v>
      </c>
      <c r="AW39" s="22"/>
      <c r="AX39" s="29" t="s">
        <v>98</v>
      </c>
      <c r="AY39" s="23">
        <v>88.4</v>
      </c>
      <c r="AZ39" s="23">
        <v>89.6</v>
      </c>
      <c r="BA39" s="23">
        <v>86.7</v>
      </c>
      <c r="BB39" s="23">
        <v>86.8</v>
      </c>
      <c r="BC39" s="23">
        <v>85.6</v>
      </c>
      <c r="BD39" s="23">
        <v>89.1</v>
      </c>
      <c r="BE39" s="23">
        <v>90.1</v>
      </c>
      <c r="BF39" s="23">
        <v>89.8</v>
      </c>
      <c r="BG39" s="23">
        <v>90</v>
      </c>
      <c r="BH39" s="23">
        <v>91.4</v>
      </c>
      <c r="BI39" s="23">
        <v>88.7</v>
      </c>
      <c r="BJ39" s="23">
        <v>86.4</v>
      </c>
      <c r="BK39" s="23">
        <v>89</v>
      </c>
      <c r="BL39" s="23">
        <v>84.8</v>
      </c>
      <c r="BM39" s="23">
        <v>83.3</v>
      </c>
      <c r="BN39" s="23">
        <v>81.900000000000006</v>
      </c>
      <c r="BO39" s="23">
        <v>81</v>
      </c>
      <c r="BP39" s="23">
        <v>82.1</v>
      </c>
      <c r="BQ39" s="23">
        <v>85.5</v>
      </c>
      <c r="BR39" s="23">
        <v>89</v>
      </c>
      <c r="BS39" s="23">
        <v>88.6</v>
      </c>
      <c r="BU39" s="22"/>
      <c r="BV39" s="29" t="s">
        <v>98</v>
      </c>
      <c r="BW39" s="23">
        <v>85.9</v>
      </c>
      <c r="BX39" s="23">
        <v>85.8</v>
      </c>
      <c r="BY39" s="23">
        <v>88.1</v>
      </c>
      <c r="BZ39" s="23">
        <v>89.6</v>
      </c>
      <c r="CA39" s="23">
        <v>87.1</v>
      </c>
      <c r="CB39" s="23">
        <v>84</v>
      </c>
      <c r="CC39" s="23">
        <v>82.9</v>
      </c>
      <c r="CD39" s="23">
        <v>83.5</v>
      </c>
      <c r="CE39" s="23">
        <v>83.6</v>
      </c>
      <c r="CF39" s="23">
        <v>79.900000000000006</v>
      </c>
      <c r="CG39" s="23">
        <v>83.8</v>
      </c>
      <c r="CH39" s="23">
        <v>84.7</v>
      </c>
      <c r="CI39" s="23">
        <v>86.9</v>
      </c>
      <c r="CJ39" s="23">
        <v>81.599999999999994</v>
      </c>
      <c r="CK39" s="23">
        <v>83.7</v>
      </c>
      <c r="CL39" s="23">
        <v>81.3</v>
      </c>
      <c r="CM39" s="23">
        <v>80.900000000000006</v>
      </c>
      <c r="CN39" s="23">
        <v>79.5</v>
      </c>
      <c r="CO39" s="23">
        <v>79.900000000000006</v>
      </c>
      <c r="CP39" s="23">
        <v>77.7</v>
      </c>
      <c r="CQ39" s="23">
        <v>75.900000000000006</v>
      </c>
      <c r="CS39" s="22"/>
      <c r="CT39" s="29" t="s">
        <v>98</v>
      </c>
      <c r="CU39" s="23">
        <v>80.3</v>
      </c>
      <c r="CV39" s="23">
        <v>81.900000000000006</v>
      </c>
      <c r="CW39" s="23">
        <v>83.9</v>
      </c>
      <c r="CX39" s="23">
        <v>83.4</v>
      </c>
      <c r="CY39" s="23">
        <v>85.3</v>
      </c>
      <c r="CZ39" s="23">
        <v>84.2</v>
      </c>
      <c r="DA39" s="23">
        <v>78.5</v>
      </c>
      <c r="DB39" s="23">
        <v>75.5</v>
      </c>
      <c r="DC39" s="23">
        <v>76.7</v>
      </c>
      <c r="DD39" s="23">
        <v>86.9</v>
      </c>
      <c r="DE39" s="23">
        <v>93.3</v>
      </c>
      <c r="DF39" s="23">
        <v>91.7</v>
      </c>
      <c r="DG39" s="23">
        <v>86.8</v>
      </c>
      <c r="DH39" s="23">
        <v>91.5</v>
      </c>
      <c r="DI39" s="23">
        <v>91</v>
      </c>
      <c r="DJ39" s="23">
        <v>91.1</v>
      </c>
      <c r="DK39" s="23">
        <v>92.1</v>
      </c>
      <c r="DL39" s="23">
        <v>93.7</v>
      </c>
      <c r="DM39" s="23">
        <v>93</v>
      </c>
      <c r="DN39" s="23">
        <v>87.5</v>
      </c>
      <c r="DO39" s="23">
        <v>85.9</v>
      </c>
      <c r="DQ39" s="22"/>
      <c r="DR39" s="29" t="s">
        <v>98</v>
      </c>
      <c r="DS39" s="23">
        <v>86.1</v>
      </c>
      <c r="DT39" s="23">
        <v>84.9</v>
      </c>
      <c r="DU39" s="23">
        <v>91.1</v>
      </c>
      <c r="DV39" s="23">
        <v>91.6</v>
      </c>
      <c r="DW39" s="23">
        <v>91.5</v>
      </c>
      <c r="DX39" s="23">
        <v>92.8</v>
      </c>
      <c r="DY39" s="23">
        <v>92</v>
      </c>
      <c r="DZ39" s="23">
        <v>92.2</v>
      </c>
      <c r="EA39" s="23">
        <v>90.6</v>
      </c>
      <c r="EB39" s="23">
        <v>90</v>
      </c>
      <c r="EC39" s="23">
        <v>88.1</v>
      </c>
      <c r="ED39" s="23">
        <v>87.9</v>
      </c>
      <c r="EE39" s="23">
        <v>87.9</v>
      </c>
      <c r="EF39" s="23">
        <v>89.1</v>
      </c>
      <c r="EG39" s="23">
        <v>90.7</v>
      </c>
      <c r="EH39" s="23">
        <v>91.3</v>
      </c>
      <c r="EI39" s="23">
        <v>93.2</v>
      </c>
      <c r="EJ39" s="23">
        <v>92.4</v>
      </c>
      <c r="EK39" s="23">
        <v>94.6</v>
      </c>
      <c r="EL39" s="23">
        <v>91.2</v>
      </c>
      <c r="EM39" s="23">
        <v>89.3</v>
      </c>
      <c r="EO39" s="22"/>
      <c r="EP39" s="29" t="s">
        <v>98</v>
      </c>
      <c r="EQ39" s="23">
        <v>78.400000000000006</v>
      </c>
      <c r="ER39" s="23">
        <v>77.8</v>
      </c>
      <c r="ES39" s="23">
        <v>85.3</v>
      </c>
      <c r="ET39" s="23">
        <v>84.5</v>
      </c>
      <c r="EU39" s="23">
        <v>88.7</v>
      </c>
      <c r="EV39" s="23">
        <v>85.9</v>
      </c>
      <c r="EW39" s="23">
        <v>85.6</v>
      </c>
      <c r="EX39" s="23">
        <v>76</v>
      </c>
      <c r="EY39" s="23">
        <v>83</v>
      </c>
      <c r="EZ39" s="23">
        <v>82.6</v>
      </c>
      <c r="FA39" s="23">
        <v>77.599999999999994</v>
      </c>
      <c r="FB39" s="23">
        <v>82.6</v>
      </c>
      <c r="FC39" s="23">
        <v>83.1</v>
      </c>
      <c r="FD39" s="23">
        <v>74.3</v>
      </c>
      <c r="FE39" s="23">
        <v>77.8</v>
      </c>
      <c r="FF39" s="23">
        <v>74.400000000000006</v>
      </c>
      <c r="FG39" s="23">
        <v>80.3</v>
      </c>
      <c r="FH39" s="23">
        <v>82</v>
      </c>
      <c r="FI39" s="23">
        <v>76.7</v>
      </c>
      <c r="FJ39" s="23">
        <v>78.099999999999994</v>
      </c>
      <c r="FK39" s="23">
        <v>78.8</v>
      </c>
    </row>
    <row r="40" spans="1:167" ht="15">
      <c r="A40" s="22"/>
      <c r="B40" s="29" t="s">
        <v>82</v>
      </c>
      <c r="C40" s="23">
        <v>47.6</v>
      </c>
      <c r="D40" s="23">
        <v>49.4</v>
      </c>
      <c r="E40" s="23">
        <v>49.9</v>
      </c>
      <c r="F40" s="23">
        <v>42.8</v>
      </c>
      <c r="G40" s="23">
        <v>44.8</v>
      </c>
      <c r="H40" s="23">
        <v>41.2</v>
      </c>
      <c r="I40" s="23">
        <v>45</v>
      </c>
      <c r="J40" s="23">
        <v>47.3</v>
      </c>
      <c r="K40" s="23">
        <v>58.4</v>
      </c>
      <c r="L40" s="23">
        <v>66.099999999999994</v>
      </c>
      <c r="M40" s="23">
        <v>68.400000000000006</v>
      </c>
      <c r="N40" s="23">
        <v>59.7</v>
      </c>
      <c r="O40" s="23">
        <v>61.1</v>
      </c>
      <c r="P40" s="23">
        <v>77.7</v>
      </c>
      <c r="Q40" s="23">
        <v>71.900000000000006</v>
      </c>
      <c r="R40" s="23">
        <v>69.8</v>
      </c>
      <c r="S40" s="23">
        <v>63.3</v>
      </c>
      <c r="T40" s="23">
        <v>55</v>
      </c>
      <c r="U40" s="23">
        <v>44.2</v>
      </c>
      <c r="V40" s="23">
        <v>33.4</v>
      </c>
      <c r="W40" s="23">
        <v>33.9</v>
      </c>
      <c r="Y40" s="22"/>
      <c r="Z40" s="29" t="s">
        <v>82</v>
      </c>
      <c r="AA40" s="23">
        <v>14.8</v>
      </c>
      <c r="AB40" s="23">
        <v>16.3</v>
      </c>
      <c r="AC40" s="23">
        <v>15.8</v>
      </c>
      <c r="AD40" s="23">
        <v>14.8</v>
      </c>
      <c r="AE40" s="23">
        <v>12.7</v>
      </c>
      <c r="AF40" s="23">
        <v>10.5</v>
      </c>
      <c r="AG40" s="23">
        <v>8.6</v>
      </c>
      <c r="AH40" s="23">
        <v>6.9</v>
      </c>
      <c r="AI40" s="23">
        <v>5.0999999999999996</v>
      </c>
      <c r="AJ40" s="23">
        <v>3.2</v>
      </c>
      <c r="AK40" s="23">
        <v>3.7</v>
      </c>
      <c r="AL40" s="23">
        <v>4</v>
      </c>
      <c r="AM40" s="23">
        <v>3.7</v>
      </c>
      <c r="AN40" s="23">
        <v>6.8</v>
      </c>
      <c r="AO40" s="23">
        <v>6</v>
      </c>
      <c r="AP40" s="23">
        <v>5.9</v>
      </c>
      <c r="AQ40" s="23">
        <v>4.5</v>
      </c>
      <c r="AR40" s="23">
        <v>4.9000000000000004</v>
      </c>
      <c r="AS40" s="23">
        <v>4.5</v>
      </c>
      <c r="AT40" s="23">
        <v>4.8</v>
      </c>
      <c r="AU40" s="23">
        <v>4</v>
      </c>
      <c r="AW40" s="22"/>
      <c r="AX40" s="29" t="s">
        <v>82</v>
      </c>
      <c r="AY40" s="23">
        <v>5.0999999999999996</v>
      </c>
      <c r="AZ40" s="23">
        <v>4.7</v>
      </c>
      <c r="BA40" s="23">
        <v>4.5</v>
      </c>
      <c r="BB40" s="23">
        <v>4</v>
      </c>
      <c r="BC40" s="23">
        <v>4.9000000000000004</v>
      </c>
      <c r="BD40" s="23">
        <v>3.6</v>
      </c>
      <c r="BE40" s="23">
        <v>2.5</v>
      </c>
      <c r="BF40" s="23">
        <v>2.8</v>
      </c>
      <c r="BG40" s="23">
        <v>1.7</v>
      </c>
      <c r="BH40" s="23">
        <v>0.7</v>
      </c>
      <c r="BI40" s="23">
        <v>0.8</v>
      </c>
      <c r="BJ40" s="23">
        <v>0.7</v>
      </c>
      <c r="BK40" s="23">
        <v>0.6</v>
      </c>
      <c r="BL40" s="23">
        <v>0.6</v>
      </c>
      <c r="BM40" s="23">
        <v>1.1000000000000001</v>
      </c>
      <c r="BN40" s="23">
        <v>0.9</v>
      </c>
      <c r="BO40" s="23">
        <v>0.8</v>
      </c>
      <c r="BP40" s="23">
        <v>0.6</v>
      </c>
      <c r="BQ40" s="23">
        <v>0.7</v>
      </c>
      <c r="BR40" s="23">
        <v>0.5</v>
      </c>
      <c r="BS40" s="23">
        <v>0.5</v>
      </c>
      <c r="BU40" s="22"/>
      <c r="BV40" s="29" t="s">
        <v>82</v>
      </c>
      <c r="BW40" s="23">
        <v>1.3</v>
      </c>
      <c r="BX40" s="23">
        <v>1.5</v>
      </c>
      <c r="BY40" s="23">
        <v>1.2</v>
      </c>
      <c r="BZ40" s="23">
        <v>1.1000000000000001</v>
      </c>
      <c r="CA40" s="23">
        <v>0.9</v>
      </c>
      <c r="CB40" s="23">
        <v>0.7</v>
      </c>
      <c r="CC40" s="23">
        <v>0.5</v>
      </c>
      <c r="CD40" s="23">
        <v>0.6</v>
      </c>
      <c r="CE40" s="23">
        <v>0.9</v>
      </c>
      <c r="CF40" s="23">
        <v>1.1000000000000001</v>
      </c>
      <c r="CG40" s="23">
        <v>2.2000000000000002</v>
      </c>
      <c r="CH40" s="23">
        <v>1</v>
      </c>
      <c r="CI40" s="23">
        <v>1.5</v>
      </c>
      <c r="CJ40" s="23">
        <v>2.8</v>
      </c>
      <c r="CK40" s="23">
        <v>1.9</v>
      </c>
      <c r="CL40" s="23">
        <v>1.9</v>
      </c>
      <c r="CM40" s="23">
        <v>2.8</v>
      </c>
      <c r="CN40" s="23">
        <v>1.4</v>
      </c>
      <c r="CO40" s="23">
        <v>1.6</v>
      </c>
      <c r="CP40" s="23">
        <v>1.2</v>
      </c>
      <c r="CQ40" s="23">
        <v>2.6</v>
      </c>
      <c r="CS40" s="22"/>
      <c r="CT40" s="29" t="s">
        <v>82</v>
      </c>
      <c r="CU40" s="23">
        <v>1.2</v>
      </c>
      <c r="CV40" s="23">
        <v>1</v>
      </c>
      <c r="CW40" s="23">
        <v>0.9</v>
      </c>
      <c r="CX40" s="23">
        <v>1.1000000000000001</v>
      </c>
      <c r="CY40" s="23">
        <v>1.1000000000000001</v>
      </c>
      <c r="CZ40" s="23">
        <v>1.2</v>
      </c>
      <c r="DA40" s="23">
        <v>0.7</v>
      </c>
      <c r="DB40" s="23">
        <v>0.4</v>
      </c>
      <c r="DC40" s="23">
        <v>0.6</v>
      </c>
      <c r="DD40" s="23">
        <v>0.6</v>
      </c>
      <c r="DE40" s="23">
        <v>0.7</v>
      </c>
      <c r="DF40" s="23">
        <v>0.1</v>
      </c>
      <c r="DG40" s="23">
        <v>0.4</v>
      </c>
      <c r="DH40" s="23">
        <v>0.4</v>
      </c>
      <c r="DI40" s="23">
        <v>0.4</v>
      </c>
      <c r="DJ40" s="23">
        <v>0.2</v>
      </c>
      <c r="DK40" s="23">
        <v>0.2</v>
      </c>
      <c r="DL40" s="23">
        <v>0.2</v>
      </c>
      <c r="DM40" s="23">
        <v>0.1</v>
      </c>
      <c r="DN40" s="23">
        <v>0.1</v>
      </c>
      <c r="DO40" s="23">
        <v>0.1</v>
      </c>
      <c r="DQ40" s="22"/>
      <c r="DR40" s="29" t="s">
        <v>82</v>
      </c>
      <c r="DS40" s="23">
        <v>0.2</v>
      </c>
      <c r="DT40" s="23">
        <v>0.3</v>
      </c>
      <c r="DU40" s="23">
        <v>0.1</v>
      </c>
      <c r="DV40" s="23">
        <v>0.1</v>
      </c>
      <c r="DW40" s="23">
        <v>0.1</v>
      </c>
      <c r="DX40" s="23">
        <v>0.2</v>
      </c>
      <c r="DY40" s="23">
        <v>0.2</v>
      </c>
      <c r="DZ40" s="23">
        <v>0.2</v>
      </c>
      <c r="EA40" s="23">
        <v>0.2</v>
      </c>
      <c r="EB40" s="23">
        <v>0.1</v>
      </c>
      <c r="EC40" s="23">
        <v>0.2</v>
      </c>
      <c r="ED40" s="23">
        <v>0.3</v>
      </c>
      <c r="EE40" s="23">
        <v>0.2</v>
      </c>
      <c r="EF40" s="23">
        <v>0.2</v>
      </c>
      <c r="EG40" s="23">
        <v>0.1</v>
      </c>
      <c r="EH40" s="23">
        <v>0</v>
      </c>
      <c r="EI40" s="23">
        <v>0</v>
      </c>
      <c r="EJ40" s="23">
        <v>0</v>
      </c>
      <c r="EK40" s="23">
        <v>0</v>
      </c>
      <c r="EL40" s="23">
        <v>0</v>
      </c>
      <c r="EM40" s="23">
        <v>0</v>
      </c>
      <c r="EO40" s="22"/>
      <c r="EP40" s="29" t="s">
        <v>82</v>
      </c>
      <c r="EQ40" s="23">
        <v>2.5</v>
      </c>
      <c r="ER40" s="23">
        <v>1.9</v>
      </c>
      <c r="ES40" s="23">
        <v>2.2999999999999998</v>
      </c>
      <c r="ET40" s="23">
        <v>2.4</v>
      </c>
      <c r="EU40" s="23">
        <v>2.8</v>
      </c>
      <c r="EV40" s="23">
        <v>1.9</v>
      </c>
      <c r="EW40" s="23">
        <v>1.4</v>
      </c>
      <c r="EX40" s="23">
        <v>3.5</v>
      </c>
      <c r="EY40" s="23">
        <v>2</v>
      </c>
      <c r="EZ40" s="23">
        <v>4.8</v>
      </c>
      <c r="FA40" s="23">
        <v>4.3</v>
      </c>
      <c r="FB40" s="23">
        <v>4.5</v>
      </c>
      <c r="FC40" s="23">
        <v>5.0999999999999996</v>
      </c>
      <c r="FD40" s="23">
        <v>10.7</v>
      </c>
      <c r="FE40" s="23">
        <v>10.7</v>
      </c>
      <c r="FF40" s="23">
        <v>10.3</v>
      </c>
      <c r="FG40" s="23">
        <v>2.5</v>
      </c>
      <c r="FH40" s="23">
        <v>2.5</v>
      </c>
      <c r="FI40" s="23">
        <v>2.5</v>
      </c>
      <c r="FJ40" s="23">
        <v>1.9</v>
      </c>
      <c r="FK40" s="23">
        <v>2.1</v>
      </c>
    </row>
    <row r="41" spans="1:167" ht="15">
      <c r="A41" s="22"/>
      <c r="B41" s="29" t="s">
        <v>83</v>
      </c>
      <c r="C41" s="23">
        <v>43.6</v>
      </c>
      <c r="D41" s="23">
        <v>42.5</v>
      </c>
      <c r="E41" s="23">
        <v>39.4</v>
      </c>
      <c r="F41" s="23">
        <v>48.6</v>
      </c>
      <c r="G41" s="23">
        <v>52.4</v>
      </c>
      <c r="H41" s="23">
        <v>55.9</v>
      </c>
      <c r="I41" s="23">
        <v>50.7</v>
      </c>
      <c r="J41" s="23">
        <v>49.7</v>
      </c>
      <c r="K41" s="23">
        <v>38.700000000000003</v>
      </c>
      <c r="L41" s="23">
        <v>31.1</v>
      </c>
      <c r="M41" s="23">
        <v>29.4</v>
      </c>
      <c r="N41" s="23">
        <v>37.700000000000003</v>
      </c>
      <c r="O41" s="23">
        <v>35.9</v>
      </c>
      <c r="P41" s="23">
        <v>15.3</v>
      </c>
      <c r="Q41" s="23">
        <v>9.5</v>
      </c>
      <c r="R41" s="23">
        <v>8.4</v>
      </c>
      <c r="S41" s="23">
        <v>6.3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83</v>
      </c>
      <c r="AA41" s="23">
        <v>2.4</v>
      </c>
      <c r="AB41" s="23">
        <v>4</v>
      </c>
      <c r="AC41" s="23">
        <v>4.7</v>
      </c>
      <c r="AD41" s="23">
        <v>10.1</v>
      </c>
      <c r="AE41" s="23">
        <v>4.0999999999999996</v>
      </c>
      <c r="AF41" s="23">
        <v>4.7</v>
      </c>
      <c r="AG41" s="23">
        <v>3.2</v>
      </c>
      <c r="AH41" s="23">
        <v>2.6</v>
      </c>
      <c r="AI41" s="23">
        <v>2.1</v>
      </c>
      <c r="AJ41" s="23">
        <v>1.5</v>
      </c>
      <c r="AK41" s="23">
        <v>0.3</v>
      </c>
      <c r="AL41" s="23">
        <v>1.4</v>
      </c>
      <c r="AM41" s="23">
        <v>1.1000000000000001</v>
      </c>
      <c r="AN41" s="23">
        <v>1.1000000000000001</v>
      </c>
      <c r="AO41" s="23">
        <v>1.2</v>
      </c>
      <c r="AP41" s="23">
        <v>0.5</v>
      </c>
      <c r="AQ41" s="23">
        <v>0.5</v>
      </c>
      <c r="AR41" s="23">
        <v>0.7</v>
      </c>
      <c r="AS41" s="23">
        <v>0.5</v>
      </c>
      <c r="AT41" s="23">
        <v>0.6</v>
      </c>
      <c r="AU41" s="23">
        <v>0.3</v>
      </c>
      <c r="AW41" s="22"/>
      <c r="AX41" s="29" t="s">
        <v>83</v>
      </c>
      <c r="AY41" s="23">
        <v>1.1000000000000001</v>
      </c>
      <c r="AZ41" s="23">
        <v>2.2000000000000002</v>
      </c>
      <c r="BA41" s="23">
        <v>1.5</v>
      </c>
      <c r="BB41" s="23">
        <v>2.2999999999999998</v>
      </c>
      <c r="BC41" s="23">
        <v>1.7</v>
      </c>
      <c r="BD41" s="23">
        <v>1.4</v>
      </c>
      <c r="BE41" s="23">
        <v>0.9</v>
      </c>
      <c r="BF41" s="23">
        <v>0.6</v>
      </c>
      <c r="BG41" s="23">
        <v>0.3</v>
      </c>
      <c r="BH41" s="23">
        <v>0.7</v>
      </c>
      <c r="BI41" s="23">
        <v>0.6</v>
      </c>
      <c r="BJ41" s="23">
        <v>0.5</v>
      </c>
      <c r="BK41" s="23">
        <v>0.5</v>
      </c>
      <c r="BL41" s="23">
        <v>0.5</v>
      </c>
      <c r="BM41" s="23">
        <v>0.4</v>
      </c>
      <c r="BN41" s="23">
        <v>0.4</v>
      </c>
      <c r="BO41" s="23">
        <v>0.1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83</v>
      </c>
      <c r="BW41" s="23">
        <v>1.4</v>
      </c>
      <c r="BX41" s="23">
        <v>1.2</v>
      </c>
      <c r="BY41" s="23">
        <v>0.4</v>
      </c>
      <c r="BZ41" s="23">
        <v>0.6</v>
      </c>
      <c r="CA41" s="23">
        <v>0.4</v>
      </c>
      <c r="CB41" s="23">
        <v>0.6</v>
      </c>
      <c r="CC41" s="23">
        <v>1.8</v>
      </c>
      <c r="CD41" s="23">
        <v>2.1</v>
      </c>
      <c r="CE41" s="23">
        <v>1.6</v>
      </c>
      <c r="CF41" s="23">
        <v>1.2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83</v>
      </c>
      <c r="CU41" s="23">
        <v>5.7</v>
      </c>
      <c r="CV41" s="23">
        <v>6.9</v>
      </c>
      <c r="CW41" s="23">
        <v>7.5</v>
      </c>
      <c r="CX41" s="23">
        <v>10</v>
      </c>
      <c r="CY41" s="23">
        <v>5.8</v>
      </c>
      <c r="CZ41" s="23">
        <v>3.7</v>
      </c>
      <c r="DA41" s="23">
        <v>3.3</v>
      </c>
      <c r="DB41" s="23">
        <v>2.6</v>
      </c>
      <c r="DC41" s="23">
        <v>1.2</v>
      </c>
      <c r="DD41" s="23">
        <v>2.9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83</v>
      </c>
      <c r="DS41" s="23">
        <v>0.9</v>
      </c>
      <c r="DT41" s="23">
        <v>0.8</v>
      </c>
      <c r="DU41" s="23">
        <v>0.6</v>
      </c>
      <c r="DV41" s="23">
        <v>0.5</v>
      </c>
      <c r="DW41" s="23">
        <v>0.5</v>
      </c>
      <c r="DX41" s="23">
        <v>0.4</v>
      </c>
      <c r="DY41" s="23">
        <v>0.7</v>
      </c>
      <c r="DZ41" s="23">
        <v>0.5</v>
      </c>
      <c r="EA41" s="23">
        <v>0.2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83</v>
      </c>
      <c r="EQ41" s="23">
        <v>0.6</v>
      </c>
      <c r="ER41" s="23">
        <v>0.6</v>
      </c>
      <c r="ES41" s="23">
        <v>0.4</v>
      </c>
      <c r="ET41" s="23">
        <v>0.3</v>
      </c>
      <c r="EU41" s="23">
        <v>0.3</v>
      </c>
      <c r="EV41" s="23">
        <v>0.2</v>
      </c>
      <c r="EW41" s="23">
        <v>0.2</v>
      </c>
      <c r="EX41" s="23">
        <v>0.1</v>
      </c>
      <c r="EY41" s="23">
        <v>0</v>
      </c>
      <c r="EZ41" s="23">
        <v>0</v>
      </c>
      <c r="FA41" s="23">
        <v>0</v>
      </c>
      <c r="FB41" s="23">
        <v>0.1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84</v>
      </c>
      <c r="C42" s="23">
        <v>0.1</v>
      </c>
      <c r="D42" s="23">
        <v>0.1</v>
      </c>
      <c r="E42" s="23">
        <v>0.1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84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0.1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84</v>
      </c>
      <c r="AY42" s="23">
        <v>0.4</v>
      </c>
      <c r="AZ42" s="23">
        <v>0.4</v>
      </c>
      <c r="BA42" s="23">
        <v>0.4</v>
      </c>
      <c r="BB42" s="23">
        <v>0.4</v>
      </c>
      <c r="BC42" s="23">
        <v>0.6</v>
      </c>
      <c r="BD42" s="23">
        <v>0.6</v>
      </c>
      <c r="BE42" s="23">
        <v>0.4</v>
      </c>
      <c r="BF42" s="23">
        <v>0.6</v>
      </c>
      <c r="BG42" s="23">
        <v>0.6</v>
      </c>
      <c r="BH42" s="23">
        <v>0</v>
      </c>
      <c r="BI42" s="23">
        <v>0</v>
      </c>
      <c r="BJ42" s="23">
        <v>0</v>
      </c>
      <c r="BK42" s="23">
        <v>0</v>
      </c>
      <c r="BL42" s="23">
        <v>0.3</v>
      </c>
      <c r="BM42" s="23">
        <v>0.5</v>
      </c>
      <c r="BN42" s="23">
        <v>2.4</v>
      </c>
      <c r="BO42" s="23">
        <v>2</v>
      </c>
      <c r="BP42" s="23">
        <v>1.4</v>
      </c>
      <c r="BQ42" s="23">
        <v>1.2</v>
      </c>
      <c r="BR42" s="23">
        <v>0.3</v>
      </c>
      <c r="BS42" s="23">
        <v>0.4</v>
      </c>
      <c r="BU42" s="22"/>
      <c r="BV42" s="29" t="s">
        <v>84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84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 t="s">
        <v>193</v>
      </c>
      <c r="DA42" s="23" t="s">
        <v>193</v>
      </c>
      <c r="DB42" s="23" t="s">
        <v>193</v>
      </c>
      <c r="DC42" s="23" t="s">
        <v>193</v>
      </c>
      <c r="DD42" s="23" t="s">
        <v>193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84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84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99</v>
      </c>
      <c r="C43" s="23">
        <v>2</v>
      </c>
      <c r="D43" s="23">
        <v>2.6</v>
      </c>
      <c r="E43" s="23">
        <v>2.8</v>
      </c>
      <c r="F43" s="23">
        <v>1.8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0.9</v>
      </c>
      <c r="Q43" s="23">
        <v>0.8</v>
      </c>
      <c r="R43" s="23">
        <v>0.9</v>
      </c>
      <c r="S43" s="23">
        <v>1.3</v>
      </c>
      <c r="T43" s="23">
        <v>1.3</v>
      </c>
      <c r="U43" s="23">
        <v>1.1000000000000001</v>
      </c>
      <c r="V43" s="23">
        <v>1.2</v>
      </c>
      <c r="W43" s="23">
        <v>0.5</v>
      </c>
      <c r="Y43" s="22"/>
      <c r="Z43" s="29" t="s">
        <v>99</v>
      </c>
      <c r="AA43" s="23">
        <v>3.2</v>
      </c>
      <c r="AB43" s="23">
        <v>2.8</v>
      </c>
      <c r="AC43" s="23">
        <v>3.7</v>
      </c>
      <c r="AD43" s="23">
        <v>2.5</v>
      </c>
      <c r="AE43" s="23">
        <v>3.4</v>
      </c>
      <c r="AF43" s="23">
        <v>3.9</v>
      </c>
      <c r="AG43" s="23">
        <v>2.7</v>
      </c>
      <c r="AH43" s="23">
        <v>3.7</v>
      </c>
      <c r="AI43" s="23">
        <v>2.6</v>
      </c>
      <c r="AJ43" s="23">
        <v>1.8</v>
      </c>
      <c r="AK43" s="23">
        <v>3</v>
      </c>
      <c r="AL43" s="23">
        <v>3.2</v>
      </c>
      <c r="AM43" s="23">
        <v>4</v>
      </c>
      <c r="AN43" s="23">
        <v>3.6</v>
      </c>
      <c r="AO43" s="23">
        <v>3.3</v>
      </c>
      <c r="AP43" s="23">
        <v>3.4</v>
      </c>
      <c r="AQ43" s="23">
        <v>3.5</v>
      </c>
      <c r="AR43" s="23">
        <v>3.1</v>
      </c>
      <c r="AS43" s="23">
        <v>3.4</v>
      </c>
      <c r="AT43" s="23">
        <v>3.6</v>
      </c>
      <c r="AU43" s="23">
        <v>2.4</v>
      </c>
      <c r="AW43" s="22"/>
      <c r="AX43" s="29" t="s">
        <v>99</v>
      </c>
      <c r="AY43" s="23">
        <v>2.7</v>
      </c>
      <c r="AZ43" s="23">
        <v>2</v>
      </c>
      <c r="BA43" s="23">
        <v>2.2999999999999998</v>
      </c>
      <c r="BB43" s="23">
        <v>2.6</v>
      </c>
      <c r="BC43" s="23">
        <v>2.9</v>
      </c>
      <c r="BD43" s="23">
        <v>2.8</v>
      </c>
      <c r="BE43" s="23">
        <v>3.8</v>
      </c>
      <c r="BF43" s="23">
        <v>4.0999999999999996</v>
      </c>
      <c r="BG43" s="23">
        <v>4.3</v>
      </c>
      <c r="BH43" s="23">
        <v>3.6</v>
      </c>
      <c r="BI43" s="23">
        <v>3.3</v>
      </c>
      <c r="BJ43" s="23">
        <v>3.5</v>
      </c>
      <c r="BK43" s="23">
        <v>4.9000000000000004</v>
      </c>
      <c r="BL43" s="23">
        <v>3.2</v>
      </c>
      <c r="BM43" s="23">
        <v>2.5</v>
      </c>
      <c r="BN43" s="23">
        <v>2.5</v>
      </c>
      <c r="BO43" s="23">
        <v>3.7</v>
      </c>
      <c r="BP43" s="23">
        <v>3.3</v>
      </c>
      <c r="BQ43" s="23">
        <v>2</v>
      </c>
      <c r="BR43" s="23">
        <v>1.9</v>
      </c>
      <c r="BS43" s="23">
        <v>1.8</v>
      </c>
      <c r="BU43" s="22"/>
      <c r="BV43" s="29" t="s">
        <v>99</v>
      </c>
      <c r="BW43" s="23">
        <v>7.4</v>
      </c>
      <c r="BX43" s="23">
        <v>7</v>
      </c>
      <c r="BY43" s="23">
        <v>7.2</v>
      </c>
      <c r="BZ43" s="23">
        <v>3.4</v>
      </c>
      <c r="CA43" s="23">
        <v>3.5</v>
      </c>
      <c r="CB43" s="23">
        <v>2.2000000000000002</v>
      </c>
      <c r="CC43" s="23">
        <v>2.6</v>
      </c>
      <c r="CD43" s="23">
        <v>3.2</v>
      </c>
      <c r="CE43" s="23">
        <v>3.6</v>
      </c>
      <c r="CF43" s="23">
        <v>4.8</v>
      </c>
      <c r="CG43" s="23">
        <v>1.9</v>
      </c>
      <c r="CH43" s="23">
        <v>1.8</v>
      </c>
      <c r="CI43" s="23">
        <v>2.6</v>
      </c>
      <c r="CJ43" s="23">
        <v>2.2999999999999998</v>
      </c>
      <c r="CK43" s="23">
        <v>1.5</v>
      </c>
      <c r="CL43" s="23">
        <v>1.3</v>
      </c>
      <c r="CM43" s="23">
        <v>0.8</v>
      </c>
      <c r="CN43" s="23">
        <v>1.9</v>
      </c>
      <c r="CO43" s="23">
        <v>2.5</v>
      </c>
      <c r="CP43" s="23">
        <v>2.5</v>
      </c>
      <c r="CQ43" s="23">
        <v>2.8</v>
      </c>
      <c r="CS43" s="22"/>
      <c r="CT43" s="29" t="s">
        <v>99</v>
      </c>
      <c r="CU43" s="23">
        <v>1.9</v>
      </c>
      <c r="CV43" s="23">
        <v>2.6</v>
      </c>
      <c r="CW43" s="23">
        <v>1.6</v>
      </c>
      <c r="CX43" s="23">
        <v>0.9</v>
      </c>
      <c r="CY43" s="23">
        <v>1</v>
      </c>
      <c r="CZ43" s="23">
        <v>1.4</v>
      </c>
      <c r="DA43" s="23">
        <v>1.1000000000000001</v>
      </c>
      <c r="DB43" s="23">
        <v>1.1000000000000001</v>
      </c>
      <c r="DC43" s="23">
        <v>1.2</v>
      </c>
      <c r="DD43" s="23">
        <v>1.6</v>
      </c>
      <c r="DE43" s="23">
        <v>1.7</v>
      </c>
      <c r="DF43" s="23">
        <v>1.4</v>
      </c>
      <c r="DG43" s="23">
        <v>2.8</v>
      </c>
      <c r="DH43" s="23">
        <v>1.8</v>
      </c>
      <c r="DI43" s="23">
        <v>2.2000000000000002</v>
      </c>
      <c r="DJ43" s="23">
        <v>2.4</v>
      </c>
      <c r="DK43" s="23">
        <v>1</v>
      </c>
      <c r="DL43" s="23">
        <v>0.9</v>
      </c>
      <c r="DM43" s="23">
        <v>1.3</v>
      </c>
      <c r="DN43" s="23">
        <v>1.5</v>
      </c>
      <c r="DO43" s="23">
        <v>0.1</v>
      </c>
      <c r="DQ43" s="22"/>
      <c r="DR43" s="29" t="s">
        <v>99</v>
      </c>
      <c r="DS43" s="23">
        <v>8.3000000000000007</v>
      </c>
      <c r="DT43" s="23">
        <v>9.3000000000000007</v>
      </c>
      <c r="DU43" s="23">
        <v>6.8</v>
      </c>
      <c r="DV43" s="23">
        <v>5.3</v>
      </c>
      <c r="DW43" s="23">
        <v>5.6</v>
      </c>
      <c r="DX43" s="23">
        <v>3.6</v>
      </c>
      <c r="DY43" s="23">
        <v>3.6</v>
      </c>
      <c r="DZ43" s="23">
        <v>4</v>
      </c>
      <c r="EA43" s="23">
        <v>5.2</v>
      </c>
      <c r="EB43" s="23">
        <v>4.4000000000000004</v>
      </c>
      <c r="EC43" s="23">
        <v>6.6</v>
      </c>
      <c r="ED43" s="23">
        <v>7.3</v>
      </c>
      <c r="EE43" s="23">
        <v>10</v>
      </c>
      <c r="EF43" s="23">
        <v>8.1999999999999993</v>
      </c>
      <c r="EG43" s="23">
        <v>7.4</v>
      </c>
      <c r="EH43" s="23">
        <v>7.3</v>
      </c>
      <c r="EI43" s="23">
        <v>5.3</v>
      </c>
      <c r="EJ43" s="23">
        <v>5.5</v>
      </c>
      <c r="EK43" s="23">
        <v>5.2</v>
      </c>
      <c r="EL43" s="23">
        <v>5.2</v>
      </c>
      <c r="EM43" s="23">
        <v>5</v>
      </c>
      <c r="EO43" s="22"/>
      <c r="EP43" s="29" t="s">
        <v>99</v>
      </c>
      <c r="EQ43" s="23">
        <v>3.4</v>
      </c>
      <c r="ER43" s="23">
        <v>3.8</v>
      </c>
      <c r="ES43" s="23">
        <v>1.8</v>
      </c>
      <c r="ET43" s="23">
        <v>1.8</v>
      </c>
      <c r="EU43" s="23">
        <v>1.7</v>
      </c>
      <c r="EV43" s="23">
        <v>1.7</v>
      </c>
      <c r="EW43" s="23">
        <v>1.1000000000000001</v>
      </c>
      <c r="EX43" s="23">
        <v>1.3</v>
      </c>
      <c r="EY43" s="23">
        <v>1.6</v>
      </c>
      <c r="EZ43" s="23">
        <v>1</v>
      </c>
      <c r="FA43" s="23">
        <v>1.1000000000000001</v>
      </c>
      <c r="FB43" s="23">
        <v>1</v>
      </c>
      <c r="FC43" s="23">
        <v>0.9</v>
      </c>
      <c r="FD43" s="23">
        <v>0.6</v>
      </c>
      <c r="FE43" s="23">
        <v>0.5</v>
      </c>
      <c r="FF43" s="23">
        <v>0.5</v>
      </c>
      <c r="FG43" s="23">
        <v>0.3</v>
      </c>
      <c r="FH43" s="23">
        <v>0.4</v>
      </c>
      <c r="FI43" s="23">
        <v>1.1000000000000001</v>
      </c>
      <c r="FJ43" s="23">
        <v>1.1000000000000001</v>
      </c>
      <c r="FK43" s="23">
        <v>0.7</v>
      </c>
    </row>
    <row r="44" spans="1:167" ht="15">
      <c r="A44" s="135"/>
      <c r="B44" s="135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Y44" s="135"/>
      <c r="Z44" s="135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W44" s="135"/>
      <c r="AX44" s="135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U44" s="135"/>
      <c r="BV44" s="135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S44" s="135"/>
      <c r="CT44" s="135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Q44" s="135"/>
      <c r="DR44" s="135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O44" s="135"/>
      <c r="EP44" s="135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</row>
    <row r="45" spans="1:167" ht="15">
      <c r="A45" s="22"/>
      <c r="B45" s="32" t="s">
        <v>91</v>
      </c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22"/>
      <c r="Z45" s="32" t="s">
        <v>91</v>
      </c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22"/>
      <c r="AX45" s="32" t="s">
        <v>91</v>
      </c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22"/>
      <c r="BV45" s="32" t="s">
        <v>91</v>
      </c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22"/>
      <c r="CT45" s="32" t="s">
        <v>91</v>
      </c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22"/>
      <c r="DR45" s="32" t="s">
        <v>91</v>
      </c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22"/>
      <c r="EP45" s="32" t="s">
        <v>91</v>
      </c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29" t="s">
        <v>92</v>
      </c>
      <c r="C46" s="23">
        <v>15.28</v>
      </c>
      <c r="D46" s="23">
        <v>15.61</v>
      </c>
      <c r="E46" s="23">
        <v>15.81</v>
      </c>
      <c r="F46" s="23">
        <v>16.16</v>
      </c>
      <c r="G46" s="23">
        <v>16.43</v>
      </c>
      <c r="H46" s="23">
        <v>16.739999999999998</v>
      </c>
      <c r="I46" s="23">
        <v>17.03</v>
      </c>
      <c r="J46" s="23">
        <v>17.3</v>
      </c>
      <c r="K46" s="23">
        <v>17.510000000000002</v>
      </c>
      <c r="L46" s="23">
        <v>17.86</v>
      </c>
      <c r="M46" s="23">
        <v>18.05</v>
      </c>
      <c r="N46" s="23">
        <v>18.25</v>
      </c>
      <c r="O46" s="23">
        <v>18.53</v>
      </c>
      <c r="P46" s="23">
        <v>18.649999999999999</v>
      </c>
      <c r="Q46" s="23">
        <v>18.63</v>
      </c>
      <c r="R46" s="23">
        <v>18.670000000000002</v>
      </c>
      <c r="S46" s="23">
        <v>18.670000000000002</v>
      </c>
      <c r="T46" s="23">
        <v>18.809999999999999</v>
      </c>
      <c r="U46" s="23">
        <v>18.84</v>
      </c>
      <c r="V46" s="23">
        <v>18.739999999999998</v>
      </c>
      <c r="W46" s="23">
        <v>18.68</v>
      </c>
      <c r="Y46" s="22"/>
      <c r="Z46" s="29" t="s">
        <v>92</v>
      </c>
      <c r="AA46" s="23">
        <v>46.58</v>
      </c>
      <c r="AB46" s="23">
        <v>47.54</v>
      </c>
      <c r="AC46" s="23">
        <v>48.41</v>
      </c>
      <c r="AD46" s="23">
        <v>49.14</v>
      </c>
      <c r="AE46" s="23">
        <v>49.98</v>
      </c>
      <c r="AF46" s="23">
        <v>51.04</v>
      </c>
      <c r="AG46" s="23">
        <v>52.07</v>
      </c>
      <c r="AH46" s="23">
        <v>53.03</v>
      </c>
      <c r="AI46" s="23">
        <v>54.09</v>
      </c>
      <c r="AJ46" s="23">
        <v>54.96</v>
      </c>
      <c r="AK46" s="23">
        <v>55.6</v>
      </c>
      <c r="AL46" s="23">
        <v>56.04</v>
      </c>
      <c r="AM46" s="23">
        <v>57.04</v>
      </c>
      <c r="AN46" s="23">
        <v>57.67</v>
      </c>
      <c r="AO46" s="23">
        <v>58.12</v>
      </c>
      <c r="AP46" s="23">
        <v>58.36</v>
      </c>
      <c r="AQ46" s="23">
        <v>58.59</v>
      </c>
      <c r="AR46" s="23">
        <v>59.19</v>
      </c>
      <c r="AS46" s="23">
        <v>58.9</v>
      </c>
      <c r="AT46" s="23">
        <v>59.41</v>
      </c>
      <c r="AU46" s="23">
        <v>59.86</v>
      </c>
      <c r="AW46" s="22"/>
      <c r="AX46" s="29" t="s">
        <v>92</v>
      </c>
      <c r="AY46" s="23">
        <v>97.67</v>
      </c>
      <c r="AZ46" s="23">
        <v>99.5</v>
      </c>
      <c r="BA46" s="23">
        <v>101.9</v>
      </c>
      <c r="BB46" s="23">
        <v>104.15</v>
      </c>
      <c r="BC46" s="23">
        <v>106.2</v>
      </c>
      <c r="BD46" s="23">
        <v>108.3</v>
      </c>
      <c r="BE46" s="23">
        <v>110.88</v>
      </c>
      <c r="BF46" s="23">
        <v>113.11</v>
      </c>
      <c r="BG46" s="23">
        <v>116.04</v>
      </c>
      <c r="BH46" s="23">
        <v>117.67</v>
      </c>
      <c r="BI46" s="23">
        <v>119.13</v>
      </c>
      <c r="BJ46" s="23">
        <v>120.79</v>
      </c>
      <c r="BK46" s="23">
        <v>122.97</v>
      </c>
      <c r="BL46" s="23">
        <v>124.15</v>
      </c>
      <c r="BM46" s="23">
        <v>124.69</v>
      </c>
      <c r="BN46" s="23">
        <v>125.18</v>
      </c>
      <c r="BO46" s="23">
        <v>125.54</v>
      </c>
      <c r="BP46" s="23">
        <v>126.16</v>
      </c>
      <c r="BQ46" s="23">
        <v>126.78</v>
      </c>
      <c r="BR46" s="23">
        <v>127.77</v>
      </c>
      <c r="BS46" s="23">
        <v>129.12</v>
      </c>
      <c r="BU46" s="22"/>
      <c r="BV46" s="29" t="s">
        <v>92</v>
      </c>
      <c r="BW46" s="23">
        <v>9.34</v>
      </c>
      <c r="BX46" s="23">
        <v>9.43</v>
      </c>
      <c r="BY46" s="23">
        <v>9.66</v>
      </c>
      <c r="BZ46" s="23">
        <v>9.7799999999999994</v>
      </c>
      <c r="CA46" s="23">
        <v>9.89</v>
      </c>
      <c r="CB46" s="23">
        <v>9.98</v>
      </c>
      <c r="CC46" s="23">
        <v>10.07</v>
      </c>
      <c r="CD46" s="23">
        <v>10.16</v>
      </c>
      <c r="CE46" s="23">
        <v>10.34</v>
      </c>
      <c r="CF46" s="23">
        <v>10.51</v>
      </c>
      <c r="CG46" s="23">
        <v>10.8</v>
      </c>
      <c r="CH46" s="23">
        <v>10.8</v>
      </c>
      <c r="CI46" s="23">
        <v>10.85</v>
      </c>
      <c r="CJ46" s="23">
        <v>10.82</v>
      </c>
      <c r="CK46" s="23">
        <v>10.77</v>
      </c>
      <c r="CL46" s="23">
        <v>10.81</v>
      </c>
      <c r="CM46" s="23">
        <v>10.77</v>
      </c>
      <c r="CN46" s="23">
        <v>10.83</v>
      </c>
      <c r="CO46" s="23">
        <v>10.8</v>
      </c>
      <c r="CP46" s="23">
        <v>10.94</v>
      </c>
      <c r="CQ46" s="23">
        <v>10.95</v>
      </c>
      <c r="CS46" s="22"/>
      <c r="CT46" s="29" t="s">
        <v>92</v>
      </c>
      <c r="CU46" s="23">
        <v>8.1300000000000008</v>
      </c>
      <c r="CV46" s="23">
        <v>8.17</v>
      </c>
      <c r="CW46" s="23">
        <v>8.18</v>
      </c>
      <c r="CX46" s="23">
        <v>8.19</v>
      </c>
      <c r="CY46" s="23">
        <v>8.24</v>
      </c>
      <c r="CZ46" s="23">
        <v>8.25</v>
      </c>
      <c r="DA46" s="23">
        <v>8.27</v>
      </c>
      <c r="DB46" s="23">
        <v>8.26</v>
      </c>
      <c r="DC46" s="23">
        <v>8.32</v>
      </c>
      <c r="DD46" s="23">
        <v>8.3800000000000008</v>
      </c>
      <c r="DE46" s="23">
        <v>8.4700000000000006</v>
      </c>
      <c r="DF46" s="23">
        <v>8.5299999999999994</v>
      </c>
      <c r="DG46" s="23">
        <v>8.58</v>
      </c>
      <c r="DH46" s="23">
        <v>8.59</v>
      </c>
      <c r="DI46" s="23">
        <v>8.61</v>
      </c>
      <c r="DJ46" s="23">
        <v>8.66</v>
      </c>
      <c r="DK46" s="23">
        <v>8.6999999999999993</v>
      </c>
      <c r="DL46" s="23">
        <v>8.67</v>
      </c>
      <c r="DM46" s="23">
        <v>8.65</v>
      </c>
      <c r="DN46" s="23">
        <v>8.5500000000000007</v>
      </c>
      <c r="DO46" s="23">
        <v>8.5299999999999994</v>
      </c>
      <c r="DQ46" s="22"/>
      <c r="DR46" s="29" t="s">
        <v>92</v>
      </c>
      <c r="DS46" s="23">
        <v>35.94</v>
      </c>
      <c r="DT46" s="23">
        <v>36.479999999999997</v>
      </c>
      <c r="DU46" s="23">
        <v>37.090000000000003</v>
      </c>
      <c r="DV46" s="23">
        <v>37.65</v>
      </c>
      <c r="DW46" s="23">
        <v>38.25</v>
      </c>
      <c r="DX46" s="23">
        <v>39.11</v>
      </c>
      <c r="DY46" s="23">
        <v>39.94</v>
      </c>
      <c r="DZ46" s="23">
        <v>40.479999999999997</v>
      </c>
      <c r="EA46" s="23">
        <v>41.35</v>
      </c>
      <c r="EB46" s="23">
        <v>43.01</v>
      </c>
      <c r="EC46" s="23">
        <v>43.88</v>
      </c>
      <c r="ED46" s="23">
        <v>44.44</v>
      </c>
      <c r="EE46" s="23">
        <v>45.16</v>
      </c>
      <c r="EF46" s="23">
        <v>45.32</v>
      </c>
      <c r="EG46" s="23">
        <v>45.23</v>
      </c>
      <c r="EH46" s="23">
        <v>45.43</v>
      </c>
      <c r="EI46" s="23">
        <v>45.47</v>
      </c>
      <c r="EJ46" s="23">
        <v>45.49</v>
      </c>
      <c r="EK46" s="23">
        <v>45.21</v>
      </c>
      <c r="EL46" s="23">
        <v>44.7</v>
      </c>
      <c r="EM46" s="23">
        <v>44.42</v>
      </c>
      <c r="EO46" s="22"/>
      <c r="EP46" s="29" t="s">
        <v>92</v>
      </c>
      <c r="EQ46" s="23">
        <v>30.14</v>
      </c>
      <c r="ER46" s="23">
        <v>30.9</v>
      </c>
      <c r="ES46" s="23">
        <v>31.98</v>
      </c>
      <c r="ET46" s="23">
        <v>32.85</v>
      </c>
      <c r="EU46" s="23">
        <v>33.69</v>
      </c>
      <c r="EV46" s="23">
        <v>34.409999999999997</v>
      </c>
      <c r="EW46" s="23">
        <v>35.46</v>
      </c>
      <c r="EX46" s="23">
        <v>36.479999999999997</v>
      </c>
      <c r="EY46" s="23">
        <v>37.32</v>
      </c>
      <c r="EZ46" s="23">
        <v>38.04</v>
      </c>
      <c r="FA46" s="23">
        <v>38.5</v>
      </c>
      <c r="FB46" s="23">
        <v>38.799999999999997</v>
      </c>
      <c r="FC46" s="23">
        <v>39.22</v>
      </c>
      <c r="FD46" s="23">
        <v>39.450000000000003</v>
      </c>
      <c r="FE46" s="23">
        <v>39.619999999999997</v>
      </c>
      <c r="FF46" s="23">
        <v>39.630000000000003</v>
      </c>
      <c r="FG46" s="23">
        <v>39.64</v>
      </c>
      <c r="FH46" s="23">
        <v>39.79</v>
      </c>
      <c r="FI46" s="23">
        <v>39.619999999999997</v>
      </c>
      <c r="FJ46" s="23">
        <v>39.659999999999997</v>
      </c>
      <c r="FK46" s="23">
        <v>39.69</v>
      </c>
    </row>
    <row r="47" spans="1:167" ht="15">
      <c r="A47" s="135"/>
      <c r="B47" s="135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Y47" s="135"/>
      <c r="Z47" s="135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W47" s="135"/>
      <c r="AX47" s="135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U47" s="135"/>
      <c r="BV47" s="135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S47" s="135"/>
      <c r="CT47" s="135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Q47" s="135"/>
      <c r="DR47" s="135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O47" s="135"/>
      <c r="EP47" s="135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3"/>
      <c r="FE47" s="23"/>
      <c r="FF47" s="23"/>
      <c r="FG47" s="23"/>
      <c r="FH47" s="23"/>
      <c r="FI47" s="23"/>
      <c r="FJ47" s="23"/>
      <c r="FK47" s="23"/>
    </row>
    <row r="48" spans="1:167" ht="14.25">
      <c r="A48" s="24"/>
      <c r="B48" s="32" t="s">
        <v>93</v>
      </c>
      <c r="C48" s="25">
        <v>621.62</v>
      </c>
      <c r="D48" s="25">
        <v>605.37</v>
      </c>
      <c r="E48" s="25">
        <v>605.30999999999995</v>
      </c>
      <c r="F48" s="25">
        <v>701.97</v>
      </c>
      <c r="G48" s="25">
        <v>637.1</v>
      </c>
      <c r="H48" s="25">
        <v>582.83000000000004</v>
      </c>
      <c r="I48" s="25">
        <v>475.1</v>
      </c>
      <c r="J48" s="25">
        <v>554.65</v>
      </c>
      <c r="K48" s="25">
        <v>515.91999999999996</v>
      </c>
      <c r="L48" s="25">
        <v>437.09</v>
      </c>
      <c r="M48" s="25">
        <v>507.44</v>
      </c>
      <c r="N48" s="25">
        <v>592.38</v>
      </c>
      <c r="O48" s="25">
        <v>441.09</v>
      </c>
      <c r="P48" s="25">
        <v>394.57</v>
      </c>
      <c r="Q48" s="25">
        <v>440.81</v>
      </c>
      <c r="R48" s="25">
        <v>465.63</v>
      </c>
      <c r="S48" s="25">
        <v>438.12</v>
      </c>
      <c r="T48" s="25">
        <v>416.7</v>
      </c>
      <c r="U48" s="25">
        <v>353.79</v>
      </c>
      <c r="V48" s="25">
        <v>454.08</v>
      </c>
      <c r="W48" s="25">
        <v>380</v>
      </c>
      <c r="Y48" s="24"/>
      <c r="Z48" s="32" t="s">
        <v>93</v>
      </c>
      <c r="AA48" s="25">
        <v>777.53</v>
      </c>
      <c r="AB48" s="25">
        <v>714.21</v>
      </c>
      <c r="AC48" s="25">
        <v>763.03</v>
      </c>
      <c r="AD48" s="25">
        <v>821.74</v>
      </c>
      <c r="AE48" s="25">
        <v>737.46</v>
      </c>
      <c r="AF48" s="25">
        <v>692.7</v>
      </c>
      <c r="AG48" s="25">
        <v>601.64</v>
      </c>
      <c r="AH48" s="25">
        <v>626.76</v>
      </c>
      <c r="AI48" s="25">
        <v>581.66999999999996</v>
      </c>
      <c r="AJ48" s="25">
        <v>675.38</v>
      </c>
      <c r="AK48" s="25">
        <v>638.62</v>
      </c>
      <c r="AL48" s="25">
        <v>612.04999999999995</v>
      </c>
      <c r="AM48" s="25">
        <v>554.44000000000005</v>
      </c>
      <c r="AN48" s="25">
        <v>577.99</v>
      </c>
      <c r="AO48" s="25">
        <v>566.98</v>
      </c>
      <c r="AP48" s="25">
        <v>579.71</v>
      </c>
      <c r="AQ48" s="25">
        <v>587.1</v>
      </c>
      <c r="AR48" s="25">
        <v>600.45000000000005</v>
      </c>
      <c r="AS48" s="25">
        <v>602.97</v>
      </c>
      <c r="AT48" s="25">
        <v>607.84</v>
      </c>
      <c r="AU48" s="25">
        <v>491.08</v>
      </c>
      <c r="AW48" s="24"/>
      <c r="AX48" s="32" t="s">
        <v>93</v>
      </c>
      <c r="AY48" s="25">
        <v>818.64</v>
      </c>
      <c r="AZ48" s="25">
        <v>789.19</v>
      </c>
      <c r="BA48" s="25">
        <v>770.06</v>
      </c>
      <c r="BB48" s="25">
        <v>797</v>
      </c>
      <c r="BC48" s="25">
        <v>768.48</v>
      </c>
      <c r="BD48" s="25">
        <v>805.64</v>
      </c>
      <c r="BE48" s="25">
        <v>686.66</v>
      </c>
      <c r="BF48" s="25">
        <v>726.83</v>
      </c>
      <c r="BG48" s="25">
        <v>736.04</v>
      </c>
      <c r="BH48" s="25">
        <v>669.59</v>
      </c>
      <c r="BI48" s="25">
        <v>641.07000000000005</v>
      </c>
      <c r="BJ48" s="25">
        <v>697.54</v>
      </c>
      <c r="BK48" s="25">
        <v>608.70000000000005</v>
      </c>
      <c r="BL48" s="25">
        <v>706.56</v>
      </c>
      <c r="BM48" s="25">
        <v>794.18</v>
      </c>
      <c r="BN48" s="25">
        <v>754.05</v>
      </c>
      <c r="BO48" s="25">
        <v>784.67</v>
      </c>
      <c r="BP48" s="25">
        <v>798.16</v>
      </c>
      <c r="BQ48" s="25">
        <v>840.77</v>
      </c>
      <c r="BR48" s="25">
        <v>890.78</v>
      </c>
      <c r="BS48" s="25">
        <v>854.61</v>
      </c>
      <c r="BU48" s="24"/>
      <c r="BV48" s="32" t="s">
        <v>93</v>
      </c>
      <c r="BW48" s="34">
        <v>1020.13</v>
      </c>
      <c r="BX48" s="25">
        <v>954.62</v>
      </c>
      <c r="BY48" s="34">
        <v>1016.04</v>
      </c>
      <c r="BZ48" s="25">
        <v>958.64</v>
      </c>
      <c r="CA48" s="25">
        <v>984.96</v>
      </c>
      <c r="CB48" s="25">
        <v>923.9</v>
      </c>
      <c r="CC48" s="25">
        <v>814.91</v>
      </c>
      <c r="CD48" s="25">
        <v>876.7</v>
      </c>
      <c r="CE48" s="25">
        <v>930.01</v>
      </c>
      <c r="CF48" s="25">
        <v>883.26</v>
      </c>
      <c r="CG48" s="25">
        <v>739.46</v>
      </c>
      <c r="CH48" s="25">
        <v>761.98</v>
      </c>
      <c r="CI48" s="25">
        <v>703.62</v>
      </c>
      <c r="CJ48" s="25">
        <v>885.17</v>
      </c>
      <c r="CK48" s="25">
        <v>926.32</v>
      </c>
      <c r="CL48" s="25">
        <v>839.4</v>
      </c>
      <c r="CM48" s="25">
        <v>804.98</v>
      </c>
      <c r="CN48" s="25">
        <v>940.13</v>
      </c>
      <c r="CO48" s="34">
        <v>1044.6199999999999</v>
      </c>
      <c r="CP48" s="34">
        <v>1108.8399999999999</v>
      </c>
      <c r="CQ48" s="34">
        <v>1030.54</v>
      </c>
      <c r="CS48" s="24"/>
      <c r="CT48" s="32" t="s">
        <v>93</v>
      </c>
      <c r="CU48" s="34">
        <v>1257.56</v>
      </c>
      <c r="CV48" s="34">
        <v>1074.02</v>
      </c>
      <c r="CW48" s="34">
        <v>1333.02</v>
      </c>
      <c r="CX48" s="34">
        <v>1186.05</v>
      </c>
      <c r="CY48" s="34">
        <v>1123.6300000000001</v>
      </c>
      <c r="CZ48" s="34">
        <v>1125.45</v>
      </c>
      <c r="DA48" s="34">
        <v>1054.74</v>
      </c>
      <c r="DB48" s="34">
        <v>1043.04</v>
      </c>
      <c r="DC48" s="34">
        <v>1145</v>
      </c>
      <c r="DD48" s="34">
        <v>1257.7</v>
      </c>
      <c r="DE48" s="25">
        <v>962.8</v>
      </c>
      <c r="DF48" s="25">
        <v>891.92</v>
      </c>
      <c r="DG48" s="25">
        <v>789.85</v>
      </c>
      <c r="DH48" s="25">
        <v>790.83</v>
      </c>
      <c r="DI48" s="25">
        <v>798.22</v>
      </c>
      <c r="DJ48" s="25">
        <v>778.25</v>
      </c>
      <c r="DK48" s="25">
        <v>946.41</v>
      </c>
      <c r="DL48" s="34">
        <v>1011.3</v>
      </c>
      <c r="DM48" s="34">
        <v>1128.51</v>
      </c>
      <c r="DN48" s="34">
        <v>1285.47</v>
      </c>
      <c r="DO48" s="34">
        <v>1156.79</v>
      </c>
      <c r="DQ48" s="24"/>
      <c r="DR48" s="32" t="s">
        <v>93</v>
      </c>
      <c r="DS48" s="25">
        <v>942.83</v>
      </c>
      <c r="DT48" s="25">
        <v>838.27</v>
      </c>
      <c r="DU48" s="25">
        <v>982.77</v>
      </c>
      <c r="DV48" s="34">
        <v>1031.8399999999999</v>
      </c>
      <c r="DW48" s="34">
        <v>1006.27</v>
      </c>
      <c r="DX48" s="25">
        <v>891.47</v>
      </c>
      <c r="DY48" s="25">
        <v>838.84</v>
      </c>
      <c r="DZ48" s="25">
        <v>839.46</v>
      </c>
      <c r="EA48" s="25">
        <v>848.92</v>
      </c>
      <c r="EB48" s="25">
        <v>841.47</v>
      </c>
      <c r="EC48" s="25">
        <v>801.75</v>
      </c>
      <c r="ED48" s="25">
        <v>829.48</v>
      </c>
      <c r="EE48" s="25">
        <v>835.5</v>
      </c>
      <c r="EF48" s="25">
        <v>840.61</v>
      </c>
      <c r="EG48" s="25">
        <v>880.85</v>
      </c>
      <c r="EH48" s="25">
        <v>776.68</v>
      </c>
      <c r="EI48" s="25">
        <v>861.58</v>
      </c>
      <c r="EJ48" s="34">
        <v>1034.31</v>
      </c>
      <c r="EK48" s="34">
        <v>1099.19</v>
      </c>
      <c r="EL48" s="34">
        <v>1153.06</v>
      </c>
      <c r="EM48" s="34">
        <v>1095.23</v>
      </c>
      <c r="EO48" s="24"/>
      <c r="EP48" s="32" t="s">
        <v>93</v>
      </c>
      <c r="EQ48" s="25">
        <v>788.52</v>
      </c>
      <c r="ER48" s="25">
        <v>772.25</v>
      </c>
      <c r="ES48" s="25">
        <v>811.45</v>
      </c>
      <c r="ET48" s="25">
        <v>652.63</v>
      </c>
      <c r="EU48" s="25">
        <v>585.79</v>
      </c>
      <c r="EV48" s="25">
        <v>574.28</v>
      </c>
      <c r="EW48" s="25">
        <v>557.02</v>
      </c>
      <c r="EX48" s="25">
        <v>571.11</v>
      </c>
      <c r="EY48" s="25">
        <v>570.84</v>
      </c>
      <c r="EZ48" s="25">
        <v>482.6</v>
      </c>
      <c r="FA48" s="25">
        <v>458.7</v>
      </c>
      <c r="FB48" s="25">
        <v>492.92</v>
      </c>
      <c r="FC48" s="25">
        <v>482.76</v>
      </c>
      <c r="FD48" s="25">
        <v>472.89</v>
      </c>
      <c r="FE48" s="25">
        <v>436.03</v>
      </c>
      <c r="FF48" s="25">
        <v>407.75</v>
      </c>
      <c r="FG48" s="25">
        <v>460.04</v>
      </c>
      <c r="FH48" s="25">
        <v>469.21</v>
      </c>
      <c r="FI48" s="25">
        <v>470.4</v>
      </c>
      <c r="FJ48" s="25">
        <v>503.92</v>
      </c>
      <c r="FK48" s="25">
        <v>500.75</v>
      </c>
    </row>
    <row r="49" spans="1:167">
      <c r="A49" s="136"/>
      <c r="B49" s="136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Y49" s="136"/>
      <c r="Z49" s="136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W49" s="136"/>
      <c r="AX49" s="136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U49" s="136"/>
      <c r="BV49" s="136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S49" s="136"/>
      <c r="CT49" s="136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Q49" s="136"/>
      <c r="DR49" s="136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O49" s="136"/>
      <c r="EP49" s="136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</row>
    <row r="50" spans="1:167" ht="15">
      <c r="A50" s="135"/>
      <c r="B50" s="135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5"/>
      <c r="Z50" s="135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5"/>
      <c r="AX50" s="135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5"/>
      <c r="BV50" s="135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5"/>
      <c r="CT50" s="135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5"/>
      <c r="DR50" s="135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5"/>
      <c r="EP50" s="135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>
      <c r="A51" s="1"/>
      <c r="B51" s="32" t="s">
        <v>109</v>
      </c>
      <c r="C51" s="24">
        <v>0.95</v>
      </c>
      <c r="D51" s="24">
        <v>0.95</v>
      </c>
      <c r="E51" s="24">
        <v>0.99</v>
      </c>
      <c r="F51" s="24">
        <v>0.98</v>
      </c>
      <c r="G51" s="24">
        <v>1.02</v>
      </c>
      <c r="H51" s="24">
        <v>0.94</v>
      </c>
      <c r="I51" s="24">
        <v>0.85</v>
      </c>
      <c r="J51" s="24">
        <v>0.92</v>
      </c>
      <c r="K51" s="24">
        <v>0.97</v>
      </c>
      <c r="L51" s="24">
        <v>0.99</v>
      </c>
      <c r="M51" s="24">
        <v>0.87</v>
      </c>
      <c r="N51" s="24">
        <v>0.93</v>
      </c>
      <c r="O51" s="24">
        <v>0.8</v>
      </c>
      <c r="P51" s="24">
        <v>0.86</v>
      </c>
      <c r="Q51" s="24">
        <v>0.97</v>
      </c>
      <c r="R51" s="24">
        <v>1.03</v>
      </c>
      <c r="S51" s="24">
        <v>0.94</v>
      </c>
      <c r="T51" s="24">
        <v>1.03</v>
      </c>
      <c r="U51" s="24">
        <v>0.95</v>
      </c>
      <c r="V51" s="24">
        <v>0.99</v>
      </c>
      <c r="W51" s="24">
        <v>0.87</v>
      </c>
      <c r="Y51" s="1"/>
      <c r="Z51" s="32" t="s">
        <v>109</v>
      </c>
      <c r="AA51" s="24">
        <v>0.97</v>
      </c>
      <c r="AB51" s="24">
        <v>0.88</v>
      </c>
      <c r="AC51" s="24">
        <v>0.94</v>
      </c>
      <c r="AD51" s="24">
        <v>1</v>
      </c>
      <c r="AE51" s="24">
        <v>1</v>
      </c>
      <c r="AF51" s="24">
        <v>0.95</v>
      </c>
      <c r="AG51" s="24">
        <v>0.86</v>
      </c>
      <c r="AH51" s="24">
        <v>0.96</v>
      </c>
      <c r="AI51" s="24">
        <v>0.95</v>
      </c>
      <c r="AJ51" s="24">
        <v>0.96</v>
      </c>
      <c r="AK51" s="24">
        <v>0.85</v>
      </c>
      <c r="AL51" s="24">
        <v>0.89</v>
      </c>
      <c r="AM51" s="24">
        <v>0.85</v>
      </c>
      <c r="AN51" s="24">
        <v>0.93</v>
      </c>
      <c r="AO51" s="24">
        <v>0.97</v>
      </c>
      <c r="AP51" s="24">
        <v>0.96</v>
      </c>
      <c r="AQ51" s="24">
        <v>0.92</v>
      </c>
      <c r="AR51" s="24">
        <v>0.96</v>
      </c>
      <c r="AS51" s="24">
        <v>0.97</v>
      </c>
      <c r="AT51" s="24">
        <v>1</v>
      </c>
      <c r="AU51" s="24">
        <v>0.87</v>
      </c>
      <c r="AW51" s="1"/>
      <c r="AX51" s="32" t="s">
        <v>109</v>
      </c>
      <c r="AY51" s="24">
        <v>0.94</v>
      </c>
      <c r="AZ51" s="24">
        <v>0.84</v>
      </c>
      <c r="BA51" s="24">
        <v>0.89</v>
      </c>
      <c r="BB51" s="24">
        <v>0.96</v>
      </c>
      <c r="BC51" s="24">
        <v>0.93</v>
      </c>
      <c r="BD51" s="24">
        <v>0.92</v>
      </c>
      <c r="BE51" s="24">
        <v>0.83</v>
      </c>
      <c r="BF51" s="24">
        <v>0.91</v>
      </c>
      <c r="BG51" s="24">
        <v>0.94</v>
      </c>
      <c r="BH51" s="24">
        <v>0.94</v>
      </c>
      <c r="BI51" s="24">
        <v>0.85</v>
      </c>
      <c r="BJ51" s="24">
        <v>0.87</v>
      </c>
      <c r="BK51" s="24">
        <v>0.79</v>
      </c>
      <c r="BL51" s="24">
        <v>0.92</v>
      </c>
      <c r="BM51" s="24">
        <v>1</v>
      </c>
      <c r="BN51" s="24">
        <v>0.92</v>
      </c>
      <c r="BO51" s="24">
        <v>0.88</v>
      </c>
      <c r="BP51" s="24">
        <v>0.92</v>
      </c>
      <c r="BQ51" s="24">
        <v>0.92</v>
      </c>
      <c r="BR51" s="24">
        <v>0.96</v>
      </c>
      <c r="BS51" s="24">
        <v>0.84</v>
      </c>
      <c r="BU51" s="1"/>
      <c r="BV51" s="32" t="s">
        <v>109</v>
      </c>
      <c r="BW51" s="24">
        <v>0.97</v>
      </c>
      <c r="BX51" s="24">
        <v>0.91</v>
      </c>
      <c r="BY51" s="24">
        <v>0.99</v>
      </c>
      <c r="BZ51" s="24">
        <v>0.96</v>
      </c>
      <c r="CA51" s="24">
        <v>1</v>
      </c>
      <c r="CB51" s="24">
        <v>0.93</v>
      </c>
      <c r="CC51" s="24">
        <v>0.87</v>
      </c>
      <c r="CD51" s="24">
        <v>0.95</v>
      </c>
      <c r="CE51" s="24">
        <v>1.02</v>
      </c>
      <c r="CF51" s="24">
        <v>0.99</v>
      </c>
      <c r="CG51" s="24">
        <v>0.88</v>
      </c>
      <c r="CH51" s="24">
        <v>0.91</v>
      </c>
      <c r="CI51" s="24">
        <v>0.74</v>
      </c>
      <c r="CJ51" s="24">
        <v>1.02</v>
      </c>
      <c r="CK51" s="24">
        <v>1.04</v>
      </c>
      <c r="CL51" s="24">
        <v>0.87</v>
      </c>
      <c r="CM51" s="24">
        <v>0.89</v>
      </c>
      <c r="CN51" s="24">
        <v>0.87</v>
      </c>
      <c r="CO51" s="24">
        <v>0.97</v>
      </c>
      <c r="CP51" s="24">
        <v>1.01</v>
      </c>
      <c r="CQ51" s="24">
        <v>0.89</v>
      </c>
      <c r="CS51" s="1"/>
      <c r="CT51" s="32" t="s">
        <v>109</v>
      </c>
      <c r="CU51" s="24">
        <v>0.98</v>
      </c>
      <c r="CV51" s="24">
        <v>0.89</v>
      </c>
      <c r="CW51" s="24">
        <v>1</v>
      </c>
      <c r="CX51" s="24">
        <v>0.98</v>
      </c>
      <c r="CY51" s="24">
        <v>0.98</v>
      </c>
      <c r="CZ51" s="24">
        <v>0.93</v>
      </c>
      <c r="DA51" s="24">
        <v>0.89</v>
      </c>
      <c r="DB51" s="24">
        <v>0.95</v>
      </c>
      <c r="DC51" s="24">
        <v>0.97</v>
      </c>
      <c r="DD51" s="24">
        <v>1.04</v>
      </c>
      <c r="DE51" s="24">
        <v>0.93</v>
      </c>
      <c r="DF51" s="24">
        <v>0.92</v>
      </c>
      <c r="DG51" s="24">
        <v>0.95</v>
      </c>
      <c r="DH51" s="24">
        <v>0.97</v>
      </c>
      <c r="DI51" s="24">
        <v>1.01</v>
      </c>
      <c r="DJ51" s="24">
        <v>0.87</v>
      </c>
      <c r="DK51" s="24">
        <v>0.85</v>
      </c>
      <c r="DL51" s="24">
        <v>0.87</v>
      </c>
      <c r="DM51" s="24">
        <v>0.98</v>
      </c>
      <c r="DN51" s="24">
        <v>1.01</v>
      </c>
      <c r="DO51" s="24">
        <v>0.92</v>
      </c>
      <c r="DQ51" s="1"/>
      <c r="DR51" s="32" t="s">
        <v>109</v>
      </c>
      <c r="DS51" s="24">
        <v>0.98</v>
      </c>
      <c r="DT51" s="24">
        <v>0.88</v>
      </c>
      <c r="DU51" s="24">
        <v>0.97</v>
      </c>
      <c r="DV51" s="24">
        <v>0.94</v>
      </c>
      <c r="DW51" s="24">
        <v>0.91</v>
      </c>
      <c r="DX51" s="24">
        <v>0.83</v>
      </c>
      <c r="DY51" s="24">
        <v>0.88</v>
      </c>
      <c r="DZ51" s="24">
        <v>0.91</v>
      </c>
      <c r="EA51" s="24">
        <v>0.91</v>
      </c>
      <c r="EB51" s="24">
        <v>0.97</v>
      </c>
      <c r="EC51" s="24">
        <v>0.92</v>
      </c>
      <c r="ED51" s="24">
        <v>0.94</v>
      </c>
      <c r="EE51" s="24">
        <v>0.92</v>
      </c>
      <c r="EF51" s="24">
        <v>0.97</v>
      </c>
      <c r="EG51" s="24">
        <v>1.01</v>
      </c>
      <c r="EH51" s="24">
        <v>0.89</v>
      </c>
      <c r="EI51" s="24">
        <v>0.88</v>
      </c>
      <c r="EJ51" s="24">
        <v>0.89</v>
      </c>
      <c r="EK51" s="24">
        <v>1</v>
      </c>
      <c r="EL51" s="24">
        <v>1.03</v>
      </c>
      <c r="EM51" s="24">
        <v>0.95</v>
      </c>
      <c r="EO51" s="1"/>
      <c r="EP51" s="32" t="s">
        <v>109</v>
      </c>
      <c r="EQ51" s="24">
        <v>0.97</v>
      </c>
      <c r="ER51" s="24">
        <v>0.95</v>
      </c>
      <c r="ES51" s="24">
        <v>0.95</v>
      </c>
      <c r="ET51" s="24">
        <v>0.87</v>
      </c>
      <c r="EU51" s="24">
        <v>0.85</v>
      </c>
      <c r="EV51" s="24">
        <v>0.89</v>
      </c>
      <c r="EW51" s="24">
        <v>0.91</v>
      </c>
      <c r="EX51" s="24">
        <v>0.96</v>
      </c>
      <c r="EY51" s="24">
        <v>1</v>
      </c>
      <c r="EZ51" s="24">
        <v>0.98</v>
      </c>
      <c r="FA51" s="24">
        <v>0.88</v>
      </c>
      <c r="FB51" s="24">
        <v>0.99</v>
      </c>
      <c r="FC51" s="24">
        <v>0.96</v>
      </c>
      <c r="FD51" s="24">
        <v>0.92</v>
      </c>
      <c r="FE51" s="24">
        <v>0.88</v>
      </c>
      <c r="FF51" s="24">
        <v>0.83</v>
      </c>
      <c r="FG51" s="24">
        <v>0.83</v>
      </c>
      <c r="FH51" s="24">
        <v>0.83</v>
      </c>
      <c r="FI51" s="24">
        <v>0.89</v>
      </c>
      <c r="FJ51" s="24">
        <v>0.94</v>
      </c>
      <c r="FK51" s="24">
        <v>0.87</v>
      </c>
    </row>
    <row r="52" spans="1:167" ht="15">
      <c r="A52" s="22"/>
      <c r="B52" s="32" t="s">
        <v>110</v>
      </c>
      <c r="C52" s="24">
        <v>0.99</v>
      </c>
      <c r="D52" s="24">
        <v>1.63</v>
      </c>
      <c r="E52" s="24">
        <v>1.34</v>
      </c>
      <c r="F52" s="24">
        <v>1.59</v>
      </c>
      <c r="G52" s="24">
        <v>1.17</v>
      </c>
      <c r="H52" s="24">
        <v>1.7</v>
      </c>
      <c r="I52" s="24">
        <v>1.39</v>
      </c>
      <c r="J52" s="24">
        <v>1.1000000000000001</v>
      </c>
      <c r="K52" s="24">
        <v>1.66</v>
      </c>
      <c r="L52" s="24">
        <v>1.6</v>
      </c>
      <c r="M52" s="24">
        <v>2.2000000000000002</v>
      </c>
      <c r="N52" s="24">
        <v>1.22</v>
      </c>
      <c r="O52" s="24">
        <v>2.2400000000000002</v>
      </c>
      <c r="P52" s="24">
        <v>2.0299999999999998</v>
      </c>
      <c r="Q52" s="24">
        <v>1.92</v>
      </c>
      <c r="R52" s="24">
        <v>1.98</v>
      </c>
      <c r="S52" s="24">
        <v>2.0299999999999998</v>
      </c>
      <c r="T52" s="24">
        <v>1.99</v>
      </c>
      <c r="U52" s="24">
        <v>2.78</v>
      </c>
      <c r="V52" s="24">
        <v>1.68</v>
      </c>
      <c r="W52" s="24">
        <v>2.73</v>
      </c>
      <c r="Y52" s="22"/>
      <c r="Z52" s="32" t="s">
        <v>110</v>
      </c>
      <c r="AA52" s="24">
        <v>0.78</v>
      </c>
      <c r="AB52" s="24">
        <v>1.41</v>
      </c>
      <c r="AC52" s="24">
        <v>1.46</v>
      </c>
      <c r="AD52" s="24">
        <v>1.25</v>
      </c>
      <c r="AE52" s="24">
        <v>0.88</v>
      </c>
      <c r="AF52" s="24">
        <v>1.63</v>
      </c>
      <c r="AG52" s="24">
        <v>1.17</v>
      </c>
      <c r="AH52" s="24">
        <v>1.1299999999999999</v>
      </c>
      <c r="AI52" s="24">
        <v>0.98</v>
      </c>
      <c r="AJ52" s="24">
        <v>0.94</v>
      </c>
      <c r="AK52" s="24">
        <v>1.53</v>
      </c>
      <c r="AL52" s="24">
        <v>1.43</v>
      </c>
      <c r="AM52" s="24">
        <v>1.69</v>
      </c>
      <c r="AN52" s="24">
        <v>1.21</v>
      </c>
      <c r="AO52" s="24">
        <v>1.18</v>
      </c>
      <c r="AP52" s="24">
        <v>1.31</v>
      </c>
      <c r="AQ52" s="24">
        <v>1.58</v>
      </c>
      <c r="AR52" s="24">
        <v>1.31</v>
      </c>
      <c r="AS52" s="24">
        <v>1.86</v>
      </c>
      <c r="AT52" s="24">
        <v>1.23</v>
      </c>
      <c r="AU52" s="24">
        <v>1.71</v>
      </c>
      <c r="AW52" s="22"/>
      <c r="AX52" s="32" t="s">
        <v>110</v>
      </c>
      <c r="AY52" s="24">
        <v>1</v>
      </c>
      <c r="AZ52" s="24">
        <v>1.51</v>
      </c>
      <c r="BA52" s="24">
        <v>1.93</v>
      </c>
      <c r="BB52" s="24">
        <v>1.25</v>
      </c>
      <c r="BC52" s="24">
        <v>0.9</v>
      </c>
      <c r="BD52" s="24">
        <v>2.04</v>
      </c>
      <c r="BE52" s="24">
        <v>1.45</v>
      </c>
      <c r="BF52" s="24">
        <v>1.63</v>
      </c>
      <c r="BG52" s="24">
        <v>1.06</v>
      </c>
      <c r="BH52" s="24">
        <v>0.8</v>
      </c>
      <c r="BI52" s="24">
        <v>1.72</v>
      </c>
      <c r="BJ52" s="24">
        <v>1.65</v>
      </c>
      <c r="BK52" s="24">
        <v>1.85</v>
      </c>
      <c r="BL52" s="24">
        <v>1.23</v>
      </c>
      <c r="BM52" s="24">
        <v>1.03</v>
      </c>
      <c r="BN52" s="24">
        <v>1.36</v>
      </c>
      <c r="BO52" s="24">
        <v>2.09</v>
      </c>
      <c r="BP52" s="24">
        <v>1.36</v>
      </c>
      <c r="BQ52" s="24">
        <v>1.98</v>
      </c>
      <c r="BR52" s="24">
        <v>1.29</v>
      </c>
      <c r="BS52" s="24">
        <v>1.89</v>
      </c>
      <c r="BU52" s="22"/>
      <c r="BV52" s="32" t="s">
        <v>110</v>
      </c>
      <c r="BW52" s="24">
        <v>0.77</v>
      </c>
      <c r="BX52" s="24">
        <v>1.18</v>
      </c>
      <c r="BY52" s="24">
        <v>1.1599999999999999</v>
      </c>
      <c r="BZ52" s="24">
        <v>1.43</v>
      </c>
      <c r="CA52" s="24">
        <v>0.4</v>
      </c>
      <c r="CB52" s="24">
        <v>1.1100000000000001</v>
      </c>
      <c r="CC52" s="24">
        <v>1.42</v>
      </c>
      <c r="CD52" s="24">
        <v>1.1299999999999999</v>
      </c>
      <c r="CE52" s="24">
        <v>0.83</v>
      </c>
      <c r="CF52" s="24">
        <v>0.66</v>
      </c>
      <c r="CG52" s="24">
        <v>0.97</v>
      </c>
      <c r="CH52" s="24">
        <v>1.4</v>
      </c>
      <c r="CI52" s="24">
        <v>0.8</v>
      </c>
      <c r="CJ52" s="24">
        <v>0.6</v>
      </c>
      <c r="CK52" s="24">
        <v>0.98</v>
      </c>
      <c r="CL52" s="24">
        <v>1.1200000000000001</v>
      </c>
      <c r="CM52" s="24">
        <v>0.92</v>
      </c>
      <c r="CN52" s="24">
        <v>1.1200000000000001</v>
      </c>
      <c r="CO52" s="24">
        <v>1.35</v>
      </c>
      <c r="CP52" s="24">
        <v>1.02</v>
      </c>
      <c r="CQ52" s="24">
        <v>1.36</v>
      </c>
      <c r="CS52" s="22"/>
      <c r="CT52" s="32" t="s">
        <v>110</v>
      </c>
      <c r="CU52" s="24">
        <v>0.78</v>
      </c>
      <c r="CV52" s="24">
        <v>1.32</v>
      </c>
      <c r="CW52" s="24">
        <v>1.36</v>
      </c>
      <c r="CX52" s="24">
        <v>1.36</v>
      </c>
      <c r="CY52" s="24">
        <v>0.43</v>
      </c>
      <c r="CZ52" s="24">
        <v>0.65</v>
      </c>
      <c r="DA52" s="24">
        <v>1.18</v>
      </c>
      <c r="DB52" s="24">
        <v>1.19</v>
      </c>
      <c r="DC52" s="24">
        <v>1</v>
      </c>
      <c r="DD52" s="24">
        <v>0.56999999999999995</v>
      </c>
      <c r="DE52" s="24">
        <v>0.6</v>
      </c>
      <c r="DF52" s="24">
        <v>0.95</v>
      </c>
      <c r="DG52" s="24">
        <v>0.97</v>
      </c>
      <c r="DH52" s="24">
        <v>0.95</v>
      </c>
      <c r="DI52" s="24">
        <v>0.76</v>
      </c>
      <c r="DJ52" s="24">
        <v>1.1000000000000001</v>
      </c>
      <c r="DK52" s="24">
        <v>0.76</v>
      </c>
      <c r="DL52" s="24">
        <v>1.1000000000000001</v>
      </c>
      <c r="DM52" s="24">
        <v>1.1599999999999999</v>
      </c>
      <c r="DN52" s="24">
        <v>0.66</v>
      </c>
      <c r="DO52" s="24">
        <v>0.95</v>
      </c>
      <c r="DQ52" s="22"/>
      <c r="DR52" s="32" t="s">
        <v>110</v>
      </c>
      <c r="DS52" s="24">
        <v>0.85</v>
      </c>
      <c r="DT52" s="24">
        <v>1.19</v>
      </c>
      <c r="DU52" s="24">
        <v>2.21</v>
      </c>
      <c r="DV52" s="24">
        <v>1.84</v>
      </c>
      <c r="DW52" s="24">
        <v>1.06</v>
      </c>
      <c r="DX52" s="24">
        <v>0.56999999999999995</v>
      </c>
      <c r="DY52" s="24">
        <v>1.95</v>
      </c>
      <c r="DZ52" s="24">
        <v>1.93</v>
      </c>
      <c r="EA52" s="24">
        <v>1.96</v>
      </c>
      <c r="EB52" s="24">
        <v>1.56</v>
      </c>
      <c r="EC52" s="24">
        <v>0.8</v>
      </c>
      <c r="ED52" s="24">
        <v>0.83</v>
      </c>
      <c r="EE52" s="24">
        <v>0.77</v>
      </c>
      <c r="EF52" s="24">
        <v>0.66</v>
      </c>
      <c r="EG52" s="24">
        <v>1.05</v>
      </c>
      <c r="EH52" s="24">
        <v>1.32</v>
      </c>
      <c r="EI52" s="24">
        <v>0.47</v>
      </c>
      <c r="EJ52" s="24">
        <v>1.31</v>
      </c>
      <c r="EK52" s="24">
        <v>1.22</v>
      </c>
      <c r="EL52" s="24">
        <v>0.4</v>
      </c>
      <c r="EM52" s="24">
        <v>0.98</v>
      </c>
      <c r="EO52" s="22"/>
      <c r="EP52" s="32" t="s">
        <v>110</v>
      </c>
      <c r="EQ52" s="24">
        <v>0.78</v>
      </c>
      <c r="ER52" s="24">
        <v>0.66</v>
      </c>
      <c r="ES52" s="24">
        <v>1.55</v>
      </c>
      <c r="ET52" s="24">
        <v>2.36</v>
      </c>
      <c r="EU52" s="24">
        <v>3.48</v>
      </c>
      <c r="EV52" s="24">
        <v>1.58</v>
      </c>
      <c r="EW52" s="24">
        <v>1.62</v>
      </c>
      <c r="EX52" s="24">
        <v>1.37</v>
      </c>
      <c r="EY52" s="24">
        <v>1.57</v>
      </c>
      <c r="EZ52" s="24">
        <v>2.81</v>
      </c>
      <c r="FA52" s="24">
        <v>1.71</v>
      </c>
      <c r="FB52" s="24">
        <v>0.85</v>
      </c>
      <c r="FC52" s="24">
        <v>1.59</v>
      </c>
      <c r="FD52" s="24">
        <v>1.23</v>
      </c>
      <c r="FE52" s="24">
        <v>2.1</v>
      </c>
      <c r="FF52" s="24">
        <v>2.69</v>
      </c>
      <c r="FG52" s="24">
        <v>1.42</v>
      </c>
      <c r="FH52" s="24">
        <v>2.69</v>
      </c>
      <c r="FI52" s="24">
        <v>2.2999999999999998</v>
      </c>
      <c r="FJ52" s="24">
        <v>1.74</v>
      </c>
      <c r="FK52" s="24">
        <v>1.4</v>
      </c>
    </row>
    <row r="53" spans="1:167" ht="15">
      <c r="A53" s="135"/>
      <c r="B53" s="135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2"/>
      <c r="P53" s="22"/>
      <c r="Q53" s="22"/>
      <c r="R53" s="22"/>
      <c r="S53" s="22"/>
      <c r="T53" s="22"/>
      <c r="U53" s="22"/>
      <c r="V53" s="22"/>
      <c r="W53" s="22"/>
      <c r="Y53" s="135"/>
      <c r="Z53" s="135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2"/>
      <c r="AN53" s="22"/>
      <c r="AO53" s="22"/>
      <c r="AP53" s="22"/>
      <c r="AQ53" s="22"/>
      <c r="AR53" s="22"/>
      <c r="AS53" s="22"/>
      <c r="AT53" s="22"/>
      <c r="AU53" s="22"/>
      <c r="AW53" s="135"/>
      <c r="AX53" s="135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2"/>
      <c r="BL53" s="22"/>
      <c r="BM53" s="22"/>
      <c r="BN53" s="22"/>
      <c r="BO53" s="22"/>
      <c r="BP53" s="22"/>
      <c r="BQ53" s="22"/>
      <c r="BR53" s="22"/>
      <c r="BS53" s="22"/>
      <c r="BU53" s="135"/>
      <c r="BV53" s="135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2"/>
      <c r="CJ53" s="22"/>
      <c r="CK53" s="22"/>
      <c r="CL53" s="22"/>
      <c r="CM53" s="22"/>
      <c r="CN53" s="22"/>
      <c r="CO53" s="22"/>
      <c r="CP53" s="22"/>
      <c r="CQ53" s="22"/>
      <c r="CS53" s="135"/>
      <c r="CT53" s="135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2"/>
      <c r="DH53" s="22"/>
      <c r="DI53" s="22"/>
      <c r="DJ53" s="22"/>
      <c r="DK53" s="22"/>
      <c r="DL53" s="22"/>
      <c r="DM53" s="22"/>
      <c r="DN53" s="22"/>
      <c r="DO53" s="22"/>
      <c r="DQ53" s="135"/>
      <c r="DR53" s="135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2"/>
      <c r="EF53" s="22"/>
      <c r="EG53" s="22"/>
      <c r="EH53" s="22"/>
      <c r="EI53" s="22"/>
      <c r="EJ53" s="22"/>
      <c r="EK53" s="22"/>
      <c r="EL53" s="22"/>
      <c r="EM53" s="22"/>
      <c r="EO53" s="135"/>
      <c r="EP53" s="135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2"/>
      <c r="FD53" s="22"/>
      <c r="FE53" s="22"/>
      <c r="FF53" s="22"/>
      <c r="FG53" s="22"/>
      <c r="FH53" s="22"/>
      <c r="FI53" s="22"/>
      <c r="FJ53" s="22"/>
      <c r="FK53" s="22"/>
    </row>
    <row r="54" spans="1:167" ht="15">
      <c r="A54" s="138" t="s">
        <v>142</v>
      </c>
      <c r="B54" s="138"/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Y54" s="138" t="s">
        <v>142</v>
      </c>
      <c r="Z54" s="138"/>
      <c r="AA54" s="22"/>
      <c r="AB54" s="22"/>
      <c r="AC54" s="22"/>
      <c r="AD54" s="22"/>
      <c r="AE54" s="22"/>
      <c r="AF54" s="22"/>
      <c r="AG54" s="22"/>
      <c r="AH54" s="22"/>
      <c r="AI54" s="22"/>
      <c r="AJ54" s="22"/>
      <c r="AK54" s="22"/>
      <c r="AL54" s="22"/>
      <c r="AM54" s="22"/>
      <c r="AN54" s="22"/>
      <c r="AO54" s="22"/>
      <c r="AP54" s="22"/>
      <c r="AQ54" s="22"/>
      <c r="AR54" s="22"/>
      <c r="AS54" s="22"/>
      <c r="AT54" s="22"/>
      <c r="AU54" s="22"/>
      <c r="AW54" s="138" t="s">
        <v>142</v>
      </c>
      <c r="AX54" s="138"/>
      <c r="AY54" s="22"/>
      <c r="AZ54" s="22"/>
      <c r="BA54" s="22"/>
      <c r="BB54" s="22"/>
      <c r="BC54" s="22"/>
      <c r="BD54" s="22"/>
      <c r="BE54" s="22"/>
      <c r="BF54" s="22"/>
      <c r="BG54" s="22"/>
      <c r="BH54" s="22"/>
      <c r="BI54" s="22"/>
      <c r="BJ54" s="22"/>
      <c r="BK54" s="22"/>
      <c r="BL54" s="22"/>
      <c r="BM54" s="22"/>
      <c r="BN54" s="22"/>
      <c r="BO54" s="22"/>
      <c r="BP54" s="22"/>
      <c r="BQ54" s="22"/>
      <c r="BR54" s="22"/>
      <c r="BS54" s="22"/>
      <c r="BU54" s="138" t="s">
        <v>142</v>
      </c>
      <c r="BV54" s="138"/>
      <c r="BW54" s="22"/>
      <c r="BX54" s="22"/>
      <c r="BY54" s="22"/>
      <c r="BZ54" s="22"/>
      <c r="CA54" s="22"/>
      <c r="CB54" s="22"/>
      <c r="CC54" s="22"/>
      <c r="CD54" s="22"/>
      <c r="CE54" s="22"/>
      <c r="CF54" s="22"/>
      <c r="CG54" s="22"/>
      <c r="CH54" s="22"/>
      <c r="CI54" s="22"/>
      <c r="CJ54" s="22"/>
      <c r="CK54" s="22"/>
      <c r="CL54" s="22"/>
      <c r="CM54" s="22"/>
      <c r="CN54" s="22"/>
      <c r="CO54" s="22"/>
      <c r="CP54" s="22"/>
      <c r="CQ54" s="22"/>
      <c r="CS54" s="138" t="s">
        <v>142</v>
      </c>
      <c r="CT54" s="138"/>
      <c r="CU54" s="22"/>
      <c r="CV54" s="22"/>
      <c r="CW54" s="22"/>
      <c r="CX54" s="22"/>
      <c r="CY54" s="22"/>
      <c r="CZ54" s="22"/>
      <c r="DA54" s="22"/>
      <c r="DB54" s="22"/>
      <c r="DC54" s="22"/>
      <c r="DD54" s="22"/>
      <c r="DE54" s="22"/>
      <c r="DF54" s="22"/>
      <c r="DG54" s="22"/>
      <c r="DH54" s="22"/>
      <c r="DI54" s="22"/>
      <c r="DJ54" s="22"/>
      <c r="DK54" s="22"/>
      <c r="DL54" s="22"/>
      <c r="DM54" s="22"/>
      <c r="DN54" s="22"/>
      <c r="DO54" s="22"/>
      <c r="DQ54" s="138" t="s">
        <v>142</v>
      </c>
      <c r="DR54" s="138"/>
      <c r="DS54" s="22"/>
      <c r="DT54" s="22"/>
      <c r="DU54" s="22"/>
      <c r="DV54" s="22"/>
      <c r="DW54" s="22"/>
      <c r="DX54" s="22"/>
      <c r="DY54" s="22"/>
      <c r="DZ54" s="22"/>
      <c r="EA54" s="22"/>
      <c r="EB54" s="22"/>
      <c r="EC54" s="22"/>
      <c r="ED54" s="22"/>
      <c r="EE54" s="22"/>
      <c r="EF54" s="22"/>
      <c r="EG54" s="22"/>
      <c r="EH54" s="22"/>
      <c r="EI54" s="22"/>
      <c r="EJ54" s="22"/>
      <c r="EK54" s="22"/>
      <c r="EL54" s="22"/>
      <c r="EM54" s="22"/>
      <c r="EO54" s="138" t="s">
        <v>142</v>
      </c>
      <c r="EP54" s="138"/>
      <c r="EQ54" s="22"/>
      <c r="ER54" s="22"/>
      <c r="ES54" s="22"/>
      <c r="ET54" s="22"/>
      <c r="EU54" s="22"/>
      <c r="EV54" s="22"/>
      <c r="EW54" s="22"/>
      <c r="EX54" s="22"/>
      <c r="EY54" s="22"/>
      <c r="EZ54" s="22"/>
      <c r="FA54" s="22"/>
      <c r="FB54" s="22"/>
      <c r="FC54" s="22"/>
      <c r="FD54" s="22"/>
      <c r="FE54" s="22"/>
      <c r="FF54" s="22"/>
      <c r="FG54" s="22"/>
      <c r="FH54" s="22"/>
      <c r="FI54" s="22"/>
      <c r="FJ54" s="22"/>
      <c r="FK54" s="22"/>
    </row>
    <row r="55" spans="1:167">
      <c r="A55" s="138" t="s">
        <v>103</v>
      </c>
      <c r="B55" s="138"/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1"/>
      <c r="P55" s="1"/>
      <c r="Q55" s="1"/>
      <c r="R55" s="1"/>
      <c r="S55" s="1"/>
      <c r="T55" s="1"/>
      <c r="U55" s="1"/>
      <c r="V55" s="1"/>
      <c r="W55" s="1"/>
      <c r="Y55" s="138" t="s">
        <v>103</v>
      </c>
      <c r="Z55" s="138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1"/>
      <c r="AN55" s="1"/>
      <c r="AO55" s="1"/>
      <c r="AP55" s="1"/>
      <c r="AQ55" s="1"/>
      <c r="AR55" s="1"/>
      <c r="AS55" s="1"/>
      <c r="AT55" s="1"/>
      <c r="AU55" s="1"/>
      <c r="AW55" s="138" t="s">
        <v>103</v>
      </c>
      <c r="AX55" s="138"/>
      <c r="AY55" s="36"/>
      <c r="AZ55" s="36"/>
      <c r="BA55" s="36"/>
      <c r="BB55" s="36"/>
      <c r="BC55" s="36"/>
      <c r="BD55" s="36"/>
      <c r="BE55" s="36"/>
      <c r="BF55" s="36"/>
      <c r="BG55" s="36"/>
      <c r="BH55" s="36"/>
      <c r="BI55" s="36"/>
      <c r="BJ55" s="36"/>
      <c r="BK55" s="1"/>
      <c r="BL55" s="1"/>
      <c r="BM55" s="1"/>
      <c r="BN55" s="1"/>
      <c r="BO55" s="1"/>
      <c r="BP55" s="1"/>
      <c r="BQ55" s="1"/>
      <c r="BR55" s="1"/>
      <c r="BS55" s="1"/>
      <c r="BU55" s="138" t="s">
        <v>103</v>
      </c>
      <c r="BV55" s="138"/>
      <c r="BW55" s="36"/>
      <c r="BX55" s="36"/>
      <c r="BY55" s="36"/>
      <c r="BZ55" s="36"/>
      <c r="CA55" s="36"/>
      <c r="CB55" s="36"/>
      <c r="CC55" s="36"/>
      <c r="CD55" s="36"/>
      <c r="CE55" s="36"/>
      <c r="CF55" s="36"/>
      <c r="CG55" s="36"/>
      <c r="CH55" s="36"/>
      <c r="CI55" s="1"/>
      <c r="CJ55" s="1"/>
      <c r="CK55" s="1"/>
      <c r="CL55" s="1"/>
      <c r="CM55" s="1"/>
      <c r="CN55" s="1"/>
      <c r="CO55" s="1"/>
      <c r="CP55" s="1"/>
      <c r="CQ55" s="1"/>
      <c r="CS55" s="138" t="s">
        <v>103</v>
      </c>
      <c r="CT55" s="138"/>
      <c r="CU55" s="36"/>
      <c r="CV55" s="36"/>
      <c r="CW55" s="36"/>
      <c r="CX55" s="36"/>
      <c r="CY55" s="36"/>
      <c r="CZ55" s="36"/>
      <c r="DA55" s="36"/>
      <c r="DB55" s="36"/>
      <c r="DC55" s="36"/>
      <c r="DD55" s="36"/>
      <c r="DE55" s="36"/>
      <c r="DF55" s="36"/>
      <c r="DG55" s="1"/>
      <c r="DH55" s="1"/>
      <c r="DI55" s="1"/>
      <c r="DJ55" s="1"/>
      <c r="DK55" s="1"/>
      <c r="DL55" s="1"/>
      <c r="DM55" s="1"/>
      <c r="DN55" s="1"/>
      <c r="DO55" s="1"/>
      <c r="DQ55" s="138" t="s">
        <v>103</v>
      </c>
      <c r="DR55" s="138"/>
      <c r="DS55" s="36"/>
      <c r="DT55" s="36"/>
      <c r="DU55" s="36"/>
      <c r="DV55" s="36"/>
      <c r="DW55" s="36"/>
      <c r="DX55" s="36"/>
      <c r="DY55" s="36"/>
      <c r="DZ55" s="36"/>
      <c r="EA55" s="36"/>
      <c r="EB55" s="36"/>
      <c r="EC55" s="36"/>
      <c r="ED55" s="36"/>
      <c r="EE55" s="1"/>
      <c r="EF55" s="1"/>
      <c r="EG55" s="1"/>
      <c r="EH55" s="1"/>
      <c r="EI55" s="1"/>
      <c r="EJ55" s="1"/>
      <c r="EK55" s="1"/>
      <c r="EL55" s="1"/>
      <c r="EM55" s="1"/>
      <c r="EO55" s="138" t="s">
        <v>103</v>
      </c>
      <c r="EP55" s="138"/>
      <c r="EQ55" s="36"/>
      <c r="ER55" s="36"/>
      <c r="ES55" s="36"/>
      <c r="ET55" s="36"/>
      <c r="EU55" s="36"/>
      <c r="EV55" s="36"/>
      <c r="EW55" s="36"/>
      <c r="EX55" s="36"/>
      <c r="EY55" s="36"/>
      <c r="EZ55" s="36"/>
      <c r="FA55" s="36"/>
      <c r="FB55" s="36"/>
      <c r="FC55" s="1"/>
      <c r="FD55" s="1"/>
      <c r="FE55" s="1"/>
      <c r="FF55" s="1"/>
      <c r="FG55" s="1"/>
      <c r="FH55" s="1"/>
      <c r="FI55" s="1"/>
      <c r="FJ55" s="1"/>
      <c r="FK55" s="1"/>
    </row>
    <row r="56" spans="1:167" ht="15">
      <c r="A56" s="135"/>
      <c r="B56" s="135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2"/>
      <c r="P56" s="22"/>
      <c r="Q56" s="22"/>
      <c r="R56" s="22"/>
      <c r="S56" s="22"/>
      <c r="T56" s="22"/>
      <c r="U56" s="22"/>
      <c r="V56" s="22"/>
      <c r="W56" s="22"/>
      <c r="Y56" s="135"/>
      <c r="Z56" s="135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2"/>
      <c r="AN56" s="22"/>
      <c r="AO56" s="22"/>
      <c r="AP56" s="22"/>
      <c r="AQ56" s="22"/>
      <c r="AR56" s="22"/>
      <c r="AS56" s="22"/>
      <c r="AT56" s="22"/>
      <c r="AU56" s="22"/>
      <c r="AW56" s="135"/>
      <c r="AX56" s="135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2"/>
      <c r="BL56" s="22"/>
      <c r="BM56" s="22"/>
      <c r="BN56" s="22"/>
      <c r="BO56" s="22"/>
      <c r="BP56" s="22"/>
      <c r="BQ56" s="22"/>
      <c r="BR56" s="22"/>
      <c r="BS56" s="22"/>
      <c r="BU56" s="135"/>
      <c r="BV56" s="135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2"/>
      <c r="CJ56" s="22"/>
      <c r="CK56" s="22"/>
      <c r="CL56" s="22"/>
      <c r="CM56" s="22"/>
      <c r="CN56" s="22"/>
      <c r="CO56" s="22"/>
      <c r="CP56" s="22"/>
      <c r="CQ56" s="22"/>
      <c r="CS56" s="135"/>
      <c r="CT56" s="135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2"/>
      <c r="DH56" s="22"/>
      <c r="DI56" s="22"/>
      <c r="DJ56" s="22"/>
      <c r="DK56" s="22"/>
      <c r="DL56" s="22"/>
      <c r="DM56" s="22"/>
      <c r="DN56" s="22"/>
      <c r="DO56" s="22"/>
      <c r="DQ56" s="135"/>
      <c r="DR56" s="135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2"/>
      <c r="EF56" s="22"/>
      <c r="EG56" s="22"/>
      <c r="EH56" s="22"/>
      <c r="EI56" s="22"/>
      <c r="EJ56" s="22"/>
      <c r="EK56" s="22"/>
      <c r="EL56" s="22"/>
      <c r="EM56" s="22"/>
      <c r="EO56" s="135"/>
      <c r="EP56" s="135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2"/>
      <c r="FD56" s="22"/>
      <c r="FE56" s="22"/>
      <c r="FF56" s="22"/>
      <c r="FG56" s="22"/>
      <c r="FH56" s="22"/>
      <c r="FI56" s="22"/>
      <c r="FJ56" s="22"/>
      <c r="FK56" s="22"/>
    </row>
    <row r="57" spans="1:167" ht="15">
      <c r="A57" s="135"/>
      <c r="B57" s="135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2"/>
      <c r="P57" s="22"/>
      <c r="Q57" s="22"/>
      <c r="R57" s="22"/>
      <c r="S57" s="22"/>
      <c r="T57" s="22"/>
      <c r="U57" s="22"/>
      <c r="V57" s="22"/>
      <c r="W57" s="22"/>
      <c r="Y57" s="135"/>
      <c r="Z57" s="135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2"/>
      <c r="AN57" s="22"/>
      <c r="AO57" s="22"/>
      <c r="AP57" s="22"/>
      <c r="AQ57" s="22"/>
      <c r="AR57" s="22"/>
      <c r="AS57" s="22"/>
      <c r="AT57" s="22"/>
      <c r="AU57" s="22"/>
      <c r="AW57" s="135"/>
      <c r="AX57" s="135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2"/>
      <c r="BL57" s="22"/>
      <c r="BM57" s="22"/>
      <c r="BN57" s="22"/>
      <c r="BO57" s="22"/>
      <c r="BP57" s="22"/>
      <c r="BQ57" s="22"/>
      <c r="BR57" s="22"/>
      <c r="BS57" s="22"/>
      <c r="BU57" s="135"/>
      <c r="BV57" s="135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2"/>
      <c r="CJ57" s="22"/>
      <c r="CK57" s="22"/>
      <c r="CL57" s="22"/>
      <c r="CM57" s="22"/>
      <c r="CN57" s="22"/>
      <c r="CO57" s="22"/>
      <c r="CP57" s="22"/>
      <c r="CQ57" s="22"/>
      <c r="CS57" s="135"/>
      <c r="CT57" s="135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2"/>
      <c r="DH57" s="22"/>
      <c r="DI57" s="22"/>
      <c r="DJ57" s="22"/>
      <c r="DK57" s="22"/>
      <c r="DL57" s="22"/>
      <c r="DM57" s="22"/>
      <c r="DN57" s="22"/>
      <c r="DO57" s="22"/>
      <c r="DQ57" s="135"/>
      <c r="DR57" s="135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2"/>
      <c r="EF57" s="22"/>
      <c r="EG57" s="22"/>
      <c r="EH57" s="22"/>
      <c r="EI57" s="22"/>
      <c r="EJ57" s="22"/>
      <c r="EK57" s="22"/>
      <c r="EL57" s="22"/>
      <c r="EM57" s="22"/>
      <c r="EO57" s="135"/>
      <c r="EP57" s="135"/>
      <c r="EQ57" s="23"/>
      <c r="ER57" s="23"/>
      <c r="ES57" s="23"/>
      <c r="ET57" s="23"/>
      <c r="EU57" s="23"/>
      <c r="EV57" s="23"/>
      <c r="EW57" s="23"/>
      <c r="EX57" s="23"/>
      <c r="EY57" s="23"/>
      <c r="EZ57" s="23"/>
      <c r="FA57" s="23"/>
      <c r="FB57" s="23"/>
      <c r="FC57" s="22"/>
      <c r="FD57" s="22"/>
      <c r="FE57" s="22"/>
      <c r="FF57" s="22"/>
      <c r="FG57" s="22"/>
      <c r="FH57" s="22"/>
      <c r="FI57" s="22"/>
      <c r="FJ57" s="22"/>
      <c r="FK57" s="22"/>
    </row>
    <row r="58" spans="1:167" ht="15">
      <c r="A58" s="135"/>
      <c r="B58" s="135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2"/>
      <c r="P58" s="22"/>
      <c r="Q58" s="22"/>
      <c r="R58" s="22"/>
      <c r="S58" s="22"/>
      <c r="T58" s="22"/>
      <c r="U58" s="22"/>
      <c r="V58" s="22"/>
      <c r="W58" s="22"/>
      <c r="Y58" s="135"/>
      <c r="Z58" s="135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2"/>
      <c r="AN58" s="22"/>
      <c r="AO58" s="22"/>
      <c r="AP58" s="22"/>
      <c r="AQ58" s="22"/>
      <c r="AR58" s="22"/>
      <c r="AS58" s="22"/>
      <c r="AT58" s="22"/>
      <c r="AU58" s="22"/>
      <c r="AW58" s="135"/>
      <c r="AX58" s="135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2"/>
      <c r="BL58" s="22"/>
      <c r="BM58" s="22"/>
      <c r="BN58" s="22"/>
      <c r="BO58" s="22"/>
      <c r="BP58" s="22"/>
      <c r="BQ58" s="22"/>
      <c r="BR58" s="22"/>
      <c r="BS58" s="22"/>
      <c r="BU58" s="135"/>
      <c r="BV58" s="135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2"/>
      <c r="CJ58" s="22"/>
      <c r="CK58" s="22"/>
      <c r="CL58" s="22"/>
      <c r="CM58" s="22"/>
      <c r="CN58" s="22"/>
      <c r="CO58" s="22"/>
      <c r="CP58" s="22"/>
      <c r="CQ58" s="22"/>
      <c r="CS58" s="135"/>
      <c r="CT58" s="135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2"/>
      <c r="DH58" s="22"/>
      <c r="DI58" s="22"/>
      <c r="DJ58" s="22"/>
      <c r="DK58" s="22"/>
      <c r="DL58" s="22"/>
      <c r="DM58" s="22"/>
      <c r="DN58" s="22"/>
      <c r="DO58" s="22"/>
      <c r="DQ58" s="135"/>
      <c r="DR58" s="135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2"/>
      <c r="EF58" s="22"/>
      <c r="EG58" s="22"/>
      <c r="EH58" s="22"/>
      <c r="EI58" s="22"/>
      <c r="EJ58" s="22"/>
      <c r="EK58" s="22"/>
      <c r="EL58" s="22"/>
      <c r="EM58" s="22"/>
      <c r="EO58" s="135"/>
      <c r="EP58" s="135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2"/>
      <c r="FD58" s="22"/>
      <c r="FE58" s="22"/>
      <c r="FF58" s="22"/>
      <c r="FG58" s="22"/>
      <c r="FH58" s="22"/>
      <c r="FI58" s="22"/>
      <c r="FJ58" s="22"/>
      <c r="FK58" s="22"/>
    </row>
    <row r="59" spans="1:167" ht="15">
      <c r="A59" s="135"/>
      <c r="B59" s="135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2"/>
      <c r="P59" s="22"/>
      <c r="Q59" s="22"/>
      <c r="R59" s="22"/>
      <c r="S59" s="22"/>
      <c r="T59" s="22"/>
      <c r="U59" s="22"/>
      <c r="V59" s="22"/>
      <c r="W59" s="22"/>
      <c r="Y59" s="135"/>
      <c r="Z59" s="135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2"/>
      <c r="AN59" s="22"/>
      <c r="AO59" s="22"/>
      <c r="AP59" s="22"/>
      <c r="AQ59" s="22"/>
      <c r="AR59" s="22"/>
      <c r="AS59" s="22"/>
      <c r="AT59" s="22"/>
      <c r="AU59" s="22"/>
      <c r="AW59" s="135"/>
      <c r="AX59" s="135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2"/>
      <c r="BL59" s="22"/>
      <c r="BM59" s="22"/>
      <c r="BN59" s="22"/>
      <c r="BO59" s="22"/>
      <c r="BP59" s="22"/>
      <c r="BQ59" s="22"/>
      <c r="BR59" s="22"/>
      <c r="BS59" s="22"/>
      <c r="BU59" s="135"/>
      <c r="BV59" s="135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2"/>
      <c r="CJ59" s="22"/>
      <c r="CK59" s="22"/>
      <c r="CL59" s="22"/>
      <c r="CM59" s="22"/>
      <c r="CN59" s="22"/>
      <c r="CO59" s="22"/>
      <c r="CP59" s="22"/>
      <c r="CQ59" s="22"/>
      <c r="CS59" s="135"/>
      <c r="CT59" s="135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2"/>
      <c r="DH59" s="22"/>
      <c r="DI59" s="22"/>
      <c r="DJ59" s="22"/>
      <c r="DK59" s="22"/>
      <c r="DL59" s="22"/>
      <c r="DM59" s="22"/>
      <c r="DN59" s="22"/>
      <c r="DO59" s="22"/>
      <c r="DQ59" s="135"/>
      <c r="DR59" s="135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2"/>
      <c r="EF59" s="22"/>
      <c r="EG59" s="22"/>
      <c r="EH59" s="22"/>
      <c r="EI59" s="22"/>
      <c r="EJ59" s="22"/>
      <c r="EK59" s="22"/>
      <c r="EL59" s="22"/>
      <c r="EM59" s="22"/>
      <c r="EO59" s="135"/>
      <c r="EP59" s="135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2"/>
      <c r="FD59" s="22"/>
      <c r="FE59" s="22"/>
      <c r="FF59" s="22"/>
      <c r="FG59" s="22"/>
      <c r="FH59" s="22"/>
      <c r="FI59" s="22"/>
      <c r="FJ59" s="22"/>
      <c r="FK59" s="22"/>
    </row>
    <row r="60" spans="1:167" ht="15">
      <c r="A60" s="135"/>
      <c r="B60" s="135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2"/>
      <c r="P60" s="22"/>
      <c r="Q60" s="22"/>
      <c r="R60" s="22"/>
      <c r="S60" s="22"/>
      <c r="T60" s="22"/>
      <c r="U60" s="22"/>
      <c r="V60" s="22"/>
      <c r="W60" s="22"/>
      <c r="Y60" s="135"/>
      <c r="Z60" s="135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2"/>
      <c r="AN60" s="22"/>
      <c r="AO60" s="22"/>
      <c r="AP60" s="22"/>
      <c r="AQ60" s="22"/>
      <c r="AR60" s="22"/>
      <c r="AS60" s="22"/>
      <c r="AT60" s="22"/>
      <c r="AU60" s="22"/>
      <c r="AW60" s="135"/>
      <c r="AX60" s="135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2"/>
      <c r="BL60" s="22"/>
      <c r="BM60" s="22"/>
      <c r="BN60" s="22"/>
      <c r="BO60" s="22"/>
      <c r="BP60" s="22"/>
      <c r="BQ60" s="22"/>
      <c r="BR60" s="22"/>
      <c r="BS60" s="22"/>
      <c r="BU60" s="135"/>
      <c r="BV60" s="135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2"/>
      <c r="CJ60" s="22"/>
      <c r="CK60" s="22"/>
      <c r="CL60" s="22"/>
      <c r="CM60" s="22"/>
      <c r="CN60" s="22"/>
      <c r="CO60" s="22"/>
      <c r="CP60" s="22"/>
      <c r="CQ60" s="22"/>
      <c r="CS60" s="135"/>
      <c r="CT60" s="135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2"/>
      <c r="DH60" s="22"/>
      <c r="DI60" s="22"/>
      <c r="DJ60" s="22"/>
      <c r="DK60" s="22"/>
      <c r="DL60" s="22"/>
      <c r="DM60" s="22"/>
      <c r="DN60" s="22"/>
      <c r="DO60" s="22"/>
      <c r="DQ60" s="135"/>
      <c r="DR60" s="135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2"/>
      <c r="EF60" s="22"/>
      <c r="EG60" s="22"/>
      <c r="EH60" s="22"/>
      <c r="EI60" s="22"/>
      <c r="EJ60" s="22"/>
      <c r="EK60" s="22"/>
      <c r="EL60" s="22"/>
      <c r="EM60" s="22"/>
      <c r="EO60" s="135"/>
      <c r="EP60" s="135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2"/>
      <c r="FD60" s="22"/>
      <c r="FE60" s="22"/>
      <c r="FF60" s="22"/>
      <c r="FG60" s="22"/>
      <c r="FH60" s="22"/>
      <c r="FI60" s="22"/>
      <c r="FJ60" s="22"/>
      <c r="FK60" s="22"/>
    </row>
    <row r="61" spans="1:167" ht="15">
      <c r="A61" s="135"/>
      <c r="B61" s="135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2"/>
      <c r="P61" s="22"/>
      <c r="Q61" s="22"/>
      <c r="R61" s="22"/>
      <c r="S61" s="22"/>
      <c r="T61" s="22"/>
      <c r="U61" s="22"/>
      <c r="V61" s="22"/>
      <c r="W61" s="22"/>
      <c r="Y61" s="135"/>
      <c r="Z61" s="135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2"/>
      <c r="AN61" s="22"/>
      <c r="AO61" s="22"/>
      <c r="AP61" s="22"/>
      <c r="AQ61" s="22"/>
      <c r="AR61" s="22"/>
      <c r="AS61" s="22"/>
      <c r="AT61" s="22"/>
      <c r="AU61" s="22"/>
      <c r="AW61" s="135"/>
      <c r="AX61" s="135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2"/>
      <c r="BL61" s="22"/>
      <c r="BM61" s="22"/>
      <c r="BN61" s="22"/>
      <c r="BO61" s="22"/>
      <c r="BP61" s="22"/>
      <c r="BQ61" s="22"/>
      <c r="BR61" s="22"/>
      <c r="BS61" s="22"/>
      <c r="BU61" s="135"/>
      <c r="BV61" s="135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2"/>
      <c r="CJ61" s="22"/>
      <c r="CK61" s="22"/>
      <c r="CL61" s="22"/>
      <c r="CM61" s="22"/>
      <c r="CN61" s="22"/>
      <c r="CO61" s="22"/>
      <c r="CP61" s="22"/>
      <c r="CQ61" s="22"/>
      <c r="CS61" s="135"/>
      <c r="CT61" s="135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2"/>
      <c r="DH61" s="22"/>
      <c r="DI61" s="22"/>
      <c r="DJ61" s="22"/>
      <c r="DK61" s="22"/>
      <c r="DL61" s="22"/>
      <c r="DM61" s="22"/>
      <c r="DN61" s="22"/>
      <c r="DO61" s="22"/>
      <c r="DQ61" s="135"/>
      <c r="DR61" s="135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2"/>
      <c r="EF61" s="22"/>
      <c r="EG61" s="22"/>
      <c r="EH61" s="22"/>
      <c r="EI61" s="22"/>
      <c r="EJ61" s="22"/>
      <c r="EK61" s="22"/>
      <c r="EL61" s="22"/>
      <c r="EM61" s="22"/>
      <c r="EO61" s="135"/>
      <c r="EP61" s="135"/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2"/>
      <c r="FD61" s="22"/>
      <c r="FE61" s="22"/>
      <c r="FF61" s="22"/>
      <c r="FG61" s="22"/>
      <c r="FH61" s="22"/>
      <c r="FI61" s="22"/>
      <c r="FJ61" s="22"/>
      <c r="FK61" s="22"/>
    </row>
    <row r="62" spans="1:167" ht="15">
      <c r="A62" s="135"/>
      <c r="B62" s="135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2"/>
      <c r="P62" s="22"/>
      <c r="Q62" s="22"/>
      <c r="R62" s="22"/>
      <c r="S62" s="22"/>
      <c r="T62" s="22"/>
      <c r="U62" s="22"/>
      <c r="V62" s="22"/>
      <c r="W62" s="22"/>
      <c r="Y62" s="135"/>
      <c r="Z62" s="135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2"/>
      <c r="AN62" s="22"/>
      <c r="AO62" s="22"/>
      <c r="AP62" s="22"/>
      <c r="AQ62" s="22"/>
      <c r="AR62" s="22"/>
      <c r="AS62" s="22"/>
      <c r="AT62" s="22"/>
      <c r="AU62" s="22"/>
      <c r="AW62" s="135"/>
      <c r="AX62" s="135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2"/>
      <c r="BL62" s="22"/>
      <c r="BM62" s="22"/>
      <c r="BN62" s="22"/>
      <c r="BO62" s="22"/>
      <c r="BP62" s="22"/>
      <c r="BQ62" s="22"/>
      <c r="BR62" s="22"/>
      <c r="BS62" s="22"/>
      <c r="BU62" s="135"/>
      <c r="BV62" s="135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2"/>
      <c r="CJ62" s="22"/>
      <c r="CK62" s="22"/>
      <c r="CL62" s="22"/>
      <c r="CM62" s="22"/>
      <c r="CN62" s="22"/>
      <c r="CO62" s="22"/>
      <c r="CP62" s="22"/>
      <c r="CQ62" s="22"/>
      <c r="CS62" s="135"/>
      <c r="CT62" s="135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2"/>
      <c r="DH62" s="22"/>
      <c r="DI62" s="22"/>
      <c r="DJ62" s="22"/>
      <c r="DK62" s="22"/>
      <c r="DL62" s="22"/>
      <c r="DM62" s="22"/>
      <c r="DN62" s="22"/>
      <c r="DO62" s="22"/>
      <c r="DQ62" s="135"/>
      <c r="DR62" s="135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2"/>
      <c r="EF62" s="22"/>
      <c r="EG62" s="22"/>
      <c r="EH62" s="22"/>
      <c r="EI62" s="22"/>
      <c r="EJ62" s="22"/>
      <c r="EK62" s="22"/>
      <c r="EL62" s="22"/>
      <c r="EM62" s="22"/>
      <c r="EO62" s="135"/>
      <c r="EP62" s="135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2"/>
      <c r="FD62" s="22"/>
      <c r="FE62" s="22"/>
      <c r="FF62" s="22"/>
      <c r="FG62" s="22"/>
      <c r="FH62" s="22"/>
      <c r="FI62" s="22"/>
      <c r="FJ62" s="22"/>
      <c r="FK62" s="22"/>
    </row>
    <row r="63" spans="1:167" ht="15">
      <c r="A63" s="135"/>
      <c r="B63" s="135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2"/>
      <c r="P63" s="22"/>
      <c r="Q63" s="22"/>
      <c r="R63" s="22"/>
      <c r="S63" s="22"/>
      <c r="T63" s="22"/>
      <c r="U63" s="22"/>
      <c r="V63" s="22"/>
      <c r="W63" s="22"/>
      <c r="Y63" s="135"/>
      <c r="Z63" s="135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2"/>
      <c r="AN63" s="22"/>
      <c r="AO63" s="22"/>
      <c r="AP63" s="22"/>
      <c r="AQ63" s="22"/>
      <c r="AR63" s="22"/>
      <c r="AS63" s="22"/>
      <c r="AT63" s="22"/>
      <c r="AU63" s="22"/>
      <c r="AW63" s="135"/>
      <c r="AX63" s="135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2"/>
      <c r="BL63" s="22"/>
      <c r="BM63" s="22"/>
      <c r="BN63" s="22"/>
      <c r="BO63" s="22"/>
      <c r="BP63" s="22"/>
      <c r="BQ63" s="22"/>
      <c r="BR63" s="22"/>
      <c r="BS63" s="22"/>
      <c r="BU63" s="135"/>
      <c r="BV63" s="135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2"/>
      <c r="CJ63" s="22"/>
      <c r="CK63" s="22"/>
      <c r="CL63" s="22"/>
      <c r="CM63" s="22"/>
      <c r="CN63" s="22"/>
      <c r="CO63" s="22"/>
      <c r="CP63" s="22"/>
      <c r="CQ63" s="22"/>
      <c r="CS63" s="135"/>
      <c r="CT63" s="135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2"/>
      <c r="DH63" s="22"/>
      <c r="DI63" s="22"/>
      <c r="DJ63" s="22"/>
      <c r="DK63" s="22"/>
      <c r="DL63" s="22"/>
      <c r="DM63" s="22"/>
      <c r="DN63" s="22"/>
      <c r="DO63" s="22"/>
      <c r="DQ63" s="135"/>
      <c r="DR63" s="135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2"/>
      <c r="EF63" s="22"/>
      <c r="EG63" s="22"/>
      <c r="EH63" s="22"/>
      <c r="EI63" s="22"/>
      <c r="EJ63" s="22"/>
      <c r="EK63" s="22"/>
      <c r="EL63" s="22"/>
      <c r="EM63" s="22"/>
      <c r="EO63" s="135"/>
      <c r="EP63" s="135"/>
      <c r="EQ63" s="23"/>
      <c r="ER63" s="23"/>
      <c r="ES63" s="23"/>
      <c r="ET63" s="23"/>
      <c r="EU63" s="23"/>
      <c r="EV63" s="23"/>
      <c r="EW63" s="23"/>
      <c r="EX63" s="23"/>
      <c r="EY63" s="23"/>
      <c r="EZ63" s="23"/>
      <c r="FA63" s="23"/>
      <c r="FB63" s="23"/>
      <c r="FC63" s="22"/>
      <c r="FD63" s="22"/>
      <c r="FE63" s="22"/>
      <c r="FF63" s="22"/>
      <c r="FG63" s="22"/>
      <c r="FH63" s="22"/>
      <c r="FI63" s="22"/>
      <c r="FJ63" s="22"/>
      <c r="FK63" s="22"/>
    </row>
    <row r="64" spans="1:167" ht="15">
      <c r="A64" s="135"/>
      <c r="B64" s="135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2"/>
      <c r="P64" s="22"/>
      <c r="Q64" s="22"/>
      <c r="R64" s="22"/>
      <c r="S64" s="22"/>
      <c r="T64" s="22"/>
      <c r="U64" s="22"/>
      <c r="V64" s="22"/>
      <c r="W64" s="22"/>
      <c r="Y64" s="135"/>
      <c r="Z64" s="135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2"/>
      <c r="AN64" s="22"/>
      <c r="AO64" s="22"/>
      <c r="AP64" s="22"/>
      <c r="AQ64" s="22"/>
      <c r="AR64" s="22"/>
      <c r="AS64" s="22"/>
      <c r="AT64" s="22"/>
      <c r="AU64" s="22"/>
      <c r="AW64" s="135"/>
      <c r="AX64" s="135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2"/>
      <c r="BL64" s="22"/>
      <c r="BM64" s="22"/>
      <c r="BN64" s="22"/>
      <c r="BO64" s="22"/>
      <c r="BP64" s="22"/>
      <c r="BQ64" s="22"/>
      <c r="BR64" s="22"/>
      <c r="BS64" s="22"/>
      <c r="BU64" s="135"/>
      <c r="BV64" s="135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2"/>
      <c r="CJ64" s="22"/>
      <c r="CK64" s="22"/>
      <c r="CL64" s="22"/>
      <c r="CM64" s="22"/>
      <c r="CN64" s="22"/>
      <c r="CO64" s="22"/>
      <c r="CP64" s="22"/>
      <c r="CQ64" s="22"/>
      <c r="CS64" s="135"/>
      <c r="CT64" s="135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2"/>
      <c r="DH64" s="22"/>
      <c r="DI64" s="22"/>
      <c r="DJ64" s="22"/>
      <c r="DK64" s="22"/>
      <c r="DL64" s="22"/>
      <c r="DM64" s="22"/>
      <c r="DN64" s="22"/>
      <c r="DO64" s="22"/>
      <c r="DQ64" s="135"/>
      <c r="DR64" s="135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2"/>
      <c r="EF64" s="22"/>
      <c r="EG64" s="22"/>
      <c r="EH64" s="22"/>
      <c r="EI64" s="22"/>
      <c r="EJ64" s="22"/>
      <c r="EK64" s="22"/>
      <c r="EL64" s="22"/>
      <c r="EM64" s="22"/>
      <c r="EO64" s="135"/>
      <c r="EP64" s="135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2"/>
      <c r="FD64" s="22"/>
      <c r="FE64" s="22"/>
      <c r="FF64" s="22"/>
      <c r="FG64" s="22"/>
      <c r="FH64" s="22"/>
      <c r="FI64" s="22"/>
      <c r="FJ64" s="22"/>
      <c r="FK64" s="22"/>
    </row>
    <row r="65" spans="1:167" ht="15">
      <c r="A65" s="135"/>
      <c r="B65" s="135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2"/>
      <c r="P65" s="22"/>
      <c r="Q65" s="22"/>
      <c r="R65" s="22"/>
      <c r="S65" s="22"/>
      <c r="T65" s="22"/>
      <c r="U65" s="22"/>
      <c r="V65" s="22"/>
      <c r="W65" s="22"/>
      <c r="Y65" s="135"/>
      <c r="Z65" s="135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2"/>
      <c r="AN65" s="22"/>
      <c r="AO65" s="22"/>
      <c r="AP65" s="22"/>
      <c r="AQ65" s="22"/>
      <c r="AR65" s="22"/>
      <c r="AS65" s="22"/>
      <c r="AT65" s="22"/>
      <c r="AU65" s="22"/>
      <c r="AW65" s="135"/>
      <c r="AX65" s="135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2"/>
      <c r="BL65" s="22"/>
      <c r="BM65" s="22"/>
      <c r="BN65" s="22"/>
      <c r="BO65" s="22"/>
      <c r="BP65" s="22"/>
      <c r="BQ65" s="22"/>
      <c r="BR65" s="22"/>
      <c r="BS65" s="22"/>
      <c r="BU65" s="135"/>
      <c r="BV65" s="135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2"/>
      <c r="CJ65" s="22"/>
      <c r="CK65" s="22"/>
      <c r="CL65" s="22"/>
      <c r="CM65" s="22"/>
      <c r="CN65" s="22"/>
      <c r="CO65" s="22"/>
      <c r="CP65" s="22"/>
      <c r="CQ65" s="22"/>
      <c r="CS65" s="135"/>
      <c r="CT65" s="135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2"/>
      <c r="DH65" s="22"/>
      <c r="DI65" s="22"/>
      <c r="DJ65" s="22"/>
      <c r="DK65" s="22"/>
      <c r="DL65" s="22"/>
      <c r="DM65" s="22"/>
      <c r="DN65" s="22"/>
      <c r="DO65" s="22"/>
      <c r="DQ65" s="135"/>
      <c r="DR65" s="135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2"/>
      <c r="EF65" s="22"/>
      <c r="EG65" s="22"/>
      <c r="EH65" s="22"/>
      <c r="EI65" s="22"/>
      <c r="EJ65" s="22"/>
      <c r="EK65" s="22"/>
      <c r="EL65" s="22"/>
      <c r="EM65" s="22"/>
      <c r="EO65" s="135"/>
      <c r="EP65" s="135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2"/>
      <c r="FD65" s="22"/>
      <c r="FE65" s="22"/>
      <c r="FF65" s="22"/>
      <c r="FG65" s="22"/>
      <c r="FH65" s="22"/>
      <c r="FI65" s="22"/>
      <c r="FJ65" s="22"/>
      <c r="FK65" s="22"/>
    </row>
    <row r="66" spans="1:167" ht="15">
      <c r="A66" s="135"/>
      <c r="B66" s="135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2"/>
      <c r="P66" s="22"/>
      <c r="Q66" s="22"/>
      <c r="R66" s="22"/>
      <c r="S66" s="22"/>
      <c r="T66" s="22"/>
      <c r="U66" s="22"/>
      <c r="V66" s="22"/>
      <c r="W66" s="22"/>
      <c r="Y66" s="135"/>
      <c r="Z66" s="135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2"/>
      <c r="AN66" s="22"/>
      <c r="AO66" s="22"/>
      <c r="AP66" s="22"/>
      <c r="AQ66" s="22"/>
      <c r="AR66" s="22"/>
      <c r="AS66" s="22"/>
      <c r="AT66" s="22"/>
      <c r="AU66" s="22"/>
      <c r="AW66" s="135"/>
      <c r="AX66" s="135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2"/>
      <c r="BL66" s="22"/>
      <c r="BM66" s="22"/>
      <c r="BN66" s="22"/>
      <c r="BO66" s="22"/>
      <c r="BP66" s="22"/>
      <c r="BQ66" s="22"/>
      <c r="BR66" s="22"/>
      <c r="BS66" s="22"/>
      <c r="BU66" s="135"/>
      <c r="BV66" s="135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2"/>
      <c r="CJ66" s="22"/>
      <c r="CK66" s="22"/>
      <c r="CL66" s="22"/>
      <c r="CM66" s="22"/>
      <c r="CN66" s="22"/>
      <c r="CO66" s="22"/>
      <c r="CP66" s="22"/>
      <c r="CQ66" s="22"/>
      <c r="CS66" s="135"/>
      <c r="CT66" s="135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2"/>
      <c r="DH66" s="22"/>
      <c r="DI66" s="22"/>
      <c r="DJ66" s="22"/>
      <c r="DK66" s="22"/>
      <c r="DL66" s="22"/>
      <c r="DM66" s="22"/>
      <c r="DN66" s="22"/>
      <c r="DO66" s="22"/>
      <c r="DQ66" s="135"/>
      <c r="DR66" s="135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2"/>
      <c r="EF66" s="22"/>
      <c r="EG66" s="22"/>
      <c r="EH66" s="22"/>
      <c r="EI66" s="22"/>
      <c r="EJ66" s="22"/>
      <c r="EK66" s="22"/>
      <c r="EL66" s="22"/>
      <c r="EM66" s="22"/>
      <c r="EO66" s="135"/>
      <c r="EP66" s="135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2"/>
      <c r="FD66" s="22"/>
      <c r="FE66" s="22"/>
      <c r="FF66" s="22"/>
      <c r="FG66" s="22"/>
      <c r="FH66" s="22"/>
      <c r="FI66" s="22"/>
      <c r="FJ66" s="22"/>
      <c r="FK66" s="22"/>
    </row>
    <row r="67" spans="1:167" ht="15">
      <c r="A67" s="135"/>
      <c r="B67" s="135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2"/>
      <c r="P67" s="22"/>
      <c r="Q67" s="22"/>
      <c r="R67" s="22"/>
      <c r="S67" s="22"/>
      <c r="T67" s="22"/>
      <c r="U67" s="22"/>
      <c r="V67" s="22"/>
      <c r="W67" s="22"/>
      <c r="Y67" s="135"/>
      <c r="Z67" s="135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2"/>
      <c r="AN67" s="22"/>
      <c r="AO67" s="22"/>
      <c r="AP67" s="22"/>
      <c r="AQ67" s="22"/>
      <c r="AR67" s="22"/>
      <c r="AS67" s="22"/>
      <c r="AT67" s="22"/>
      <c r="AU67" s="22"/>
      <c r="AW67" s="135"/>
      <c r="AX67" s="135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2"/>
      <c r="BL67" s="22"/>
      <c r="BM67" s="22"/>
      <c r="BN67" s="22"/>
      <c r="BO67" s="22"/>
      <c r="BP67" s="22"/>
      <c r="BQ67" s="22"/>
      <c r="BR67" s="22"/>
      <c r="BS67" s="22"/>
      <c r="BU67" s="135"/>
      <c r="BV67" s="135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2"/>
      <c r="CJ67" s="22"/>
      <c r="CK67" s="22"/>
      <c r="CL67" s="22"/>
      <c r="CM67" s="22"/>
      <c r="CN67" s="22"/>
      <c r="CO67" s="22"/>
      <c r="CP67" s="22"/>
      <c r="CQ67" s="22"/>
      <c r="CS67" s="135"/>
      <c r="CT67" s="135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2"/>
      <c r="DH67" s="22"/>
      <c r="DI67" s="22"/>
      <c r="DJ67" s="22"/>
      <c r="DK67" s="22"/>
      <c r="DL67" s="22"/>
      <c r="DM67" s="22"/>
      <c r="DN67" s="22"/>
      <c r="DO67" s="22"/>
      <c r="DQ67" s="135"/>
      <c r="DR67" s="135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2"/>
      <c r="EF67" s="22"/>
      <c r="EG67" s="22"/>
      <c r="EH67" s="22"/>
      <c r="EI67" s="22"/>
      <c r="EJ67" s="22"/>
      <c r="EK67" s="22"/>
      <c r="EL67" s="22"/>
      <c r="EM67" s="22"/>
      <c r="EO67" s="135"/>
      <c r="EP67" s="135"/>
      <c r="EQ67" s="23"/>
      <c r="ER67" s="23"/>
      <c r="ES67" s="23"/>
      <c r="ET67" s="23"/>
      <c r="EU67" s="23"/>
      <c r="EV67" s="23"/>
      <c r="EW67" s="23"/>
      <c r="EX67" s="23"/>
      <c r="EY67" s="23"/>
      <c r="EZ67" s="23"/>
      <c r="FA67" s="23"/>
      <c r="FB67" s="23"/>
      <c r="FC67" s="22"/>
      <c r="FD67" s="22"/>
      <c r="FE67" s="22"/>
      <c r="FF67" s="22"/>
      <c r="FG67" s="22"/>
      <c r="FH67" s="22"/>
      <c r="FI67" s="22"/>
      <c r="FJ67" s="22"/>
      <c r="FK67" s="22"/>
    </row>
    <row r="68" spans="1:167" ht="15">
      <c r="A68" s="135"/>
      <c r="B68" s="135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2"/>
      <c r="P68" s="22"/>
      <c r="Q68" s="22"/>
      <c r="R68" s="22"/>
      <c r="S68" s="22"/>
      <c r="T68" s="22"/>
      <c r="U68" s="22"/>
      <c r="V68" s="22"/>
      <c r="W68" s="22"/>
      <c r="Y68" s="135"/>
      <c r="Z68" s="135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2"/>
      <c r="AN68" s="22"/>
      <c r="AO68" s="22"/>
      <c r="AP68" s="22"/>
      <c r="AQ68" s="22"/>
      <c r="AR68" s="22"/>
      <c r="AS68" s="22"/>
      <c r="AT68" s="22"/>
      <c r="AU68" s="22"/>
      <c r="AW68" s="135"/>
      <c r="AX68" s="135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2"/>
      <c r="BL68" s="22"/>
      <c r="BM68" s="22"/>
      <c r="BN68" s="22"/>
      <c r="BO68" s="22"/>
      <c r="BP68" s="22"/>
      <c r="BQ68" s="22"/>
      <c r="BR68" s="22"/>
      <c r="BS68" s="22"/>
      <c r="BU68" s="135"/>
      <c r="BV68" s="135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2"/>
      <c r="CJ68" s="22"/>
      <c r="CK68" s="22"/>
      <c r="CL68" s="22"/>
      <c r="CM68" s="22"/>
      <c r="CN68" s="22"/>
      <c r="CO68" s="22"/>
      <c r="CP68" s="22"/>
      <c r="CQ68" s="22"/>
      <c r="CS68" s="135"/>
      <c r="CT68" s="135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2"/>
      <c r="DH68" s="22"/>
      <c r="DI68" s="22"/>
      <c r="DJ68" s="22"/>
      <c r="DK68" s="22"/>
      <c r="DL68" s="22"/>
      <c r="DM68" s="22"/>
      <c r="DN68" s="22"/>
      <c r="DO68" s="22"/>
      <c r="DQ68" s="135"/>
      <c r="DR68" s="135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2"/>
      <c r="EF68" s="22"/>
      <c r="EG68" s="22"/>
      <c r="EH68" s="22"/>
      <c r="EI68" s="22"/>
      <c r="EJ68" s="22"/>
      <c r="EK68" s="22"/>
      <c r="EL68" s="22"/>
      <c r="EM68" s="22"/>
      <c r="EO68" s="135"/>
      <c r="EP68" s="135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2"/>
      <c r="FD68" s="22"/>
      <c r="FE68" s="22"/>
      <c r="FF68" s="22"/>
      <c r="FG68" s="22"/>
      <c r="FH68" s="22"/>
      <c r="FI68" s="22"/>
      <c r="FJ68" s="22"/>
      <c r="FK68" s="22"/>
    </row>
    <row r="69" spans="1:167" ht="15">
      <c r="A69" s="135"/>
      <c r="B69" s="135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2"/>
      <c r="P69" s="22"/>
      <c r="Q69" s="22"/>
      <c r="R69" s="22"/>
      <c r="S69" s="22"/>
      <c r="T69" s="22"/>
      <c r="U69" s="22"/>
      <c r="V69" s="22"/>
      <c r="W69" s="22"/>
      <c r="Y69" s="135"/>
      <c r="Z69" s="135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2"/>
      <c r="AN69" s="22"/>
      <c r="AO69" s="22"/>
      <c r="AP69" s="22"/>
      <c r="AQ69" s="22"/>
      <c r="AR69" s="22"/>
      <c r="AS69" s="22"/>
      <c r="AT69" s="22"/>
      <c r="AU69" s="22"/>
      <c r="AW69" s="135"/>
      <c r="AX69" s="135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2"/>
      <c r="BL69" s="22"/>
      <c r="BM69" s="22"/>
      <c r="BN69" s="22"/>
      <c r="BO69" s="22"/>
      <c r="BP69" s="22"/>
      <c r="BQ69" s="22"/>
      <c r="BR69" s="22"/>
      <c r="BS69" s="22"/>
      <c r="BU69" s="135"/>
      <c r="BV69" s="135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2"/>
      <c r="CJ69" s="22"/>
      <c r="CK69" s="22"/>
      <c r="CL69" s="22"/>
      <c r="CM69" s="22"/>
      <c r="CN69" s="22"/>
      <c r="CO69" s="22"/>
      <c r="CP69" s="22"/>
      <c r="CQ69" s="22"/>
      <c r="CS69" s="135"/>
      <c r="CT69" s="135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2"/>
      <c r="DH69" s="22"/>
      <c r="DI69" s="22"/>
      <c r="DJ69" s="22"/>
      <c r="DK69" s="22"/>
      <c r="DL69" s="22"/>
      <c r="DM69" s="22"/>
      <c r="DN69" s="22"/>
      <c r="DO69" s="22"/>
      <c r="DQ69" s="135"/>
      <c r="DR69" s="135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2"/>
      <c r="EF69" s="22"/>
      <c r="EG69" s="22"/>
      <c r="EH69" s="22"/>
      <c r="EI69" s="22"/>
      <c r="EJ69" s="22"/>
      <c r="EK69" s="22"/>
      <c r="EL69" s="22"/>
      <c r="EM69" s="22"/>
      <c r="EO69" s="135"/>
      <c r="EP69" s="135"/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2"/>
      <c r="FD69" s="22"/>
      <c r="FE69" s="22"/>
      <c r="FF69" s="22"/>
      <c r="FG69" s="22"/>
      <c r="FH69" s="22"/>
      <c r="FI69" s="22"/>
      <c r="FJ69" s="22"/>
      <c r="FK69" s="22"/>
    </row>
    <row r="70" spans="1:167" ht="15">
      <c r="A70" s="135"/>
      <c r="B70" s="135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2"/>
      <c r="P70" s="22"/>
      <c r="Q70" s="22"/>
      <c r="R70" s="22"/>
      <c r="S70" s="22"/>
      <c r="T70" s="22"/>
      <c r="U70" s="22"/>
      <c r="V70" s="22"/>
      <c r="W70" s="22"/>
      <c r="Y70" s="135"/>
      <c r="Z70" s="135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2"/>
      <c r="AN70" s="22"/>
      <c r="AO70" s="22"/>
      <c r="AP70" s="22"/>
      <c r="AQ70" s="22"/>
      <c r="AR70" s="22"/>
      <c r="AS70" s="22"/>
      <c r="AT70" s="22"/>
      <c r="AU70" s="22"/>
      <c r="AW70" s="135"/>
      <c r="AX70" s="135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2"/>
      <c r="BL70" s="22"/>
      <c r="BM70" s="22"/>
      <c r="BN70" s="22"/>
      <c r="BO70" s="22"/>
      <c r="BP70" s="22"/>
      <c r="BQ70" s="22"/>
      <c r="BR70" s="22"/>
      <c r="BS70" s="22"/>
      <c r="BU70" s="135"/>
      <c r="BV70" s="135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2"/>
      <c r="CJ70" s="22"/>
      <c r="CK70" s="22"/>
      <c r="CL70" s="22"/>
      <c r="CM70" s="22"/>
      <c r="CN70" s="22"/>
      <c r="CO70" s="22"/>
      <c r="CP70" s="22"/>
      <c r="CQ70" s="22"/>
      <c r="CS70" s="135"/>
      <c r="CT70" s="135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2"/>
      <c r="DH70" s="22"/>
      <c r="DI70" s="22"/>
      <c r="DJ70" s="22"/>
      <c r="DK70" s="22"/>
      <c r="DL70" s="22"/>
      <c r="DM70" s="22"/>
      <c r="DN70" s="22"/>
      <c r="DO70" s="22"/>
      <c r="DQ70" s="135"/>
      <c r="DR70" s="135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2"/>
      <c r="EF70" s="22"/>
      <c r="EG70" s="22"/>
      <c r="EH70" s="22"/>
      <c r="EI70" s="22"/>
      <c r="EJ70" s="22"/>
      <c r="EK70" s="22"/>
      <c r="EL70" s="22"/>
      <c r="EM70" s="22"/>
      <c r="EO70" s="135"/>
      <c r="EP70" s="135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2"/>
      <c r="FD70" s="22"/>
      <c r="FE70" s="22"/>
      <c r="FF70" s="22"/>
      <c r="FG70" s="22"/>
      <c r="FH70" s="22"/>
      <c r="FI70" s="22"/>
      <c r="FJ70" s="22"/>
      <c r="FK70" s="22"/>
    </row>
    <row r="71" spans="1:167" ht="15">
      <c r="A71" s="135"/>
      <c r="B71" s="135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2"/>
      <c r="P71" s="22"/>
      <c r="Q71" s="22"/>
      <c r="R71" s="22"/>
      <c r="S71" s="22"/>
      <c r="T71" s="22"/>
      <c r="U71" s="22"/>
      <c r="V71" s="22"/>
      <c r="W71" s="22"/>
      <c r="Y71" s="135"/>
      <c r="Z71" s="135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2"/>
      <c r="AN71" s="22"/>
      <c r="AO71" s="22"/>
      <c r="AP71" s="22"/>
      <c r="AQ71" s="22"/>
      <c r="AR71" s="22"/>
      <c r="AS71" s="22"/>
      <c r="AT71" s="22"/>
      <c r="AU71" s="22"/>
      <c r="AW71" s="135"/>
      <c r="AX71" s="135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2"/>
      <c r="BL71" s="22"/>
      <c r="BM71" s="22"/>
      <c r="BN71" s="22"/>
      <c r="BO71" s="22"/>
      <c r="BP71" s="22"/>
      <c r="BQ71" s="22"/>
      <c r="BR71" s="22"/>
      <c r="BS71" s="22"/>
      <c r="BU71" s="135"/>
      <c r="BV71" s="135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2"/>
      <c r="CJ71" s="22"/>
      <c r="CK71" s="22"/>
      <c r="CL71" s="22"/>
      <c r="CM71" s="22"/>
      <c r="CN71" s="22"/>
      <c r="CO71" s="22"/>
      <c r="CP71" s="22"/>
      <c r="CQ71" s="22"/>
      <c r="CS71" s="135"/>
      <c r="CT71" s="135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2"/>
      <c r="DH71" s="22"/>
      <c r="DI71" s="22"/>
      <c r="DJ71" s="22"/>
      <c r="DK71" s="22"/>
      <c r="DL71" s="22"/>
      <c r="DM71" s="22"/>
      <c r="DN71" s="22"/>
      <c r="DO71" s="22"/>
      <c r="DQ71" s="135"/>
      <c r="DR71" s="135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2"/>
      <c r="EF71" s="22"/>
      <c r="EG71" s="22"/>
      <c r="EH71" s="22"/>
      <c r="EI71" s="22"/>
      <c r="EJ71" s="22"/>
      <c r="EK71" s="22"/>
      <c r="EL71" s="22"/>
      <c r="EM71" s="22"/>
      <c r="EO71" s="135"/>
      <c r="EP71" s="135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2"/>
      <c r="FD71" s="22"/>
      <c r="FE71" s="22"/>
      <c r="FF71" s="22"/>
      <c r="FG71" s="22"/>
      <c r="FH71" s="22"/>
      <c r="FI71" s="22"/>
      <c r="FJ71" s="22"/>
      <c r="FK71" s="22"/>
    </row>
    <row r="72" spans="1:167" ht="15">
      <c r="A72" s="135"/>
      <c r="B72" s="135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2"/>
      <c r="P72" s="22"/>
      <c r="Q72" s="22"/>
      <c r="R72" s="22"/>
      <c r="S72" s="22"/>
      <c r="T72" s="22"/>
      <c r="U72" s="22"/>
      <c r="V72" s="22"/>
      <c r="W72" s="22"/>
      <c r="Y72" s="135"/>
      <c r="Z72" s="135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2"/>
      <c r="AN72" s="22"/>
      <c r="AO72" s="22"/>
      <c r="AP72" s="22"/>
      <c r="AQ72" s="22"/>
      <c r="AR72" s="22"/>
      <c r="AS72" s="22"/>
      <c r="AT72" s="22"/>
      <c r="AU72" s="22"/>
      <c r="AW72" s="135"/>
      <c r="AX72" s="135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2"/>
      <c r="BL72" s="22"/>
      <c r="BM72" s="22"/>
      <c r="BN72" s="22"/>
      <c r="BO72" s="22"/>
      <c r="BP72" s="22"/>
      <c r="BQ72" s="22"/>
      <c r="BR72" s="22"/>
      <c r="BS72" s="22"/>
      <c r="BU72" s="135"/>
      <c r="BV72" s="135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2"/>
      <c r="CJ72" s="22"/>
      <c r="CK72" s="22"/>
      <c r="CL72" s="22"/>
      <c r="CM72" s="22"/>
      <c r="CN72" s="22"/>
      <c r="CO72" s="22"/>
      <c r="CP72" s="22"/>
      <c r="CQ72" s="22"/>
      <c r="CS72" s="135"/>
      <c r="CT72" s="135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2"/>
      <c r="DH72" s="22"/>
      <c r="DI72" s="22"/>
      <c r="DJ72" s="22"/>
      <c r="DK72" s="22"/>
      <c r="DL72" s="22"/>
      <c r="DM72" s="22"/>
      <c r="DN72" s="22"/>
      <c r="DO72" s="22"/>
      <c r="DQ72" s="135"/>
      <c r="DR72" s="135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2"/>
      <c r="EF72" s="22"/>
      <c r="EG72" s="22"/>
      <c r="EH72" s="22"/>
      <c r="EI72" s="22"/>
      <c r="EJ72" s="22"/>
      <c r="EK72" s="22"/>
      <c r="EL72" s="22"/>
      <c r="EM72" s="22"/>
      <c r="EO72" s="135"/>
      <c r="EP72" s="135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2"/>
      <c r="FD72" s="22"/>
      <c r="FE72" s="22"/>
      <c r="FF72" s="22"/>
      <c r="FG72" s="22"/>
      <c r="FH72" s="22"/>
      <c r="FI72" s="22"/>
      <c r="FJ72" s="22"/>
      <c r="FK72" s="22"/>
    </row>
    <row r="73" spans="1:167" ht="15">
      <c r="A73" s="135"/>
      <c r="B73" s="135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5"/>
      <c r="Z73" s="135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5"/>
      <c r="AX73" s="135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5"/>
      <c r="BV73" s="135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5"/>
      <c r="CT73" s="135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5"/>
      <c r="DR73" s="135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5"/>
      <c r="EP73" s="135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5"/>
      <c r="B74" s="135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5"/>
      <c r="Z74" s="135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5"/>
      <c r="AX74" s="135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5"/>
      <c r="BV74" s="135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5"/>
      <c r="CT74" s="135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5"/>
      <c r="DR74" s="135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5"/>
      <c r="EP74" s="135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5"/>
      <c r="B75" s="135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5"/>
      <c r="Z75" s="135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5"/>
      <c r="AX75" s="135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5"/>
      <c r="BV75" s="135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5"/>
      <c r="CT75" s="135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5"/>
      <c r="DR75" s="135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5"/>
      <c r="EP75" s="135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5"/>
      <c r="B76" s="135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5"/>
      <c r="Z76" s="135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5"/>
      <c r="AX76" s="135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5"/>
      <c r="BV76" s="135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5"/>
      <c r="CT76" s="135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5"/>
      <c r="DR76" s="135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5"/>
      <c r="EP76" s="135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5"/>
      <c r="B77" s="135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5"/>
      <c r="Z77" s="135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5"/>
      <c r="AX77" s="135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5"/>
      <c r="BV77" s="135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5"/>
      <c r="CT77" s="135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5"/>
      <c r="DR77" s="135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5"/>
      <c r="EP77" s="135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5"/>
      <c r="B78" s="135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5"/>
      <c r="Z78" s="135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5"/>
      <c r="AX78" s="135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5"/>
      <c r="BV78" s="135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5"/>
      <c r="CT78" s="135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5"/>
      <c r="DR78" s="135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5"/>
      <c r="EP78" s="135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5"/>
      <c r="B79" s="135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5"/>
      <c r="Z79" s="135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5"/>
      <c r="AX79" s="135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5"/>
      <c r="BV79" s="135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5"/>
      <c r="CT79" s="135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5"/>
      <c r="DR79" s="135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5"/>
      <c r="EP79" s="135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5"/>
      <c r="B80" s="135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5"/>
      <c r="Z80" s="135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5"/>
      <c r="AX80" s="135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5"/>
      <c r="BV80" s="135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5"/>
      <c r="CT80" s="135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5"/>
      <c r="DR80" s="135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5"/>
      <c r="EP80" s="135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5"/>
      <c r="B81" s="135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5"/>
      <c r="Z81" s="135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5"/>
      <c r="AX81" s="135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5"/>
      <c r="BV81" s="135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5"/>
      <c r="CT81" s="135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5"/>
      <c r="DR81" s="135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5"/>
      <c r="EP81" s="135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5"/>
      <c r="B82" s="135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5"/>
      <c r="Z82" s="135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5"/>
      <c r="AX82" s="135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5"/>
      <c r="BV82" s="135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5"/>
      <c r="CT82" s="135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5"/>
      <c r="DR82" s="135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5"/>
      <c r="EP82" s="135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5"/>
      <c r="B83" s="135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5"/>
      <c r="Z83" s="135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5"/>
      <c r="AX83" s="135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5"/>
      <c r="BV83" s="135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5"/>
      <c r="CT83" s="135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5"/>
      <c r="DR83" s="135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5"/>
      <c r="EP83" s="135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5"/>
      <c r="B84" s="135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5"/>
      <c r="Z84" s="135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5"/>
      <c r="AX84" s="135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5"/>
      <c r="BV84" s="135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5"/>
      <c r="CT84" s="135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5"/>
      <c r="DR84" s="135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5"/>
      <c r="EP84" s="135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5"/>
      <c r="B85" s="135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5"/>
      <c r="Z85" s="135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5"/>
      <c r="AX85" s="135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5"/>
      <c r="BV85" s="135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5"/>
      <c r="CT85" s="135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5"/>
      <c r="DR85" s="135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5"/>
      <c r="EP85" s="135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5"/>
      <c r="B86" s="135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5"/>
      <c r="Z86" s="135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5"/>
      <c r="AX86" s="135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5"/>
      <c r="BV86" s="135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5"/>
      <c r="CT86" s="135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5"/>
      <c r="DR86" s="135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5"/>
      <c r="EP86" s="135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5"/>
      <c r="B87" s="135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5"/>
      <c r="Z87" s="135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5"/>
      <c r="AX87" s="135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5"/>
      <c r="BV87" s="135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5"/>
      <c r="CT87" s="135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5"/>
      <c r="DR87" s="135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5"/>
      <c r="EP87" s="135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5"/>
      <c r="B88" s="135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5"/>
      <c r="Z88" s="135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5"/>
      <c r="AX88" s="135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5"/>
      <c r="BV88" s="135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5"/>
      <c r="CT88" s="135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5"/>
      <c r="DR88" s="135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5"/>
      <c r="EP88" s="135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5"/>
      <c r="B89" s="135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5"/>
      <c r="Z89" s="135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5"/>
      <c r="AX89" s="135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5"/>
      <c r="BV89" s="135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5"/>
      <c r="CT89" s="135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5"/>
      <c r="DR89" s="135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5"/>
      <c r="EP89" s="135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5"/>
      <c r="B90" s="135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5"/>
      <c r="Z90" s="135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5"/>
      <c r="AX90" s="135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5"/>
      <c r="BV90" s="135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5"/>
      <c r="CT90" s="135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5"/>
      <c r="DR90" s="135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5"/>
      <c r="EP90" s="135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5"/>
      <c r="B91" s="135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5"/>
      <c r="Z91" s="135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5"/>
      <c r="AX91" s="135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5"/>
      <c r="BV91" s="135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5"/>
      <c r="CT91" s="135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5"/>
      <c r="DR91" s="135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5"/>
      <c r="EP91" s="135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5"/>
      <c r="B92" s="135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5"/>
      <c r="Z92" s="135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5"/>
      <c r="AX92" s="135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5"/>
      <c r="BV92" s="135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5"/>
      <c r="CT92" s="135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5"/>
      <c r="DR92" s="135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5"/>
      <c r="EP92" s="135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5"/>
      <c r="B93" s="135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5"/>
      <c r="Z93" s="135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5"/>
      <c r="AX93" s="135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5"/>
      <c r="BV93" s="135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5"/>
      <c r="CT93" s="135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5"/>
      <c r="DR93" s="135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5"/>
      <c r="EP93" s="135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5"/>
      <c r="B94" s="135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5"/>
      <c r="Z94" s="135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5"/>
      <c r="AX94" s="135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5"/>
      <c r="BV94" s="135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5"/>
      <c r="CT94" s="135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5"/>
      <c r="DR94" s="135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5"/>
      <c r="EP94" s="135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5"/>
      <c r="B95" s="135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5"/>
      <c r="Z95" s="135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5"/>
      <c r="AX95" s="135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5"/>
      <c r="BV95" s="135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5"/>
      <c r="CT95" s="135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5"/>
      <c r="DR95" s="135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5"/>
      <c r="EP95" s="135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5"/>
      <c r="B96" s="135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5"/>
      <c r="Z96" s="135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5"/>
      <c r="AX96" s="135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5"/>
      <c r="BV96" s="135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5"/>
      <c r="CT96" s="135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5"/>
      <c r="DR96" s="135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5"/>
      <c r="EP96" s="135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5"/>
      <c r="B97" s="135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5"/>
      <c r="Z97" s="135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5"/>
      <c r="AX97" s="135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5"/>
      <c r="BV97" s="135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5"/>
      <c r="CT97" s="135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5"/>
      <c r="DR97" s="135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5"/>
      <c r="EP97" s="135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5"/>
      <c r="B98" s="135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5"/>
      <c r="Z98" s="135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5"/>
      <c r="AX98" s="135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5"/>
      <c r="BV98" s="135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5"/>
      <c r="CT98" s="135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5"/>
      <c r="DR98" s="135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5"/>
      <c r="EP98" s="135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5"/>
      <c r="B99" s="135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5"/>
      <c r="Z99" s="135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5"/>
      <c r="AX99" s="135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5"/>
      <c r="BV99" s="135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5"/>
      <c r="CT99" s="135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5"/>
      <c r="DR99" s="135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5"/>
      <c r="EP99" s="135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5"/>
      <c r="B100" s="135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5"/>
      <c r="Z100" s="135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5"/>
      <c r="AX100" s="135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5"/>
      <c r="BV100" s="135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5"/>
      <c r="CT100" s="135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5"/>
      <c r="DR100" s="135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5"/>
      <c r="EP100" s="135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5"/>
      <c r="B101" s="135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5"/>
      <c r="Z101" s="135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5"/>
      <c r="AX101" s="135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5"/>
      <c r="BV101" s="135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5"/>
      <c r="CT101" s="135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5"/>
      <c r="DR101" s="135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5"/>
      <c r="EP101" s="135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5"/>
      <c r="B102" s="135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5"/>
      <c r="Z102" s="135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5"/>
      <c r="AX102" s="135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5"/>
      <c r="BV102" s="135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5"/>
      <c r="CT102" s="135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5"/>
      <c r="DR102" s="135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5"/>
      <c r="EP102" s="135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5"/>
      <c r="B103" s="135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5"/>
      <c r="Z103" s="135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5"/>
      <c r="AX103" s="135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5"/>
      <c r="BV103" s="135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5"/>
      <c r="CT103" s="135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5"/>
      <c r="DR103" s="135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5"/>
      <c r="EP103" s="135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5"/>
      <c r="B104" s="135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5"/>
      <c r="Z104" s="135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5"/>
      <c r="AX104" s="135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5"/>
      <c r="BV104" s="135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5"/>
      <c r="CT104" s="135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5"/>
      <c r="DR104" s="135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5"/>
      <c r="EP104" s="135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5"/>
      <c r="B105" s="135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5"/>
      <c r="Z105" s="135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5"/>
      <c r="AX105" s="135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5"/>
      <c r="BV105" s="135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5"/>
      <c r="CT105" s="135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5"/>
      <c r="DR105" s="135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5"/>
      <c r="EP105" s="135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5"/>
      <c r="B106" s="135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5"/>
      <c r="Z106" s="135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5"/>
      <c r="AX106" s="135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5"/>
      <c r="BV106" s="135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5"/>
      <c r="CT106" s="135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5"/>
      <c r="DR106" s="135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5"/>
      <c r="EP106" s="135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5"/>
      <c r="B107" s="135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5"/>
      <c r="Z107" s="135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5"/>
      <c r="AX107" s="135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5"/>
      <c r="BV107" s="135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5"/>
      <c r="CT107" s="135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5"/>
      <c r="DR107" s="135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5"/>
      <c r="EP107" s="135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5"/>
      <c r="B108" s="135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5"/>
      <c r="Z108" s="135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5"/>
      <c r="AX108" s="135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5"/>
      <c r="BV108" s="135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5"/>
      <c r="CT108" s="135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5"/>
      <c r="DR108" s="135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5"/>
      <c r="EP108" s="135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5"/>
      <c r="B109" s="135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5"/>
      <c r="Z109" s="135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5"/>
      <c r="AX109" s="135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5"/>
      <c r="BV109" s="135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5"/>
      <c r="CT109" s="135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5"/>
      <c r="DR109" s="135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5"/>
      <c r="EP109" s="135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5"/>
      <c r="B110" s="135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5"/>
      <c r="Z110" s="135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5"/>
      <c r="AX110" s="135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5"/>
      <c r="BV110" s="135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5"/>
      <c r="CT110" s="135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5"/>
      <c r="DR110" s="135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5"/>
      <c r="EP110" s="135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5"/>
      <c r="B111" s="135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5"/>
      <c r="Z111" s="135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5"/>
      <c r="AX111" s="135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5"/>
      <c r="BV111" s="135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5"/>
      <c r="CT111" s="135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5"/>
      <c r="DR111" s="135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5"/>
      <c r="EP111" s="135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5"/>
      <c r="B112" s="135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5"/>
      <c r="Z112" s="135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5"/>
      <c r="AX112" s="135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5"/>
      <c r="BV112" s="135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5"/>
      <c r="CT112" s="135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5"/>
      <c r="DR112" s="135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5"/>
      <c r="EP112" s="135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5"/>
      <c r="B113" s="135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5"/>
      <c r="Z113" s="135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5"/>
      <c r="AX113" s="135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5"/>
      <c r="BV113" s="135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5"/>
      <c r="CT113" s="135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5"/>
      <c r="DR113" s="135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5"/>
      <c r="EP113" s="135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5"/>
      <c r="B114" s="135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5"/>
      <c r="Z114" s="135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5"/>
      <c r="AX114" s="135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5"/>
      <c r="BV114" s="135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5"/>
      <c r="CT114" s="135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5"/>
      <c r="DR114" s="135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5"/>
      <c r="EP114" s="135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5"/>
      <c r="B115" s="135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5"/>
      <c r="Z115" s="135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5"/>
      <c r="AX115" s="135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5"/>
      <c r="BV115" s="135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5"/>
      <c r="CT115" s="135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5"/>
      <c r="DR115" s="135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5"/>
      <c r="EP115" s="135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5"/>
      <c r="B116" s="135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5"/>
      <c r="Z116" s="135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5"/>
      <c r="AX116" s="135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5"/>
      <c r="BV116" s="135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5"/>
      <c r="CT116" s="135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5"/>
      <c r="DR116" s="135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5"/>
      <c r="EP116" s="135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5"/>
      <c r="B117" s="135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5"/>
      <c r="Z117" s="135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5"/>
      <c r="AX117" s="135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5"/>
      <c r="BV117" s="135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5"/>
      <c r="CT117" s="135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5"/>
      <c r="DR117" s="135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5"/>
      <c r="EP117" s="135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5"/>
      <c r="B118" s="135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5"/>
      <c r="Z118" s="135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5"/>
      <c r="AX118" s="135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5"/>
      <c r="BV118" s="135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5"/>
      <c r="CT118" s="135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5"/>
      <c r="DR118" s="135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5"/>
      <c r="EP118" s="135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5"/>
      <c r="B119" s="135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5"/>
      <c r="Z119" s="135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5"/>
      <c r="AX119" s="135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5"/>
      <c r="BV119" s="135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5"/>
      <c r="CT119" s="135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5"/>
      <c r="DR119" s="135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5"/>
      <c r="EP119" s="135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5"/>
      <c r="B120" s="135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5"/>
      <c r="Z120" s="135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5"/>
      <c r="AX120" s="135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5"/>
      <c r="BV120" s="135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5"/>
      <c r="CT120" s="135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5"/>
      <c r="DR120" s="135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5"/>
      <c r="EP120" s="135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5"/>
      <c r="B121" s="135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5"/>
      <c r="Z121" s="135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5"/>
      <c r="AX121" s="135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5"/>
      <c r="BV121" s="135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5"/>
      <c r="CT121" s="135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5"/>
      <c r="DR121" s="135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5"/>
      <c r="EP121" s="135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5"/>
      <c r="B122" s="135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5"/>
      <c r="Z122" s="135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5"/>
      <c r="AX122" s="135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5"/>
      <c r="BV122" s="135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5"/>
      <c r="CT122" s="135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5"/>
      <c r="DR122" s="135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5"/>
      <c r="EP122" s="135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5"/>
      <c r="B123" s="135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5"/>
      <c r="Z123" s="135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5"/>
      <c r="AX123" s="135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5"/>
      <c r="BV123" s="135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5"/>
      <c r="CT123" s="135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5"/>
      <c r="DR123" s="135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5"/>
      <c r="EP123" s="135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5"/>
      <c r="B124" s="135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5"/>
      <c r="Z124" s="135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5"/>
      <c r="AX124" s="135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5"/>
      <c r="BV124" s="135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5"/>
      <c r="CT124" s="135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5"/>
      <c r="DR124" s="135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5"/>
      <c r="EP124" s="135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5"/>
      <c r="B125" s="135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5"/>
      <c r="Z125" s="135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5"/>
      <c r="AX125" s="135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5"/>
      <c r="BV125" s="135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5"/>
      <c r="CT125" s="135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5"/>
      <c r="DR125" s="135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5"/>
      <c r="EP125" s="135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5"/>
      <c r="B126" s="135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5"/>
      <c r="Z126" s="135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5"/>
      <c r="AX126" s="135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5"/>
      <c r="BV126" s="135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5"/>
      <c r="CT126" s="135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5"/>
      <c r="DR126" s="135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5"/>
      <c r="EP126" s="135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5"/>
      <c r="B127" s="135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5"/>
      <c r="Z127" s="135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5"/>
      <c r="AX127" s="135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5"/>
      <c r="BV127" s="135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5"/>
      <c r="CT127" s="135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5"/>
      <c r="DR127" s="135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5"/>
      <c r="EP127" s="135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5"/>
      <c r="B128" s="135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5"/>
      <c r="Z128" s="135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5"/>
      <c r="AX128" s="135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5"/>
      <c r="BV128" s="135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5"/>
      <c r="CT128" s="135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5"/>
      <c r="DR128" s="135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5"/>
      <c r="EP128" s="135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5"/>
      <c r="B129" s="135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5"/>
      <c r="Z129" s="135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5"/>
      <c r="AX129" s="135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5"/>
      <c r="BV129" s="135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5"/>
      <c r="CT129" s="135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5"/>
      <c r="DR129" s="135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5"/>
      <c r="EP129" s="135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5"/>
      <c r="B130" s="135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5"/>
      <c r="Z130" s="135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5"/>
      <c r="AX130" s="135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5"/>
      <c r="BV130" s="135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5"/>
      <c r="CT130" s="135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5"/>
      <c r="DR130" s="135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5"/>
      <c r="EP130" s="135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5"/>
      <c r="B131" s="135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5"/>
      <c r="Z131" s="135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5"/>
      <c r="AX131" s="135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5"/>
      <c r="BV131" s="135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5"/>
      <c r="CT131" s="135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5"/>
      <c r="DR131" s="135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5"/>
      <c r="EP131" s="135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5"/>
      <c r="B132" s="135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5"/>
      <c r="Z132" s="135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5"/>
      <c r="AX132" s="135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5"/>
      <c r="BV132" s="135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5"/>
      <c r="CT132" s="135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5"/>
      <c r="DR132" s="135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5"/>
      <c r="EP132" s="135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5"/>
      <c r="B133" s="135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5"/>
      <c r="Z133" s="135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5"/>
      <c r="AX133" s="135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5"/>
      <c r="BV133" s="135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5"/>
      <c r="CT133" s="135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5"/>
      <c r="DR133" s="135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5"/>
      <c r="EP133" s="135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5"/>
      <c r="B134" s="135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5"/>
      <c r="Z134" s="135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5"/>
      <c r="AX134" s="135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5"/>
      <c r="BV134" s="135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5"/>
      <c r="CT134" s="135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5"/>
      <c r="DR134" s="135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5"/>
      <c r="EP134" s="135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  <row r="135" spans="1:167" ht="15">
      <c r="A135" s="135"/>
      <c r="B135" s="135"/>
      <c r="C135" s="23"/>
      <c r="D135" s="23"/>
      <c r="E135" s="23"/>
      <c r="F135" s="23"/>
      <c r="G135" s="23"/>
      <c r="H135" s="23"/>
      <c r="I135" s="23"/>
      <c r="J135" s="23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Y135" s="135"/>
      <c r="Z135" s="135"/>
      <c r="AA135" s="23"/>
      <c r="AB135" s="23"/>
      <c r="AC135" s="23"/>
      <c r="AD135" s="23"/>
      <c r="AE135" s="23"/>
      <c r="AF135" s="23"/>
      <c r="AG135" s="23"/>
      <c r="AH135" s="23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W135" s="135"/>
      <c r="AX135" s="135"/>
      <c r="AY135" s="23"/>
      <c r="AZ135" s="23"/>
      <c r="BA135" s="23"/>
      <c r="BB135" s="23"/>
      <c r="BC135" s="23"/>
      <c r="BD135" s="23"/>
      <c r="BE135" s="23"/>
      <c r="BF135" s="23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U135" s="135"/>
      <c r="BV135" s="135"/>
      <c r="BW135" s="23"/>
      <c r="BX135" s="23"/>
      <c r="BY135" s="23"/>
      <c r="BZ135" s="23"/>
      <c r="CA135" s="23"/>
      <c r="CB135" s="23"/>
      <c r="CC135" s="23"/>
      <c r="CD135" s="23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S135" s="135"/>
      <c r="CT135" s="135"/>
      <c r="CU135" s="23"/>
      <c r="CV135" s="23"/>
      <c r="CW135" s="23"/>
      <c r="CX135" s="23"/>
      <c r="CY135" s="23"/>
      <c r="CZ135" s="23"/>
      <c r="DA135" s="23"/>
      <c r="DB135" s="23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Q135" s="135"/>
      <c r="DR135" s="135"/>
      <c r="DS135" s="23"/>
      <c r="DT135" s="23"/>
      <c r="DU135" s="23"/>
      <c r="DV135" s="23"/>
      <c r="DW135" s="23"/>
      <c r="DX135" s="23"/>
      <c r="DY135" s="23"/>
      <c r="DZ135" s="23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O135" s="135"/>
      <c r="EP135" s="135"/>
      <c r="EQ135" s="23"/>
      <c r="ER135" s="23"/>
      <c r="ES135" s="23"/>
      <c r="ET135" s="23"/>
      <c r="EU135" s="23"/>
      <c r="EV135" s="23"/>
      <c r="EW135" s="23"/>
      <c r="EX135" s="23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</row>
    <row r="136" spans="1:167" ht="15">
      <c r="A136" s="135"/>
      <c r="B136" s="135"/>
      <c r="C136" s="23"/>
      <c r="D136" s="23"/>
      <c r="E136" s="23"/>
      <c r="F136" s="23"/>
      <c r="G136" s="23"/>
      <c r="H136" s="23"/>
      <c r="I136" s="23"/>
      <c r="J136" s="23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Y136" s="135"/>
      <c r="Z136" s="135"/>
      <c r="AA136" s="23"/>
      <c r="AB136" s="23"/>
      <c r="AC136" s="23"/>
      <c r="AD136" s="23"/>
      <c r="AE136" s="23"/>
      <c r="AF136" s="23"/>
      <c r="AG136" s="23"/>
      <c r="AH136" s="23"/>
      <c r="AI136" s="22"/>
      <c r="AJ136" s="22"/>
      <c r="AK136" s="22"/>
      <c r="AL136" s="22"/>
      <c r="AM136" s="22"/>
      <c r="AN136" s="22"/>
      <c r="AO136" s="22"/>
      <c r="AP136" s="22"/>
      <c r="AQ136" s="22"/>
      <c r="AR136" s="22"/>
      <c r="AS136" s="22"/>
      <c r="AT136" s="22"/>
      <c r="AU136" s="22"/>
      <c r="AW136" s="135"/>
      <c r="AX136" s="135"/>
      <c r="AY136" s="23"/>
      <c r="AZ136" s="23"/>
      <c r="BA136" s="23"/>
      <c r="BB136" s="23"/>
      <c r="BC136" s="23"/>
      <c r="BD136" s="23"/>
      <c r="BE136" s="23"/>
      <c r="BF136" s="23"/>
      <c r="BG136" s="22"/>
      <c r="BH136" s="22"/>
      <c r="BI136" s="22"/>
      <c r="BJ136" s="22"/>
      <c r="BK136" s="22"/>
      <c r="BL136" s="22"/>
      <c r="BM136" s="22"/>
      <c r="BN136" s="22"/>
      <c r="BO136" s="22"/>
      <c r="BP136" s="22"/>
      <c r="BQ136" s="22"/>
      <c r="BR136" s="22"/>
      <c r="BS136" s="22"/>
      <c r="BU136" s="135"/>
      <c r="BV136" s="135"/>
      <c r="BW136" s="23"/>
      <c r="BX136" s="23"/>
      <c r="BY136" s="23"/>
      <c r="BZ136" s="23"/>
      <c r="CA136" s="23"/>
      <c r="CB136" s="23"/>
      <c r="CC136" s="23"/>
      <c r="CD136" s="23"/>
      <c r="CE136" s="22"/>
      <c r="CF136" s="22"/>
      <c r="CG136" s="22"/>
      <c r="CH136" s="22"/>
      <c r="CI136" s="22"/>
      <c r="CJ136" s="22"/>
      <c r="CK136" s="22"/>
      <c r="CL136" s="22"/>
      <c r="CM136" s="22"/>
      <c r="CN136" s="22"/>
      <c r="CO136" s="22"/>
      <c r="CP136" s="22"/>
      <c r="CQ136" s="22"/>
      <c r="CS136" s="135"/>
      <c r="CT136" s="135"/>
      <c r="CU136" s="23"/>
      <c r="CV136" s="23"/>
      <c r="CW136" s="23"/>
      <c r="CX136" s="23"/>
      <c r="CY136" s="23"/>
      <c r="CZ136" s="23"/>
      <c r="DA136" s="23"/>
      <c r="DB136" s="23"/>
      <c r="DC136" s="22"/>
      <c r="DD136" s="22"/>
      <c r="DE136" s="22"/>
      <c r="DF136" s="22"/>
      <c r="DG136" s="22"/>
      <c r="DH136" s="22"/>
      <c r="DI136" s="22"/>
      <c r="DJ136" s="22"/>
      <c r="DK136" s="22"/>
      <c r="DL136" s="22"/>
      <c r="DM136" s="22"/>
      <c r="DN136" s="22"/>
      <c r="DO136" s="22"/>
      <c r="DQ136" s="135"/>
      <c r="DR136" s="135"/>
      <c r="DS136" s="23"/>
      <c r="DT136" s="23"/>
      <c r="DU136" s="23"/>
      <c r="DV136" s="23"/>
      <c r="DW136" s="23"/>
      <c r="DX136" s="23"/>
      <c r="DY136" s="23"/>
      <c r="DZ136" s="23"/>
      <c r="EA136" s="22"/>
      <c r="EB136" s="22"/>
      <c r="EC136" s="22"/>
      <c r="ED136" s="22"/>
      <c r="EE136" s="22"/>
      <c r="EF136" s="22"/>
      <c r="EG136" s="22"/>
      <c r="EH136" s="22"/>
      <c r="EI136" s="22"/>
      <c r="EJ136" s="22"/>
      <c r="EK136" s="22"/>
      <c r="EL136" s="22"/>
      <c r="EM136" s="22"/>
      <c r="EO136" s="135"/>
      <c r="EP136" s="135"/>
      <c r="EQ136" s="23"/>
      <c r="ER136" s="23"/>
      <c r="ES136" s="23"/>
      <c r="ET136" s="23"/>
      <c r="EU136" s="23"/>
      <c r="EV136" s="23"/>
      <c r="EW136" s="23"/>
      <c r="EX136" s="23"/>
      <c r="EY136" s="22"/>
      <c r="EZ136" s="22"/>
      <c r="FA136" s="22"/>
      <c r="FB136" s="22"/>
      <c r="FC136" s="22"/>
      <c r="FD136" s="22"/>
      <c r="FE136" s="22"/>
      <c r="FF136" s="22"/>
      <c r="FG136" s="22"/>
      <c r="FH136" s="22"/>
      <c r="FI136" s="22"/>
      <c r="FJ136" s="22"/>
      <c r="FK136" s="22"/>
    </row>
  </sheetData>
  <mergeCells count="742">
    <mergeCell ref="EO133:EP133"/>
    <mergeCell ref="EO134:EP134"/>
    <mergeCell ref="EO135:EP135"/>
    <mergeCell ref="EO136:EP136"/>
    <mergeCell ref="EO127:EP127"/>
    <mergeCell ref="EO128:EP128"/>
    <mergeCell ref="EO129:EP129"/>
    <mergeCell ref="EO130:EP130"/>
    <mergeCell ref="EO131:EP131"/>
    <mergeCell ref="EO132:EP132"/>
    <mergeCell ref="EO121:EP121"/>
    <mergeCell ref="EO122:EP122"/>
    <mergeCell ref="EO123:EP123"/>
    <mergeCell ref="EO124:EP124"/>
    <mergeCell ref="EO125:EP125"/>
    <mergeCell ref="EO126:EP126"/>
    <mergeCell ref="EO115:EP115"/>
    <mergeCell ref="EO116:EP116"/>
    <mergeCell ref="EO117:EP117"/>
    <mergeCell ref="EO118:EP118"/>
    <mergeCell ref="EO119:EP119"/>
    <mergeCell ref="EO120:EP120"/>
    <mergeCell ref="EO109:EP109"/>
    <mergeCell ref="EO110:EP110"/>
    <mergeCell ref="EO111:EP111"/>
    <mergeCell ref="EO112:EP112"/>
    <mergeCell ref="EO113:EP113"/>
    <mergeCell ref="EO114:EP114"/>
    <mergeCell ref="EO103:EP103"/>
    <mergeCell ref="EO104:EP104"/>
    <mergeCell ref="EO105:EP105"/>
    <mergeCell ref="EO106:EP106"/>
    <mergeCell ref="EO107:EP107"/>
    <mergeCell ref="EO108:EP108"/>
    <mergeCell ref="EO97:EP97"/>
    <mergeCell ref="EO98:EP98"/>
    <mergeCell ref="EO99:EP99"/>
    <mergeCell ref="EO100:EP100"/>
    <mergeCell ref="EO101:EP101"/>
    <mergeCell ref="EO102:EP102"/>
    <mergeCell ref="EO91:EP91"/>
    <mergeCell ref="EO92:EP92"/>
    <mergeCell ref="EO93:EP93"/>
    <mergeCell ref="EO94:EP94"/>
    <mergeCell ref="EO95:EP95"/>
    <mergeCell ref="EO96:EP96"/>
    <mergeCell ref="EO85:EP85"/>
    <mergeCell ref="EO86:EP86"/>
    <mergeCell ref="EO87:EP87"/>
    <mergeCell ref="EO88:EP88"/>
    <mergeCell ref="EO89:EP89"/>
    <mergeCell ref="EO90:EP90"/>
    <mergeCell ref="EO79:EP79"/>
    <mergeCell ref="EO80:EP80"/>
    <mergeCell ref="EO81:EP81"/>
    <mergeCell ref="EO82:EP82"/>
    <mergeCell ref="EO83:EP83"/>
    <mergeCell ref="EO84:EP84"/>
    <mergeCell ref="EO73:EP73"/>
    <mergeCell ref="EO74:EP74"/>
    <mergeCell ref="EO75:EP75"/>
    <mergeCell ref="EO76:EP76"/>
    <mergeCell ref="EO77:EP77"/>
    <mergeCell ref="EO78:EP78"/>
    <mergeCell ref="EO67:EP67"/>
    <mergeCell ref="EO68:EP68"/>
    <mergeCell ref="EO69:EP69"/>
    <mergeCell ref="EO70:EP70"/>
    <mergeCell ref="EO71:EP71"/>
    <mergeCell ref="EO72:EP72"/>
    <mergeCell ref="EO61:EP61"/>
    <mergeCell ref="EO62:EP62"/>
    <mergeCell ref="EO63:EP63"/>
    <mergeCell ref="EO64:EP64"/>
    <mergeCell ref="EO65:EP65"/>
    <mergeCell ref="EO66:EP66"/>
    <mergeCell ref="EO55:EP55"/>
    <mergeCell ref="EO56:EP56"/>
    <mergeCell ref="EO57:EP57"/>
    <mergeCell ref="EO58:EP58"/>
    <mergeCell ref="EO59:EP59"/>
    <mergeCell ref="EO60:EP60"/>
    <mergeCell ref="EO44:EP44"/>
    <mergeCell ref="EO47:EP47"/>
    <mergeCell ref="EO49:EP49"/>
    <mergeCell ref="EO50:EP50"/>
    <mergeCell ref="EO53:EP53"/>
    <mergeCell ref="EO54:EP54"/>
    <mergeCell ref="EO17:EP17"/>
    <mergeCell ref="EO21:EP21"/>
    <mergeCell ref="EO24:EP24"/>
    <mergeCell ref="EO26:EP26"/>
    <mergeCell ref="EO27:EP27"/>
    <mergeCell ref="EO36:EP36"/>
    <mergeCell ref="EO7:EP7"/>
    <mergeCell ref="EO8:EP8"/>
    <mergeCell ref="EO9:EP9"/>
    <mergeCell ref="EO10:EP10"/>
    <mergeCell ref="EO11:EP11"/>
    <mergeCell ref="EO12:EP12"/>
    <mergeCell ref="DQ133:DR133"/>
    <mergeCell ref="DQ134:DR134"/>
    <mergeCell ref="DQ135:DR135"/>
    <mergeCell ref="DQ120:DR120"/>
    <mergeCell ref="DQ109:DR109"/>
    <mergeCell ref="DQ110:DR110"/>
    <mergeCell ref="DQ111:DR111"/>
    <mergeCell ref="DQ112:DR112"/>
    <mergeCell ref="DQ113:DR113"/>
    <mergeCell ref="DQ114:DR114"/>
    <mergeCell ref="DQ103:DR103"/>
    <mergeCell ref="DQ104:DR104"/>
    <mergeCell ref="DQ105:DR105"/>
    <mergeCell ref="DQ106:DR106"/>
    <mergeCell ref="DQ107:DR107"/>
    <mergeCell ref="DQ108:DR108"/>
    <mergeCell ref="DQ97:DR97"/>
    <mergeCell ref="DQ98:DR98"/>
    <mergeCell ref="DQ136:DR136"/>
    <mergeCell ref="EO1:EP1"/>
    <mergeCell ref="EO2:EP2"/>
    <mergeCell ref="EO3:EP3"/>
    <mergeCell ref="EO4:EP4"/>
    <mergeCell ref="EO5:EP5"/>
    <mergeCell ref="EO6:EP6"/>
    <mergeCell ref="DQ127:DR127"/>
    <mergeCell ref="DQ128:DR128"/>
    <mergeCell ref="DQ129:DR129"/>
    <mergeCell ref="DQ130:DR130"/>
    <mergeCell ref="DQ131:DR131"/>
    <mergeCell ref="DQ132:DR132"/>
    <mergeCell ref="DQ121:DR121"/>
    <mergeCell ref="DQ122:DR122"/>
    <mergeCell ref="DQ123:DR123"/>
    <mergeCell ref="DQ124:DR124"/>
    <mergeCell ref="DQ125:DR125"/>
    <mergeCell ref="DQ126:DR126"/>
    <mergeCell ref="DQ115:DR115"/>
    <mergeCell ref="DQ116:DR116"/>
    <mergeCell ref="DQ117:DR117"/>
    <mergeCell ref="DQ118:DR118"/>
    <mergeCell ref="DQ119:DR119"/>
    <mergeCell ref="DQ99:DR99"/>
    <mergeCell ref="DQ100:DR100"/>
    <mergeCell ref="DQ101:DR101"/>
    <mergeCell ref="DQ102:DR102"/>
    <mergeCell ref="DQ91:DR91"/>
    <mergeCell ref="DQ92:DR92"/>
    <mergeCell ref="DQ93:DR93"/>
    <mergeCell ref="DQ94:DR94"/>
    <mergeCell ref="DQ95:DR95"/>
    <mergeCell ref="DQ96:DR96"/>
    <mergeCell ref="DQ85:DR85"/>
    <mergeCell ref="DQ86:DR86"/>
    <mergeCell ref="DQ87:DR87"/>
    <mergeCell ref="DQ88:DR88"/>
    <mergeCell ref="DQ89:DR89"/>
    <mergeCell ref="DQ90:DR90"/>
    <mergeCell ref="DQ79:DR79"/>
    <mergeCell ref="DQ80:DR80"/>
    <mergeCell ref="DQ81:DR81"/>
    <mergeCell ref="DQ82:DR82"/>
    <mergeCell ref="DQ83:DR83"/>
    <mergeCell ref="DQ84:DR84"/>
    <mergeCell ref="DQ73:DR73"/>
    <mergeCell ref="DQ74:DR74"/>
    <mergeCell ref="DQ75:DR75"/>
    <mergeCell ref="DQ76:DR76"/>
    <mergeCell ref="DQ77:DR77"/>
    <mergeCell ref="DQ78:DR78"/>
    <mergeCell ref="DQ67:DR67"/>
    <mergeCell ref="DQ68:DR68"/>
    <mergeCell ref="DQ69:DR69"/>
    <mergeCell ref="DQ70:DR70"/>
    <mergeCell ref="DQ71:DR71"/>
    <mergeCell ref="DQ72:DR72"/>
    <mergeCell ref="DQ61:DR61"/>
    <mergeCell ref="DQ62:DR62"/>
    <mergeCell ref="DQ63:DR63"/>
    <mergeCell ref="DQ64:DR64"/>
    <mergeCell ref="DQ65:DR65"/>
    <mergeCell ref="DQ66:DR66"/>
    <mergeCell ref="DQ55:DR55"/>
    <mergeCell ref="DQ56:DR56"/>
    <mergeCell ref="DQ57:DR57"/>
    <mergeCell ref="DQ58:DR58"/>
    <mergeCell ref="DQ59:DR59"/>
    <mergeCell ref="DQ60:DR60"/>
    <mergeCell ref="DQ44:DR44"/>
    <mergeCell ref="DQ47:DR47"/>
    <mergeCell ref="DQ49:DR49"/>
    <mergeCell ref="DQ50:DR50"/>
    <mergeCell ref="DQ53:DR53"/>
    <mergeCell ref="DQ54:DR54"/>
    <mergeCell ref="DQ17:DR17"/>
    <mergeCell ref="DQ21:DR21"/>
    <mergeCell ref="DQ24:DR24"/>
    <mergeCell ref="DQ26:DR26"/>
    <mergeCell ref="DQ27:DR27"/>
    <mergeCell ref="DQ36:DR36"/>
    <mergeCell ref="DQ7:DR7"/>
    <mergeCell ref="DQ8:DR8"/>
    <mergeCell ref="DQ9:DR9"/>
    <mergeCell ref="DQ10:DR10"/>
    <mergeCell ref="DQ11:DR11"/>
    <mergeCell ref="DQ12:DR12"/>
    <mergeCell ref="CS133:CT133"/>
    <mergeCell ref="CS134:CT134"/>
    <mergeCell ref="CS135:CT135"/>
    <mergeCell ref="CS120:CT120"/>
    <mergeCell ref="CS109:CT109"/>
    <mergeCell ref="CS110:CT110"/>
    <mergeCell ref="CS111:CT111"/>
    <mergeCell ref="CS112:CT112"/>
    <mergeCell ref="CS113:CT113"/>
    <mergeCell ref="CS114:CT114"/>
    <mergeCell ref="CS103:CT103"/>
    <mergeCell ref="CS104:CT104"/>
    <mergeCell ref="CS105:CT105"/>
    <mergeCell ref="CS106:CT106"/>
    <mergeCell ref="CS107:CT107"/>
    <mergeCell ref="CS108:CT108"/>
    <mergeCell ref="CS97:CT97"/>
    <mergeCell ref="CS98:CT98"/>
    <mergeCell ref="CS136:CT136"/>
    <mergeCell ref="DQ1:DR1"/>
    <mergeCell ref="DQ2:DR2"/>
    <mergeCell ref="DQ3:DR3"/>
    <mergeCell ref="DQ4:DR4"/>
    <mergeCell ref="DQ5:DR5"/>
    <mergeCell ref="DQ6:DR6"/>
    <mergeCell ref="CS127:CT127"/>
    <mergeCell ref="CS128:CT128"/>
    <mergeCell ref="CS129:CT129"/>
    <mergeCell ref="CS130:CT130"/>
    <mergeCell ref="CS131:CT131"/>
    <mergeCell ref="CS132:CT132"/>
    <mergeCell ref="CS121:CT121"/>
    <mergeCell ref="CS122:CT122"/>
    <mergeCell ref="CS123:CT123"/>
    <mergeCell ref="CS124:CT124"/>
    <mergeCell ref="CS125:CT125"/>
    <mergeCell ref="CS126:CT126"/>
    <mergeCell ref="CS115:CT115"/>
    <mergeCell ref="CS116:CT116"/>
    <mergeCell ref="CS117:CT117"/>
    <mergeCell ref="CS118:CT118"/>
    <mergeCell ref="CS119:CT119"/>
    <mergeCell ref="CS99:CT99"/>
    <mergeCell ref="CS100:CT100"/>
    <mergeCell ref="CS101:CT101"/>
    <mergeCell ref="CS102:CT102"/>
    <mergeCell ref="CS91:CT91"/>
    <mergeCell ref="CS92:CT92"/>
    <mergeCell ref="CS93:CT93"/>
    <mergeCell ref="CS94:CT94"/>
    <mergeCell ref="CS95:CT95"/>
    <mergeCell ref="CS96:CT96"/>
    <mergeCell ref="CS85:CT85"/>
    <mergeCell ref="CS86:CT86"/>
    <mergeCell ref="CS87:CT87"/>
    <mergeCell ref="CS88:CT88"/>
    <mergeCell ref="CS89:CT89"/>
    <mergeCell ref="CS90:CT90"/>
    <mergeCell ref="CS79:CT79"/>
    <mergeCell ref="CS80:CT80"/>
    <mergeCell ref="CS81:CT81"/>
    <mergeCell ref="CS82:CT82"/>
    <mergeCell ref="CS83:CT83"/>
    <mergeCell ref="CS84:CT84"/>
    <mergeCell ref="CS73:CT73"/>
    <mergeCell ref="CS74:CT74"/>
    <mergeCell ref="CS75:CT75"/>
    <mergeCell ref="CS76:CT76"/>
    <mergeCell ref="CS77:CT77"/>
    <mergeCell ref="CS78:CT78"/>
    <mergeCell ref="CS67:CT67"/>
    <mergeCell ref="CS68:CT68"/>
    <mergeCell ref="CS69:CT69"/>
    <mergeCell ref="CS70:CT70"/>
    <mergeCell ref="CS71:CT71"/>
    <mergeCell ref="CS72:CT72"/>
    <mergeCell ref="CS61:CT61"/>
    <mergeCell ref="CS62:CT62"/>
    <mergeCell ref="CS63:CT63"/>
    <mergeCell ref="CS64:CT64"/>
    <mergeCell ref="CS65:CT65"/>
    <mergeCell ref="CS66:CT66"/>
    <mergeCell ref="CS55:CT55"/>
    <mergeCell ref="CS56:CT56"/>
    <mergeCell ref="CS57:CT57"/>
    <mergeCell ref="CS58:CT58"/>
    <mergeCell ref="CS59:CT59"/>
    <mergeCell ref="CS60:CT60"/>
    <mergeCell ref="CS44:CT44"/>
    <mergeCell ref="CS47:CT47"/>
    <mergeCell ref="CS49:CT49"/>
    <mergeCell ref="CS50:CT50"/>
    <mergeCell ref="CS53:CT53"/>
    <mergeCell ref="CS54:CT54"/>
    <mergeCell ref="CS17:CT17"/>
    <mergeCell ref="CS21:CT21"/>
    <mergeCell ref="CS24:CT24"/>
    <mergeCell ref="CS26:CT26"/>
    <mergeCell ref="CS27:CT27"/>
    <mergeCell ref="CS36:CT36"/>
    <mergeCell ref="CS7:CT7"/>
    <mergeCell ref="CS8:CT8"/>
    <mergeCell ref="CS9:CT9"/>
    <mergeCell ref="CS10:CT10"/>
    <mergeCell ref="CS11:CT11"/>
    <mergeCell ref="CS12:CT12"/>
    <mergeCell ref="BU133:BV133"/>
    <mergeCell ref="BU134:BV134"/>
    <mergeCell ref="BU135:BV135"/>
    <mergeCell ref="BU120:BV120"/>
    <mergeCell ref="BU109:BV109"/>
    <mergeCell ref="BU110:BV110"/>
    <mergeCell ref="BU111:BV111"/>
    <mergeCell ref="BU112:BV112"/>
    <mergeCell ref="BU113:BV113"/>
    <mergeCell ref="BU114:BV114"/>
    <mergeCell ref="BU103:BV103"/>
    <mergeCell ref="BU104:BV104"/>
    <mergeCell ref="BU105:BV105"/>
    <mergeCell ref="BU106:BV106"/>
    <mergeCell ref="BU107:BV107"/>
    <mergeCell ref="BU108:BV108"/>
    <mergeCell ref="BU97:BV97"/>
    <mergeCell ref="BU98:BV98"/>
    <mergeCell ref="BU136:BV136"/>
    <mergeCell ref="CS1:CT1"/>
    <mergeCell ref="CS2:CT2"/>
    <mergeCell ref="CS3:CT3"/>
    <mergeCell ref="CS4:CT4"/>
    <mergeCell ref="CS5:CT5"/>
    <mergeCell ref="CS6:CT6"/>
    <mergeCell ref="BU127:BV127"/>
    <mergeCell ref="BU128:BV128"/>
    <mergeCell ref="BU129:BV129"/>
    <mergeCell ref="BU130:BV130"/>
    <mergeCell ref="BU131:BV131"/>
    <mergeCell ref="BU132:BV132"/>
    <mergeCell ref="BU121:BV121"/>
    <mergeCell ref="BU122:BV122"/>
    <mergeCell ref="BU123:BV123"/>
    <mergeCell ref="BU124:BV124"/>
    <mergeCell ref="BU125:BV125"/>
    <mergeCell ref="BU126:BV126"/>
    <mergeCell ref="BU115:BV115"/>
    <mergeCell ref="BU116:BV116"/>
    <mergeCell ref="BU117:BV117"/>
    <mergeCell ref="BU118:BV118"/>
    <mergeCell ref="BU119:BV119"/>
    <mergeCell ref="BU99:BV99"/>
    <mergeCell ref="BU100:BV100"/>
    <mergeCell ref="BU101:BV101"/>
    <mergeCell ref="BU102:BV102"/>
    <mergeCell ref="BU91:BV91"/>
    <mergeCell ref="BU92:BV92"/>
    <mergeCell ref="BU93:BV93"/>
    <mergeCell ref="BU94:BV94"/>
    <mergeCell ref="BU95:BV95"/>
    <mergeCell ref="BU96:BV96"/>
    <mergeCell ref="BU85:BV85"/>
    <mergeCell ref="BU86:BV86"/>
    <mergeCell ref="BU87:BV87"/>
    <mergeCell ref="BU88:BV88"/>
    <mergeCell ref="BU89:BV89"/>
    <mergeCell ref="BU90:BV90"/>
    <mergeCell ref="BU79:BV79"/>
    <mergeCell ref="BU80:BV80"/>
    <mergeCell ref="BU81:BV81"/>
    <mergeCell ref="BU82:BV82"/>
    <mergeCell ref="BU83:BV83"/>
    <mergeCell ref="BU84:BV84"/>
    <mergeCell ref="BU73:BV73"/>
    <mergeCell ref="BU74:BV74"/>
    <mergeCell ref="BU75:BV75"/>
    <mergeCell ref="BU76:BV76"/>
    <mergeCell ref="BU77:BV77"/>
    <mergeCell ref="BU78:BV78"/>
    <mergeCell ref="BU67:BV67"/>
    <mergeCell ref="BU68:BV68"/>
    <mergeCell ref="BU69:BV69"/>
    <mergeCell ref="BU70:BV70"/>
    <mergeCell ref="BU71:BV71"/>
    <mergeCell ref="BU72:BV72"/>
    <mergeCell ref="BU61:BV61"/>
    <mergeCell ref="BU62:BV62"/>
    <mergeCell ref="BU63:BV63"/>
    <mergeCell ref="BU64:BV64"/>
    <mergeCell ref="BU65:BV65"/>
    <mergeCell ref="BU66:BV66"/>
    <mergeCell ref="BU55:BV55"/>
    <mergeCell ref="BU56:BV56"/>
    <mergeCell ref="BU57:BV57"/>
    <mergeCell ref="BU58:BV58"/>
    <mergeCell ref="BU59:BV59"/>
    <mergeCell ref="BU60:BV60"/>
    <mergeCell ref="BU44:BV44"/>
    <mergeCell ref="BU47:BV47"/>
    <mergeCell ref="BU49:BV49"/>
    <mergeCell ref="BU50:BV50"/>
    <mergeCell ref="BU53:BV53"/>
    <mergeCell ref="BU54:BV54"/>
    <mergeCell ref="BU17:BV17"/>
    <mergeCell ref="BU21:BV21"/>
    <mergeCell ref="BU24:BV24"/>
    <mergeCell ref="BU26:BV26"/>
    <mergeCell ref="BU27:BV27"/>
    <mergeCell ref="BU36:BV36"/>
    <mergeCell ref="BU7:BV7"/>
    <mergeCell ref="BU8:BV8"/>
    <mergeCell ref="BU9:BV9"/>
    <mergeCell ref="BU10:BV10"/>
    <mergeCell ref="BU11:BV11"/>
    <mergeCell ref="BU12:BV12"/>
    <mergeCell ref="AW133:AX133"/>
    <mergeCell ref="AW134:AX134"/>
    <mergeCell ref="AW135:AX135"/>
    <mergeCell ref="AW120:AX120"/>
    <mergeCell ref="AW109:AX109"/>
    <mergeCell ref="AW110:AX110"/>
    <mergeCell ref="AW111:AX111"/>
    <mergeCell ref="AW112:AX112"/>
    <mergeCell ref="AW113:AX113"/>
    <mergeCell ref="AW114:AX114"/>
    <mergeCell ref="AW103:AX103"/>
    <mergeCell ref="AW104:AX104"/>
    <mergeCell ref="AW105:AX105"/>
    <mergeCell ref="AW106:AX106"/>
    <mergeCell ref="AW107:AX107"/>
    <mergeCell ref="AW108:AX108"/>
    <mergeCell ref="AW97:AX97"/>
    <mergeCell ref="AW98:AX98"/>
    <mergeCell ref="AW136:AX136"/>
    <mergeCell ref="BU1:BV1"/>
    <mergeCell ref="BU2:BV2"/>
    <mergeCell ref="BU3:BV3"/>
    <mergeCell ref="BU4:BV4"/>
    <mergeCell ref="BU5:BV5"/>
    <mergeCell ref="BU6:BV6"/>
    <mergeCell ref="AW127:AX127"/>
    <mergeCell ref="AW128:AX128"/>
    <mergeCell ref="AW129:AX129"/>
    <mergeCell ref="AW130:AX130"/>
    <mergeCell ref="AW131:AX131"/>
    <mergeCell ref="AW132:AX132"/>
    <mergeCell ref="AW121:AX121"/>
    <mergeCell ref="AW122:AX122"/>
    <mergeCell ref="AW123:AX123"/>
    <mergeCell ref="AW124:AX124"/>
    <mergeCell ref="AW125:AX125"/>
    <mergeCell ref="AW126:AX126"/>
    <mergeCell ref="AW115:AX115"/>
    <mergeCell ref="AW116:AX116"/>
    <mergeCell ref="AW117:AX117"/>
    <mergeCell ref="AW118:AX118"/>
    <mergeCell ref="AW119:AX119"/>
    <mergeCell ref="AW99:AX99"/>
    <mergeCell ref="AW100:AX100"/>
    <mergeCell ref="AW101:AX101"/>
    <mergeCell ref="AW102:AX102"/>
    <mergeCell ref="AW91:AX91"/>
    <mergeCell ref="AW92:AX92"/>
    <mergeCell ref="AW93:AX93"/>
    <mergeCell ref="AW94:AX94"/>
    <mergeCell ref="AW95:AX95"/>
    <mergeCell ref="AW96:AX96"/>
    <mergeCell ref="AW85:AX85"/>
    <mergeCell ref="AW86:AX86"/>
    <mergeCell ref="AW87:AX87"/>
    <mergeCell ref="AW88:AX88"/>
    <mergeCell ref="AW89:AX89"/>
    <mergeCell ref="AW90:AX90"/>
    <mergeCell ref="AW79:AX79"/>
    <mergeCell ref="AW80:AX80"/>
    <mergeCell ref="AW81:AX81"/>
    <mergeCell ref="AW82:AX82"/>
    <mergeCell ref="AW83:AX83"/>
    <mergeCell ref="AW84:AX84"/>
    <mergeCell ref="AW73:AX73"/>
    <mergeCell ref="AW74:AX74"/>
    <mergeCell ref="AW75:AX75"/>
    <mergeCell ref="AW76:AX76"/>
    <mergeCell ref="AW77:AX77"/>
    <mergeCell ref="AW78:AX78"/>
    <mergeCell ref="AW67:AX67"/>
    <mergeCell ref="AW68:AX68"/>
    <mergeCell ref="AW69:AX69"/>
    <mergeCell ref="AW70:AX70"/>
    <mergeCell ref="AW71:AX71"/>
    <mergeCell ref="AW72:AX72"/>
    <mergeCell ref="AW61:AX61"/>
    <mergeCell ref="AW62:AX62"/>
    <mergeCell ref="AW63:AX63"/>
    <mergeCell ref="AW64:AX64"/>
    <mergeCell ref="AW65:AX65"/>
    <mergeCell ref="AW66:AX66"/>
    <mergeCell ref="AW55:AX55"/>
    <mergeCell ref="AW56:AX56"/>
    <mergeCell ref="AW57:AX57"/>
    <mergeCell ref="AW58:AX58"/>
    <mergeCell ref="AW59:AX59"/>
    <mergeCell ref="AW60:AX60"/>
    <mergeCell ref="AW44:AX44"/>
    <mergeCell ref="AW47:AX47"/>
    <mergeCell ref="AW49:AX49"/>
    <mergeCell ref="AW50:AX50"/>
    <mergeCell ref="AW53:AX53"/>
    <mergeCell ref="AW54:AX54"/>
    <mergeCell ref="AW17:AX17"/>
    <mergeCell ref="AW21:AX21"/>
    <mergeCell ref="AW24:AX24"/>
    <mergeCell ref="AW26:AX26"/>
    <mergeCell ref="AW27:AX27"/>
    <mergeCell ref="AW36:AX36"/>
    <mergeCell ref="AW7:AX7"/>
    <mergeCell ref="AW8:AX8"/>
    <mergeCell ref="AW9:AX9"/>
    <mergeCell ref="AW10:AX10"/>
    <mergeCell ref="AW11:AX11"/>
    <mergeCell ref="AW12:AX12"/>
    <mergeCell ref="Y133:Z133"/>
    <mergeCell ref="Y134:Z134"/>
    <mergeCell ref="Y135:Z135"/>
    <mergeCell ref="Y120:Z120"/>
    <mergeCell ref="Y109:Z109"/>
    <mergeCell ref="Y110:Z110"/>
    <mergeCell ref="Y111:Z111"/>
    <mergeCell ref="Y112:Z112"/>
    <mergeCell ref="Y113:Z113"/>
    <mergeCell ref="Y114:Z114"/>
    <mergeCell ref="Y103:Z103"/>
    <mergeCell ref="Y104:Z104"/>
    <mergeCell ref="Y105:Z105"/>
    <mergeCell ref="Y106:Z106"/>
    <mergeCell ref="Y107:Z107"/>
    <mergeCell ref="Y108:Z108"/>
    <mergeCell ref="Y97:Z97"/>
    <mergeCell ref="Y98:Z98"/>
    <mergeCell ref="Y136:Z136"/>
    <mergeCell ref="AW1:AX1"/>
    <mergeCell ref="AW2:AX2"/>
    <mergeCell ref="AW3:AX3"/>
    <mergeCell ref="AW4:AX4"/>
    <mergeCell ref="AW5:AX5"/>
    <mergeCell ref="AW6:AX6"/>
    <mergeCell ref="Y127:Z127"/>
    <mergeCell ref="Y128:Z128"/>
    <mergeCell ref="Y129:Z129"/>
    <mergeCell ref="Y130:Z130"/>
    <mergeCell ref="Y131:Z131"/>
    <mergeCell ref="Y132:Z132"/>
    <mergeCell ref="Y121:Z121"/>
    <mergeCell ref="Y122:Z122"/>
    <mergeCell ref="Y123:Z123"/>
    <mergeCell ref="Y124:Z124"/>
    <mergeCell ref="Y125:Z125"/>
    <mergeCell ref="Y126:Z126"/>
    <mergeCell ref="Y115:Z115"/>
    <mergeCell ref="Y116:Z116"/>
    <mergeCell ref="Y117:Z117"/>
    <mergeCell ref="Y118:Z118"/>
    <mergeCell ref="Y119:Z119"/>
    <mergeCell ref="Y99:Z99"/>
    <mergeCell ref="Y100:Z100"/>
    <mergeCell ref="Y101:Z101"/>
    <mergeCell ref="Y102:Z102"/>
    <mergeCell ref="Y91:Z91"/>
    <mergeCell ref="Y92:Z92"/>
    <mergeCell ref="Y93:Z93"/>
    <mergeCell ref="Y94:Z94"/>
    <mergeCell ref="Y95:Z95"/>
    <mergeCell ref="Y96:Z96"/>
    <mergeCell ref="Y85:Z85"/>
    <mergeCell ref="Y86:Z86"/>
    <mergeCell ref="Y87:Z87"/>
    <mergeCell ref="Y88:Z88"/>
    <mergeCell ref="Y89:Z89"/>
    <mergeCell ref="Y90:Z90"/>
    <mergeCell ref="Y79:Z79"/>
    <mergeCell ref="Y80:Z80"/>
    <mergeCell ref="Y81:Z81"/>
    <mergeCell ref="Y82:Z82"/>
    <mergeCell ref="Y83:Z83"/>
    <mergeCell ref="Y84:Z84"/>
    <mergeCell ref="Y73:Z73"/>
    <mergeCell ref="Y74:Z74"/>
    <mergeCell ref="Y75:Z75"/>
    <mergeCell ref="Y76:Z76"/>
    <mergeCell ref="Y77:Z77"/>
    <mergeCell ref="Y78:Z78"/>
    <mergeCell ref="Y67:Z67"/>
    <mergeCell ref="Y68:Z68"/>
    <mergeCell ref="Y69:Z69"/>
    <mergeCell ref="Y70:Z70"/>
    <mergeCell ref="Y71:Z71"/>
    <mergeCell ref="Y72:Z72"/>
    <mergeCell ref="Y61:Z61"/>
    <mergeCell ref="Y62:Z62"/>
    <mergeCell ref="Y63:Z63"/>
    <mergeCell ref="Y64:Z64"/>
    <mergeCell ref="Y65:Z65"/>
    <mergeCell ref="Y66:Z66"/>
    <mergeCell ref="Y55:Z55"/>
    <mergeCell ref="Y56:Z56"/>
    <mergeCell ref="Y57:Z57"/>
    <mergeCell ref="Y58:Z58"/>
    <mergeCell ref="Y59:Z59"/>
    <mergeCell ref="Y60:Z60"/>
    <mergeCell ref="Y44:Z44"/>
    <mergeCell ref="Y47:Z47"/>
    <mergeCell ref="Y49:Z49"/>
    <mergeCell ref="Y50:Z50"/>
    <mergeCell ref="Y53:Z53"/>
    <mergeCell ref="Y54:Z54"/>
    <mergeCell ref="Y17:Z17"/>
    <mergeCell ref="Y21:Z21"/>
    <mergeCell ref="Y24:Z24"/>
    <mergeCell ref="Y26:Z26"/>
    <mergeCell ref="Y27:Z27"/>
    <mergeCell ref="Y36:Z36"/>
    <mergeCell ref="Y7:Z7"/>
    <mergeCell ref="Y8:Z8"/>
    <mergeCell ref="Y9:Z9"/>
    <mergeCell ref="Y10:Z10"/>
    <mergeCell ref="Y11:Z11"/>
    <mergeCell ref="Y12:Z12"/>
    <mergeCell ref="A133:B133"/>
    <mergeCell ref="A134:B134"/>
    <mergeCell ref="A135:B135"/>
    <mergeCell ref="A120:B120"/>
    <mergeCell ref="A109:B109"/>
    <mergeCell ref="A110:B110"/>
    <mergeCell ref="A111:B111"/>
    <mergeCell ref="A112:B112"/>
    <mergeCell ref="A113:B113"/>
    <mergeCell ref="A114:B114"/>
    <mergeCell ref="A103:B103"/>
    <mergeCell ref="A104:B104"/>
    <mergeCell ref="A105:B105"/>
    <mergeCell ref="A106:B106"/>
    <mergeCell ref="A107:B107"/>
    <mergeCell ref="A108:B108"/>
    <mergeCell ref="A97:B97"/>
    <mergeCell ref="A98:B98"/>
    <mergeCell ref="A136:B136"/>
    <mergeCell ref="Y1:Z1"/>
    <mergeCell ref="Y2:Z2"/>
    <mergeCell ref="Y3:Z3"/>
    <mergeCell ref="Y4:Z4"/>
    <mergeCell ref="Y5:Z5"/>
    <mergeCell ref="Y6:Z6"/>
    <mergeCell ref="A127:B127"/>
    <mergeCell ref="A128:B128"/>
    <mergeCell ref="A129:B129"/>
    <mergeCell ref="A130:B130"/>
    <mergeCell ref="A131:B131"/>
    <mergeCell ref="A132:B132"/>
    <mergeCell ref="A121:B121"/>
    <mergeCell ref="A122:B122"/>
    <mergeCell ref="A123:B123"/>
    <mergeCell ref="A124:B124"/>
    <mergeCell ref="A125:B125"/>
    <mergeCell ref="A126:B126"/>
    <mergeCell ref="A115:B115"/>
    <mergeCell ref="A116:B116"/>
    <mergeCell ref="A117:B117"/>
    <mergeCell ref="A118:B118"/>
    <mergeCell ref="A119:B119"/>
    <mergeCell ref="A99:B99"/>
    <mergeCell ref="A100:B100"/>
    <mergeCell ref="A101:B101"/>
    <mergeCell ref="A102:B102"/>
    <mergeCell ref="A91:B91"/>
    <mergeCell ref="A92:B92"/>
    <mergeCell ref="A93:B93"/>
    <mergeCell ref="A94:B94"/>
    <mergeCell ref="A95:B95"/>
    <mergeCell ref="A96:B96"/>
    <mergeCell ref="A85:B85"/>
    <mergeCell ref="A86:B86"/>
    <mergeCell ref="A87:B87"/>
    <mergeCell ref="A88:B88"/>
    <mergeCell ref="A89:B89"/>
    <mergeCell ref="A90:B90"/>
    <mergeCell ref="A79:B79"/>
    <mergeCell ref="A80:B80"/>
    <mergeCell ref="A81:B81"/>
    <mergeCell ref="A82:B82"/>
    <mergeCell ref="A83:B83"/>
    <mergeCell ref="A84:B84"/>
    <mergeCell ref="A73:B73"/>
    <mergeCell ref="A74:B74"/>
    <mergeCell ref="A75:B75"/>
    <mergeCell ref="A76:B76"/>
    <mergeCell ref="A77:B77"/>
    <mergeCell ref="A78:B78"/>
    <mergeCell ref="A67:B67"/>
    <mergeCell ref="A68:B68"/>
    <mergeCell ref="A69:B69"/>
    <mergeCell ref="A70:B70"/>
    <mergeCell ref="A71:B71"/>
    <mergeCell ref="A72:B72"/>
    <mergeCell ref="A61:B61"/>
    <mergeCell ref="A62:B62"/>
    <mergeCell ref="A63:B63"/>
    <mergeCell ref="A64:B64"/>
    <mergeCell ref="A65:B65"/>
    <mergeCell ref="A66:B66"/>
    <mergeCell ref="A55:B55"/>
    <mergeCell ref="A56:B56"/>
    <mergeCell ref="A57:B57"/>
    <mergeCell ref="A58:B58"/>
    <mergeCell ref="A59:B59"/>
    <mergeCell ref="A60:B60"/>
    <mergeCell ref="A44:B44"/>
    <mergeCell ref="A47:B47"/>
    <mergeCell ref="A49:B49"/>
    <mergeCell ref="A50:B50"/>
    <mergeCell ref="A53:B53"/>
    <mergeCell ref="A54:B54"/>
    <mergeCell ref="A17:B17"/>
    <mergeCell ref="A21:B21"/>
    <mergeCell ref="A24:B24"/>
    <mergeCell ref="A26:B26"/>
    <mergeCell ref="A27:B27"/>
    <mergeCell ref="A36:B36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27AF55-B095-413E-B164-8544FE476F67}">
  <dimension ref="A1:FK134"/>
  <sheetViews>
    <sheetView topLeftCell="A51" workbookViewId="0">
      <selection activeCell="FM17" sqref="FM17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5"/>
      <c r="B1" s="135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5"/>
      <c r="Z1" s="135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5"/>
      <c r="AX1" s="135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5"/>
      <c r="BV1" s="135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5"/>
      <c r="CT1" s="135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5"/>
      <c r="DR1" s="135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5"/>
      <c r="EP1" s="135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5"/>
      <c r="B2" s="135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5"/>
      <c r="Z2" s="135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5"/>
      <c r="AX2" s="135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5"/>
      <c r="BV2" s="135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5"/>
      <c r="CT2" s="135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5"/>
      <c r="DR2" s="135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5"/>
      <c r="EP2" s="135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5"/>
      <c r="B3" s="135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5"/>
      <c r="Z3" s="135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5"/>
      <c r="AX3" s="135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5"/>
      <c r="BV3" s="135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5"/>
      <c r="CT3" s="135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5"/>
      <c r="DR3" s="135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5"/>
      <c r="EP3" s="135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5"/>
      <c r="B4" s="135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5"/>
      <c r="Z4" s="135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5"/>
      <c r="AX4" s="135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5"/>
      <c r="BV4" s="135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5"/>
      <c r="CT4" s="135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5"/>
      <c r="DR4" s="135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5"/>
      <c r="EP4" s="135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41" t="s">
        <v>87</v>
      </c>
      <c r="B5" s="141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41" t="s">
        <v>87</v>
      </c>
      <c r="Z5" s="141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41" t="s">
        <v>87</v>
      </c>
      <c r="AX5" s="141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41" t="s">
        <v>87</v>
      </c>
      <c r="BV5" s="141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41" t="s">
        <v>87</v>
      </c>
      <c r="CT5" s="141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41" t="s">
        <v>87</v>
      </c>
      <c r="DR5" s="141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41" t="s">
        <v>87</v>
      </c>
      <c r="EP5" s="141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6"/>
      <c r="B6" s="136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6"/>
      <c r="Z6" s="136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6"/>
      <c r="AX6" s="136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6"/>
      <c r="BV6" s="136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6"/>
      <c r="CT6" s="136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6"/>
      <c r="DR6" s="136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6"/>
      <c r="EP6" s="136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9" t="s">
        <v>88</v>
      </c>
      <c r="B7" s="139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9" t="s">
        <v>189</v>
      </c>
      <c r="Z7" s="139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9" t="s">
        <v>190</v>
      </c>
      <c r="AX7" s="139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9" t="s">
        <v>191</v>
      </c>
      <c r="BV7" s="139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9" t="s">
        <v>192</v>
      </c>
      <c r="CT7" s="139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9" t="s">
        <v>194</v>
      </c>
      <c r="DR7" s="139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9" t="s">
        <v>195</v>
      </c>
      <c r="EP7" s="139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40" t="s">
        <v>148</v>
      </c>
      <c r="B8" s="140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40" t="s">
        <v>148</v>
      </c>
      <c r="Z8" s="140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40" t="s">
        <v>148</v>
      </c>
      <c r="AX8" s="140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40" t="s">
        <v>148</v>
      </c>
      <c r="BV8" s="140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40" t="s">
        <v>148</v>
      </c>
      <c r="CT8" s="140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40" t="s">
        <v>148</v>
      </c>
      <c r="DR8" s="140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40" t="s">
        <v>148</v>
      </c>
      <c r="EP8" s="140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5"/>
      <c r="B9" s="135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5"/>
      <c r="Z9" s="135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5"/>
      <c r="AX9" s="135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5"/>
      <c r="BV9" s="135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5"/>
      <c r="CT9" s="135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5"/>
      <c r="DR9" s="135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5"/>
      <c r="EP9" s="135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5"/>
      <c r="B10" s="135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5"/>
      <c r="Z10" s="135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5"/>
      <c r="AX10" s="135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5"/>
      <c r="BV10" s="135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5"/>
      <c r="CT10" s="135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5"/>
      <c r="DR10" s="135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5"/>
      <c r="EP10" s="135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5"/>
      <c r="B11" s="135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5"/>
      <c r="Z11" s="135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5"/>
      <c r="AX11" s="135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5"/>
      <c r="BV11" s="135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5"/>
      <c r="CT11" s="135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5"/>
      <c r="DR11" s="135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5"/>
      <c r="EP11" s="135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5"/>
      <c r="B12" s="135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5"/>
      <c r="Z12" s="135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5"/>
      <c r="AX12" s="135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5"/>
      <c r="BV12" s="135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5"/>
      <c r="CT12" s="135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5"/>
      <c r="DR12" s="135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5"/>
      <c r="EP12" s="135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90.75">
      <c r="A13" s="24"/>
      <c r="B13" s="30" t="s">
        <v>149</v>
      </c>
      <c r="C13" s="25">
        <v>1.4</v>
      </c>
      <c r="D13" s="25">
        <v>1.4</v>
      </c>
      <c r="E13" s="25">
        <v>1.4</v>
      </c>
      <c r="F13" s="25">
        <v>1.4</v>
      </c>
      <c r="G13" s="25">
        <v>1.5</v>
      </c>
      <c r="H13" s="25">
        <v>1.4</v>
      </c>
      <c r="I13" s="25">
        <v>1.3</v>
      </c>
      <c r="J13" s="25">
        <v>1.4</v>
      </c>
      <c r="K13" s="25">
        <v>1.4</v>
      </c>
      <c r="L13" s="25">
        <v>1.4</v>
      </c>
      <c r="M13" s="25">
        <v>1.4</v>
      </c>
      <c r="N13" s="25">
        <v>1.4</v>
      </c>
      <c r="O13" s="25">
        <v>1.2</v>
      </c>
      <c r="P13" s="25">
        <v>1.2</v>
      </c>
      <c r="Q13" s="25">
        <v>1.3</v>
      </c>
      <c r="R13" s="25">
        <v>1.3</v>
      </c>
      <c r="S13" s="25">
        <v>1.3</v>
      </c>
      <c r="T13" s="25">
        <v>1.4</v>
      </c>
      <c r="U13" s="25">
        <v>1.4</v>
      </c>
      <c r="V13" s="25">
        <v>1.4</v>
      </c>
      <c r="W13" s="25">
        <v>1.4</v>
      </c>
      <c r="Y13" s="24"/>
      <c r="Z13" s="30" t="s">
        <v>149</v>
      </c>
      <c r="AA13" s="25">
        <v>5.0999999999999996</v>
      </c>
      <c r="AB13" s="25">
        <v>5.4</v>
      </c>
      <c r="AC13" s="25">
        <v>5.6</v>
      </c>
      <c r="AD13" s="25">
        <v>5.9</v>
      </c>
      <c r="AE13" s="25">
        <v>5.8</v>
      </c>
      <c r="AF13" s="25">
        <v>5.5</v>
      </c>
      <c r="AG13" s="25">
        <v>5.3</v>
      </c>
      <c r="AH13" s="25">
        <v>5</v>
      </c>
      <c r="AI13" s="25">
        <v>5.5</v>
      </c>
      <c r="AJ13" s="25">
        <v>5.2</v>
      </c>
      <c r="AK13" s="25">
        <v>5</v>
      </c>
      <c r="AL13" s="25">
        <v>5.2</v>
      </c>
      <c r="AM13" s="25">
        <v>4.5</v>
      </c>
      <c r="AN13" s="25">
        <v>4.3</v>
      </c>
      <c r="AO13" s="25">
        <v>4.4000000000000004</v>
      </c>
      <c r="AP13" s="25">
        <v>4.3</v>
      </c>
      <c r="AQ13" s="25">
        <v>4.0999999999999996</v>
      </c>
      <c r="AR13" s="25">
        <v>4.3</v>
      </c>
      <c r="AS13" s="25">
        <v>4.3</v>
      </c>
      <c r="AT13" s="25">
        <v>4.5999999999999996</v>
      </c>
      <c r="AU13" s="25">
        <v>4.5</v>
      </c>
      <c r="AW13" s="24"/>
      <c r="AX13" s="30" t="s">
        <v>149</v>
      </c>
      <c r="AY13" s="25">
        <v>4.7</v>
      </c>
      <c r="AZ13" s="25">
        <v>5</v>
      </c>
      <c r="BA13" s="25">
        <v>5.5</v>
      </c>
      <c r="BB13" s="25">
        <v>5.8</v>
      </c>
      <c r="BC13" s="25">
        <v>5.9</v>
      </c>
      <c r="BD13" s="25">
        <v>5.6</v>
      </c>
      <c r="BE13" s="25">
        <v>5.6</v>
      </c>
      <c r="BF13" s="25">
        <v>5</v>
      </c>
      <c r="BG13" s="25">
        <v>5.4</v>
      </c>
      <c r="BH13" s="25">
        <v>5.6</v>
      </c>
      <c r="BI13" s="25">
        <v>5.7</v>
      </c>
      <c r="BJ13" s="25">
        <v>5.9</v>
      </c>
      <c r="BK13" s="25">
        <v>5.7</v>
      </c>
      <c r="BL13" s="25">
        <v>5.7</v>
      </c>
      <c r="BM13" s="25">
        <v>5.8</v>
      </c>
      <c r="BN13" s="25">
        <v>5.8</v>
      </c>
      <c r="BO13" s="25">
        <v>5.0999999999999996</v>
      </c>
      <c r="BP13" s="25">
        <v>6.7</v>
      </c>
      <c r="BQ13" s="25">
        <v>7</v>
      </c>
      <c r="BR13" s="25">
        <v>7.5</v>
      </c>
      <c r="BS13" s="25">
        <v>7</v>
      </c>
      <c r="BU13" s="24"/>
      <c r="BV13" s="30" t="s">
        <v>149</v>
      </c>
      <c r="BW13" s="25">
        <v>0.7</v>
      </c>
      <c r="BX13" s="25">
        <v>0.7</v>
      </c>
      <c r="BY13" s="25">
        <v>0.7</v>
      </c>
      <c r="BZ13" s="25">
        <v>0.8</v>
      </c>
      <c r="CA13" s="25">
        <v>0.7</v>
      </c>
      <c r="CB13" s="25">
        <v>0.7</v>
      </c>
      <c r="CC13" s="25">
        <v>0.7</v>
      </c>
      <c r="CD13" s="25">
        <v>0.6</v>
      </c>
      <c r="CE13" s="25">
        <v>0.6</v>
      </c>
      <c r="CF13" s="25">
        <v>0.6</v>
      </c>
      <c r="CG13" s="25">
        <v>0.6</v>
      </c>
      <c r="CH13" s="25">
        <v>0.6</v>
      </c>
      <c r="CI13" s="25">
        <v>0.6</v>
      </c>
      <c r="CJ13" s="25">
        <v>0.6</v>
      </c>
      <c r="CK13" s="25">
        <v>0.7</v>
      </c>
      <c r="CL13" s="25">
        <v>0.7</v>
      </c>
      <c r="CM13" s="25">
        <v>0.8</v>
      </c>
      <c r="CN13" s="25">
        <v>0.7</v>
      </c>
      <c r="CO13" s="25">
        <v>0.7</v>
      </c>
      <c r="CP13" s="25">
        <v>0.6</v>
      </c>
      <c r="CQ13" s="25">
        <v>0.6</v>
      </c>
      <c r="CS13" s="24"/>
      <c r="CT13" s="30" t="s">
        <v>149</v>
      </c>
      <c r="CU13" s="25">
        <v>0.5</v>
      </c>
      <c r="CV13" s="25">
        <v>0.5</v>
      </c>
      <c r="CW13" s="25">
        <v>0.5</v>
      </c>
      <c r="CX13" s="25">
        <v>0.5</v>
      </c>
      <c r="CY13" s="25">
        <v>0.5</v>
      </c>
      <c r="CZ13" s="25">
        <v>0.5</v>
      </c>
      <c r="DA13" s="25">
        <v>0.5</v>
      </c>
      <c r="DB13" s="25">
        <v>0.5</v>
      </c>
      <c r="DC13" s="25">
        <v>0.6</v>
      </c>
      <c r="DD13" s="25">
        <v>0.6</v>
      </c>
      <c r="DE13" s="25">
        <v>0.6</v>
      </c>
      <c r="DF13" s="25">
        <v>0.6</v>
      </c>
      <c r="DG13" s="25">
        <v>0.8</v>
      </c>
      <c r="DH13" s="25">
        <v>0.8</v>
      </c>
      <c r="DI13" s="25">
        <v>0.9</v>
      </c>
      <c r="DJ13" s="25">
        <v>0.9</v>
      </c>
      <c r="DK13" s="25">
        <v>0.9</v>
      </c>
      <c r="DL13" s="25">
        <v>0.9</v>
      </c>
      <c r="DM13" s="25">
        <v>1</v>
      </c>
      <c r="DN13" s="25">
        <v>1</v>
      </c>
      <c r="DO13" s="25">
        <v>1</v>
      </c>
      <c r="DQ13" s="24"/>
      <c r="DR13" s="30" t="s">
        <v>149</v>
      </c>
      <c r="DS13" s="25">
        <v>1.6</v>
      </c>
      <c r="DT13" s="25">
        <v>1.5</v>
      </c>
      <c r="DU13" s="25">
        <v>1.6</v>
      </c>
      <c r="DV13" s="25">
        <v>1.7</v>
      </c>
      <c r="DW13" s="25">
        <v>1.5</v>
      </c>
      <c r="DX13" s="25">
        <v>1.5</v>
      </c>
      <c r="DY13" s="25">
        <v>1.7</v>
      </c>
      <c r="DZ13" s="25">
        <v>1.7</v>
      </c>
      <c r="EA13" s="25">
        <v>1.6</v>
      </c>
      <c r="EB13" s="25">
        <v>1.9</v>
      </c>
      <c r="EC13" s="25">
        <v>2.1</v>
      </c>
      <c r="ED13" s="25">
        <v>2.1</v>
      </c>
      <c r="EE13" s="25">
        <v>2.2999999999999998</v>
      </c>
      <c r="EF13" s="25">
        <v>2.4</v>
      </c>
      <c r="EG13" s="25">
        <v>2.5</v>
      </c>
      <c r="EH13" s="25">
        <v>2.5</v>
      </c>
      <c r="EI13" s="25">
        <v>2.5</v>
      </c>
      <c r="EJ13" s="25">
        <v>2.7</v>
      </c>
      <c r="EK13" s="25">
        <v>2.7</v>
      </c>
      <c r="EL13" s="25">
        <v>2.8</v>
      </c>
      <c r="EM13" s="25">
        <v>2.6</v>
      </c>
      <c r="EO13" s="24"/>
      <c r="EP13" s="30" t="s">
        <v>149</v>
      </c>
      <c r="EQ13" s="25">
        <v>1.5</v>
      </c>
      <c r="ER13" s="25">
        <v>1.5</v>
      </c>
      <c r="ES13" s="25">
        <v>1.5</v>
      </c>
      <c r="ET13" s="25">
        <v>1.6</v>
      </c>
      <c r="EU13" s="25">
        <v>1.6</v>
      </c>
      <c r="EV13" s="25">
        <v>1.6</v>
      </c>
      <c r="EW13" s="25">
        <v>1.7</v>
      </c>
      <c r="EX13" s="25">
        <v>2</v>
      </c>
      <c r="EY13" s="25">
        <v>2</v>
      </c>
      <c r="EZ13" s="25">
        <v>2</v>
      </c>
      <c r="FA13" s="25">
        <v>2</v>
      </c>
      <c r="FB13" s="25">
        <v>2</v>
      </c>
      <c r="FC13" s="25">
        <v>2.1</v>
      </c>
      <c r="FD13" s="25">
        <v>2</v>
      </c>
      <c r="FE13" s="25">
        <v>2</v>
      </c>
      <c r="FF13" s="25">
        <v>2</v>
      </c>
      <c r="FG13" s="25">
        <v>2.1</v>
      </c>
      <c r="FH13" s="25">
        <v>2.1</v>
      </c>
      <c r="FI13" s="25">
        <v>2.2000000000000002</v>
      </c>
      <c r="FJ13" s="25">
        <v>2.2999999999999998</v>
      </c>
      <c r="FK13" s="25">
        <v>2.2000000000000002</v>
      </c>
    </row>
    <row r="14" spans="1:167" ht="15">
      <c r="A14" s="135"/>
      <c r="B14" s="135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135"/>
      <c r="Z14" s="135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135"/>
      <c r="AX14" s="135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135"/>
      <c r="BV14" s="135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135"/>
      <c r="CT14" s="135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135"/>
      <c r="DR14" s="135"/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135"/>
      <c r="EP14" s="135"/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32" t="s">
        <v>91</v>
      </c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Y15" s="22"/>
      <c r="Z15" s="32" t="s">
        <v>91</v>
      </c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W15" s="22"/>
      <c r="AX15" s="32" t="s">
        <v>91</v>
      </c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U15" s="22"/>
      <c r="BV15" s="32" t="s">
        <v>91</v>
      </c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S15" s="22"/>
      <c r="CT15" s="32" t="s">
        <v>91</v>
      </c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Q15" s="22"/>
      <c r="DR15" s="32" t="s">
        <v>91</v>
      </c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O15" s="22"/>
      <c r="EP15" s="32" t="s">
        <v>91</v>
      </c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3"/>
      <c r="FE15" s="23"/>
      <c r="FF15" s="23"/>
      <c r="FG15" s="23"/>
      <c r="FH15" s="23"/>
      <c r="FI15" s="23"/>
      <c r="FJ15" s="23"/>
      <c r="FK15" s="23"/>
    </row>
    <row r="16" spans="1:167" ht="15">
      <c r="A16" s="22"/>
      <c r="B16" s="29" t="s">
        <v>92</v>
      </c>
      <c r="C16" s="23">
        <v>6.76</v>
      </c>
      <c r="D16" s="23">
        <v>6.83</v>
      </c>
      <c r="E16" s="23">
        <v>6.88</v>
      </c>
      <c r="F16" s="23">
        <v>6.94</v>
      </c>
      <c r="G16" s="23">
        <v>6.97</v>
      </c>
      <c r="H16" s="23">
        <v>7.02</v>
      </c>
      <c r="I16" s="23">
        <v>7.03</v>
      </c>
      <c r="J16" s="23">
        <v>7</v>
      </c>
      <c r="K16" s="23">
        <v>7</v>
      </c>
      <c r="L16" s="23">
        <v>7.06</v>
      </c>
      <c r="M16" s="23">
        <v>7.24</v>
      </c>
      <c r="N16" s="23">
        <v>7.32</v>
      </c>
      <c r="O16" s="23">
        <v>7.39</v>
      </c>
      <c r="P16" s="23">
        <v>7.43</v>
      </c>
      <c r="Q16" s="23">
        <v>7.56</v>
      </c>
      <c r="R16" s="23">
        <v>7.59</v>
      </c>
      <c r="S16" s="23">
        <v>7.57</v>
      </c>
      <c r="T16" s="23">
        <v>7.64</v>
      </c>
      <c r="U16" s="23">
        <v>7.63</v>
      </c>
      <c r="V16" s="23">
        <v>7.65</v>
      </c>
      <c r="W16" s="23">
        <v>7.64</v>
      </c>
      <c r="Y16" s="22"/>
      <c r="Z16" s="29" t="s">
        <v>92</v>
      </c>
      <c r="AA16" s="23">
        <v>16.84</v>
      </c>
      <c r="AB16" s="23">
        <v>16.98</v>
      </c>
      <c r="AC16" s="23">
        <v>17.13</v>
      </c>
      <c r="AD16" s="23">
        <v>17.27</v>
      </c>
      <c r="AE16" s="23">
        <v>17.350000000000001</v>
      </c>
      <c r="AF16" s="23">
        <v>17.579999999999998</v>
      </c>
      <c r="AG16" s="23">
        <v>17.649999999999999</v>
      </c>
      <c r="AH16" s="23">
        <v>17.68</v>
      </c>
      <c r="AI16" s="23">
        <v>18.04</v>
      </c>
      <c r="AJ16" s="23">
        <v>18.260000000000002</v>
      </c>
      <c r="AK16" s="23">
        <v>18.78</v>
      </c>
      <c r="AL16" s="23">
        <v>18.96</v>
      </c>
      <c r="AM16" s="23">
        <v>19.170000000000002</v>
      </c>
      <c r="AN16" s="23">
        <v>19.350000000000001</v>
      </c>
      <c r="AO16" s="23">
        <v>19.510000000000002</v>
      </c>
      <c r="AP16" s="23">
        <v>19.73</v>
      </c>
      <c r="AQ16" s="23">
        <v>19.690000000000001</v>
      </c>
      <c r="AR16" s="23">
        <v>19.97</v>
      </c>
      <c r="AS16" s="23">
        <v>20.309999999999999</v>
      </c>
      <c r="AT16" s="23">
        <v>20.53</v>
      </c>
      <c r="AU16" s="23">
        <v>20.99</v>
      </c>
      <c r="AW16" s="22"/>
      <c r="AX16" s="29" t="s">
        <v>92</v>
      </c>
      <c r="AY16" s="23">
        <v>28.25</v>
      </c>
      <c r="AZ16" s="23">
        <v>28.9</v>
      </c>
      <c r="BA16" s="23">
        <v>29.49</v>
      </c>
      <c r="BB16" s="23">
        <v>30.23</v>
      </c>
      <c r="BC16" s="23">
        <v>30.64</v>
      </c>
      <c r="BD16" s="23">
        <v>31.36</v>
      </c>
      <c r="BE16" s="23">
        <v>31.78</v>
      </c>
      <c r="BF16" s="23">
        <v>32.11</v>
      </c>
      <c r="BG16" s="23">
        <v>32.21</v>
      </c>
      <c r="BH16" s="23">
        <v>32.299999999999997</v>
      </c>
      <c r="BI16" s="23">
        <v>33.06</v>
      </c>
      <c r="BJ16" s="23">
        <v>33.92</v>
      </c>
      <c r="BK16" s="23">
        <v>34.29</v>
      </c>
      <c r="BL16" s="23">
        <v>34.47</v>
      </c>
      <c r="BM16" s="23">
        <v>34.74</v>
      </c>
      <c r="BN16" s="23">
        <v>35.229999999999997</v>
      </c>
      <c r="BO16" s="23">
        <v>35.54</v>
      </c>
      <c r="BP16" s="23">
        <v>36.49</v>
      </c>
      <c r="BQ16" s="23">
        <v>37.56</v>
      </c>
      <c r="BR16" s="23">
        <v>37.85</v>
      </c>
      <c r="BS16" s="23">
        <v>38.31</v>
      </c>
      <c r="BU16" s="22"/>
      <c r="BV16" s="29" t="s">
        <v>92</v>
      </c>
      <c r="BW16" s="23">
        <v>4.0599999999999996</v>
      </c>
      <c r="BX16" s="23">
        <v>4.09</v>
      </c>
      <c r="BY16" s="23">
        <v>4.0599999999999996</v>
      </c>
      <c r="BZ16" s="23">
        <v>4.07</v>
      </c>
      <c r="CA16" s="23">
        <v>4.08</v>
      </c>
      <c r="CB16" s="23">
        <v>4.09</v>
      </c>
      <c r="CC16" s="23">
        <v>4.07</v>
      </c>
      <c r="CD16" s="23">
        <v>4.0599999999999996</v>
      </c>
      <c r="CE16" s="23">
        <v>4.0599999999999996</v>
      </c>
      <c r="CF16" s="23">
        <v>4.03</v>
      </c>
      <c r="CG16" s="23">
        <v>4.0999999999999996</v>
      </c>
      <c r="CH16" s="23">
        <v>4.0999999999999996</v>
      </c>
      <c r="CI16" s="23">
        <v>4.0999999999999996</v>
      </c>
      <c r="CJ16" s="23">
        <v>4.09</v>
      </c>
      <c r="CK16" s="23">
        <v>4.17</v>
      </c>
      <c r="CL16" s="23">
        <v>4.17</v>
      </c>
      <c r="CM16" s="23">
        <v>4.46</v>
      </c>
      <c r="CN16" s="23">
        <v>4.47</v>
      </c>
      <c r="CO16" s="23">
        <v>4.46</v>
      </c>
      <c r="CP16" s="23">
        <v>4.42</v>
      </c>
      <c r="CQ16" s="23">
        <v>4.43</v>
      </c>
      <c r="CS16" s="22"/>
      <c r="CT16" s="29" t="s">
        <v>92</v>
      </c>
      <c r="CU16" s="23">
        <v>3</v>
      </c>
      <c r="CV16" s="23">
        <v>3.1</v>
      </c>
      <c r="CW16" s="23">
        <v>3.19</v>
      </c>
      <c r="CX16" s="23">
        <v>3.24</v>
      </c>
      <c r="CY16" s="23">
        <v>3.28</v>
      </c>
      <c r="CZ16" s="23">
        <v>3.31</v>
      </c>
      <c r="DA16" s="23">
        <v>3.4</v>
      </c>
      <c r="DB16" s="23">
        <v>3.4</v>
      </c>
      <c r="DC16" s="23">
        <v>3.54</v>
      </c>
      <c r="DD16" s="23">
        <v>3.53</v>
      </c>
      <c r="DE16" s="23">
        <v>3.59</v>
      </c>
      <c r="DF16" s="23">
        <v>3.71</v>
      </c>
      <c r="DG16" s="23">
        <v>3.78</v>
      </c>
      <c r="DH16" s="23">
        <v>3.82</v>
      </c>
      <c r="DI16" s="23">
        <v>3.79</v>
      </c>
      <c r="DJ16" s="23">
        <v>3.87</v>
      </c>
      <c r="DK16" s="23">
        <v>3.98</v>
      </c>
      <c r="DL16" s="23">
        <v>3.97</v>
      </c>
      <c r="DM16" s="23">
        <v>4.1100000000000003</v>
      </c>
      <c r="DN16" s="23">
        <v>4.0999999999999996</v>
      </c>
      <c r="DO16" s="23">
        <v>4.12</v>
      </c>
      <c r="DQ16" s="22"/>
      <c r="DR16" s="29" t="s">
        <v>92</v>
      </c>
      <c r="DS16" s="23">
        <v>10.9</v>
      </c>
      <c r="DT16" s="23">
        <v>11.06</v>
      </c>
      <c r="DU16" s="23">
        <v>11.43</v>
      </c>
      <c r="DV16" s="23">
        <v>11.39</v>
      </c>
      <c r="DW16" s="23">
        <v>11.56</v>
      </c>
      <c r="DX16" s="23">
        <v>11.62</v>
      </c>
      <c r="DY16" s="23">
        <v>11.85</v>
      </c>
      <c r="DZ16" s="23">
        <v>12.01</v>
      </c>
      <c r="EA16" s="23">
        <v>12.25</v>
      </c>
      <c r="EB16" s="23">
        <v>12.61</v>
      </c>
      <c r="EC16" s="23">
        <v>13.39</v>
      </c>
      <c r="ED16" s="23">
        <v>13.69</v>
      </c>
      <c r="EE16" s="23">
        <v>14.29</v>
      </c>
      <c r="EF16" s="23">
        <v>14.48</v>
      </c>
      <c r="EG16" s="23">
        <v>14.59</v>
      </c>
      <c r="EH16" s="23">
        <v>14.94</v>
      </c>
      <c r="EI16" s="23">
        <v>15.34</v>
      </c>
      <c r="EJ16" s="23">
        <v>16.010000000000002</v>
      </c>
      <c r="EK16" s="23">
        <v>16.28</v>
      </c>
      <c r="EL16" s="23">
        <v>16.37</v>
      </c>
      <c r="EM16" s="23">
        <v>16.46</v>
      </c>
      <c r="EO16" s="22"/>
      <c r="EP16" s="29" t="s">
        <v>92</v>
      </c>
      <c r="EQ16" s="23">
        <v>9.33</v>
      </c>
      <c r="ER16" s="23">
        <v>9.6</v>
      </c>
      <c r="ES16" s="23">
        <v>9.81</v>
      </c>
      <c r="ET16" s="23">
        <v>10.27</v>
      </c>
      <c r="EU16" s="23">
        <v>10.72</v>
      </c>
      <c r="EV16" s="23">
        <v>11.07</v>
      </c>
      <c r="EW16" s="23">
        <v>11.31</v>
      </c>
      <c r="EX16" s="23">
        <v>11.71</v>
      </c>
      <c r="EY16" s="23">
        <v>12.01</v>
      </c>
      <c r="EZ16" s="23">
        <v>12.32</v>
      </c>
      <c r="FA16" s="23">
        <v>12.56</v>
      </c>
      <c r="FB16" s="23">
        <v>12.73</v>
      </c>
      <c r="FC16" s="23">
        <v>13.13</v>
      </c>
      <c r="FD16" s="23">
        <v>13.43</v>
      </c>
      <c r="FE16" s="23">
        <v>13.67</v>
      </c>
      <c r="FF16" s="23">
        <v>13.86</v>
      </c>
      <c r="FG16" s="23">
        <v>14.05</v>
      </c>
      <c r="FH16" s="23">
        <v>14.32</v>
      </c>
      <c r="FI16" s="23">
        <v>14.59</v>
      </c>
      <c r="FJ16" s="23">
        <v>14.75</v>
      </c>
      <c r="FK16" s="23">
        <v>15.01</v>
      </c>
    </row>
    <row r="17" spans="1:167" ht="15">
      <c r="A17" s="135"/>
      <c r="B17" s="135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5"/>
      <c r="Z17" s="135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5"/>
      <c r="AX17" s="135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5"/>
      <c r="BV17" s="135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5"/>
      <c r="CT17" s="135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5"/>
      <c r="DR17" s="135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5"/>
      <c r="EP17" s="135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4.25">
      <c r="A18" s="24"/>
      <c r="B18" s="32" t="s">
        <v>93</v>
      </c>
      <c r="C18" s="25">
        <v>206.34</v>
      </c>
      <c r="D18" s="25">
        <v>204.05</v>
      </c>
      <c r="E18" s="25">
        <v>197.3</v>
      </c>
      <c r="F18" s="25">
        <v>194.51</v>
      </c>
      <c r="G18" s="25">
        <v>208.71</v>
      </c>
      <c r="H18" s="25">
        <v>197.98</v>
      </c>
      <c r="I18" s="25">
        <v>189.98</v>
      </c>
      <c r="J18" s="25">
        <v>198.81</v>
      </c>
      <c r="K18" s="25">
        <v>197.79</v>
      </c>
      <c r="L18" s="25">
        <v>193.89</v>
      </c>
      <c r="M18" s="25">
        <v>193.94</v>
      </c>
      <c r="N18" s="25">
        <v>193.91</v>
      </c>
      <c r="O18" s="25">
        <v>165.48</v>
      </c>
      <c r="P18" s="25">
        <v>166.25</v>
      </c>
      <c r="Q18" s="25">
        <v>177.25</v>
      </c>
      <c r="R18" s="25">
        <v>174.73</v>
      </c>
      <c r="S18" s="25">
        <v>167.63</v>
      </c>
      <c r="T18" s="25">
        <v>183.01</v>
      </c>
      <c r="U18" s="25">
        <v>188.48</v>
      </c>
      <c r="V18" s="25">
        <v>188.82</v>
      </c>
      <c r="W18" s="25">
        <v>182.55</v>
      </c>
      <c r="Y18" s="24"/>
      <c r="Z18" s="32" t="s">
        <v>93</v>
      </c>
      <c r="AA18" s="25">
        <v>305.08999999999997</v>
      </c>
      <c r="AB18" s="25">
        <v>319.48</v>
      </c>
      <c r="AC18" s="25">
        <v>328.13</v>
      </c>
      <c r="AD18" s="25">
        <v>344.11</v>
      </c>
      <c r="AE18" s="25">
        <v>335.58</v>
      </c>
      <c r="AF18" s="25">
        <v>311.57</v>
      </c>
      <c r="AG18" s="25">
        <v>300.62</v>
      </c>
      <c r="AH18" s="25">
        <v>283.39999999999998</v>
      </c>
      <c r="AI18" s="25">
        <v>304.44</v>
      </c>
      <c r="AJ18" s="25">
        <v>285.64999999999998</v>
      </c>
      <c r="AK18" s="25">
        <v>267.33</v>
      </c>
      <c r="AL18" s="25">
        <v>273.77</v>
      </c>
      <c r="AM18" s="25">
        <v>232.78</v>
      </c>
      <c r="AN18" s="25">
        <v>223.09</v>
      </c>
      <c r="AO18" s="25">
        <v>227.08</v>
      </c>
      <c r="AP18" s="25">
        <v>219.42</v>
      </c>
      <c r="AQ18" s="25">
        <v>205.8</v>
      </c>
      <c r="AR18" s="25">
        <v>213.77</v>
      </c>
      <c r="AS18" s="25">
        <v>213.66</v>
      </c>
      <c r="AT18" s="25">
        <v>226.16</v>
      </c>
      <c r="AU18" s="25">
        <v>212.87</v>
      </c>
      <c r="AW18" s="24"/>
      <c r="AX18" s="32" t="s">
        <v>93</v>
      </c>
      <c r="AY18" s="25">
        <v>168.04</v>
      </c>
      <c r="AZ18" s="25">
        <v>172.82</v>
      </c>
      <c r="BA18" s="25">
        <v>186.25</v>
      </c>
      <c r="BB18" s="25">
        <v>190.75</v>
      </c>
      <c r="BC18" s="25">
        <v>193.96</v>
      </c>
      <c r="BD18" s="25">
        <v>178.18</v>
      </c>
      <c r="BE18" s="25">
        <v>176.42</v>
      </c>
      <c r="BF18" s="25">
        <v>156.54</v>
      </c>
      <c r="BG18" s="25">
        <v>168.7</v>
      </c>
      <c r="BH18" s="25">
        <v>172</v>
      </c>
      <c r="BI18" s="25">
        <v>172.96</v>
      </c>
      <c r="BJ18" s="25">
        <v>173.82</v>
      </c>
      <c r="BK18" s="25">
        <v>166.92</v>
      </c>
      <c r="BL18" s="25">
        <v>166.53</v>
      </c>
      <c r="BM18" s="25">
        <v>167.07</v>
      </c>
      <c r="BN18" s="25">
        <v>165.66</v>
      </c>
      <c r="BO18" s="25">
        <v>144.24</v>
      </c>
      <c r="BP18" s="25">
        <v>182.25</v>
      </c>
      <c r="BQ18" s="25">
        <v>186.06</v>
      </c>
      <c r="BR18" s="25">
        <v>197.42</v>
      </c>
      <c r="BS18" s="25">
        <v>183.33</v>
      </c>
      <c r="BU18" s="24"/>
      <c r="BV18" s="32" t="s">
        <v>93</v>
      </c>
      <c r="BW18" s="25">
        <v>184.5</v>
      </c>
      <c r="BX18" s="25">
        <v>181.5</v>
      </c>
      <c r="BY18" s="25">
        <v>168.82</v>
      </c>
      <c r="BZ18" s="25">
        <v>186.86</v>
      </c>
      <c r="CA18" s="25">
        <v>171.76</v>
      </c>
      <c r="CB18" s="25">
        <v>169.79</v>
      </c>
      <c r="CC18" s="25">
        <v>166.3</v>
      </c>
      <c r="CD18" s="25">
        <v>149.44</v>
      </c>
      <c r="CE18" s="25">
        <v>140.72999999999999</v>
      </c>
      <c r="CF18" s="25">
        <v>142.5</v>
      </c>
      <c r="CG18" s="25">
        <v>141.01</v>
      </c>
      <c r="CH18" s="25">
        <v>146.12</v>
      </c>
      <c r="CI18" s="25">
        <v>137.96</v>
      </c>
      <c r="CJ18" s="25">
        <v>158.19</v>
      </c>
      <c r="CK18" s="25">
        <v>179</v>
      </c>
      <c r="CL18" s="25">
        <v>174.77</v>
      </c>
      <c r="CM18" s="25">
        <v>171.79</v>
      </c>
      <c r="CN18" s="25">
        <v>145.76</v>
      </c>
      <c r="CO18" s="25">
        <v>156.96</v>
      </c>
      <c r="CP18" s="25">
        <v>136.03</v>
      </c>
      <c r="CQ18" s="25">
        <v>128.83000000000001</v>
      </c>
      <c r="CS18" s="24"/>
      <c r="CT18" s="32" t="s">
        <v>93</v>
      </c>
      <c r="CU18" s="25">
        <v>171.34</v>
      </c>
      <c r="CV18" s="25">
        <v>168.74</v>
      </c>
      <c r="CW18" s="25">
        <v>169.22</v>
      </c>
      <c r="CX18" s="25">
        <v>167.31</v>
      </c>
      <c r="CY18" s="25">
        <v>161.24</v>
      </c>
      <c r="CZ18" s="25">
        <v>147.87</v>
      </c>
      <c r="DA18" s="25">
        <v>157.74</v>
      </c>
      <c r="DB18" s="25">
        <v>161.18</v>
      </c>
      <c r="DC18" s="25">
        <v>181.87</v>
      </c>
      <c r="DD18" s="25">
        <v>172.23</v>
      </c>
      <c r="DE18" s="25">
        <v>173.32</v>
      </c>
      <c r="DF18" s="25">
        <v>167.56</v>
      </c>
      <c r="DG18" s="25">
        <v>200.38</v>
      </c>
      <c r="DH18" s="25">
        <v>199.21</v>
      </c>
      <c r="DI18" s="25">
        <v>243.04</v>
      </c>
      <c r="DJ18" s="25">
        <v>238.88</v>
      </c>
      <c r="DK18" s="25">
        <v>231.47</v>
      </c>
      <c r="DL18" s="25">
        <v>233.07</v>
      </c>
      <c r="DM18" s="25">
        <v>232.63</v>
      </c>
      <c r="DN18" s="25">
        <v>249.98</v>
      </c>
      <c r="DO18" s="25">
        <v>233.7</v>
      </c>
      <c r="DQ18" s="24"/>
      <c r="DR18" s="32" t="s">
        <v>93</v>
      </c>
      <c r="DS18" s="25">
        <v>143.24</v>
      </c>
      <c r="DT18" s="25">
        <v>140</v>
      </c>
      <c r="DU18" s="25">
        <v>136.83000000000001</v>
      </c>
      <c r="DV18" s="25">
        <v>149.41999999999999</v>
      </c>
      <c r="DW18" s="25">
        <v>133.06</v>
      </c>
      <c r="DX18" s="25">
        <v>130.58000000000001</v>
      </c>
      <c r="DY18" s="25">
        <v>139.6</v>
      </c>
      <c r="DZ18" s="25">
        <v>137.63999999999999</v>
      </c>
      <c r="EA18" s="25">
        <v>133.68</v>
      </c>
      <c r="EB18" s="25">
        <v>151.44</v>
      </c>
      <c r="EC18" s="25">
        <v>153.35</v>
      </c>
      <c r="ED18" s="25">
        <v>151.81</v>
      </c>
      <c r="EE18" s="25">
        <v>164.39</v>
      </c>
      <c r="EF18" s="25">
        <v>166.77</v>
      </c>
      <c r="EG18" s="25">
        <v>169.52</v>
      </c>
      <c r="EH18" s="25">
        <v>169.29</v>
      </c>
      <c r="EI18" s="25">
        <v>164.91</v>
      </c>
      <c r="EJ18" s="25">
        <v>168.06</v>
      </c>
      <c r="EK18" s="25">
        <v>162.88</v>
      </c>
      <c r="EL18" s="25">
        <v>173.6</v>
      </c>
      <c r="EM18" s="25">
        <v>160.07</v>
      </c>
      <c r="EO18" s="24"/>
      <c r="EP18" s="32" t="s">
        <v>93</v>
      </c>
      <c r="EQ18" s="25">
        <v>158.16999999999999</v>
      </c>
      <c r="ER18" s="25">
        <v>155.91</v>
      </c>
      <c r="ES18" s="25">
        <v>155.72999999999999</v>
      </c>
      <c r="ET18" s="25">
        <v>153.82</v>
      </c>
      <c r="EU18" s="25">
        <v>148.94999999999999</v>
      </c>
      <c r="EV18" s="25">
        <v>148.19999999999999</v>
      </c>
      <c r="EW18" s="25">
        <v>154.63999999999999</v>
      </c>
      <c r="EX18" s="25">
        <v>172.44</v>
      </c>
      <c r="EY18" s="25">
        <v>169.81</v>
      </c>
      <c r="EZ18" s="25">
        <v>164.32</v>
      </c>
      <c r="FA18" s="25">
        <v>162.74</v>
      </c>
      <c r="FB18" s="25">
        <v>157.79</v>
      </c>
      <c r="FC18" s="25">
        <v>160.37</v>
      </c>
      <c r="FD18" s="25">
        <v>147.69999999999999</v>
      </c>
      <c r="FE18" s="25">
        <v>149.57</v>
      </c>
      <c r="FF18" s="25">
        <v>145.54</v>
      </c>
      <c r="FG18" s="25">
        <v>150.33000000000001</v>
      </c>
      <c r="FH18" s="25">
        <v>149.11000000000001</v>
      </c>
      <c r="FI18" s="25">
        <v>148.63999999999999</v>
      </c>
      <c r="FJ18" s="25">
        <v>157.82</v>
      </c>
      <c r="FK18" s="25">
        <v>146.94999999999999</v>
      </c>
    </row>
    <row r="19" spans="1:167" ht="15">
      <c r="A19" s="135"/>
      <c r="B19" s="135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Y19" s="135"/>
      <c r="Z19" s="135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W19" s="135"/>
      <c r="AX19" s="135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23"/>
      <c r="BM19" s="23"/>
      <c r="BN19" s="23"/>
      <c r="BO19" s="23"/>
      <c r="BP19" s="23"/>
      <c r="BQ19" s="23"/>
      <c r="BR19" s="23"/>
      <c r="BS19" s="23"/>
      <c r="BU19" s="135"/>
      <c r="BV19" s="135"/>
      <c r="BW19" s="23"/>
      <c r="BX19" s="23"/>
      <c r="BY19" s="23"/>
      <c r="BZ19" s="23"/>
      <c r="CA19" s="23"/>
      <c r="CB19" s="23"/>
      <c r="CC19" s="23"/>
      <c r="CD19" s="23"/>
      <c r="CE19" s="23"/>
      <c r="CF19" s="23"/>
      <c r="CG19" s="23"/>
      <c r="CH19" s="23"/>
      <c r="CI19" s="23"/>
      <c r="CJ19" s="23"/>
      <c r="CK19" s="23"/>
      <c r="CL19" s="23"/>
      <c r="CM19" s="23"/>
      <c r="CN19" s="23"/>
      <c r="CO19" s="23"/>
      <c r="CP19" s="23"/>
      <c r="CQ19" s="23"/>
      <c r="CS19" s="135"/>
      <c r="CT19" s="135"/>
      <c r="CU19" s="23"/>
      <c r="CV19" s="23"/>
      <c r="CW19" s="23"/>
      <c r="CX19" s="23"/>
      <c r="CY19" s="23"/>
      <c r="CZ19" s="23"/>
      <c r="DA19" s="23"/>
      <c r="DB19" s="23"/>
      <c r="DC19" s="23"/>
      <c r="DD19" s="23"/>
      <c r="DE19" s="23"/>
      <c r="DF19" s="23"/>
      <c r="DG19" s="23"/>
      <c r="DH19" s="23"/>
      <c r="DI19" s="23"/>
      <c r="DJ19" s="23"/>
      <c r="DK19" s="23"/>
      <c r="DL19" s="23"/>
      <c r="DM19" s="23"/>
      <c r="DN19" s="23"/>
      <c r="DO19" s="23"/>
      <c r="DQ19" s="135"/>
      <c r="DR19" s="135"/>
      <c r="DS19" s="23"/>
      <c r="DT19" s="23"/>
      <c r="DU19" s="23"/>
      <c r="DV19" s="23"/>
      <c r="DW19" s="23"/>
      <c r="DX19" s="23"/>
      <c r="DY19" s="23"/>
      <c r="DZ19" s="23"/>
      <c r="EA19" s="23"/>
      <c r="EB19" s="23"/>
      <c r="EC19" s="23"/>
      <c r="ED19" s="23"/>
      <c r="EE19" s="23"/>
      <c r="EF19" s="23"/>
      <c r="EG19" s="23"/>
      <c r="EH19" s="23"/>
      <c r="EI19" s="23"/>
      <c r="EJ19" s="23"/>
      <c r="EK19" s="23"/>
      <c r="EL19" s="23"/>
      <c r="EM19" s="23"/>
      <c r="EO19" s="135"/>
      <c r="EP19" s="135"/>
      <c r="EQ19" s="23"/>
      <c r="ER19" s="23"/>
      <c r="ES19" s="23"/>
      <c r="ET19" s="23"/>
      <c r="EU19" s="23"/>
      <c r="EV19" s="23"/>
      <c r="EW19" s="23"/>
      <c r="EX19" s="23"/>
      <c r="EY19" s="23"/>
      <c r="EZ19" s="23"/>
      <c r="FA19" s="23"/>
      <c r="FB19" s="23"/>
      <c r="FC19" s="23"/>
      <c r="FD19" s="23"/>
      <c r="FE19" s="23"/>
      <c r="FF19" s="23"/>
      <c r="FG19" s="23"/>
      <c r="FH19" s="23"/>
      <c r="FI19" s="23"/>
      <c r="FJ19" s="23"/>
      <c r="FK19" s="23"/>
    </row>
    <row r="20" spans="1:167" ht="15">
      <c r="A20" s="135"/>
      <c r="B20" s="135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Y20" s="135"/>
      <c r="Z20" s="135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W20" s="135"/>
      <c r="AX20" s="135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U20" s="135"/>
      <c r="BV20" s="135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S20" s="135"/>
      <c r="CT20" s="135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Q20" s="135"/>
      <c r="DR20" s="135"/>
      <c r="DS20" s="23"/>
      <c r="DT20" s="23"/>
      <c r="DU20" s="23"/>
      <c r="DV20" s="23"/>
      <c r="DW20" s="23"/>
      <c r="DX20" s="23"/>
      <c r="DY20" s="23"/>
      <c r="DZ20" s="23"/>
      <c r="EA20" s="23"/>
      <c r="EB20" s="23"/>
      <c r="EC20" s="23"/>
      <c r="ED20" s="23"/>
      <c r="EE20" s="23"/>
      <c r="EF20" s="23"/>
      <c r="EG20" s="23"/>
      <c r="EH20" s="23"/>
      <c r="EI20" s="23"/>
      <c r="EJ20" s="23"/>
      <c r="EK20" s="23"/>
      <c r="EL20" s="23"/>
      <c r="EM20" s="23"/>
      <c r="EO20" s="135"/>
      <c r="EP20" s="135"/>
      <c r="EQ20" s="23"/>
      <c r="ER20" s="23"/>
      <c r="ES20" s="23"/>
      <c r="ET20" s="23"/>
      <c r="EU20" s="23"/>
      <c r="EV20" s="23"/>
      <c r="EW20" s="23"/>
      <c r="EX20" s="23"/>
      <c r="EY20" s="23"/>
      <c r="EZ20" s="23"/>
      <c r="FA20" s="23"/>
      <c r="FB20" s="23"/>
      <c r="FC20" s="23"/>
      <c r="FD20" s="23"/>
      <c r="FE20" s="23"/>
      <c r="FF20" s="23"/>
      <c r="FG20" s="23"/>
      <c r="FH20" s="23"/>
      <c r="FI20" s="23"/>
      <c r="FJ20" s="23"/>
      <c r="FK20" s="23"/>
    </row>
    <row r="21" spans="1:167" ht="103.5">
      <c r="A21" s="24"/>
      <c r="B21" s="30" t="s">
        <v>150</v>
      </c>
      <c r="C21" s="25">
        <v>0.6</v>
      </c>
      <c r="D21" s="25">
        <v>0.5</v>
      </c>
      <c r="E21" s="25">
        <v>0.5</v>
      </c>
      <c r="F21" s="25">
        <v>0.5</v>
      </c>
      <c r="G21" s="25">
        <v>0.6</v>
      </c>
      <c r="H21" s="25">
        <v>0.5</v>
      </c>
      <c r="I21" s="25">
        <v>0.4</v>
      </c>
      <c r="J21" s="25">
        <v>0.5</v>
      </c>
      <c r="K21" s="25">
        <v>0.5</v>
      </c>
      <c r="L21" s="25">
        <v>0.5</v>
      </c>
      <c r="M21" s="25">
        <v>0.4</v>
      </c>
      <c r="N21" s="25">
        <v>0.5</v>
      </c>
      <c r="O21" s="25">
        <v>0.4</v>
      </c>
      <c r="P21" s="25">
        <v>0.3</v>
      </c>
      <c r="Q21" s="25">
        <v>0.5</v>
      </c>
      <c r="R21" s="25">
        <v>0.4</v>
      </c>
      <c r="S21" s="25">
        <v>0.4</v>
      </c>
      <c r="T21" s="25">
        <v>0.4</v>
      </c>
      <c r="U21" s="25">
        <v>0.4</v>
      </c>
      <c r="V21" s="25">
        <v>0.3</v>
      </c>
      <c r="W21" s="25">
        <v>0.3</v>
      </c>
      <c r="Y21" s="24"/>
      <c r="Z21" s="30" t="s">
        <v>150</v>
      </c>
      <c r="AA21" s="25">
        <v>1.6</v>
      </c>
      <c r="AB21" s="25">
        <v>1.3</v>
      </c>
      <c r="AC21" s="25">
        <v>1.4</v>
      </c>
      <c r="AD21" s="25">
        <v>1.4</v>
      </c>
      <c r="AE21" s="25">
        <v>1.6</v>
      </c>
      <c r="AF21" s="25">
        <v>1.4</v>
      </c>
      <c r="AG21" s="25">
        <v>1.4</v>
      </c>
      <c r="AH21" s="25">
        <v>1.7</v>
      </c>
      <c r="AI21" s="25">
        <v>1.6</v>
      </c>
      <c r="AJ21" s="25">
        <v>1.3</v>
      </c>
      <c r="AK21" s="25">
        <v>1.3</v>
      </c>
      <c r="AL21" s="25">
        <v>1.5</v>
      </c>
      <c r="AM21" s="25">
        <v>1.7</v>
      </c>
      <c r="AN21" s="25">
        <v>1.8</v>
      </c>
      <c r="AO21" s="25">
        <v>1.3</v>
      </c>
      <c r="AP21" s="25">
        <v>1.2</v>
      </c>
      <c r="AQ21" s="25">
        <v>1.1000000000000001</v>
      </c>
      <c r="AR21" s="25">
        <v>1.2</v>
      </c>
      <c r="AS21" s="25">
        <v>1.2</v>
      </c>
      <c r="AT21" s="25">
        <v>1.2</v>
      </c>
      <c r="AU21" s="25">
        <v>1.1000000000000001</v>
      </c>
      <c r="AW21" s="24"/>
      <c r="AX21" s="30" t="s">
        <v>150</v>
      </c>
      <c r="AY21" s="25">
        <v>2.4</v>
      </c>
      <c r="AZ21" s="25">
        <v>2.4</v>
      </c>
      <c r="BA21" s="25">
        <v>2.6</v>
      </c>
      <c r="BB21" s="25">
        <v>2.8</v>
      </c>
      <c r="BC21" s="25">
        <v>2.8</v>
      </c>
      <c r="BD21" s="25">
        <v>1.9</v>
      </c>
      <c r="BE21" s="25">
        <v>1.9</v>
      </c>
      <c r="BF21" s="25">
        <v>1.7</v>
      </c>
      <c r="BG21" s="25">
        <v>1.9</v>
      </c>
      <c r="BH21" s="25">
        <v>2</v>
      </c>
      <c r="BI21" s="25">
        <v>1.9</v>
      </c>
      <c r="BJ21" s="25">
        <v>2.1</v>
      </c>
      <c r="BK21" s="25">
        <v>1.9</v>
      </c>
      <c r="BL21" s="25">
        <v>1.9</v>
      </c>
      <c r="BM21" s="25">
        <v>2.1</v>
      </c>
      <c r="BN21" s="25">
        <v>1.9</v>
      </c>
      <c r="BO21" s="25">
        <v>1.5</v>
      </c>
      <c r="BP21" s="25">
        <v>1.9</v>
      </c>
      <c r="BQ21" s="25">
        <v>2</v>
      </c>
      <c r="BR21" s="25">
        <v>1.9</v>
      </c>
      <c r="BS21" s="25">
        <v>1.8</v>
      </c>
      <c r="BU21" s="24"/>
      <c r="BV21" s="30" t="s">
        <v>150</v>
      </c>
      <c r="BW21" s="25">
        <v>0.3</v>
      </c>
      <c r="BX21" s="25">
        <v>0.3</v>
      </c>
      <c r="BY21" s="25">
        <v>0.3</v>
      </c>
      <c r="BZ21" s="25">
        <v>0.3</v>
      </c>
      <c r="CA21" s="25">
        <v>0.3</v>
      </c>
      <c r="CB21" s="25">
        <v>0.3</v>
      </c>
      <c r="CC21" s="25">
        <v>0.3</v>
      </c>
      <c r="CD21" s="25">
        <v>0.3</v>
      </c>
      <c r="CE21" s="25">
        <v>0.3</v>
      </c>
      <c r="CF21" s="25">
        <v>0.2</v>
      </c>
      <c r="CG21" s="25">
        <v>0.2</v>
      </c>
      <c r="CH21" s="25">
        <v>0.3</v>
      </c>
      <c r="CI21" s="25">
        <v>0.2</v>
      </c>
      <c r="CJ21" s="25">
        <v>0.3</v>
      </c>
      <c r="CK21" s="25">
        <v>0.3</v>
      </c>
      <c r="CL21" s="25">
        <v>0.3</v>
      </c>
      <c r="CM21" s="25">
        <v>0.3</v>
      </c>
      <c r="CN21" s="25">
        <v>0.3</v>
      </c>
      <c r="CO21" s="25">
        <v>0.3</v>
      </c>
      <c r="CP21" s="25">
        <v>0.2</v>
      </c>
      <c r="CQ21" s="25">
        <v>0.2</v>
      </c>
      <c r="CS21" s="24"/>
      <c r="CT21" s="30" t="s">
        <v>150</v>
      </c>
      <c r="CU21" s="25">
        <v>0.3</v>
      </c>
      <c r="CV21" s="25">
        <v>0.3</v>
      </c>
      <c r="CW21" s="25">
        <v>0.3</v>
      </c>
      <c r="CX21" s="25">
        <v>0.3</v>
      </c>
      <c r="CY21" s="25">
        <v>0.3</v>
      </c>
      <c r="CZ21" s="25">
        <v>0.3</v>
      </c>
      <c r="DA21" s="25">
        <v>0.3</v>
      </c>
      <c r="DB21" s="25">
        <v>0.4</v>
      </c>
      <c r="DC21" s="25">
        <v>0.4</v>
      </c>
      <c r="DD21" s="25">
        <v>0.3</v>
      </c>
      <c r="DE21" s="25">
        <v>0.3</v>
      </c>
      <c r="DF21" s="25">
        <v>0.3</v>
      </c>
      <c r="DG21" s="25">
        <v>0.4</v>
      </c>
      <c r="DH21" s="25">
        <v>0.4</v>
      </c>
      <c r="DI21" s="25">
        <v>0.4</v>
      </c>
      <c r="DJ21" s="25">
        <v>0.4</v>
      </c>
      <c r="DK21" s="25">
        <v>0.4</v>
      </c>
      <c r="DL21" s="25">
        <v>0.4</v>
      </c>
      <c r="DM21" s="25">
        <v>0.4</v>
      </c>
      <c r="DN21" s="25">
        <v>0.4</v>
      </c>
      <c r="DO21" s="25">
        <v>0.3</v>
      </c>
      <c r="DQ21" s="24"/>
      <c r="DR21" s="30" t="s">
        <v>150</v>
      </c>
      <c r="DS21" s="25">
        <v>1</v>
      </c>
      <c r="DT21" s="25">
        <v>1</v>
      </c>
      <c r="DU21" s="25">
        <v>1.1000000000000001</v>
      </c>
      <c r="DV21" s="25">
        <v>1.2</v>
      </c>
      <c r="DW21" s="25">
        <v>1</v>
      </c>
      <c r="DX21" s="25">
        <v>1</v>
      </c>
      <c r="DY21" s="25">
        <v>1.1000000000000001</v>
      </c>
      <c r="DZ21" s="25">
        <v>1</v>
      </c>
      <c r="EA21" s="25">
        <v>1.1000000000000001</v>
      </c>
      <c r="EB21" s="25">
        <v>1.3</v>
      </c>
      <c r="EC21" s="25">
        <v>1.1000000000000001</v>
      </c>
      <c r="ED21" s="25">
        <v>1.2</v>
      </c>
      <c r="EE21" s="25">
        <v>1.1000000000000001</v>
      </c>
      <c r="EF21" s="25">
        <v>1.1000000000000001</v>
      </c>
      <c r="EG21" s="25">
        <v>1</v>
      </c>
      <c r="EH21" s="25">
        <v>1</v>
      </c>
      <c r="EI21" s="25">
        <v>0.9</v>
      </c>
      <c r="EJ21" s="25">
        <v>1.1000000000000001</v>
      </c>
      <c r="EK21" s="25">
        <v>0.9</v>
      </c>
      <c r="EL21" s="25">
        <v>1</v>
      </c>
      <c r="EM21" s="25">
        <v>0.9</v>
      </c>
      <c r="EO21" s="24"/>
      <c r="EP21" s="30" t="s">
        <v>150</v>
      </c>
      <c r="EQ21" s="25">
        <v>1.1000000000000001</v>
      </c>
      <c r="ER21" s="25">
        <v>1.1000000000000001</v>
      </c>
      <c r="ES21" s="25">
        <v>1.1000000000000001</v>
      </c>
      <c r="ET21" s="25">
        <v>1.1000000000000001</v>
      </c>
      <c r="EU21" s="25">
        <v>1.2</v>
      </c>
      <c r="EV21" s="25">
        <v>1.2</v>
      </c>
      <c r="EW21" s="25">
        <v>1.1000000000000001</v>
      </c>
      <c r="EX21" s="25">
        <v>1.2</v>
      </c>
      <c r="EY21" s="25">
        <v>1.2</v>
      </c>
      <c r="EZ21" s="25">
        <v>1.1000000000000001</v>
      </c>
      <c r="FA21" s="25">
        <v>1.1000000000000001</v>
      </c>
      <c r="FB21" s="25">
        <v>1</v>
      </c>
      <c r="FC21" s="25">
        <v>1.2</v>
      </c>
      <c r="FD21" s="25">
        <v>1.3</v>
      </c>
      <c r="FE21" s="25">
        <v>1.2</v>
      </c>
      <c r="FF21" s="25">
        <v>0.9</v>
      </c>
      <c r="FG21" s="25">
        <v>1</v>
      </c>
      <c r="FH21" s="25">
        <v>0.9</v>
      </c>
      <c r="FI21" s="25">
        <v>0.9</v>
      </c>
      <c r="FJ21" s="25">
        <v>0.9</v>
      </c>
      <c r="FK21" s="25">
        <v>0.8</v>
      </c>
    </row>
    <row r="22" spans="1:167" ht="15">
      <c r="A22" s="135"/>
      <c r="B22" s="135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135"/>
      <c r="Z22" s="135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135"/>
      <c r="AX22" s="135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135"/>
      <c r="BV22" s="135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135"/>
      <c r="CT22" s="135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135"/>
      <c r="DR22" s="135"/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135"/>
      <c r="EP22" s="135"/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32" t="s">
        <v>91</v>
      </c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Y23" s="22"/>
      <c r="Z23" s="32" t="s">
        <v>91</v>
      </c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W23" s="22"/>
      <c r="AX23" s="32" t="s">
        <v>91</v>
      </c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U23" s="22"/>
      <c r="BV23" s="32" t="s">
        <v>91</v>
      </c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S23" s="22"/>
      <c r="CT23" s="32" t="s">
        <v>91</v>
      </c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Q23" s="22"/>
      <c r="DR23" s="32" t="s">
        <v>91</v>
      </c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O23" s="22"/>
      <c r="EP23" s="32" t="s">
        <v>91</v>
      </c>
      <c r="EQ23" s="23"/>
      <c r="ER23" s="23"/>
      <c r="ES23" s="23"/>
      <c r="ET23" s="23"/>
      <c r="EU23" s="23"/>
      <c r="EV23" s="23"/>
      <c r="EW23" s="23"/>
      <c r="EX23" s="23"/>
      <c r="EY23" s="23"/>
      <c r="EZ23" s="23"/>
      <c r="FA23" s="23"/>
      <c r="FB23" s="23"/>
      <c r="FC23" s="23"/>
      <c r="FD23" s="23"/>
      <c r="FE23" s="23"/>
      <c r="FF23" s="23"/>
      <c r="FG23" s="23"/>
      <c r="FH23" s="23"/>
      <c r="FI23" s="23"/>
      <c r="FJ23" s="23"/>
      <c r="FK23" s="23"/>
    </row>
    <row r="24" spans="1:167" ht="15">
      <c r="A24" s="22"/>
      <c r="B24" s="29" t="s">
        <v>92</v>
      </c>
      <c r="C24" s="23">
        <v>6.76</v>
      </c>
      <c r="D24" s="23">
        <v>6.83</v>
      </c>
      <c r="E24" s="23">
        <v>6.88</v>
      </c>
      <c r="F24" s="23">
        <v>6.94</v>
      </c>
      <c r="G24" s="23">
        <v>6.97</v>
      </c>
      <c r="H24" s="23">
        <v>7.02</v>
      </c>
      <c r="I24" s="23">
        <v>7.03</v>
      </c>
      <c r="J24" s="23">
        <v>7</v>
      </c>
      <c r="K24" s="23">
        <v>7</v>
      </c>
      <c r="L24" s="23">
        <v>7.06</v>
      </c>
      <c r="M24" s="23">
        <v>7.24</v>
      </c>
      <c r="N24" s="23">
        <v>7.32</v>
      </c>
      <c r="O24" s="23">
        <v>7.39</v>
      </c>
      <c r="P24" s="23">
        <v>7.43</v>
      </c>
      <c r="Q24" s="23">
        <v>7.56</v>
      </c>
      <c r="R24" s="23">
        <v>7.59</v>
      </c>
      <c r="S24" s="23">
        <v>7.57</v>
      </c>
      <c r="T24" s="23">
        <v>7.64</v>
      </c>
      <c r="U24" s="23">
        <v>7.63</v>
      </c>
      <c r="V24" s="23">
        <v>7.65</v>
      </c>
      <c r="W24" s="23">
        <v>7.64</v>
      </c>
      <c r="Y24" s="22"/>
      <c r="Z24" s="29" t="s">
        <v>92</v>
      </c>
      <c r="AA24" s="23">
        <v>16.84</v>
      </c>
      <c r="AB24" s="23">
        <v>16.98</v>
      </c>
      <c r="AC24" s="23">
        <v>17.13</v>
      </c>
      <c r="AD24" s="23">
        <v>17.27</v>
      </c>
      <c r="AE24" s="23">
        <v>17.350000000000001</v>
      </c>
      <c r="AF24" s="23">
        <v>17.579999999999998</v>
      </c>
      <c r="AG24" s="23">
        <v>17.649999999999999</v>
      </c>
      <c r="AH24" s="23">
        <v>17.68</v>
      </c>
      <c r="AI24" s="23">
        <v>18.04</v>
      </c>
      <c r="AJ24" s="23">
        <v>18.260000000000002</v>
      </c>
      <c r="AK24" s="23">
        <v>18.78</v>
      </c>
      <c r="AL24" s="23">
        <v>18.96</v>
      </c>
      <c r="AM24" s="23">
        <v>19.170000000000002</v>
      </c>
      <c r="AN24" s="23">
        <v>19.350000000000001</v>
      </c>
      <c r="AO24" s="23">
        <v>19.510000000000002</v>
      </c>
      <c r="AP24" s="23">
        <v>19.73</v>
      </c>
      <c r="AQ24" s="23">
        <v>19.690000000000001</v>
      </c>
      <c r="AR24" s="23">
        <v>19.97</v>
      </c>
      <c r="AS24" s="23">
        <v>20.309999999999999</v>
      </c>
      <c r="AT24" s="23">
        <v>20.53</v>
      </c>
      <c r="AU24" s="23">
        <v>20.99</v>
      </c>
      <c r="AW24" s="22"/>
      <c r="AX24" s="29" t="s">
        <v>92</v>
      </c>
      <c r="AY24" s="23">
        <v>28.25</v>
      </c>
      <c r="AZ24" s="23">
        <v>28.9</v>
      </c>
      <c r="BA24" s="23">
        <v>29.49</v>
      </c>
      <c r="BB24" s="23">
        <v>30.23</v>
      </c>
      <c r="BC24" s="23">
        <v>30.64</v>
      </c>
      <c r="BD24" s="23">
        <v>31.36</v>
      </c>
      <c r="BE24" s="23">
        <v>31.78</v>
      </c>
      <c r="BF24" s="23">
        <v>32.11</v>
      </c>
      <c r="BG24" s="23">
        <v>32.21</v>
      </c>
      <c r="BH24" s="23">
        <v>32.299999999999997</v>
      </c>
      <c r="BI24" s="23">
        <v>33.06</v>
      </c>
      <c r="BJ24" s="23">
        <v>33.92</v>
      </c>
      <c r="BK24" s="23">
        <v>34.29</v>
      </c>
      <c r="BL24" s="23">
        <v>34.47</v>
      </c>
      <c r="BM24" s="23">
        <v>34.74</v>
      </c>
      <c r="BN24" s="23">
        <v>35.229999999999997</v>
      </c>
      <c r="BO24" s="23">
        <v>35.54</v>
      </c>
      <c r="BP24" s="23">
        <v>36.49</v>
      </c>
      <c r="BQ24" s="23">
        <v>37.56</v>
      </c>
      <c r="BR24" s="23">
        <v>37.85</v>
      </c>
      <c r="BS24" s="23">
        <v>38.31</v>
      </c>
      <c r="BU24" s="22"/>
      <c r="BV24" s="29" t="s">
        <v>92</v>
      </c>
      <c r="BW24" s="23">
        <v>4.0599999999999996</v>
      </c>
      <c r="BX24" s="23">
        <v>4.09</v>
      </c>
      <c r="BY24" s="23">
        <v>4.0599999999999996</v>
      </c>
      <c r="BZ24" s="23">
        <v>4.07</v>
      </c>
      <c r="CA24" s="23">
        <v>4.08</v>
      </c>
      <c r="CB24" s="23">
        <v>4.09</v>
      </c>
      <c r="CC24" s="23">
        <v>4.07</v>
      </c>
      <c r="CD24" s="23">
        <v>4.0599999999999996</v>
      </c>
      <c r="CE24" s="23">
        <v>4.0599999999999996</v>
      </c>
      <c r="CF24" s="23">
        <v>4.03</v>
      </c>
      <c r="CG24" s="23">
        <v>4.0999999999999996</v>
      </c>
      <c r="CH24" s="23">
        <v>4.0999999999999996</v>
      </c>
      <c r="CI24" s="23">
        <v>4.0999999999999996</v>
      </c>
      <c r="CJ24" s="23">
        <v>4.09</v>
      </c>
      <c r="CK24" s="23">
        <v>4.17</v>
      </c>
      <c r="CL24" s="23">
        <v>4.17</v>
      </c>
      <c r="CM24" s="23">
        <v>4.46</v>
      </c>
      <c r="CN24" s="23">
        <v>4.47</v>
      </c>
      <c r="CO24" s="23">
        <v>4.46</v>
      </c>
      <c r="CP24" s="23">
        <v>4.42</v>
      </c>
      <c r="CQ24" s="23">
        <v>4.43</v>
      </c>
      <c r="CS24" s="22"/>
      <c r="CT24" s="29" t="s">
        <v>92</v>
      </c>
      <c r="CU24" s="23">
        <v>3</v>
      </c>
      <c r="CV24" s="23">
        <v>3.1</v>
      </c>
      <c r="CW24" s="23">
        <v>3.19</v>
      </c>
      <c r="CX24" s="23">
        <v>3.24</v>
      </c>
      <c r="CY24" s="23">
        <v>3.28</v>
      </c>
      <c r="CZ24" s="23">
        <v>3.31</v>
      </c>
      <c r="DA24" s="23">
        <v>3.4</v>
      </c>
      <c r="DB24" s="23">
        <v>3.4</v>
      </c>
      <c r="DC24" s="23">
        <v>3.54</v>
      </c>
      <c r="DD24" s="23">
        <v>3.53</v>
      </c>
      <c r="DE24" s="23">
        <v>3.59</v>
      </c>
      <c r="DF24" s="23">
        <v>3.71</v>
      </c>
      <c r="DG24" s="23">
        <v>3.78</v>
      </c>
      <c r="DH24" s="23">
        <v>3.82</v>
      </c>
      <c r="DI24" s="23">
        <v>3.79</v>
      </c>
      <c r="DJ24" s="23">
        <v>3.87</v>
      </c>
      <c r="DK24" s="23">
        <v>3.98</v>
      </c>
      <c r="DL24" s="23">
        <v>3.97</v>
      </c>
      <c r="DM24" s="23">
        <v>4.1100000000000003</v>
      </c>
      <c r="DN24" s="23">
        <v>4.0999999999999996</v>
      </c>
      <c r="DO24" s="23">
        <v>4.12</v>
      </c>
      <c r="DQ24" s="22"/>
      <c r="DR24" s="29" t="s">
        <v>92</v>
      </c>
      <c r="DS24" s="23">
        <v>10.9</v>
      </c>
      <c r="DT24" s="23">
        <v>11.06</v>
      </c>
      <c r="DU24" s="23">
        <v>11.43</v>
      </c>
      <c r="DV24" s="23">
        <v>11.39</v>
      </c>
      <c r="DW24" s="23">
        <v>11.56</v>
      </c>
      <c r="DX24" s="23">
        <v>11.62</v>
      </c>
      <c r="DY24" s="23">
        <v>11.85</v>
      </c>
      <c r="DZ24" s="23">
        <v>12.01</v>
      </c>
      <c r="EA24" s="23">
        <v>12.25</v>
      </c>
      <c r="EB24" s="23">
        <v>12.61</v>
      </c>
      <c r="EC24" s="23">
        <v>13.39</v>
      </c>
      <c r="ED24" s="23">
        <v>13.69</v>
      </c>
      <c r="EE24" s="23">
        <v>14.29</v>
      </c>
      <c r="EF24" s="23">
        <v>14.48</v>
      </c>
      <c r="EG24" s="23">
        <v>14.59</v>
      </c>
      <c r="EH24" s="23">
        <v>14.94</v>
      </c>
      <c r="EI24" s="23">
        <v>15.34</v>
      </c>
      <c r="EJ24" s="23">
        <v>16.010000000000002</v>
      </c>
      <c r="EK24" s="23">
        <v>16.28</v>
      </c>
      <c r="EL24" s="23">
        <v>16.37</v>
      </c>
      <c r="EM24" s="23">
        <v>16.46</v>
      </c>
      <c r="EO24" s="22"/>
      <c r="EP24" s="29" t="s">
        <v>92</v>
      </c>
      <c r="EQ24" s="23">
        <v>9.33</v>
      </c>
      <c r="ER24" s="23">
        <v>9.6</v>
      </c>
      <c r="ES24" s="23">
        <v>9.81</v>
      </c>
      <c r="ET24" s="23">
        <v>10.27</v>
      </c>
      <c r="EU24" s="23">
        <v>10.72</v>
      </c>
      <c r="EV24" s="23">
        <v>11.07</v>
      </c>
      <c r="EW24" s="23">
        <v>11.31</v>
      </c>
      <c r="EX24" s="23">
        <v>11.71</v>
      </c>
      <c r="EY24" s="23">
        <v>12.01</v>
      </c>
      <c r="EZ24" s="23">
        <v>12.32</v>
      </c>
      <c r="FA24" s="23">
        <v>12.56</v>
      </c>
      <c r="FB24" s="23">
        <v>12.73</v>
      </c>
      <c r="FC24" s="23">
        <v>13.13</v>
      </c>
      <c r="FD24" s="23">
        <v>13.43</v>
      </c>
      <c r="FE24" s="23">
        <v>13.67</v>
      </c>
      <c r="FF24" s="23">
        <v>13.86</v>
      </c>
      <c r="FG24" s="23">
        <v>14.05</v>
      </c>
      <c r="FH24" s="23">
        <v>14.32</v>
      </c>
      <c r="FI24" s="23">
        <v>14.59</v>
      </c>
      <c r="FJ24" s="23">
        <v>14.75</v>
      </c>
      <c r="FK24" s="23">
        <v>15.01</v>
      </c>
    </row>
    <row r="25" spans="1:167" ht="15">
      <c r="A25" s="135"/>
      <c r="B25" s="135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Y25" s="135"/>
      <c r="Z25" s="135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W25" s="135"/>
      <c r="AX25" s="135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U25" s="135"/>
      <c r="BV25" s="135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S25" s="135"/>
      <c r="CT25" s="135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Q25" s="135"/>
      <c r="DR25" s="135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O25" s="135"/>
      <c r="EP25" s="135"/>
      <c r="EQ25" s="23"/>
      <c r="ER25" s="23"/>
      <c r="ES25" s="23"/>
      <c r="ET25" s="23"/>
      <c r="EU25" s="23"/>
      <c r="EV25" s="23"/>
      <c r="EW25" s="23"/>
      <c r="EX25" s="23"/>
      <c r="EY25" s="23"/>
      <c r="EZ25" s="23"/>
      <c r="FA25" s="23"/>
      <c r="FB25" s="23"/>
      <c r="FC25" s="23"/>
      <c r="FD25" s="23"/>
      <c r="FE25" s="23"/>
      <c r="FF25" s="23"/>
      <c r="FG25" s="23"/>
      <c r="FH25" s="23"/>
      <c r="FI25" s="23"/>
      <c r="FJ25" s="23"/>
      <c r="FK25" s="23"/>
    </row>
    <row r="26" spans="1:167" ht="14.25">
      <c r="A26" s="24"/>
      <c r="B26" s="32" t="s">
        <v>93</v>
      </c>
      <c r="C26" s="25">
        <v>86.66</v>
      </c>
      <c r="D26" s="25">
        <v>72.61</v>
      </c>
      <c r="E26" s="25">
        <v>70.13</v>
      </c>
      <c r="F26" s="25">
        <v>72.83</v>
      </c>
      <c r="G26" s="25">
        <v>79.150000000000006</v>
      </c>
      <c r="H26" s="25">
        <v>75.48</v>
      </c>
      <c r="I26" s="25">
        <v>62.53</v>
      </c>
      <c r="J26" s="25">
        <v>65.47</v>
      </c>
      <c r="K26" s="25">
        <v>65.319999999999993</v>
      </c>
      <c r="L26" s="25">
        <v>71.400000000000006</v>
      </c>
      <c r="M26" s="25">
        <v>58.17</v>
      </c>
      <c r="N26" s="25">
        <v>72.34</v>
      </c>
      <c r="O26" s="25">
        <v>57.8</v>
      </c>
      <c r="P26" s="25">
        <v>45.81</v>
      </c>
      <c r="Q26" s="25">
        <v>60.66</v>
      </c>
      <c r="R26" s="25">
        <v>56.91</v>
      </c>
      <c r="S26" s="25">
        <v>52.72</v>
      </c>
      <c r="T26" s="25">
        <v>56.4</v>
      </c>
      <c r="U26" s="25">
        <v>49.02</v>
      </c>
      <c r="V26" s="25">
        <v>45.7</v>
      </c>
      <c r="W26" s="25">
        <v>44.18</v>
      </c>
      <c r="Y26" s="24"/>
      <c r="Z26" s="32" t="s">
        <v>93</v>
      </c>
      <c r="AA26" s="25">
        <v>93.61</v>
      </c>
      <c r="AB26" s="25">
        <v>79.23</v>
      </c>
      <c r="AC26" s="25">
        <v>82.8</v>
      </c>
      <c r="AD26" s="25">
        <v>81.42</v>
      </c>
      <c r="AE26" s="25">
        <v>90.48</v>
      </c>
      <c r="AF26" s="25">
        <v>77.48</v>
      </c>
      <c r="AG26" s="25">
        <v>77.959999999999994</v>
      </c>
      <c r="AH26" s="25">
        <v>97.07</v>
      </c>
      <c r="AI26" s="25">
        <v>91.14</v>
      </c>
      <c r="AJ26" s="25">
        <v>72.010000000000005</v>
      </c>
      <c r="AK26" s="25">
        <v>67.290000000000006</v>
      </c>
      <c r="AL26" s="25">
        <v>80.23</v>
      </c>
      <c r="AM26" s="25">
        <v>88.55</v>
      </c>
      <c r="AN26" s="25">
        <v>91.79</v>
      </c>
      <c r="AO26" s="25">
        <v>65.25</v>
      </c>
      <c r="AP26" s="25">
        <v>62.74</v>
      </c>
      <c r="AQ26" s="25">
        <v>57.7</v>
      </c>
      <c r="AR26" s="25">
        <v>58.9</v>
      </c>
      <c r="AS26" s="25">
        <v>58.56</v>
      </c>
      <c r="AT26" s="25">
        <v>57.69</v>
      </c>
      <c r="AU26" s="25">
        <v>54.29</v>
      </c>
      <c r="AW26" s="24"/>
      <c r="AX26" s="32" t="s">
        <v>93</v>
      </c>
      <c r="AY26" s="25">
        <v>83.56</v>
      </c>
      <c r="AZ26" s="25">
        <v>81.69</v>
      </c>
      <c r="BA26" s="25">
        <v>87.53</v>
      </c>
      <c r="BB26" s="25">
        <v>93.86</v>
      </c>
      <c r="BC26" s="25">
        <v>90.48</v>
      </c>
      <c r="BD26" s="25">
        <v>60.59</v>
      </c>
      <c r="BE26" s="25">
        <v>60.71</v>
      </c>
      <c r="BF26" s="25">
        <v>53.01</v>
      </c>
      <c r="BG26" s="25">
        <v>58.26</v>
      </c>
      <c r="BH26" s="25">
        <v>63.28</v>
      </c>
      <c r="BI26" s="25">
        <v>58.27</v>
      </c>
      <c r="BJ26" s="25">
        <v>61.15</v>
      </c>
      <c r="BK26" s="25">
        <v>55.06</v>
      </c>
      <c r="BL26" s="25">
        <v>54.35</v>
      </c>
      <c r="BM26" s="25">
        <v>61.62</v>
      </c>
      <c r="BN26" s="25">
        <v>52.6</v>
      </c>
      <c r="BO26" s="25">
        <v>43.33</v>
      </c>
      <c r="BP26" s="25">
        <v>53.37</v>
      </c>
      <c r="BQ26" s="25">
        <v>52.1</v>
      </c>
      <c r="BR26" s="25">
        <v>51.44</v>
      </c>
      <c r="BS26" s="25">
        <v>47.77</v>
      </c>
      <c r="BU26" s="24"/>
      <c r="BV26" s="32" t="s">
        <v>93</v>
      </c>
      <c r="BW26" s="25">
        <v>82.46</v>
      </c>
      <c r="BX26" s="25">
        <v>81.25</v>
      </c>
      <c r="BY26" s="25">
        <v>75.349999999999994</v>
      </c>
      <c r="BZ26" s="25">
        <v>83.39</v>
      </c>
      <c r="CA26" s="25">
        <v>76.52</v>
      </c>
      <c r="CB26" s="25">
        <v>77.41</v>
      </c>
      <c r="CC26" s="25">
        <v>75.89</v>
      </c>
      <c r="CD26" s="25">
        <v>62.51</v>
      </c>
      <c r="CE26" s="25">
        <v>62.27</v>
      </c>
      <c r="CF26" s="25">
        <v>61.44</v>
      </c>
      <c r="CG26" s="25">
        <v>60.78</v>
      </c>
      <c r="CH26" s="25">
        <v>61.59</v>
      </c>
      <c r="CI26" s="25">
        <v>60.03</v>
      </c>
      <c r="CJ26" s="25">
        <v>64.489999999999995</v>
      </c>
      <c r="CK26" s="25">
        <v>65.91</v>
      </c>
      <c r="CL26" s="25">
        <v>65.11</v>
      </c>
      <c r="CM26" s="25">
        <v>63.02</v>
      </c>
      <c r="CN26" s="25">
        <v>65.73</v>
      </c>
      <c r="CO26" s="25">
        <v>67.61</v>
      </c>
      <c r="CP26" s="25">
        <v>55.22</v>
      </c>
      <c r="CQ26" s="25">
        <v>52.3</v>
      </c>
      <c r="CS26" s="24"/>
      <c r="CT26" s="32" t="s">
        <v>93</v>
      </c>
      <c r="CU26" s="25">
        <v>109.01</v>
      </c>
      <c r="CV26" s="25">
        <v>107.7</v>
      </c>
      <c r="CW26" s="25">
        <v>106.61</v>
      </c>
      <c r="CX26" s="25">
        <v>105.71</v>
      </c>
      <c r="CY26" s="25">
        <v>101.84</v>
      </c>
      <c r="CZ26" s="25">
        <v>92.53</v>
      </c>
      <c r="DA26" s="25">
        <v>102.08</v>
      </c>
      <c r="DB26" s="25">
        <v>103.74</v>
      </c>
      <c r="DC26" s="25">
        <v>99.86</v>
      </c>
      <c r="DD26" s="25">
        <v>94.66</v>
      </c>
      <c r="DE26" s="25">
        <v>88.04</v>
      </c>
      <c r="DF26" s="25">
        <v>89.68</v>
      </c>
      <c r="DG26" s="25">
        <v>96.53</v>
      </c>
      <c r="DH26" s="25">
        <v>95.25</v>
      </c>
      <c r="DI26" s="25">
        <v>115.39</v>
      </c>
      <c r="DJ26" s="25">
        <v>108.8</v>
      </c>
      <c r="DK26" s="25">
        <v>103.29</v>
      </c>
      <c r="DL26" s="25">
        <v>101.85</v>
      </c>
      <c r="DM26" s="25">
        <v>91.03</v>
      </c>
      <c r="DN26" s="25">
        <v>89.21</v>
      </c>
      <c r="DO26" s="25">
        <v>83.4</v>
      </c>
      <c r="DQ26" s="24"/>
      <c r="DR26" s="32" t="s">
        <v>93</v>
      </c>
      <c r="DS26" s="25">
        <v>92.04</v>
      </c>
      <c r="DT26" s="25">
        <v>86.87</v>
      </c>
      <c r="DU26" s="25">
        <v>95.9</v>
      </c>
      <c r="DV26" s="25">
        <v>103.35</v>
      </c>
      <c r="DW26" s="25">
        <v>87.34</v>
      </c>
      <c r="DX26" s="25">
        <v>89.56</v>
      </c>
      <c r="DY26" s="25">
        <v>88.85</v>
      </c>
      <c r="DZ26" s="25">
        <v>82.26</v>
      </c>
      <c r="EA26" s="25">
        <v>93.82</v>
      </c>
      <c r="EB26" s="25">
        <v>103.66</v>
      </c>
      <c r="EC26" s="25">
        <v>83.38</v>
      </c>
      <c r="ED26" s="25">
        <v>84.65</v>
      </c>
      <c r="EE26" s="25">
        <v>77.45</v>
      </c>
      <c r="EF26" s="25">
        <v>76.239999999999995</v>
      </c>
      <c r="EG26" s="25">
        <v>71.569999999999993</v>
      </c>
      <c r="EH26" s="25">
        <v>69.19</v>
      </c>
      <c r="EI26" s="25">
        <v>60.37</v>
      </c>
      <c r="EJ26" s="25">
        <v>69.290000000000006</v>
      </c>
      <c r="EK26" s="25">
        <v>57.77</v>
      </c>
      <c r="EL26" s="25">
        <v>60.65</v>
      </c>
      <c r="EM26" s="25">
        <v>55.92</v>
      </c>
      <c r="EO26" s="24"/>
      <c r="EP26" s="32" t="s">
        <v>93</v>
      </c>
      <c r="EQ26" s="25">
        <v>114.05</v>
      </c>
      <c r="ER26" s="25">
        <v>112.34</v>
      </c>
      <c r="ES26" s="25">
        <v>111.74</v>
      </c>
      <c r="ET26" s="25">
        <v>110.88</v>
      </c>
      <c r="EU26" s="25">
        <v>107.39</v>
      </c>
      <c r="EV26" s="25">
        <v>108.02</v>
      </c>
      <c r="EW26" s="25">
        <v>93.73</v>
      </c>
      <c r="EX26" s="25">
        <v>101.91</v>
      </c>
      <c r="EY26" s="25">
        <v>99.64</v>
      </c>
      <c r="EZ26" s="25">
        <v>92.44</v>
      </c>
      <c r="FA26" s="25">
        <v>88.95</v>
      </c>
      <c r="FB26" s="25">
        <v>81.599999999999994</v>
      </c>
      <c r="FC26" s="25">
        <v>88.41</v>
      </c>
      <c r="FD26" s="25">
        <v>95.94</v>
      </c>
      <c r="FE26" s="25">
        <v>90.76</v>
      </c>
      <c r="FF26" s="25">
        <v>66.06</v>
      </c>
      <c r="FG26" s="25">
        <v>69.52</v>
      </c>
      <c r="FH26" s="25">
        <v>64.36</v>
      </c>
      <c r="FI26" s="25">
        <v>60.06</v>
      </c>
      <c r="FJ26" s="25">
        <v>58.15</v>
      </c>
      <c r="FK26" s="25">
        <v>54.15</v>
      </c>
    </row>
    <row r="27" spans="1:167" ht="15">
      <c r="A27" s="135"/>
      <c r="B27" s="135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5"/>
      <c r="Z27" s="135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5"/>
      <c r="AX27" s="135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5"/>
      <c r="BV27" s="135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5"/>
      <c r="CT27" s="135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5"/>
      <c r="DR27" s="135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5"/>
      <c r="EP27" s="135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5">
      <c r="A28" s="135"/>
      <c r="B28" s="135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Y28" s="135"/>
      <c r="Z28" s="135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W28" s="135"/>
      <c r="AX28" s="135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U28" s="135"/>
      <c r="BV28" s="135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S28" s="135"/>
      <c r="CT28" s="135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Q28" s="135"/>
      <c r="DR28" s="135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O28" s="135"/>
      <c r="EP28" s="135"/>
      <c r="EQ28" s="23"/>
      <c r="ER28" s="23"/>
      <c r="ES28" s="23"/>
      <c r="ET28" s="23"/>
      <c r="EU28" s="23"/>
      <c r="EV28" s="23"/>
      <c r="EW28" s="23"/>
      <c r="EX28" s="23"/>
      <c r="EY28" s="23"/>
      <c r="EZ28" s="23"/>
      <c r="FA28" s="23"/>
      <c r="FB28" s="23"/>
      <c r="FC28" s="23"/>
      <c r="FD28" s="23"/>
      <c r="FE28" s="23"/>
      <c r="FF28" s="23"/>
      <c r="FG28" s="23"/>
      <c r="FH28" s="23"/>
      <c r="FI28" s="23"/>
      <c r="FJ28" s="23"/>
      <c r="FK28" s="23"/>
    </row>
    <row r="29" spans="1:167" ht="114.75">
      <c r="A29" s="24"/>
      <c r="B29" s="30" t="s">
        <v>151</v>
      </c>
      <c r="C29" s="25">
        <v>1</v>
      </c>
      <c r="D29" s="25">
        <v>1</v>
      </c>
      <c r="E29" s="25">
        <v>1</v>
      </c>
      <c r="F29" s="25">
        <v>1.2</v>
      </c>
      <c r="G29" s="25">
        <v>1.3</v>
      </c>
      <c r="H29" s="25">
        <v>1.3</v>
      </c>
      <c r="I29" s="25">
        <v>1.2</v>
      </c>
      <c r="J29" s="25">
        <v>1.3</v>
      </c>
      <c r="K29" s="25">
        <v>1.3</v>
      </c>
      <c r="L29" s="25">
        <v>1.4</v>
      </c>
      <c r="M29" s="25">
        <v>1.4</v>
      </c>
      <c r="N29" s="25">
        <v>1.5</v>
      </c>
      <c r="O29" s="25">
        <v>1.4</v>
      </c>
      <c r="P29" s="25">
        <v>1.4</v>
      </c>
      <c r="Q29" s="25">
        <v>1.5</v>
      </c>
      <c r="R29" s="25">
        <v>1.5</v>
      </c>
      <c r="S29" s="25">
        <v>1.5</v>
      </c>
      <c r="T29" s="25">
        <v>1.4</v>
      </c>
      <c r="U29" s="25">
        <v>1.5</v>
      </c>
      <c r="V29" s="25">
        <v>1.5</v>
      </c>
      <c r="W29" s="25">
        <v>1.3</v>
      </c>
      <c r="Y29" s="24"/>
      <c r="Z29" s="30" t="s">
        <v>151</v>
      </c>
      <c r="AA29" s="25">
        <v>4</v>
      </c>
      <c r="AB29" s="25">
        <v>4.2</v>
      </c>
      <c r="AC29" s="25">
        <v>4.4000000000000004</v>
      </c>
      <c r="AD29" s="25">
        <v>4.9000000000000004</v>
      </c>
      <c r="AE29" s="25">
        <v>4.5999999999999996</v>
      </c>
      <c r="AF29" s="25">
        <v>4.2</v>
      </c>
      <c r="AG29" s="25">
        <v>4.5</v>
      </c>
      <c r="AH29" s="25">
        <v>4.2</v>
      </c>
      <c r="AI29" s="25">
        <v>4.8</v>
      </c>
      <c r="AJ29" s="25">
        <v>5.0999999999999996</v>
      </c>
      <c r="AK29" s="25">
        <v>4.8</v>
      </c>
      <c r="AL29" s="25">
        <v>5</v>
      </c>
      <c r="AM29" s="25">
        <v>4.5999999999999996</v>
      </c>
      <c r="AN29" s="25">
        <v>5.2</v>
      </c>
      <c r="AO29" s="25">
        <v>5.9</v>
      </c>
      <c r="AP29" s="25">
        <v>5.8</v>
      </c>
      <c r="AQ29" s="25">
        <v>5.9</v>
      </c>
      <c r="AR29" s="25">
        <v>6</v>
      </c>
      <c r="AS29" s="25">
        <v>6.1</v>
      </c>
      <c r="AT29" s="25">
        <v>6.4</v>
      </c>
      <c r="AU29" s="25">
        <v>5.5</v>
      </c>
      <c r="AW29" s="24"/>
      <c r="AX29" s="30" t="s">
        <v>151</v>
      </c>
      <c r="AY29" s="25">
        <v>2.8</v>
      </c>
      <c r="AZ29" s="25">
        <v>3.3</v>
      </c>
      <c r="BA29" s="25">
        <v>3.7</v>
      </c>
      <c r="BB29" s="25">
        <v>4.0999999999999996</v>
      </c>
      <c r="BC29" s="25">
        <v>4.4000000000000004</v>
      </c>
      <c r="BD29" s="25">
        <v>4.5</v>
      </c>
      <c r="BE29" s="25">
        <v>4.5999999999999996</v>
      </c>
      <c r="BF29" s="25">
        <v>4</v>
      </c>
      <c r="BG29" s="25">
        <v>4.9000000000000004</v>
      </c>
      <c r="BH29" s="25">
        <v>5.4</v>
      </c>
      <c r="BI29" s="25">
        <v>5.6</v>
      </c>
      <c r="BJ29" s="25">
        <v>5.6</v>
      </c>
      <c r="BK29" s="25">
        <v>5.7</v>
      </c>
      <c r="BL29" s="25">
        <v>5.9</v>
      </c>
      <c r="BM29" s="25">
        <v>6.1</v>
      </c>
      <c r="BN29" s="25">
        <v>6.6</v>
      </c>
      <c r="BO29" s="25">
        <v>6.3</v>
      </c>
      <c r="BP29" s="25">
        <v>7.7</v>
      </c>
      <c r="BQ29" s="25">
        <v>8.4</v>
      </c>
      <c r="BR29" s="25">
        <v>8.8000000000000007</v>
      </c>
      <c r="BS29" s="25">
        <v>8.1</v>
      </c>
      <c r="BU29" s="24"/>
      <c r="BV29" s="30" t="s">
        <v>151</v>
      </c>
      <c r="BW29" s="25">
        <v>0.7</v>
      </c>
      <c r="BX29" s="25">
        <v>0.7</v>
      </c>
      <c r="BY29" s="25">
        <v>0.7</v>
      </c>
      <c r="BZ29" s="25">
        <v>0.8</v>
      </c>
      <c r="CA29" s="25">
        <v>0.7</v>
      </c>
      <c r="CB29" s="25">
        <v>0.7</v>
      </c>
      <c r="CC29" s="25">
        <v>0.7</v>
      </c>
      <c r="CD29" s="25">
        <v>0.7</v>
      </c>
      <c r="CE29" s="25">
        <v>0.7</v>
      </c>
      <c r="CF29" s="25">
        <v>0.7</v>
      </c>
      <c r="CG29" s="25">
        <v>0.7</v>
      </c>
      <c r="CH29" s="25">
        <v>0.7</v>
      </c>
      <c r="CI29" s="25">
        <v>0.7</v>
      </c>
      <c r="CJ29" s="25">
        <v>0.8</v>
      </c>
      <c r="CK29" s="25">
        <v>0.9</v>
      </c>
      <c r="CL29" s="25">
        <v>0.9</v>
      </c>
      <c r="CM29" s="25">
        <v>1</v>
      </c>
      <c r="CN29" s="25">
        <v>0.9</v>
      </c>
      <c r="CO29" s="25">
        <v>0.9</v>
      </c>
      <c r="CP29" s="25">
        <v>0.8</v>
      </c>
      <c r="CQ29" s="25">
        <v>0.7</v>
      </c>
      <c r="CS29" s="24"/>
      <c r="CT29" s="30" t="s">
        <v>151</v>
      </c>
      <c r="CU29" s="25">
        <v>0.4</v>
      </c>
      <c r="CV29" s="25">
        <v>0.5</v>
      </c>
      <c r="CW29" s="25">
        <v>0.6</v>
      </c>
      <c r="CX29" s="25">
        <v>0.6</v>
      </c>
      <c r="CY29" s="25">
        <v>0.5</v>
      </c>
      <c r="CZ29" s="25">
        <v>0.6</v>
      </c>
      <c r="DA29" s="25">
        <v>0.6</v>
      </c>
      <c r="DB29" s="25">
        <v>0.7</v>
      </c>
      <c r="DC29" s="25">
        <v>0.8</v>
      </c>
      <c r="DD29" s="25">
        <v>0.7</v>
      </c>
      <c r="DE29" s="25">
        <v>0.7</v>
      </c>
      <c r="DF29" s="25">
        <v>0.7</v>
      </c>
      <c r="DG29" s="25">
        <v>0.8</v>
      </c>
      <c r="DH29" s="25">
        <v>0.9</v>
      </c>
      <c r="DI29" s="25">
        <v>1.1000000000000001</v>
      </c>
      <c r="DJ29" s="25">
        <v>1</v>
      </c>
      <c r="DK29" s="25">
        <v>1.1000000000000001</v>
      </c>
      <c r="DL29" s="25">
        <v>1.1000000000000001</v>
      </c>
      <c r="DM29" s="25">
        <v>1.1000000000000001</v>
      </c>
      <c r="DN29" s="25">
        <v>1.1000000000000001</v>
      </c>
      <c r="DO29" s="25">
        <v>1</v>
      </c>
      <c r="DQ29" s="24"/>
      <c r="DR29" s="30" t="s">
        <v>151</v>
      </c>
      <c r="DS29" s="25">
        <v>1.3</v>
      </c>
      <c r="DT29" s="25">
        <v>1.3</v>
      </c>
      <c r="DU29" s="25">
        <v>1.3</v>
      </c>
      <c r="DV29" s="25">
        <v>1.5</v>
      </c>
      <c r="DW29" s="25">
        <v>1.5</v>
      </c>
      <c r="DX29" s="25">
        <v>1.5</v>
      </c>
      <c r="DY29" s="25">
        <v>1.8</v>
      </c>
      <c r="DZ29" s="25">
        <v>1.8</v>
      </c>
      <c r="EA29" s="25">
        <v>1.9</v>
      </c>
      <c r="EB29" s="25">
        <v>2.2000000000000002</v>
      </c>
      <c r="EC29" s="25">
        <v>2.4</v>
      </c>
      <c r="ED29" s="25">
        <v>2.4</v>
      </c>
      <c r="EE29" s="25">
        <v>2.5</v>
      </c>
      <c r="EF29" s="25">
        <v>2.6</v>
      </c>
      <c r="EG29" s="25">
        <v>2.5</v>
      </c>
      <c r="EH29" s="25">
        <v>2.7</v>
      </c>
      <c r="EI29" s="25">
        <v>3.9</v>
      </c>
      <c r="EJ29" s="25">
        <v>4.8</v>
      </c>
      <c r="EK29" s="25">
        <v>4.4000000000000004</v>
      </c>
      <c r="EL29" s="25">
        <v>4.8</v>
      </c>
      <c r="EM29" s="25">
        <v>3.8</v>
      </c>
      <c r="EO29" s="24"/>
      <c r="EP29" s="30" t="s">
        <v>151</v>
      </c>
      <c r="EQ29" s="25">
        <v>1.3</v>
      </c>
      <c r="ER29" s="25">
        <v>1.4</v>
      </c>
      <c r="ES29" s="25">
        <v>1.6</v>
      </c>
      <c r="ET29" s="25">
        <v>1.6</v>
      </c>
      <c r="EU29" s="25">
        <v>1.6</v>
      </c>
      <c r="EV29" s="25">
        <v>1.7</v>
      </c>
      <c r="EW29" s="25">
        <v>1.6</v>
      </c>
      <c r="EX29" s="25">
        <v>1.9</v>
      </c>
      <c r="EY29" s="25">
        <v>1.9</v>
      </c>
      <c r="EZ29" s="25">
        <v>2.1</v>
      </c>
      <c r="FA29" s="25">
        <v>2.1</v>
      </c>
      <c r="FB29" s="25">
        <v>2.2000000000000002</v>
      </c>
      <c r="FC29" s="25">
        <v>2.2000000000000002</v>
      </c>
      <c r="FD29" s="25">
        <v>2.2999999999999998</v>
      </c>
      <c r="FE29" s="25">
        <v>2.2000000000000002</v>
      </c>
      <c r="FF29" s="25">
        <v>2.2000000000000002</v>
      </c>
      <c r="FG29" s="25">
        <v>2.2000000000000002</v>
      </c>
      <c r="FH29" s="25">
        <v>2.2000000000000002</v>
      </c>
      <c r="FI29" s="25">
        <v>2.5</v>
      </c>
      <c r="FJ29" s="25">
        <v>2.5</v>
      </c>
      <c r="FK29" s="25">
        <v>2.2000000000000002</v>
      </c>
    </row>
    <row r="30" spans="1:167" ht="15">
      <c r="A30" s="22"/>
      <c r="B30" s="31" t="s">
        <v>97</v>
      </c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Y30" s="22"/>
      <c r="Z30" s="31" t="s">
        <v>97</v>
      </c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W30" s="22"/>
      <c r="AX30" s="31" t="s">
        <v>97</v>
      </c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U30" s="22"/>
      <c r="BV30" s="31" t="s">
        <v>97</v>
      </c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S30" s="22"/>
      <c r="CT30" s="31" t="s">
        <v>97</v>
      </c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Q30" s="22"/>
      <c r="DR30" s="31" t="s">
        <v>97</v>
      </c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O30" s="22"/>
      <c r="EP30" s="31" t="s">
        <v>97</v>
      </c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3"/>
      <c r="FE30" s="23"/>
      <c r="FF30" s="23"/>
      <c r="FG30" s="23"/>
      <c r="FH30" s="23"/>
      <c r="FI30" s="23"/>
      <c r="FJ30" s="23"/>
      <c r="FK30" s="23"/>
    </row>
    <row r="31" spans="1:167" ht="15">
      <c r="A31" s="22"/>
      <c r="B31" s="29" t="s">
        <v>74</v>
      </c>
      <c r="C31" s="23">
        <v>0.9</v>
      </c>
      <c r="D31" s="23">
        <v>1</v>
      </c>
      <c r="E31" s="23">
        <v>0.9</v>
      </c>
      <c r="F31" s="23">
        <v>1.1000000000000001</v>
      </c>
      <c r="G31" s="23">
        <v>1.2</v>
      </c>
      <c r="H31" s="23">
        <v>1.1000000000000001</v>
      </c>
      <c r="I31" s="23">
        <v>1.1000000000000001</v>
      </c>
      <c r="J31" s="23">
        <v>1.2</v>
      </c>
      <c r="K31" s="23">
        <v>1.2</v>
      </c>
      <c r="L31" s="23">
        <v>1.3</v>
      </c>
      <c r="M31" s="23">
        <v>1.4</v>
      </c>
      <c r="N31" s="23">
        <v>1.4</v>
      </c>
      <c r="O31" s="23">
        <v>1.3</v>
      </c>
      <c r="P31" s="23">
        <v>1.3</v>
      </c>
      <c r="Q31" s="23">
        <v>1.5</v>
      </c>
      <c r="R31" s="23">
        <v>1.4</v>
      </c>
      <c r="S31" s="23">
        <v>1.5</v>
      </c>
      <c r="T31" s="23">
        <v>1.3</v>
      </c>
      <c r="U31" s="23">
        <v>1.4</v>
      </c>
      <c r="V31" s="23">
        <v>1.4</v>
      </c>
      <c r="W31" s="23">
        <v>1.2</v>
      </c>
      <c r="Y31" s="22"/>
      <c r="Z31" s="29" t="s">
        <v>74</v>
      </c>
      <c r="AA31" s="23">
        <v>3.8</v>
      </c>
      <c r="AB31" s="23">
        <v>3.9</v>
      </c>
      <c r="AC31" s="23">
        <v>4</v>
      </c>
      <c r="AD31" s="23">
        <v>4.4000000000000004</v>
      </c>
      <c r="AE31" s="23">
        <v>4.0999999999999996</v>
      </c>
      <c r="AF31" s="23">
        <v>3.8</v>
      </c>
      <c r="AG31" s="23">
        <v>4.0999999999999996</v>
      </c>
      <c r="AH31" s="23">
        <v>3.9</v>
      </c>
      <c r="AI31" s="23">
        <v>4.5</v>
      </c>
      <c r="AJ31" s="23">
        <v>4.5999999999999996</v>
      </c>
      <c r="AK31" s="23">
        <v>4.4000000000000004</v>
      </c>
      <c r="AL31" s="23">
        <v>4.5</v>
      </c>
      <c r="AM31" s="23">
        <v>4.2</v>
      </c>
      <c r="AN31" s="23">
        <v>4.8</v>
      </c>
      <c r="AO31" s="23">
        <v>5.3</v>
      </c>
      <c r="AP31" s="23">
        <v>5.3</v>
      </c>
      <c r="AQ31" s="23">
        <v>5.3</v>
      </c>
      <c r="AR31" s="23">
        <v>5.4</v>
      </c>
      <c r="AS31" s="23">
        <v>5.5</v>
      </c>
      <c r="AT31" s="23">
        <v>5.8</v>
      </c>
      <c r="AU31" s="23">
        <v>5</v>
      </c>
      <c r="AW31" s="22"/>
      <c r="AX31" s="29" t="s">
        <v>74</v>
      </c>
      <c r="AY31" s="23">
        <v>2.5</v>
      </c>
      <c r="AZ31" s="23">
        <v>2.9</v>
      </c>
      <c r="BA31" s="23">
        <v>3.4</v>
      </c>
      <c r="BB31" s="23">
        <v>3.7</v>
      </c>
      <c r="BC31" s="23">
        <v>4</v>
      </c>
      <c r="BD31" s="23">
        <v>4.0999999999999996</v>
      </c>
      <c r="BE31" s="23">
        <v>4.2</v>
      </c>
      <c r="BF31" s="23">
        <v>3.7</v>
      </c>
      <c r="BG31" s="23">
        <v>4.5</v>
      </c>
      <c r="BH31" s="23">
        <v>5</v>
      </c>
      <c r="BI31" s="23">
        <v>5.0999999999999996</v>
      </c>
      <c r="BJ31" s="23">
        <v>5.0999999999999996</v>
      </c>
      <c r="BK31" s="23">
        <v>5.3</v>
      </c>
      <c r="BL31" s="23">
        <v>5.4</v>
      </c>
      <c r="BM31" s="23">
        <v>5.6</v>
      </c>
      <c r="BN31" s="23">
        <v>6.1</v>
      </c>
      <c r="BO31" s="23">
        <v>5.7</v>
      </c>
      <c r="BP31" s="23">
        <v>7</v>
      </c>
      <c r="BQ31" s="23">
        <v>7.7</v>
      </c>
      <c r="BR31" s="23">
        <v>8.1</v>
      </c>
      <c r="BS31" s="23">
        <v>7.4</v>
      </c>
      <c r="BU31" s="22"/>
      <c r="BV31" s="29" t="s">
        <v>74</v>
      </c>
      <c r="BW31" s="23">
        <v>0.6</v>
      </c>
      <c r="BX31" s="23">
        <v>0.6</v>
      </c>
      <c r="BY31" s="23">
        <v>0.6</v>
      </c>
      <c r="BZ31" s="23">
        <v>0.7</v>
      </c>
      <c r="CA31" s="23">
        <v>0.7</v>
      </c>
      <c r="CB31" s="23">
        <v>0.7</v>
      </c>
      <c r="CC31" s="23">
        <v>0.7</v>
      </c>
      <c r="CD31" s="23">
        <v>0.7</v>
      </c>
      <c r="CE31" s="23">
        <v>0.7</v>
      </c>
      <c r="CF31" s="23">
        <v>0.7</v>
      </c>
      <c r="CG31" s="23">
        <v>0.7</v>
      </c>
      <c r="CH31" s="23">
        <v>0.7</v>
      </c>
      <c r="CI31" s="23">
        <v>0.7</v>
      </c>
      <c r="CJ31" s="23">
        <v>0.8</v>
      </c>
      <c r="CK31" s="23">
        <v>0.9</v>
      </c>
      <c r="CL31" s="23">
        <v>0.9</v>
      </c>
      <c r="CM31" s="23">
        <v>1</v>
      </c>
      <c r="CN31" s="23">
        <v>0.9</v>
      </c>
      <c r="CO31" s="23">
        <v>0.9</v>
      </c>
      <c r="CP31" s="23">
        <v>0.8</v>
      </c>
      <c r="CQ31" s="23">
        <v>0.7</v>
      </c>
      <c r="CS31" s="22"/>
      <c r="CT31" s="29" t="s">
        <v>74</v>
      </c>
      <c r="CU31" s="23">
        <v>0.4</v>
      </c>
      <c r="CV31" s="23">
        <v>0.4</v>
      </c>
      <c r="CW31" s="23">
        <v>0.5</v>
      </c>
      <c r="CX31" s="23">
        <v>0.5</v>
      </c>
      <c r="CY31" s="23">
        <v>0.5</v>
      </c>
      <c r="CZ31" s="23">
        <v>0.5</v>
      </c>
      <c r="DA31" s="23">
        <v>0.6</v>
      </c>
      <c r="DB31" s="23">
        <v>0.7</v>
      </c>
      <c r="DC31" s="23">
        <v>0.7</v>
      </c>
      <c r="DD31" s="23">
        <v>0.7</v>
      </c>
      <c r="DE31" s="23">
        <v>0.7</v>
      </c>
      <c r="DF31" s="23">
        <v>0.7</v>
      </c>
      <c r="DG31" s="23">
        <v>0.7</v>
      </c>
      <c r="DH31" s="23">
        <v>0.8</v>
      </c>
      <c r="DI31" s="23">
        <v>1</v>
      </c>
      <c r="DJ31" s="23">
        <v>1</v>
      </c>
      <c r="DK31" s="23">
        <v>1</v>
      </c>
      <c r="DL31" s="23">
        <v>1</v>
      </c>
      <c r="DM31" s="23">
        <v>1</v>
      </c>
      <c r="DN31" s="23">
        <v>1</v>
      </c>
      <c r="DO31" s="23">
        <v>0.9</v>
      </c>
      <c r="DQ31" s="22"/>
      <c r="DR31" s="29" t="s">
        <v>74</v>
      </c>
      <c r="DS31" s="23">
        <v>1.2</v>
      </c>
      <c r="DT31" s="23">
        <v>1.3</v>
      </c>
      <c r="DU31" s="23">
        <v>1.2</v>
      </c>
      <c r="DV31" s="23">
        <v>1.4</v>
      </c>
      <c r="DW31" s="23">
        <v>1.4</v>
      </c>
      <c r="DX31" s="23">
        <v>1.4</v>
      </c>
      <c r="DY31" s="23">
        <v>1.6</v>
      </c>
      <c r="DZ31" s="23">
        <v>1.7</v>
      </c>
      <c r="EA31" s="23">
        <v>1.8</v>
      </c>
      <c r="EB31" s="23">
        <v>2.1</v>
      </c>
      <c r="EC31" s="23">
        <v>2.2000000000000002</v>
      </c>
      <c r="ED31" s="23">
        <v>2.2000000000000002</v>
      </c>
      <c r="EE31" s="23">
        <v>2.4</v>
      </c>
      <c r="EF31" s="23">
        <v>2.4</v>
      </c>
      <c r="EG31" s="23">
        <v>2.4</v>
      </c>
      <c r="EH31" s="23">
        <v>2.5</v>
      </c>
      <c r="EI31" s="23">
        <v>3.6</v>
      </c>
      <c r="EJ31" s="23">
        <v>4.4000000000000004</v>
      </c>
      <c r="EK31" s="23">
        <v>4.0999999999999996</v>
      </c>
      <c r="EL31" s="23">
        <v>4.5</v>
      </c>
      <c r="EM31" s="23">
        <v>3.5</v>
      </c>
      <c r="EO31" s="22"/>
      <c r="EP31" s="29" t="s">
        <v>74</v>
      </c>
      <c r="EQ31" s="23">
        <v>1.2</v>
      </c>
      <c r="ER31" s="23">
        <v>1.3</v>
      </c>
      <c r="ES31" s="23">
        <v>1.5</v>
      </c>
      <c r="ET31" s="23">
        <v>1.5</v>
      </c>
      <c r="EU31" s="23">
        <v>1.5</v>
      </c>
      <c r="EV31" s="23">
        <v>1.6</v>
      </c>
      <c r="EW31" s="23">
        <v>1.5</v>
      </c>
      <c r="EX31" s="23">
        <v>1.8</v>
      </c>
      <c r="EY31" s="23">
        <v>1.8</v>
      </c>
      <c r="EZ31" s="23">
        <v>2</v>
      </c>
      <c r="FA31" s="23">
        <v>2</v>
      </c>
      <c r="FB31" s="23">
        <v>2</v>
      </c>
      <c r="FC31" s="23">
        <v>2.1</v>
      </c>
      <c r="FD31" s="23">
        <v>2.1</v>
      </c>
      <c r="FE31" s="23">
        <v>2</v>
      </c>
      <c r="FF31" s="23">
        <v>2.1</v>
      </c>
      <c r="FG31" s="23">
        <v>2.1</v>
      </c>
      <c r="FH31" s="23">
        <v>2.1</v>
      </c>
      <c r="FI31" s="23">
        <v>2.2999999999999998</v>
      </c>
      <c r="FJ31" s="23">
        <v>2.2999999999999998</v>
      </c>
      <c r="FK31" s="23">
        <v>2.1</v>
      </c>
    </row>
    <row r="32" spans="1:167" ht="15">
      <c r="A32" s="22"/>
      <c r="B32" s="29" t="s">
        <v>98</v>
      </c>
      <c r="C32" s="23">
        <v>0</v>
      </c>
      <c r="D32" s="23">
        <v>0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23">
        <v>0</v>
      </c>
      <c r="P32" s="23">
        <v>0</v>
      </c>
      <c r="Q32" s="23">
        <v>0</v>
      </c>
      <c r="R32" s="23">
        <v>0</v>
      </c>
      <c r="S32" s="23">
        <v>0</v>
      </c>
      <c r="T32" s="23">
        <v>0</v>
      </c>
      <c r="U32" s="23">
        <v>0</v>
      </c>
      <c r="V32" s="23">
        <v>0</v>
      </c>
      <c r="W32" s="23">
        <v>0</v>
      </c>
      <c r="Y32" s="22"/>
      <c r="Z32" s="29" t="s">
        <v>98</v>
      </c>
      <c r="AA32" s="23">
        <v>0.1</v>
      </c>
      <c r="AB32" s="23">
        <v>0.2</v>
      </c>
      <c r="AC32" s="23">
        <v>0.2</v>
      </c>
      <c r="AD32" s="23">
        <v>0.2</v>
      </c>
      <c r="AE32" s="23">
        <v>0.2</v>
      </c>
      <c r="AF32" s="23">
        <v>0.2</v>
      </c>
      <c r="AG32" s="23">
        <v>0.2</v>
      </c>
      <c r="AH32" s="23">
        <v>0.1</v>
      </c>
      <c r="AI32" s="23">
        <v>0.1</v>
      </c>
      <c r="AJ32" s="23">
        <v>0.2</v>
      </c>
      <c r="AK32" s="23">
        <v>0.2</v>
      </c>
      <c r="AL32" s="23">
        <v>0.2</v>
      </c>
      <c r="AM32" s="23">
        <v>0.2</v>
      </c>
      <c r="AN32" s="23">
        <v>0.2</v>
      </c>
      <c r="AO32" s="23">
        <v>0.3</v>
      </c>
      <c r="AP32" s="23">
        <v>0.3</v>
      </c>
      <c r="AQ32" s="23">
        <v>0.3</v>
      </c>
      <c r="AR32" s="23">
        <v>0.3</v>
      </c>
      <c r="AS32" s="23">
        <v>0.3</v>
      </c>
      <c r="AT32" s="23">
        <v>0.3</v>
      </c>
      <c r="AU32" s="23">
        <v>0.3</v>
      </c>
      <c r="AW32" s="22"/>
      <c r="AX32" s="29" t="s">
        <v>98</v>
      </c>
      <c r="AY32" s="23">
        <v>0.1</v>
      </c>
      <c r="AZ32" s="23">
        <v>0.2</v>
      </c>
      <c r="BA32" s="23">
        <v>0.1</v>
      </c>
      <c r="BB32" s="23">
        <v>0.1</v>
      </c>
      <c r="BC32" s="23">
        <v>0.1</v>
      </c>
      <c r="BD32" s="23">
        <v>0.1</v>
      </c>
      <c r="BE32" s="23">
        <v>0.1</v>
      </c>
      <c r="BF32" s="23">
        <v>0.1</v>
      </c>
      <c r="BG32" s="23">
        <v>0.1</v>
      </c>
      <c r="BH32" s="23">
        <v>0.2</v>
      </c>
      <c r="BI32" s="23">
        <v>0.2</v>
      </c>
      <c r="BJ32" s="23">
        <v>0.2</v>
      </c>
      <c r="BK32" s="23">
        <v>0.2</v>
      </c>
      <c r="BL32" s="23">
        <v>0.2</v>
      </c>
      <c r="BM32" s="23">
        <v>0.3</v>
      </c>
      <c r="BN32" s="23">
        <v>0.3</v>
      </c>
      <c r="BO32" s="23">
        <v>0.3</v>
      </c>
      <c r="BP32" s="23">
        <v>0.3</v>
      </c>
      <c r="BQ32" s="23">
        <v>0.4</v>
      </c>
      <c r="BR32" s="23">
        <v>0.4</v>
      </c>
      <c r="BS32" s="23">
        <v>0.4</v>
      </c>
      <c r="BU32" s="22"/>
      <c r="BV32" s="29" t="s">
        <v>98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98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98</v>
      </c>
      <c r="DS32" s="23">
        <v>0</v>
      </c>
      <c r="DT32" s="23">
        <v>0</v>
      </c>
      <c r="DU32" s="23">
        <v>0</v>
      </c>
      <c r="DV32" s="23">
        <v>0.1</v>
      </c>
      <c r="DW32" s="23">
        <v>0</v>
      </c>
      <c r="DX32" s="23">
        <v>0</v>
      </c>
      <c r="DY32" s="23">
        <v>0.1</v>
      </c>
      <c r="DZ32" s="23">
        <v>0.1</v>
      </c>
      <c r="EA32" s="23">
        <v>0.1</v>
      </c>
      <c r="EB32" s="23">
        <v>0.1</v>
      </c>
      <c r="EC32" s="23">
        <v>0.1</v>
      </c>
      <c r="ED32" s="23">
        <v>0.1</v>
      </c>
      <c r="EE32" s="23">
        <v>0.1</v>
      </c>
      <c r="EF32" s="23">
        <v>0.1</v>
      </c>
      <c r="EG32" s="23">
        <v>0.1</v>
      </c>
      <c r="EH32" s="23">
        <v>0.1</v>
      </c>
      <c r="EI32" s="23">
        <v>0.1</v>
      </c>
      <c r="EJ32" s="23">
        <v>0.2</v>
      </c>
      <c r="EK32" s="23">
        <v>0.2</v>
      </c>
      <c r="EL32" s="23">
        <v>0.2</v>
      </c>
      <c r="EM32" s="23">
        <v>0.1</v>
      </c>
      <c r="EO32" s="22"/>
      <c r="EP32" s="29" t="s">
        <v>98</v>
      </c>
      <c r="EQ32" s="23">
        <v>0</v>
      </c>
      <c r="ER32" s="23">
        <v>0</v>
      </c>
      <c r="ES32" s="23">
        <v>0</v>
      </c>
      <c r="ET32" s="23">
        <v>0</v>
      </c>
      <c r="EU32" s="23">
        <v>0</v>
      </c>
      <c r="EV32" s="23">
        <v>0</v>
      </c>
      <c r="EW32" s="23">
        <v>0</v>
      </c>
      <c r="EX32" s="23">
        <v>0.1</v>
      </c>
      <c r="EY32" s="23">
        <v>0.1</v>
      </c>
      <c r="EZ32" s="23">
        <v>0.1</v>
      </c>
      <c r="FA32" s="23">
        <v>0.1</v>
      </c>
      <c r="FB32" s="23">
        <v>0.1</v>
      </c>
      <c r="FC32" s="23">
        <v>0.1</v>
      </c>
      <c r="FD32" s="23">
        <v>0.1</v>
      </c>
      <c r="FE32" s="23">
        <v>0.1</v>
      </c>
      <c r="FF32" s="23">
        <v>0.1</v>
      </c>
      <c r="FG32" s="23">
        <v>0.1</v>
      </c>
      <c r="FH32" s="23">
        <v>0.1</v>
      </c>
      <c r="FI32" s="23">
        <v>0.1</v>
      </c>
      <c r="FJ32" s="23">
        <v>0.1</v>
      </c>
      <c r="FK32" s="23">
        <v>0.1</v>
      </c>
    </row>
    <row r="33" spans="1:167" ht="15">
      <c r="A33" s="22"/>
      <c r="B33" s="29" t="s">
        <v>82</v>
      </c>
      <c r="C33" s="23">
        <v>0</v>
      </c>
      <c r="D33" s="23">
        <v>0</v>
      </c>
      <c r="E33" s="23">
        <v>0</v>
      </c>
      <c r="F33" s="23">
        <v>0</v>
      </c>
      <c r="G33" s="23">
        <v>0</v>
      </c>
      <c r="H33" s="23">
        <v>0</v>
      </c>
      <c r="I33" s="23">
        <v>0</v>
      </c>
      <c r="J33" s="23">
        <v>0</v>
      </c>
      <c r="K33" s="23">
        <v>0</v>
      </c>
      <c r="L33" s="23">
        <v>0</v>
      </c>
      <c r="M33" s="23">
        <v>0</v>
      </c>
      <c r="N33" s="23">
        <v>0</v>
      </c>
      <c r="O33" s="23">
        <v>0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82</v>
      </c>
      <c r="AA33" s="23">
        <v>0</v>
      </c>
      <c r="AB33" s="23">
        <v>0</v>
      </c>
      <c r="AC33" s="23">
        <v>0</v>
      </c>
      <c r="AD33" s="23">
        <v>0</v>
      </c>
      <c r="AE33" s="23">
        <v>0</v>
      </c>
      <c r="AF33" s="23">
        <v>0</v>
      </c>
      <c r="AG33" s="23">
        <v>0</v>
      </c>
      <c r="AH33" s="23">
        <v>0</v>
      </c>
      <c r="AI33" s="23">
        <v>0</v>
      </c>
      <c r="AJ33" s="23">
        <v>0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82</v>
      </c>
      <c r="AY33" s="23">
        <v>0</v>
      </c>
      <c r="AZ33" s="23">
        <v>0</v>
      </c>
      <c r="BA33" s="23">
        <v>0</v>
      </c>
      <c r="BB33" s="23">
        <v>0</v>
      </c>
      <c r="BC33" s="23">
        <v>0</v>
      </c>
      <c r="BD33" s="23">
        <v>0</v>
      </c>
      <c r="BE33" s="23">
        <v>0</v>
      </c>
      <c r="BF33" s="23">
        <v>0</v>
      </c>
      <c r="BG33" s="23">
        <v>0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82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82</v>
      </c>
      <c r="CU33" s="23">
        <v>0</v>
      </c>
      <c r="CV33" s="23">
        <v>0</v>
      </c>
      <c r="CW33" s="23">
        <v>0</v>
      </c>
      <c r="CX33" s="23">
        <v>0</v>
      </c>
      <c r="CY33" s="23">
        <v>0</v>
      </c>
      <c r="CZ33" s="23">
        <v>0</v>
      </c>
      <c r="DA33" s="23">
        <v>0</v>
      </c>
      <c r="DB33" s="23">
        <v>0</v>
      </c>
      <c r="DC33" s="23">
        <v>0</v>
      </c>
      <c r="DD33" s="23">
        <v>0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82</v>
      </c>
      <c r="DS33" s="23">
        <v>0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82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83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83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83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83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83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>
        <v>0</v>
      </c>
      <c r="DA34" s="23">
        <v>0</v>
      </c>
      <c r="DB34" s="23">
        <v>0</v>
      </c>
      <c r="DC34" s="23">
        <v>0</v>
      </c>
      <c r="DD34" s="23">
        <v>0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83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83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84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  <c r="S35" s="23">
        <v>0</v>
      </c>
      <c r="T35" s="23">
        <v>0</v>
      </c>
      <c r="U35" s="23">
        <v>0</v>
      </c>
      <c r="V35" s="23">
        <v>0</v>
      </c>
      <c r="W35" s="23">
        <v>0</v>
      </c>
      <c r="Y35" s="22"/>
      <c r="Z35" s="29" t="s">
        <v>84</v>
      </c>
      <c r="AA35" s="23">
        <v>0</v>
      </c>
      <c r="AB35" s="23">
        <v>0</v>
      </c>
      <c r="AC35" s="23">
        <v>0</v>
      </c>
      <c r="AD35" s="23">
        <v>0</v>
      </c>
      <c r="AE35" s="23">
        <v>0</v>
      </c>
      <c r="AF35" s="23">
        <v>0</v>
      </c>
      <c r="AG35" s="23">
        <v>0</v>
      </c>
      <c r="AH35" s="23">
        <v>0</v>
      </c>
      <c r="AI35" s="23">
        <v>0</v>
      </c>
      <c r="AJ35" s="23">
        <v>0</v>
      </c>
      <c r="AK35" s="23">
        <v>0</v>
      </c>
      <c r="AL35" s="23">
        <v>0</v>
      </c>
      <c r="AM35" s="23">
        <v>0</v>
      </c>
      <c r="AN35" s="23">
        <v>0</v>
      </c>
      <c r="AO35" s="23">
        <v>0</v>
      </c>
      <c r="AP35" s="23">
        <v>0</v>
      </c>
      <c r="AQ35" s="23">
        <v>0</v>
      </c>
      <c r="AR35" s="23">
        <v>0</v>
      </c>
      <c r="AS35" s="23">
        <v>0</v>
      </c>
      <c r="AT35" s="23">
        <v>0</v>
      </c>
      <c r="AU35" s="23">
        <v>0</v>
      </c>
      <c r="AW35" s="22"/>
      <c r="AX35" s="29" t="s">
        <v>84</v>
      </c>
      <c r="AY35" s="23">
        <v>0</v>
      </c>
      <c r="AZ35" s="23">
        <v>0</v>
      </c>
      <c r="BA35" s="23">
        <v>0</v>
      </c>
      <c r="BB35" s="23">
        <v>0</v>
      </c>
      <c r="BC35" s="23">
        <v>0</v>
      </c>
      <c r="BD35" s="23">
        <v>0</v>
      </c>
      <c r="BE35" s="23">
        <v>0</v>
      </c>
      <c r="BF35" s="23">
        <v>0</v>
      </c>
      <c r="BG35" s="23">
        <v>0</v>
      </c>
      <c r="BH35" s="23">
        <v>0</v>
      </c>
      <c r="BI35" s="23">
        <v>0</v>
      </c>
      <c r="BJ35" s="23">
        <v>0</v>
      </c>
      <c r="BK35" s="23">
        <v>0</v>
      </c>
      <c r="BL35" s="23">
        <v>0</v>
      </c>
      <c r="BM35" s="23">
        <v>0</v>
      </c>
      <c r="BN35" s="23">
        <v>0</v>
      </c>
      <c r="BO35" s="23">
        <v>0</v>
      </c>
      <c r="BP35" s="23">
        <v>0</v>
      </c>
      <c r="BQ35" s="23">
        <v>0</v>
      </c>
      <c r="BR35" s="23">
        <v>0</v>
      </c>
      <c r="BS35" s="23">
        <v>0</v>
      </c>
      <c r="BU35" s="22"/>
      <c r="BV35" s="29" t="s">
        <v>84</v>
      </c>
      <c r="BW35" s="23">
        <v>0</v>
      </c>
      <c r="BX35" s="23">
        <v>0</v>
      </c>
      <c r="BY35" s="23">
        <v>0</v>
      </c>
      <c r="BZ35" s="23">
        <v>0</v>
      </c>
      <c r="CA35" s="23">
        <v>0</v>
      </c>
      <c r="CB35" s="23">
        <v>0</v>
      </c>
      <c r="CC35" s="23">
        <v>0</v>
      </c>
      <c r="CD35" s="23">
        <v>0</v>
      </c>
      <c r="CE35" s="23">
        <v>0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</v>
      </c>
      <c r="CP35" s="23">
        <v>0</v>
      </c>
      <c r="CQ35" s="23">
        <v>0</v>
      </c>
      <c r="CS35" s="22"/>
      <c r="CT35" s="29" t="s">
        <v>84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 t="s">
        <v>193</v>
      </c>
      <c r="DA35" s="23" t="s">
        <v>193</v>
      </c>
      <c r="DB35" s="23" t="s">
        <v>193</v>
      </c>
      <c r="DC35" s="23" t="s">
        <v>193</v>
      </c>
      <c r="DD35" s="23" t="s">
        <v>193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84</v>
      </c>
      <c r="DS35" s="23">
        <v>0</v>
      </c>
      <c r="DT35" s="23">
        <v>0</v>
      </c>
      <c r="DU35" s="23">
        <v>0</v>
      </c>
      <c r="DV35" s="23">
        <v>0</v>
      </c>
      <c r="DW35" s="23">
        <v>0</v>
      </c>
      <c r="DX35" s="23">
        <v>0</v>
      </c>
      <c r="DY35" s="23">
        <v>0</v>
      </c>
      <c r="DZ35" s="23">
        <v>0</v>
      </c>
      <c r="EA35" s="23">
        <v>0</v>
      </c>
      <c r="EB35" s="23">
        <v>0</v>
      </c>
      <c r="EC35" s="23">
        <v>0</v>
      </c>
      <c r="ED35" s="23">
        <v>0</v>
      </c>
      <c r="EE35" s="23">
        <v>0</v>
      </c>
      <c r="EF35" s="23">
        <v>0</v>
      </c>
      <c r="EG35" s="23">
        <v>0</v>
      </c>
      <c r="EH35" s="23">
        <v>0</v>
      </c>
      <c r="EI35" s="23">
        <v>0</v>
      </c>
      <c r="EJ35" s="23">
        <v>0</v>
      </c>
      <c r="EK35" s="23">
        <v>0</v>
      </c>
      <c r="EL35" s="23">
        <v>0</v>
      </c>
      <c r="EM35" s="23">
        <v>0</v>
      </c>
      <c r="EO35" s="22"/>
      <c r="EP35" s="29" t="s">
        <v>84</v>
      </c>
      <c r="EQ35" s="23">
        <v>0</v>
      </c>
      <c r="ER35" s="23">
        <v>0</v>
      </c>
      <c r="ES35" s="23">
        <v>0</v>
      </c>
      <c r="ET35" s="23">
        <v>0</v>
      </c>
      <c r="EU35" s="23">
        <v>0</v>
      </c>
      <c r="EV35" s="23">
        <v>0</v>
      </c>
      <c r="EW35" s="23">
        <v>0</v>
      </c>
      <c r="EX35" s="23">
        <v>0</v>
      </c>
      <c r="EY35" s="23">
        <v>0</v>
      </c>
      <c r="EZ35" s="23">
        <v>0</v>
      </c>
      <c r="FA35" s="23">
        <v>0</v>
      </c>
      <c r="FB35" s="23">
        <v>0</v>
      </c>
      <c r="FC35" s="23">
        <v>0</v>
      </c>
      <c r="FD35" s="23">
        <v>0</v>
      </c>
      <c r="FE35" s="23">
        <v>0</v>
      </c>
      <c r="FF35" s="23">
        <v>0</v>
      </c>
      <c r="FG35" s="23">
        <v>0</v>
      </c>
      <c r="FH35" s="23">
        <v>0</v>
      </c>
      <c r="FI35" s="23">
        <v>0</v>
      </c>
      <c r="FJ35" s="23">
        <v>0</v>
      </c>
      <c r="FK35" s="23">
        <v>0</v>
      </c>
    </row>
    <row r="36" spans="1:167" ht="15">
      <c r="A36" s="22"/>
      <c r="B36" s="29" t="s">
        <v>99</v>
      </c>
      <c r="C36" s="23">
        <v>0.1</v>
      </c>
      <c r="D36" s="23">
        <v>0.1</v>
      </c>
      <c r="E36" s="23">
        <v>0.1</v>
      </c>
      <c r="F36" s="23">
        <v>0.1</v>
      </c>
      <c r="G36" s="23">
        <v>0.1</v>
      </c>
      <c r="H36" s="23">
        <v>0.1</v>
      </c>
      <c r="I36" s="23">
        <v>0.1</v>
      </c>
      <c r="J36" s="23">
        <v>0.1</v>
      </c>
      <c r="K36" s="23">
        <v>0.1</v>
      </c>
      <c r="L36" s="23">
        <v>0.1</v>
      </c>
      <c r="M36" s="23">
        <v>0.1</v>
      </c>
      <c r="N36" s="23">
        <v>0.1</v>
      </c>
      <c r="O36" s="23">
        <v>0.1</v>
      </c>
      <c r="P36" s="23">
        <v>0.1</v>
      </c>
      <c r="Q36" s="23">
        <v>0.1</v>
      </c>
      <c r="R36" s="23">
        <v>0.1</v>
      </c>
      <c r="S36" s="23">
        <v>0</v>
      </c>
      <c r="T36" s="23">
        <v>0.1</v>
      </c>
      <c r="U36" s="23">
        <v>0.1</v>
      </c>
      <c r="V36" s="23">
        <v>0.1</v>
      </c>
      <c r="W36" s="23">
        <v>0.1</v>
      </c>
      <c r="Y36" s="22"/>
      <c r="Z36" s="29" t="s">
        <v>99</v>
      </c>
      <c r="AA36" s="23">
        <v>0.2</v>
      </c>
      <c r="AB36" s="23">
        <v>0.2</v>
      </c>
      <c r="AC36" s="23">
        <v>0.2</v>
      </c>
      <c r="AD36" s="23">
        <v>0.2</v>
      </c>
      <c r="AE36" s="23">
        <v>0.2</v>
      </c>
      <c r="AF36" s="23">
        <v>0.2</v>
      </c>
      <c r="AG36" s="23">
        <v>0.2</v>
      </c>
      <c r="AH36" s="23">
        <v>0.2</v>
      </c>
      <c r="AI36" s="23">
        <v>0.2</v>
      </c>
      <c r="AJ36" s="23">
        <v>0.2</v>
      </c>
      <c r="AK36" s="23">
        <v>0.2</v>
      </c>
      <c r="AL36" s="23">
        <v>0.2</v>
      </c>
      <c r="AM36" s="23">
        <v>0.2</v>
      </c>
      <c r="AN36" s="23">
        <v>0.2</v>
      </c>
      <c r="AO36" s="23">
        <v>0.3</v>
      </c>
      <c r="AP36" s="23">
        <v>0.3</v>
      </c>
      <c r="AQ36" s="23">
        <v>0.3</v>
      </c>
      <c r="AR36" s="23">
        <v>0.3</v>
      </c>
      <c r="AS36" s="23">
        <v>0.3</v>
      </c>
      <c r="AT36" s="23">
        <v>0.3</v>
      </c>
      <c r="AU36" s="23">
        <v>0.2</v>
      </c>
      <c r="AW36" s="22"/>
      <c r="AX36" s="29" t="s">
        <v>99</v>
      </c>
      <c r="AY36" s="23">
        <v>0.1</v>
      </c>
      <c r="AZ36" s="23">
        <v>0.2</v>
      </c>
      <c r="BA36" s="23">
        <v>0.2</v>
      </c>
      <c r="BB36" s="23">
        <v>0.2</v>
      </c>
      <c r="BC36" s="23">
        <v>0.2</v>
      </c>
      <c r="BD36" s="23">
        <v>0.2</v>
      </c>
      <c r="BE36" s="23">
        <v>0.2</v>
      </c>
      <c r="BF36" s="23">
        <v>0.2</v>
      </c>
      <c r="BG36" s="23">
        <v>0.3</v>
      </c>
      <c r="BH36" s="23">
        <v>0.3</v>
      </c>
      <c r="BI36" s="23">
        <v>0.3</v>
      </c>
      <c r="BJ36" s="23">
        <v>0.3</v>
      </c>
      <c r="BK36" s="23">
        <v>0.3</v>
      </c>
      <c r="BL36" s="23">
        <v>0.2</v>
      </c>
      <c r="BM36" s="23">
        <v>0.3</v>
      </c>
      <c r="BN36" s="23">
        <v>0.3</v>
      </c>
      <c r="BO36" s="23">
        <v>0.3</v>
      </c>
      <c r="BP36" s="23">
        <v>0.3</v>
      </c>
      <c r="BQ36" s="23">
        <v>0.3</v>
      </c>
      <c r="BR36" s="23">
        <v>0.4</v>
      </c>
      <c r="BS36" s="23">
        <v>0.3</v>
      </c>
      <c r="BU36" s="22"/>
      <c r="BV36" s="29" t="s">
        <v>99</v>
      </c>
      <c r="BW36" s="23">
        <v>0</v>
      </c>
      <c r="BX36" s="23">
        <v>0</v>
      </c>
      <c r="BY36" s="23">
        <v>0</v>
      </c>
      <c r="BZ36" s="23">
        <v>0</v>
      </c>
      <c r="CA36" s="23">
        <v>0</v>
      </c>
      <c r="CB36" s="23">
        <v>0</v>
      </c>
      <c r="CC36" s="23">
        <v>0</v>
      </c>
      <c r="CD36" s="23">
        <v>0</v>
      </c>
      <c r="CE36" s="23">
        <v>0</v>
      </c>
      <c r="CF36" s="23">
        <v>0</v>
      </c>
      <c r="CG36" s="23">
        <v>0</v>
      </c>
      <c r="CH36" s="23">
        <v>0</v>
      </c>
      <c r="CI36" s="23">
        <v>0</v>
      </c>
      <c r="CJ36" s="23">
        <v>0</v>
      </c>
      <c r="CK36" s="23">
        <v>0</v>
      </c>
      <c r="CL36" s="23">
        <v>0</v>
      </c>
      <c r="CM36" s="23">
        <v>0</v>
      </c>
      <c r="CN36" s="23">
        <v>0</v>
      </c>
      <c r="CO36" s="23">
        <v>0</v>
      </c>
      <c r="CP36" s="23">
        <v>0</v>
      </c>
      <c r="CQ36" s="23">
        <v>0</v>
      </c>
      <c r="CS36" s="22"/>
      <c r="CT36" s="29" t="s">
        <v>99</v>
      </c>
      <c r="CU36" s="23">
        <v>0</v>
      </c>
      <c r="CV36" s="23">
        <v>0</v>
      </c>
      <c r="CW36" s="23">
        <v>0</v>
      </c>
      <c r="CX36" s="23">
        <v>0</v>
      </c>
      <c r="CY36" s="23">
        <v>0</v>
      </c>
      <c r="CZ36" s="23">
        <v>0</v>
      </c>
      <c r="DA36" s="23">
        <v>0</v>
      </c>
      <c r="DB36" s="23">
        <v>0.1</v>
      </c>
      <c r="DC36" s="23">
        <v>0.1</v>
      </c>
      <c r="DD36" s="23">
        <v>0.1</v>
      </c>
      <c r="DE36" s="23">
        <v>0.1</v>
      </c>
      <c r="DF36" s="23">
        <v>0.1</v>
      </c>
      <c r="DG36" s="23">
        <v>0.1</v>
      </c>
      <c r="DH36" s="23">
        <v>0.1</v>
      </c>
      <c r="DI36" s="23">
        <v>0.1</v>
      </c>
      <c r="DJ36" s="23">
        <v>0.1</v>
      </c>
      <c r="DK36" s="23">
        <v>0.1</v>
      </c>
      <c r="DL36" s="23">
        <v>0.1</v>
      </c>
      <c r="DM36" s="23">
        <v>0.1</v>
      </c>
      <c r="DN36" s="23">
        <v>0.1</v>
      </c>
      <c r="DO36" s="23">
        <v>0.1</v>
      </c>
      <c r="DQ36" s="22"/>
      <c r="DR36" s="29" t="s">
        <v>99</v>
      </c>
      <c r="DS36" s="23">
        <v>0.1</v>
      </c>
      <c r="DT36" s="23">
        <v>0.1</v>
      </c>
      <c r="DU36" s="23">
        <v>0.1</v>
      </c>
      <c r="DV36" s="23">
        <v>0.1</v>
      </c>
      <c r="DW36" s="23">
        <v>0.1</v>
      </c>
      <c r="DX36" s="23">
        <v>0.1</v>
      </c>
      <c r="DY36" s="23">
        <v>0.1</v>
      </c>
      <c r="DZ36" s="23">
        <v>0.1</v>
      </c>
      <c r="EA36" s="23">
        <v>0.1</v>
      </c>
      <c r="EB36" s="23">
        <v>0.1</v>
      </c>
      <c r="EC36" s="23">
        <v>0.1</v>
      </c>
      <c r="ED36" s="23">
        <v>0.1</v>
      </c>
      <c r="EE36" s="23">
        <v>0.1</v>
      </c>
      <c r="EF36" s="23">
        <v>0.1</v>
      </c>
      <c r="EG36" s="23">
        <v>0.1</v>
      </c>
      <c r="EH36" s="23">
        <v>0.1</v>
      </c>
      <c r="EI36" s="23">
        <v>0.1</v>
      </c>
      <c r="EJ36" s="23">
        <v>0.2</v>
      </c>
      <c r="EK36" s="23">
        <v>0.2</v>
      </c>
      <c r="EL36" s="23">
        <v>0.2</v>
      </c>
      <c r="EM36" s="23">
        <v>0.1</v>
      </c>
      <c r="EO36" s="22"/>
      <c r="EP36" s="29" t="s">
        <v>99</v>
      </c>
      <c r="EQ36" s="23">
        <v>0</v>
      </c>
      <c r="ER36" s="23">
        <v>0.1</v>
      </c>
      <c r="ES36" s="23">
        <v>0.1</v>
      </c>
      <c r="ET36" s="23">
        <v>0.1</v>
      </c>
      <c r="EU36" s="23">
        <v>0.1</v>
      </c>
      <c r="EV36" s="23">
        <v>0.1</v>
      </c>
      <c r="EW36" s="23">
        <v>0.1</v>
      </c>
      <c r="EX36" s="23">
        <v>0.1</v>
      </c>
      <c r="EY36" s="23">
        <v>0.1</v>
      </c>
      <c r="EZ36" s="23">
        <v>0.1</v>
      </c>
      <c r="FA36" s="23">
        <v>0.1</v>
      </c>
      <c r="FB36" s="23">
        <v>0.1</v>
      </c>
      <c r="FC36" s="23">
        <v>0.1</v>
      </c>
      <c r="FD36" s="23">
        <v>0.1</v>
      </c>
      <c r="FE36" s="23">
        <v>0.1</v>
      </c>
      <c r="FF36" s="23">
        <v>0.1</v>
      </c>
      <c r="FG36" s="23">
        <v>0.1</v>
      </c>
      <c r="FH36" s="23">
        <v>0.1</v>
      </c>
      <c r="FI36" s="23">
        <v>0.1</v>
      </c>
      <c r="FJ36" s="23">
        <v>0.1</v>
      </c>
      <c r="FK36" s="23">
        <v>0.1</v>
      </c>
    </row>
    <row r="37" spans="1:167" ht="15">
      <c r="A37" s="135"/>
      <c r="B37" s="135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135"/>
      <c r="Z37" s="135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135"/>
      <c r="AX37" s="135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135"/>
      <c r="BV37" s="135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135"/>
      <c r="CT37" s="135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135"/>
      <c r="DR37" s="135"/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135"/>
      <c r="EP37" s="135"/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31" t="s">
        <v>100</v>
      </c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Y38" s="22"/>
      <c r="Z38" s="31" t="s">
        <v>100</v>
      </c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W38" s="22"/>
      <c r="AX38" s="31" t="s">
        <v>100</v>
      </c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U38" s="22"/>
      <c r="BV38" s="31" t="s">
        <v>100</v>
      </c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S38" s="22"/>
      <c r="CT38" s="31" t="s">
        <v>100</v>
      </c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Q38" s="22"/>
      <c r="DR38" s="31" t="s">
        <v>100</v>
      </c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O38" s="22"/>
      <c r="EP38" s="31" t="s">
        <v>100</v>
      </c>
      <c r="EQ38" s="23"/>
      <c r="ER38" s="23"/>
      <c r="ES38" s="23"/>
      <c r="ET38" s="23"/>
      <c r="EU38" s="23"/>
      <c r="EV38" s="23"/>
      <c r="EW38" s="23"/>
      <c r="EX38" s="23"/>
      <c r="EY38" s="23"/>
      <c r="EZ38" s="23"/>
      <c r="FA38" s="23"/>
      <c r="FB38" s="23"/>
      <c r="FC38" s="23"/>
      <c r="FD38" s="23"/>
      <c r="FE38" s="23"/>
      <c r="FF38" s="23"/>
      <c r="FG38" s="23"/>
      <c r="FH38" s="23"/>
      <c r="FI38" s="23"/>
      <c r="FJ38" s="23"/>
      <c r="FK38" s="23"/>
    </row>
    <row r="39" spans="1:167" ht="15">
      <c r="A39" s="22"/>
      <c r="B39" s="29" t="s">
        <v>74</v>
      </c>
      <c r="C39" s="23">
        <v>92.5</v>
      </c>
      <c r="D39" s="23">
        <v>92.2</v>
      </c>
      <c r="E39" s="23">
        <v>92.5</v>
      </c>
      <c r="F39" s="23">
        <v>92.3</v>
      </c>
      <c r="G39" s="23">
        <v>91.3</v>
      </c>
      <c r="H39" s="23">
        <v>91</v>
      </c>
      <c r="I39" s="23">
        <v>90.7</v>
      </c>
      <c r="J39" s="23">
        <v>91.4</v>
      </c>
      <c r="K39" s="23">
        <v>91.4</v>
      </c>
      <c r="L39" s="23">
        <v>95.1</v>
      </c>
      <c r="M39" s="23">
        <v>94.9</v>
      </c>
      <c r="N39" s="23">
        <v>95</v>
      </c>
      <c r="O39" s="23">
        <v>95.1</v>
      </c>
      <c r="P39" s="23">
        <v>94.9</v>
      </c>
      <c r="Q39" s="23">
        <v>95.1</v>
      </c>
      <c r="R39" s="23">
        <v>95</v>
      </c>
      <c r="S39" s="23">
        <v>97.4</v>
      </c>
      <c r="T39" s="23">
        <v>93.6</v>
      </c>
      <c r="U39" s="23">
        <v>93.6</v>
      </c>
      <c r="V39" s="23">
        <v>93.6</v>
      </c>
      <c r="W39" s="23">
        <v>93.6</v>
      </c>
      <c r="Y39" s="22"/>
      <c r="Z39" s="29" t="s">
        <v>74</v>
      </c>
      <c r="AA39" s="23">
        <v>93.4</v>
      </c>
      <c r="AB39" s="23">
        <v>91</v>
      </c>
      <c r="AC39" s="23">
        <v>91</v>
      </c>
      <c r="AD39" s="23">
        <v>91</v>
      </c>
      <c r="AE39" s="23">
        <v>91</v>
      </c>
      <c r="AF39" s="23">
        <v>91</v>
      </c>
      <c r="AG39" s="23">
        <v>91</v>
      </c>
      <c r="AH39" s="23">
        <v>93.4</v>
      </c>
      <c r="AI39" s="23">
        <v>93.4</v>
      </c>
      <c r="AJ39" s="23">
        <v>90.7</v>
      </c>
      <c r="AK39" s="23">
        <v>90.7</v>
      </c>
      <c r="AL39" s="23">
        <v>90.7</v>
      </c>
      <c r="AM39" s="23">
        <v>90.7</v>
      </c>
      <c r="AN39" s="23">
        <v>90.7</v>
      </c>
      <c r="AO39" s="23">
        <v>90.7</v>
      </c>
      <c r="AP39" s="23">
        <v>90.7</v>
      </c>
      <c r="AQ39" s="23">
        <v>90.7</v>
      </c>
      <c r="AR39" s="23">
        <v>90.7</v>
      </c>
      <c r="AS39" s="23">
        <v>90.7</v>
      </c>
      <c r="AT39" s="23">
        <v>90.7</v>
      </c>
      <c r="AU39" s="23">
        <v>90.7</v>
      </c>
      <c r="AW39" s="22"/>
      <c r="AX39" s="29" t="s">
        <v>74</v>
      </c>
      <c r="AY39" s="23">
        <v>91.7</v>
      </c>
      <c r="AZ39" s="23">
        <v>88</v>
      </c>
      <c r="BA39" s="23">
        <v>91.7</v>
      </c>
      <c r="BB39" s="23">
        <v>91.7</v>
      </c>
      <c r="BC39" s="23">
        <v>91.7</v>
      </c>
      <c r="BD39" s="23">
        <v>91.7</v>
      </c>
      <c r="BE39" s="23">
        <v>91.7</v>
      </c>
      <c r="BF39" s="23">
        <v>91.7</v>
      </c>
      <c r="BG39" s="23">
        <v>91.7</v>
      </c>
      <c r="BH39" s="23">
        <v>91.7</v>
      </c>
      <c r="BI39" s="23">
        <v>91.7</v>
      </c>
      <c r="BJ39" s="23">
        <v>91.7</v>
      </c>
      <c r="BK39" s="23">
        <v>91.7</v>
      </c>
      <c r="BL39" s="23">
        <v>91.7</v>
      </c>
      <c r="BM39" s="23">
        <v>91.7</v>
      </c>
      <c r="BN39" s="23">
        <v>91.7</v>
      </c>
      <c r="BO39" s="23">
        <v>91.7</v>
      </c>
      <c r="BP39" s="23">
        <v>91.7</v>
      </c>
      <c r="BQ39" s="23">
        <v>91.7</v>
      </c>
      <c r="BR39" s="23">
        <v>91.7</v>
      </c>
      <c r="BS39" s="23">
        <v>91.7</v>
      </c>
      <c r="BU39" s="22"/>
      <c r="BV39" s="29" t="s">
        <v>74</v>
      </c>
      <c r="BW39" s="23">
        <v>93</v>
      </c>
      <c r="BX39" s="23">
        <v>93</v>
      </c>
      <c r="BY39" s="23">
        <v>93</v>
      </c>
      <c r="BZ39" s="23">
        <v>93</v>
      </c>
      <c r="CA39" s="23">
        <v>94</v>
      </c>
      <c r="CB39" s="23">
        <v>95</v>
      </c>
      <c r="CC39" s="23">
        <v>95</v>
      </c>
      <c r="CD39" s="23">
        <v>95</v>
      </c>
      <c r="CE39" s="23">
        <v>95</v>
      </c>
      <c r="CF39" s="23">
        <v>95</v>
      </c>
      <c r="CG39" s="23">
        <v>95</v>
      </c>
      <c r="CH39" s="23">
        <v>95</v>
      </c>
      <c r="CI39" s="23">
        <v>95</v>
      </c>
      <c r="CJ39" s="23">
        <v>95</v>
      </c>
      <c r="CK39" s="23">
        <v>95</v>
      </c>
      <c r="CL39" s="23">
        <v>95</v>
      </c>
      <c r="CM39" s="23">
        <v>95</v>
      </c>
      <c r="CN39" s="23">
        <v>95</v>
      </c>
      <c r="CO39" s="23">
        <v>95</v>
      </c>
      <c r="CP39" s="23">
        <v>95</v>
      </c>
      <c r="CQ39" s="23">
        <v>95</v>
      </c>
      <c r="CS39" s="22"/>
      <c r="CT39" s="29" t="s">
        <v>74</v>
      </c>
      <c r="CU39" s="23">
        <v>91.9</v>
      </c>
      <c r="CV39" s="23">
        <v>91.9</v>
      </c>
      <c r="CW39" s="23">
        <v>91.9</v>
      </c>
      <c r="CX39" s="23">
        <v>91.9</v>
      </c>
      <c r="CY39" s="23">
        <v>91.9</v>
      </c>
      <c r="CZ39" s="23">
        <v>91.9</v>
      </c>
      <c r="DA39" s="23">
        <v>91.9</v>
      </c>
      <c r="DB39" s="23">
        <v>91.9</v>
      </c>
      <c r="DC39" s="23">
        <v>91.9</v>
      </c>
      <c r="DD39" s="23">
        <v>91.9</v>
      </c>
      <c r="DE39" s="23">
        <v>91.9</v>
      </c>
      <c r="DF39" s="23">
        <v>91.9</v>
      </c>
      <c r="DG39" s="23">
        <v>91.9</v>
      </c>
      <c r="DH39" s="23">
        <v>91.9</v>
      </c>
      <c r="DI39" s="23">
        <v>91.9</v>
      </c>
      <c r="DJ39" s="23">
        <v>91.9</v>
      </c>
      <c r="DK39" s="23">
        <v>91.9</v>
      </c>
      <c r="DL39" s="23">
        <v>91.9</v>
      </c>
      <c r="DM39" s="23">
        <v>91.9</v>
      </c>
      <c r="DN39" s="23">
        <v>91.9</v>
      </c>
      <c r="DO39" s="23">
        <v>91.9</v>
      </c>
      <c r="DQ39" s="22"/>
      <c r="DR39" s="29" t="s">
        <v>74</v>
      </c>
      <c r="DS39" s="23">
        <v>93</v>
      </c>
      <c r="DT39" s="23">
        <v>93</v>
      </c>
      <c r="DU39" s="23">
        <v>93</v>
      </c>
      <c r="DV39" s="23">
        <v>91.3</v>
      </c>
      <c r="DW39" s="23">
        <v>92.8</v>
      </c>
      <c r="DX39" s="23">
        <v>92.8</v>
      </c>
      <c r="DY39" s="23">
        <v>92.8</v>
      </c>
      <c r="DZ39" s="23">
        <v>92.8</v>
      </c>
      <c r="EA39" s="23">
        <v>92.8</v>
      </c>
      <c r="EB39" s="23">
        <v>92.8</v>
      </c>
      <c r="EC39" s="23">
        <v>92.8</v>
      </c>
      <c r="ED39" s="23">
        <v>92.8</v>
      </c>
      <c r="EE39" s="23">
        <v>92.8</v>
      </c>
      <c r="EF39" s="23">
        <v>92.8</v>
      </c>
      <c r="EG39" s="23">
        <v>92.8</v>
      </c>
      <c r="EH39" s="23">
        <v>92.8</v>
      </c>
      <c r="EI39" s="23">
        <v>92.8</v>
      </c>
      <c r="EJ39" s="23">
        <v>92.8</v>
      </c>
      <c r="EK39" s="23">
        <v>92.8</v>
      </c>
      <c r="EL39" s="23">
        <v>92.8</v>
      </c>
      <c r="EM39" s="23">
        <v>92.8</v>
      </c>
      <c r="EO39" s="22"/>
      <c r="EP39" s="29" t="s">
        <v>74</v>
      </c>
      <c r="EQ39" s="23">
        <v>93.6</v>
      </c>
      <c r="ER39" s="23">
        <v>93.6</v>
      </c>
      <c r="ES39" s="23">
        <v>93.6</v>
      </c>
      <c r="ET39" s="23">
        <v>93.6</v>
      </c>
      <c r="EU39" s="23">
        <v>93.6</v>
      </c>
      <c r="EV39" s="23">
        <v>93.6</v>
      </c>
      <c r="EW39" s="23">
        <v>93.6</v>
      </c>
      <c r="EX39" s="23">
        <v>93.6</v>
      </c>
      <c r="EY39" s="23">
        <v>93.6</v>
      </c>
      <c r="EZ39" s="23">
        <v>93.6</v>
      </c>
      <c r="FA39" s="23">
        <v>93.6</v>
      </c>
      <c r="FB39" s="23">
        <v>93.6</v>
      </c>
      <c r="FC39" s="23">
        <v>93.6</v>
      </c>
      <c r="FD39" s="23">
        <v>93.6</v>
      </c>
      <c r="FE39" s="23">
        <v>93.6</v>
      </c>
      <c r="FF39" s="23">
        <v>93.6</v>
      </c>
      <c r="FG39" s="23">
        <v>93.6</v>
      </c>
      <c r="FH39" s="23">
        <v>93.6</v>
      </c>
      <c r="FI39" s="23">
        <v>93.6</v>
      </c>
      <c r="FJ39" s="23">
        <v>93.6</v>
      </c>
      <c r="FK39" s="23">
        <v>93.6</v>
      </c>
    </row>
    <row r="40" spans="1:167" ht="15">
      <c r="A40" s="22"/>
      <c r="B40" s="29" t="s">
        <v>98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  <c r="K40" s="23">
        <v>0</v>
      </c>
      <c r="L40" s="23">
        <v>0</v>
      </c>
      <c r="M40" s="23">
        <v>0</v>
      </c>
      <c r="N40" s="23">
        <v>0</v>
      </c>
      <c r="O40" s="23">
        <v>0</v>
      </c>
      <c r="P40" s="23">
        <v>0</v>
      </c>
      <c r="Q40" s="23">
        <v>0</v>
      </c>
      <c r="R40" s="23">
        <v>0</v>
      </c>
      <c r="S40" s="23">
        <v>0</v>
      </c>
      <c r="T40" s="23">
        <v>0</v>
      </c>
      <c r="U40" s="23">
        <v>0</v>
      </c>
      <c r="V40" s="23">
        <v>0</v>
      </c>
      <c r="W40" s="23">
        <v>0</v>
      </c>
      <c r="Y40" s="22"/>
      <c r="Z40" s="29" t="s">
        <v>98</v>
      </c>
      <c r="AA40" s="23">
        <v>2.2999999999999998</v>
      </c>
      <c r="AB40" s="23">
        <v>4.5</v>
      </c>
      <c r="AC40" s="23">
        <v>4.5999999999999996</v>
      </c>
      <c r="AD40" s="23">
        <v>4.4000000000000004</v>
      </c>
      <c r="AE40" s="23">
        <v>4.4000000000000004</v>
      </c>
      <c r="AF40" s="23">
        <v>4.5</v>
      </c>
      <c r="AG40" s="23">
        <v>4.4000000000000004</v>
      </c>
      <c r="AH40" s="23">
        <v>2</v>
      </c>
      <c r="AI40" s="23">
        <v>1.9</v>
      </c>
      <c r="AJ40" s="23">
        <v>4.5999999999999996</v>
      </c>
      <c r="AK40" s="23">
        <v>4.8</v>
      </c>
      <c r="AL40" s="23">
        <v>5</v>
      </c>
      <c r="AM40" s="23">
        <v>4.8</v>
      </c>
      <c r="AN40" s="23">
        <v>4.5999999999999996</v>
      </c>
      <c r="AO40" s="23">
        <v>4.5999999999999996</v>
      </c>
      <c r="AP40" s="23">
        <v>4.5999999999999996</v>
      </c>
      <c r="AQ40" s="23">
        <v>4.5999999999999996</v>
      </c>
      <c r="AR40" s="23">
        <v>4.5999999999999996</v>
      </c>
      <c r="AS40" s="23">
        <v>5.2</v>
      </c>
      <c r="AT40" s="23">
        <v>5.2</v>
      </c>
      <c r="AU40" s="23">
        <v>5.0999999999999996</v>
      </c>
      <c r="AW40" s="22"/>
      <c r="AX40" s="29" t="s">
        <v>98</v>
      </c>
      <c r="AY40" s="23">
        <v>2.9</v>
      </c>
      <c r="AZ40" s="23">
        <v>5.2</v>
      </c>
      <c r="BA40" s="23">
        <v>3</v>
      </c>
      <c r="BB40" s="23">
        <v>3</v>
      </c>
      <c r="BC40" s="23">
        <v>3</v>
      </c>
      <c r="BD40" s="23">
        <v>3</v>
      </c>
      <c r="BE40" s="23">
        <v>3</v>
      </c>
      <c r="BF40" s="23">
        <v>2.9</v>
      </c>
      <c r="BG40" s="23">
        <v>2.8</v>
      </c>
      <c r="BH40" s="23">
        <v>3</v>
      </c>
      <c r="BI40" s="23">
        <v>3</v>
      </c>
      <c r="BJ40" s="23">
        <v>3</v>
      </c>
      <c r="BK40" s="23">
        <v>3</v>
      </c>
      <c r="BL40" s="23">
        <v>4.2</v>
      </c>
      <c r="BM40" s="23">
        <v>4.2</v>
      </c>
      <c r="BN40" s="23">
        <v>4.2</v>
      </c>
      <c r="BO40" s="23">
        <v>4.0999999999999996</v>
      </c>
      <c r="BP40" s="23">
        <v>4.2</v>
      </c>
      <c r="BQ40" s="23">
        <v>4.3</v>
      </c>
      <c r="BR40" s="23">
        <v>4.4000000000000004</v>
      </c>
      <c r="BS40" s="23">
        <v>4.5</v>
      </c>
      <c r="BU40" s="22"/>
      <c r="BV40" s="29" t="s">
        <v>98</v>
      </c>
      <c r="BW40" s="23">
        <v>2.2000000000000002</v>
      </c>
      <c r="BX40" s="23">
        <v>2.2999999999999998</v>
      </c>
      <c r="BY40" s="23">
        <v>2.2000000000000002</v>
      </c>
      <c r="BZ40" s="23">
        <v>2.2999999999999998</v>
      </c>
      <c r="CA40" s="23">
        <v>1.3</v>
      </c>
      <c r="CB40" s="23">
        <v>0.3</v>
      </c>
      <c r="CC40" s="23">
        <v>0.3</v>
      </c>
      <c r="CD40" s="23">
        <v>0.2</v>
      </c>
      <c r="CE40" s="23">
        <v>0.2</v>
      </c>
      <c r="CF40" s="23">
        <v>0.3</v>
      </c>
      <c r="CG40" s="23">
        <v>0.2</v>
      </c>
      <c r="CH40" s="23">
        <v>0.3</v>
      </c>
      <c r="CI40" s="23">
        <v>0.2</v>
      </c>
      <c r="CJ40" s="23">
        <v>0.3</v>
      </c>
      <c r="CK40" s="23">
        <v>0.3</v>
      </c>
      <c r="CL40" s="23">
        <v>0.3</v>
      </c>
      <c r="CM40" s="23">
        <v>0.3</v>
      </c>
      <c r="CN40" s="23">
        <v>0.3</v>
      </c>
      <c r="CO40" s="23">
        <v>0.3</v>
      </c>
      <c r="CP40" s="23">
        <v>0.3</v>
      </c>
      <c r="CQ40" s="23">
        <v>0.3</v>
      </c>
      <c r="CS40" s="22"/>
      <c r="CT40" s="29" t="s">
        <v>98</v>
      </c>
      <c r="CU40" s="23">
        <v>0.8</v>
      </c>
      <c r="CV40" s="23">
        <v>0.8</v>
      </c>
      <c r="CW40" s="23">
        <v>0.8</v>
      </c>
      <c r="CX40" s="23">
        <v>0.9</v>
      </c>
      <c r="CY40" s="23">
        <v>0.9</v>
      </c>
      <c r="CZ40" s="23">
        <v>0.8</v>
      </c>
      <c r="DA40" s="23">
        <v>1.1000000000000001</v>
      </c>
      <c r="DB40" s="23">
        <v>1.1000000000000001</v>
      </c>
      <c r="DC40" s="23">
        <v>1.1000000000000001</v>
      </c>
      <c r="DD40" s="23">
        <v>0.9</v>
      </c>
      <c r="DE40" s="23">
        <v>0.8</v>
      </c>
      <c r="DF40" s="23">
        <v>0.8</v>
      </c>
      <c r="DG40" s="23">
        <v>0.8</v>
      </c>
      <c r="DH40" s="23">
        <v>1.4</v>
      </c>
      <c r="DI40" s="23">
        <v>1.3</v>
      </c>
      <c r="DJ40" s="23">
        <v>1.3</v>
      </c>
      <c r="DK40" s="23">
        <v>1.5</v>
      </c>
      <c r="DL40" s="23">
        <v>1.5</v>
      </c>
      <c r="DM40" s="23">
        <v>1.8</v>
      </c>
      <c r="DN40" s="23">
        <v>1.8</v>
      </c>
      <c r="DO40" s="23">
        <v>2.2999999999999998</v>
      </c>
      <c r="DQ40" s="22"/>
      <c r="DR40" s="29" t="s">
        <v>98</v>
      </c>
      <c r="DS40" s="23">
        <v>2.8</v>
      </c>
      <c r="DT40" s="23">
        <v>2.8</v>
      </c>
      <c r="DU40" s="23">
        <v>2.7</v>
      </c>
      <c r="DV40" s="23">
        <v>3.4</v>
      </c>
      <c r="DW40" s="23">
        <v>3</v>
      </c>
      <c r="DX40" s="23">
        <v>3</v>
      </c>
      <c r="DY40" s="23">
        <v>3</v>
      </c>
      <c r="DZ40" s="23">
        <v>3</v>
      </c>
      <c r="EA40" s="23">
        <v>3</v>
      </c>
      <c r="EB40" s="23">
        <v>3.1</v>
      </c>
      <c r="EC40" s="23">
        <v>3.1</v>
      </c>
      <c r="ED40" s="23">
        <v>3</v>
      </c>
      <c r="EE40" s="23">
        <v>2.9</v>
      </c>
      <c r="EF40" s="23">
        <v>3.5</v>
      </c>
      <c r="EG40" s="23">
        <v>3.5</v>
      </c>
      <c r="EH40" s="23">
        <v>3.5</v>
      </c>
      <c r="EI40" s="23">
        <v>3.5</v>
      </c>
      <c r="EJ40" s="23">
        <v>3.4</v>
      </c>
      <c r="EK40" s="23">
        <v>3.5</v>
      </c>
      <c r="EL40" s="23">
        <v>3.5</v>
      </c>
      <c r="EM40" s="23">
        <v>3.5</v>
      </c>
      <c r="EO40" s="22"/>
      <c r="EP40" s="29" t="s">
        <v>98</v>
      </c>
      <c r="EQ40" s="23">
        <v>2.9</v>
      </c>
      <c r="ER40" s="23">
        <v>2.9</v>
      </c>
      <c r="ES40" s="23">
        <v>2.9</v>
      </c>
      <c r="ET40" s="23">
        <v>2.9</v>
      </c>
      <c r="EU40" s="23">
        <v>2.9</v>
      </c>
      <c r="EV40" s="23">
        <v>2.9</v>
      </c>
      <c r="EW40" s="23">
        <v>3</v>
      </c>
      <c r="EX40" s="23">
        <v>2.9</v>
      </c>
      <c r="EY40" s="23">
        <v>2.8</v>
      </c>
      <c r="EZ40" s="23">
        <v>2.8</v>
      </c>
      <c r="FA40" s="23">
        <v>2.8</v>
      </c>
      <c r="FB40" s="23">
        <v>2.9</v>
      </c>
      <c r="FC40" s="23">
        <v>2.7</v>
      </c>
      <c r="FD40" s="23">
        <v>2.9</v>
      </c>
      <c r="FE40" s="23">
        <v>2.8</v>
      </c>
      <c r="FF40" s="23">
        <v>3</v>
      </c>
      <c r="FG40" s="23">
        <v>2.9</v>
      </c>
      <c r="FH40" s="23">
        <v>2.8</v>
      </c>
      <c r="FI40" s="23">
        <v>3.4</v>
      </c>
      <c r="FJ40" s="23">
        <v>3.4</v>
      </c>
      <c r="FK40" s="23">
        <v>3.4</v>
      </c>
    </row>
    <row r="41" spans="1:167" ht="15">
      <c r="A41" s="22"/>
      <c r="B41" s="29" t="s">
        <v>82</v>
      </c>
      <c r="C41" s="23">
        <v>0</v>
      </c>
      <c r="D41" s="23">
        <v>0</v>
      </c>
      <c r="E41" s="23">
        <v>0</v>
      </c>
      <c r="F41" s="23">
        <v>0</v>
      </c>
      <c r="G41" s="23">
        <v>0</v>
      </c>
      <c r="H41" s="23">
        <v>0</v>
      </c>
      <c r="I41" s="23">
        <v>0</v>
      </c>
      <c r="J41" s="23">
        <v>0</v>
      </c>
      <c r="K41" s="23">
        <v>0</v>
      </c>
      <c r="L41" s="23">
        <v>0</v>
      </c>
      <c r="M41" s="23">
        <v>0</v>
      </c>
      <c r="N41" s="23">
        <v>0</v>
      </c>
      <c r="O41" s="23">
        <v>0</v>
      </c>
      <c r="P41" s="23">
        <v>0</v>
      </c>
      <c r="Q41" s="23">
        <v>0</v>
      </c>
      <c r="R41" s="23">
        <v>0</v>
      </c>
      <c r="S41" s="23">
        <v>0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82</v>
      </c>
      <c r="AA41" s="23">
        <v>0</v>
      </c>
      <c r="AB41" s="23">
        <v>0</v>
      </c>
      <c r="AC41" s="23">
        <v>0</v>
      </c>
      <c r="AD41" s="23">
        <v>0</v>
      </c>
      <c r="AE41" s="23">
        <v>0</v>
      </c>
      <c r="AF41" s="23">
        <v>0</v>
      </c>
      <c r="AG41" s="23">
        <v>0</v>
      </c>
      <c r="AH41" s="23">
        <v>0</v>
      </c>
      <c r="AI41" s="23">
        <v>0</v>
      </c>
      <c r="AJ41" s="23">
        <v>0</v>
      </c>
      <c r="AK41" s="23">
        <v>0</v>
      </c>
      <c r="AL41" s="23">
        <v>0</v>
      </c>
      <c r="AM41" s="23">
        <v>0</v>
      </c>
      <c r="AN41" s="23">
        <v>0</v>
      </c>
      <c r="AO41" s="23">
        <v>0</v>
      </c>
      <c r="AP41" s="23">
        <v>0</v>
      </c>
      <c r="AQ41" s="23">
        <v>0</v>
      </c>
      <c r="AR41" s="23">
        <v>0</v>
      </c>
      <c r="AS41" s="23">
        <v>0</v>
      </c>
      <c r="AT41" s="23">
        <v>0</v>
      </c>
      <c r="AU41" s="23">
        <v>0</v>
      </c>
      <c r="AW41" s="22"/>
      <c r="AX41" s="29" t="s">
        <v>82</v>
      </c>
      <c r="AY41" s="23">
        <v>0</v>
      </c>
      <c r="AZ41" s="23">
        <v>0</v>
      </c>
      <c r="BA41" s="23">
        <v>0</v>
      </c>
      <c r="BB41" s="23">
        <v>0</v>
      </c>
      <c r="BC41" s="23">
        <v>0</v>
      </c>
      <c r="BD41" s="23">
        <v>0</v>
      </c>
      <c r="BE41" s="23">
        <v>0</v>
      </c>
      <c r="BF41" s="23">
        <v>0</v>
      </c>
      <c r="BG41" s="23">
        <v>0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82</v>
      </c>
      <c r="BW41" s="23">
        <v>0</v>
      </c>
      <c r="BX41" s="23">
        <v>0</v>
      </c>
      <c r="BY41" s="23">
        <v>0</v>
      </c>
      <c r="BZ41" s="23">
        <v>0</v>
      </c>
      <c r="CA41" s="23">
        <v>0</v>
      </c>
      <c r="CB41" s="23">
        <v>0</v>
      </c>
      <c r="CC41" s="23">
        <v>0</v>
      </c>
      <c r="CD41" s="23">
        <v>0</v>
      </c>
      <c r="CE41" s="23">
        <v>0</v>
      </c>
      <c r="CF41" s="23">
        <v>0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82</v>
      </c>
      <c r="CU41" s="23">
        <v>0</v>
      </c>
      <c r="CV41" s="23">
        <v>0</v>
      </c>
      <c r="CW41" s="23">
        <v>0</v>
      </c>
      <c r="CX41" s="23">
        <v>0</v>
      </c>
      <c r="CY41" s="23">
        <v>0</v>
      </c>
      <c r="CZ41" s="23">
        <v>0</v>
      </c>
      <c r="DA41" s="23">
        <v>0</v>
      </c>
      <c r="DB41" s="23">
        <v>0</v>
      </c>
      <c r="DC41" s="23">
        <v>0</v>
      </c>
      <c r="DD41" s="23">
        <v>0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82</v>
      </c>
      <c r="DS41" s="23">
        <v>0</v>
      </c>
      <c r="DT41" s="23">
        <v>0</v>
      </c>
      <c r="DU41" s="23">
        <v>0</v>
      </c>
      <c r="DV41" s="23">
        <v>0</v>
      </c>
      <c r="DW41" s="23">
        <v>0</v>
      </c>
      <c r="DX41" s="23">
        <v>0</v>
      </c>
      <c r="DY41" s="23">
        <v>0</v>
      </c>
      <c r="DZ41" s="23">
        <v>0</v>
      </c>
      <c r="EA41" s="23">
        <v>0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82</v>
      </c>
      <c r="EQ41" s="23">
        <v>0</v>
      </c>
      <c r="ER41" s="23">
        <v>0</v>
      </c>
      <c r="ES41" s="23">
        <v>0</v>
      </c>
      <c r="ET41" s="23">
        <v>0</v>
      </c>
      <c r="EU41" s="23">
        <v>0</v>
      </c>
      <c r="EV41" s="23">
        <v>0</v>
      </c>
      <c r="EW41" s="23">
        <v>0</v>
      </c>
      <c r="EX41" s="23">
        <v>0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83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83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83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83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83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>
        <v>0</v>
      </c>
      <c r="DA42" s="23">
        <v>0</v>
      </c>
      <c r="DB42" s="23">
        <v>0</v>
      </c>
      <c r="DC42" s="23">
        <v>0</v>
      </c>
      <c r="DD42" s="23">
        <v>0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83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83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84</v>
      </c>
      <c r="C43" s="23">
        <v>0</v>
      </c>
      <c r="D43" s="23">
        <v>0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  <c r="S43" s="23">
        <v>0</v>
      </c>
      <c r="T43" s="23">
        <v>0</v>
      </c>
      <c r="U43" s="23">
        <v>0</v>
      </c>
      <c r="V43" s="23">
        <v>0</v>
      </c>
      <c r="W43" s="23">
        <v>0</v>
      </c>
      <c r="Y43" s="22"/>
      <c r="Z43" s="29" t="s">
        <v>84</v>
      </c>
      <c r="AA43" s="23">
        <v>0</v>
      </c>
      <c r="AB43" s="23">
        <v>0</v>
      </c>
      <c r="AC43" s="23">
        <v>0</v>
      </c>
      <c r="AD43" s="23">
        <v>0</v>
      </c>
      <c r="AE43" s="23">
        <v>0</v>
      </c>
      <c r="AF43" s="23">
        <v>0</v>
      </c>
      <c r="AG43" s="23">
        <v>0</v>
      </c>
      <c r="AH43" s="23">
        <v>0</v>
      </c>
      <c r="AI43" s="23">
        <v>0</v>
      </c>
      <c r="AJ43" s="23">
        <v>0</v>
      </c>
      <c r="AK43" s="23">
        <v>0</v>
      </c>
      <c r="AL43" s="23">
        <v>0</v>
      </c>
      <c r="AM43" s="23">
        <v>0</v>
      </c>
      <c r="AN43" s="23">
        <v>0</v>
      </c>
      <c r="AO43" s="23">
        <v>0</v>
      </c>
      <c r="AP43" s="23">
        <v>0</v>
      </c>
      <c r="AQ43" s="23">
        <v>0</v>
      </c>
      <c r="AR43" s="23">
        <v>0</v>
      </c>
      <c r="AS43" s="23">
        <v>0</v>
      </c>
      <c r="AT43" s="23">
        <v>0</v>
      </c>
      <c r="AU43" s="23">
        <v>0</v>
      </c>
      <c r="AW43" s="22"/>
      <c r="AX43" s="29" t="s">
        <v>84</v>
      </c>
      <c r="AY43" s="23">
        <v>0</v>
      </c>
      <c r="AZ43" s="23">
        <v>0</v>
      </c>
      <c r="BA43" s="23">
        <v>0</v>
      </c>
      <c r="BB43" s="23">
        <v>0</v>
      </c>
      <c r="BC43" s="23">
        <v>0</v>
      </c>
      <c r="BD43" s="23">
        <v>0</v>
      </c>
      <c r="BE43" s="23">
        <v>0</v>
      </c>
      <c r="BF43" s="23">
        <v>0</v>
      </c>
      <c r="BG43" s="23">
        <v>0</v>
      </c>
      <c r="BH43" s="23">
        <v>0</v>
      </c>
      <c r="BI43" s="23">
        <v>0</v>
      </c>
      <c r="BJ43" s="23">
        <v>0</v>
      </c>
      <c r="BK43" s="23">
        <v>0</v>
      </c>
      <c r="BL43" s="23">
        <v>0</v>
      </c>
      <c r="BM43" s="23">
        <v>0</v>
      </c>
      <c r="BN43" s="23">
        <v>0</v>
      </c>
      <c r="BO43" s="23">
        <v>0</v>
      </c>
      <c r="BP43" s="23">
        <v>0</v>
      </c>
      <c r="BQ43" s="23">
        <v>0</v>
      </c>
      <c r="BR43" s="23">
        <v>0</v>
      </c>
      <c r="BS43" s="23">
        <v>0</v>
      </c>
      <c r="BU43" s="22"/>
      <c r="BV43" s="29" t="s">
        <v>84</v>
      </c>
      <c r="BW43" s="23">
        <v>0</v>
      </c>
      <c r="BX43" s="23">
        <v>0</v>
      </c>
      <c r="BY43" s="23">
        <v>0</v>
      </c>
      <c r="BZ43" s="23">
        <v>0</v>
      </c>
      <c r="CA43" s="23">
        <v>0</v>
      </c>
      <c r="CB43" s="23">
        <v>0</v>
      </c>
      <c r="CC43" s="23">
        <v>0</v>
      </c>
      <c r="CD43" s="23">
        <v>0</v>
      </c>
      <c r="CE43" s="23">
        <v>0</v>
      </c>
      <c r="CF43" s="23">
        <v>0</v>
      </c>
      <c r="CG43" s="23">
        <v>0</v>
      </c>
      <c r="CH43" s="23">
        <v>0</v>
      </c>
      <c r="CI43" s="23">
        <v>0</v>
      </c>
      <c r="CJ43" s="23">
        <v>0</v>
      </c>
      <c r="CK43" s="23">
        <v>0</v>
      </c>
      <c r="CL43" s="23">
        <v>0</v>
      </c>
      <c r="CM43" s="23">
        <v>0</v>
      </c>
      <c r="CN43" s="23">
        <v>0</v>
      </c>
      <c r="CO43" s="23">
        <v>0</v>
      </c>
      <c r="CP43" s="23">
        <v>0</v>
      </c>
      <c r="CQ43" s="23">
        <v>0</v>
      </c>
      <c r="CS43" s="22"/>
      <c r="CT43" s="29" t="s">
        <v>84</v>
      </c>
      <c r="CU43" s="23">
        <v>0</v>
      </c>
      <c r="CV43" s="23">
        <v>0</v>
      </c>
      <c r="CW43" s="23">
        <v>0</v>
      </c>
      <c r="CX43" s="23">
        <v>0</v>
      </c>
      <c r="CY43" s="23">
        <v>0</v>
      </c>
      <c r="CZ43" s="23" t="s">
        <v>193</v>
      </c>
      <c r="DA43" s="23" t="s">
        <v>193</v>
      </c>
      <c r="DB43" s="23" t="s">
        <v>193</v>
      </c>
      <c r="DC43" s="23" t="s">
        <v>193</v>
      </c>
      <c r="DD43" s="23" t="s">
        <v>193</v>
      </c>
      <c r="DE43" s="23">
        <v>0</v>
      </c>
      <c r="DF43" s="23">
        <v>0</v>
      </c>
      <c r="DG43" s="23">
        <v>0</v>
      </c>
      <c r="DH43" s="23">
        <v>0</v>
      </c>
      <c r="DI43" s="23">
        <v>0</v>
      </c>
      <c r="DJ43" s="23">
        <v>0</v>
      </c>
      <c r="DK43" s="23">
        <v>0</v>
      </c>
      <c r="DL43" s="23">
        <v>0</v>
      </c>
      <c r="DM43" s="23">
        <v>0</v>
      </c>
      <c r="DN43" s="23">
        <v>0</v>
      </c>
      <c r="DO43" s="23">
        <v>0</v>
      </c>
      <c r="DQ43" s="22"/>
      <c r="DR43" s="29" t="s">
        <v>84</v>
      </c>
      <c r="DS43" s="23">
        <v>0</v>
      </c>
      <c r="DT43" s="23">
        <v>0</v>
      </c>
      <c r="DU43" s="23">
        <v>0</v>
      </c>
      <c r="DV43" s="23">
        <v>0</v>
      </c>
      <c r="DW43" s="23">
        <v>0</v>
      </c>
      <c r="DX43" s="23">
        <v>0</v>
      </c>
      <c r="DY43" s="23">
        <v>0</v>
      </c>
      <c r="DZ43" s="23">
        <v>0</v>
      </c>
      <c r="EA43" s="23">
        <v>0</v>
      </c>
      <c r="EB43" s="23">
        <v>0</v>
      </c>
      <c r="EC43" s="23">
        <v>0</v>
      </c>
      <c r="ED43" s="23">
        <v>0</v>
      </c>
      <c r="EE43" s="23">
        <v>0</v>
      </c>
      <c r="EF43" s="23">
        <v>0</v>
      </c>
      <c r="EG43" s="23">
        <v>0</v>
      </c>
      <c r="EH43" s="23">
        <v>0</v>
      </c>
      <c r="EI43" s="23">
        <v>0</v>
      </c>
      <c r="EJ43" s="23">
        <v>0</v>
      </c>
      <c r="EK43" s="23">
        <v>0</v>
      </c>
      <c r="EL43" s="23">
        <v>0</v>
      </c>
      <c r="EM43" s="23">
        <v>0</v>
      </c>
      <c r="EO43" s="22"/>
      <c r="EP43" s="29" t="s">
        <v>84</v>
      </c>
      <c r="EQ43" s="23">
        <v>0</v>
      </c>
      <c r="ER43" s="23">
        <v>0</v>
      </c>
      <c r="ES43" s="23">
        <v>0</v>
      </c>
      <c r="ET43" s="23">
        <v>0</v>
      </c>
      <c r="EU43" s="23">
        <v>0</v>
      </c>
      <c r="EV43" s="23">
        <v>0</v>
      </c>
      <c r="EW43" s="23">
        <v>0</v>
      </c>
      <c r="EX43" s="23">
        <v>0</v>
      </c>
      <c r="EY43" s="23">
        <v>0</v>
      </c>
      <c r="EZ43" s="23">
        <v>0</v>
      </c>
      <c r="FA43" s="23">
        <v>0</v>
      </c>
      <c r="FB43" s="23">
        <v>0</v>
      </c>
      <c r="FC43" s="23">
        <v>0</v>
      </c>
      <c r="FD43" s="23">
        <v>0</v>
      </c>
      <c r="FE43" s="23">
        <v>0</v>
      </c>
      <c r="FF43" s="23">
        <v>0</v>
      </c>
      <c r="FG43" s="23">
        <v>0</v>
      </c>
      <c r="FH43" s="23">
        <v>0</v>
      </c>
      <c r="FI43" s="23">
        <v>0</v>
      </c>
      <c r="FJ43" s="23">
        <v>0</v>
      </c>
      <c r="FK43" s="23">
        <v>0</v>
      </c>
    </row>
    <row r="44" spans="1:167" ht="15">
      <c r="A44" s="22"/>
      <c r="B44" s="29" t="s">
        <v>99</v>
      </c>
      <c r="C44" s="23">
        <v>7.5</v>
      </c>
      <c r="D44" s="23">
        <v>7.8</v>
      </c>
      <c r="E44" s="23">
        <v>7.5</v>
      </c>
      <c r="F44" s="23">
        <v>7.7</v>
      </c>
      <c r="G44" s="23">
        <v>8.6999999999999993</v>
      </c>
      <c r="H44" s="23">
        <v>9</v>
      </c>
      <c r="I44" s="23">
        <v>9.3000000000000007</v>
      </c>
      <c r="J44" s="23">
        <v>8.6</v>
      </c>
      <c r="K44" s="23">
        <v>8.6</v>
      </c>
      <c r="L44" s="23">
        <v>4.9000000000000004</v>
      </c>
      <c r="M44" s="23">
        <v>5.0999999999999996</v>
      </c>
      <c r="N44" s="23">
        <v>5</v>
      </c>
      <c r="O44" s="23">
        <v>4.9000000000000004</v>
      </c>
      <c r="P44" s="23">
        <v>5.0999999999999996</v>
      </c>
      <c r="Q44" s="23">
        <v>4.9000000000000004</v>
      </c>
      <c r="R44" s="23">
        <v>5</v>
      </c>
      <c r="S44" s="23">
        <v>2.6</v>
      </c>
      <c r="T44" s="23">
        <v>6.4</v>
      </c>
      <c r="U44" s="23">
        <v>6.4</v>
      </c>
      <c r="V44" s="23">
        <v>6.4</v>
      </c>
      <c r="W44" s="23">
        <v>6.4</v>
      </c>
      <c r="Y44" s="22"/>
      <c r="Z44" s="29" t="s">
        <v>99</v>
      </c>
      <c r="AA44" s="23">
        <v>4.3</v>
      </c>
      <c r="AB44" s="23">
        <v>4.5</v>
      </c>
      <c r="AC44" s="23">
        <v>4.4000000000000004</v>
      </c>
      <c r="AD44" s="23">
        <v>4.5999999999999996</v>
      </c>
      <c r="AE44" s="23">
        <v>4.5999999999999996</v>
      </c>
      <c r="AF44" s="23">
        <v>4.5</v>
      </c>
      <c r="AG44" s="23">
        <v>4.5999999999999996</v>
      </c>
      <c r="AH44" s="23">
        <v>4.5999999999999996</v>
      </c>
      <c r="AI44" s="23">
        <v>4.7</v>
      </c>
      <c r="AJ44" s="23">
        <v>4.7</v>
      </c>
      <c r="AK44" s="23">
        <v>4.5</v>
      </c>
      <c r="AL44" s="23">
        <v>4.4000000000000004</v>
      </c>
      <c r="AM44" s="23">
        <v>4.5999999999999996</v>
      </c>
      <c r="AN44" s="23">
        <v>4.7</v>
      </c>
      <c r="AO44" s="23">
        <v>4.7</v>
      </c>
      <c r="AP44" s="23">
        <v>4.7</v>
      </c>
      <c r="AQ44" s="23">
        <v>4.7</v>
      </c>
      <c r="AR44" s="23">
        <v>4.7</v>
      </c>
      <c r="AS44" s="23">
        <v>4.0999999999999996</v>
      </c>
      <c r="AT44" s="23">
        <v>4.0999999999999996</v>
      </c>
      <c r="AU44" s="23">
        <v>4.2</v>
      </c>
      <c r="AW44" s="22"/>
      <c r="AX44" s="29" t="s">
        <v>99</v>
      </c>
      <c r="AY44" s="23">
        <v>5.4</v>
      </c>
      <c r="AZ44" s="23">
        <v>6.8</v>
      </c>
      <c r="BA44" s="23">
        <v>5.3</v>
      </c>
      <c r="BB44" s="23">
        <v>5.3</v>
      </c>
      <c r="BC44" s="23">
        <v>5.3</v>
      </c>
      <c r="BD44" s="23">
        <v>5.3</v>
      </c>
      <c r="BE44" s="23">
        <v>5.3</v>
      </c>
      <c r="BF44" s="23">
        <v>5.4</v>
      </c>
      <c r="BG44" s="23">
        <v>5.5</v>
      </c>
      <c r="BH44" s="23">
        <v>5.4</v>
      </c>
      <c r="BI44" s="23">
        <v>5.3</v>
      </c>
      <c r="BJ44" s="23">
        <v>5.3</v>
      </c>
      <c r="BK44" s="23">
        <v>5.3</v>
      </c>
      <c r="BL44" s="23">
        <v>4.2</v>
      </c>
      <c r="BM44" s="23">
        <v>4.2</v>
      </c>
      <c r="BN44" s="23">
        <v>4.2</v>
      </c>
      <c r="BO44" s="23">
        <v>4.2</v>
      </c>
      <c r="BP44" s="23">
        <v>4.2</v>
      </c>
      <c r="BQ44" s="23">
        <v>4</v>
      </c>
      <c r="BR44" s="23">
        <v>4</v>
      </c>
      <c r="BS44" s="23">
        <v>3.8</v>
      </c>
      <c r="BU44" s="22"/>
      <c r="BV44" s="29" t="s">
        <v>99</v>
      </c>
      <c r="BW44" s="23">
        <v>4.8</v>
      </c>
      <c r="BX44" s="23">
        <v>4.7</v>
      </c>
      <c r="BY44" s="23">
        <v>4.8</v>
      </c>
      <c r="BZ44" s="23">
        <v>4.7</v>
      </c>
      <c r="CA44" s="23">
        <v>4.7</v>
      </c>
      <c r="CB44" s="23">
        <v>4.7</v>
      </c>
      <c r="CC44" s="23">
        <v>4.7</v>
      </c>
      <c r="CD44" s="23">
        <v>4.8</v>
      </c>
      <c r="CE44" s="23">
        <v>4.8</v>
      </c>
      <c r="CF44" s="23">
        <v>4.7</v>
      </c>
      <c r="CG44" s="23">
        <v>4.8</v>
      </c>
      <c r="CH44" s="23">
        <v>4.7</v>
      </c>
      <c r="CI44" s="23">
        <v>4.8</v>
      </c>
      <c r="CJ44" s="23">
        <v>4.7</v>
      </c>
      <c r="CK44" s="23">
        <v>4.7</v>
      </c>
      <c r="CL44" s="23">
        <v>4.7</v>
      </c>
      <c r="CM44" s="23">
        <v>4.7</v>
      </c>
      <c r="CN44" s="23">
        <v>4.7</v>
      </c>
      <c r="CO44" s="23">
        <v>4.7</v>
      </c>
      <c r="CP44" s="23">
        <v>4.7</v>
      </c>
      <c r="CQ44" s="23">
        <v>4.7</v>
      </c>
      <c r="CS44" s="22"/>
      <c r="CT44" s="29" t="s">
        <v>99</v>
      </c>
      <c r="CU44" s="23">
        <v>7.4</v>
      </c>
      <c r="CV44" s="23">
        <v>7.3</v>
      </c>
      <c r="CW44" s="23">
        <v>7.3</v>
      </c>
      <c r="CX44" s="23">
        <v>7.2</v>
      </c>
      <c r="CY44" s="23">
        <v>7.2</v>
      </c>
      <c r="CZ44" s="23">
        <v>7.3</v>
      </c>
      <c r="DA44" s="23">
        <v>7</v>
      </c>
      <c r="DB44" s="23">
        <v>7</v>
      </c>
      <c r="DC44" s="23">
        <v>7</v>
      </c>
      <c r="DD44" s="23">
        <v>7.2</v>
      </c>
      <c r="DE44" s="23">
        <v>7.3</v>
      </c>
      <c r="DF44" s="23">
        <v>7.3</v>
      </c>
      <c r="DG44" s="23">
        <v>7.3</v>
      </c>
      <c r="DH44" s="23">
        <v>6.7</v>
      </c>
      <c r="DI44" s="23">
        <v>6.8</v>
      </c>
      <c r="DJ44" s="23">
        <v>6.8</v>
      </c>
      <c r="DK44" s="23">
        <v>6.6</v>
      </c>
      <c r="DL44" s="23">
        <v>6.6</v>
      </c>
      <c r="DM44" s="23">
        <v>6.3</v>
      </c>
      <c r="DN44" s="23">
        <v>6.3</v>
      </c>
      <c r="DO44" s="23">
        <v>5.8</v>
      </c>
      <c r="DQ44" s="22"/>
      <c r="DR44" s="29" t="s">
        <v>99</v>
      </c>
      <c r="DS44" s="23">
        <v>4.3</v>
      </c>
      <c r="DT44" s="23">
        <v>4.3</v>
      </c>
      <c r="DU44" s="23">
        <v>4.3</v>
      </c>
      <c r="DV44" s="23">
        <v>5.2</v>
      </c>
      <c r="DW44" s="23">
        <v>4.3</v>
      </c>
      <c r="DX44" s="23">
        <v>4.3</v>
      </c>
      <c r="DY44" s="23">
        <v>4.2</v>
      </c>
      <c r="DZ44" s="23">
        <v>4.2</v>
      </c>
      <c r="EA44" s="23">
        <v>4.2</v>
      </c>
      <c r="EB44" s="23">
        <v>4.2</v>
      </c>
      <c r="EC44" s="23">
        <v>4.2</v>
      </c>
      <c r="ED44" s="23">
        <v>4.2</v>
      </c>
      <c r="EE44" s="23">
        <v>4.3</v>
      </c>
      <c r="EF44" s="23">
        <v>3.8</v>
      </c>
      <c r="EG44" s="23">
        <v>3.8</v>
      </c>
      <c r="EH44" s="23">
        <v>3.7</v>
      </c>
      <c r="EI44" s="23">
        <v>3.8</v>
      </c>
      <c r="EJ44" s="23">
        <v>3.8</v>
      </c>
      <c r="EK44" s="23">
        <v>3.7</v>
      </c>
      <c r="EL44" s="23">
        <v>3.7</v>
      </c>
      <c r="EM44" s="23">
        <v>3.7</v>
      </c>
      <c r="EO44" s="22"/>
      <c r="EP44" s="29" t="s">
        <v>99</v>
      </c>
      <c r="EQ44" s="23">
        <v>3.6</v>
      </c>
      <c r="ER44" s="23">
        <v>3.6</v>
      </c>
      <c r="ES44" s="23">
        <v>3.5</v>
      </c>
      <c r="ET44" s="23">
        <v>3.5</v>
      </c>
      <c r="EU44" s="23">
        <v>3.5</v>
      </c>
      <c r="EV44" s="23">
        <v>3.5</v>
      </c>
      <c r="EW44" s="23">
        <v>3.5</v>
      </c>
      <c r="EX44" s="23">
        <v>3.6</v>
      </c>
      <c r="EY44" s="23">
        <v>3.6</v>
      </c>
      <c r="EZ44" s="23">
        <v>3.6</v>
      </c>
      <c r="FA44" s="23">
        <v>3.6</v>
      </c>
      <c r="FB44" s="23">
        <v>3.5</v>
      </c>
      <c r="FC44" s="23">
        <v>3.7</v>
      </c>
      <c r="FD44" s="23">
        <v>3.6</v>
      </c>
      <c r="FE44" s="23">
        <v>3.7</v>
      </c>
      <c r="FF44" s="23">
        <v>3.4</v>
      </c>
      <c r="FG44" s="23">
        <v>3.5</v>
      </c>
      <c r="FH44" s="23">
        <v>3.6</v>
      </c>
      <c r="FI44" s="23">
        <v>3.1</v>
      </c>
      <c r="FJ44" s="23">
        <v>3.1</v>
      </c>
      <c r="FK44" s="23">
        <v>3</v>
      </c>
    </row>
    <row r="45" spans="1:167" ht="15">
      <c r="A45" s="135"/>
      <c r="B45" s="135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135"/>
      <c r="Z45" s="135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135"/>
      <c r="AX45" s="135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135"/>
      <c r="BV45" s="135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135"/>
      <c r="CT45" s="135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135"/>
      <c r="DR45" s="135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135"/>
      <c r="EP45" s="135"/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32" t="s">
        <v>91</v>
      </c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Y46" s="22"/>
      <c r="Z46" s="32" t="s">
        <v>91</v>
      </c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W46" s="22"/>
      <c r="AX46" s="32" t="s">
        <v>91</v>
      </c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U46" s="22"/>
      <c r="BV46" s="32" t="s">
        <v>91</v>
      </c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S46" s="22"/>
      <c r="CT46" s="32" t="s">
        <v>91</v>
      </c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Q46" s="22"/>
      <c r="DR46" s="32" t="s">
        <v>91</v>
      </c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O46" s="22"/>
      <c r="EP46" s="32" t="s">
        <v>91</v>
      </c>
      <c r="EQ46" s="23"/>
      <c r="ER46" s="23"/>
      <c r="ES46" s="23"/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23"/>
      <c r="FE46" s="23"/>
      <c r="FF46" s="23"/>
      <c r="FG46" s="23"/>
      <c r="FH46" s="23"/>
      <c r="FI46" s="23"/>
      <c r="FJ46" s="23"/>
      <c r="FK46" s="23"/>
    </row>
    <row r="47" spans="1:167" ht="15">
      <c r="A47" s="22"/>
      <c r="B47" s="29" t="s">
        <v>92</v>
      </c>
      <c r="C47" s="23">
        <v>6.76</v>
      </c>
      <c r="D47" s="23">
        <v>6.83</v>
      </c>
      <c r="E47" s="23">
        <v>6.88</v>
      </c>
      <c r="F47" s="23">
        <v>6.94</v>
      </c>
      <c r="G47" s="23">
        <v>6.97</v>
      </c>
      <c r="H47" s="23">
        <v>7.02</v>
      </c>
      <c r="I47" s="23">
        <v>7.03</v>
      </c>
      <c r="J47" s="23">
        <v>7</v>
      </c>
      <c r="K47" s="23">
        <v>7</v>
      </c>
      <c r="L47" s="23">
        <v>7.06</v>
      </c>
      <c r="M47" s="23">
        <v>7.24</v>
      </c>
      <c r="N47" s="23">
        <v>7.32</v>
      </c>
      <c r="O47" s="23">
        <v>7.39</v>
      </c>
      <c r="P47" s="23">
        <v>7.43</v>
      </c>
      <c r="Q47" s="23">
        <v>7.56</v>
      </c>
      <c r="R47" s="23">
        <v>7.59</v>
      </c>
      <c r="S47" s="23">
        <v>7.57</v>
      </c>
      <c r="T47" s="23">
        <v>7.64</v>
      </c>
      <c r="U47" s="23">
        <v>7.63</v>
      </c>
      <c r="V47" s="23">
        <v>7.65</v>
      </c>
      <c r="W47" s="23">
        <v>7.64</v>
      </c>
      <c r="Y47" s="22"/>
      <c r="Z47" s="29" t="s">
        <v>92</v>
      </c>
      <c r="AA47" s="23">
        <v>16.84</v>
      </c>
      <c r="AB47" s="23">
        <v>16.98</v>
      </c>
      <c r="AC47" s="23">
        <v>17.13</v>
      </c>
      <c r="AD47" s="23">
        <v>17.27</v>
      </c>
      <c r="AE47" s="23">
        <v>17.350000000000001</v>
      </c>
      <c r="AF47" s="23">
        <v>17.579999999999998</v>
      </c>
      <c r="AG47" s="23">
        <v>17.649999999999999</v>
      </c>
      <c r="AH47" s="23">
        <v>17.68</v>
      </c>
      <c r="AI47" s="23">
        <v>18.04</v>
      </c>
      <c r="AJ47" s="23">
        <v>18.260000000000002</v>
      </c>
      <c r="AK47" s="23">
        <v>18.78</v>
      </c>
      <c r="AL47" s="23">
        <v>18.96</v>
      </c>
      <c r="AM47" s="23">
        <v>19.170000000000002</v>
      </c>
      <c r="AN47" s="23">
        <v>19.350000000000001</v>
      </c>
      <c r="AO47" s="23">
        <v>19.510000000000002</v>
      </c>
      <c r="AP47" s="23">
        <v>19.73</v>
      </c>
      <c r="AQ47" s="23">
        <v>19.690000000000001</v>
      </c>
      <c r="AR47" s="23">
        <v>19.97</v>
      </c>
      <c r="AS47" s="23">
        <v>20.309999999999999</v>
      </c>
      <c r="AT47" s="23">
        <v>20.53</v>
      </c>
      <c r="AU47" s="23">
        <v>20.99</v>
      </c>
      <c r="AW47" s="22"/>
      <c r="AX47" s="29" t="s">
        <v>92</v>
      </c>
      <c r="AY47" s="23">
        <v>28.25</v>
      </c>
      <c r="AZ47" s="23">
        <v>28.9</v>
      </c>
      <c r="BA47" s="23">
        <v>29.49</v>
      </c>
      <c r="BB47" s="23">
        <v>30.23</v>
      </c>
      <c r="BC47" s="23">
        <v>30.64</v>
      </c>
      <c r="BD47" s="23">
        <v>31.36</v>
      </c>
      <c r="BE47" s="23">
        <v>31.78</v>
      </c>
      <c r="BF47" s="23">
        <v>32.11</v>
      </c>
      <c r="BG47" s="23">
        <v>32.21</v>
      </c>
      <c r="BH47" s="23">
        <v>32.299999999999997</v>
      </c>
      <c r="BI47" s="23">
        <v>33.06</v>
      </c>
      <c r="BJ47" s="23">
        <v>33.92</v>
      </c>
      <c r="BK47" s="23">
        <v>34.29</v>
      </c>
      <c r="BL47" s="23">
        <v>34.47</v>
      </c>
      <c r="BM47" s="23">
        <v>34.74</v>
      </c>
      <c r="BN47" s="23">
        <v>35.229999999999997</v>
      </c>
      <c r="BO47" s="23">
        <v>35.54</v>
      </c>
      <c r="BP47" s="23">
        <v>36.49</v>
      </c>
      <c r="BQ47" s="23">
        <v>37.56</v>
      </c>
      <c r="BR47" s="23">
        <v>37.85</v>
      </c>
      <c r="BS47" s="23">
        <v>38.31</v>
      </c>
      <c r="BU47" s="22"/>
      <c r="BV47" s="29" t="s">
        <v>92</v>
      </c>
      <c r="BW47" s="23">
        <v>4.0599999999999996</v>
      </c>
      <c r="BX47" s="23">
        <v>4.09</v>
      </c>
      <c r="BY47" s="23">
        <v>4.0599999999999996</v>
      </c>
      <c r="BZ47" s="23">
        <v>4.07</v>
      </c>
      <c r="CA47" s="23">
        <v>4.08</v>
      </c>
      <c r="CB47" s="23">
        <v>4.09</v>
      </c>
      <c r="CC47" s="23">
        <v>4.07</v>
      </c>
      <c r="CD47" s="23">
        <v>4.0599999999999996</v>
      </c>
      <c r="CE47" s="23">
        <v>4.0599999999999996</v>
      </c>
      <c r="CF47" s="23">
        <v>4.03</v>
      </c>
      <c r="CG47" s="23">
        <v>4.0999999999999996</v>
      </c>
      <c r="CH47" s="23">
        <v>4.0999999999999996</v>
      </c>
      <c r="CI47" s="23">
        <v>4.0999999999999996</v>
      </c>
      <c r="CJ47" s="23">
        <v>4.09</v>
      </c>
      <c r="CK47" s="23">
        <v>4.17</v>
      </c>
      <c r="CL47" s="23">
        <v>4.17</v>
      </c>
      <c r="CM47" s="23">
        <v>4.46</v>
      </c>
      <c r="CN47" s="23">
        <v>4.47</v>
      </c>
      <c r="CO47" s="23">
        <v>4.46</v>
      </c>
      <c r="CP47" s="23">
        <v>4.42</v>
      </c>
      <c r="CQ47" s="23">
        <v>4.43</v>
      </c>
      <c r="CS47" s="22"/>
      <c r="CT47" s="29" t="s">
        <v>92</v>
      </c>
      <c r="CU47" s="23">
        <v>3</v>
      </c>
      <c r="CV47" s="23">
        <v>3.1</v>
      </c>
      <c r="CW47" s="23">
        <v>3.19</v>
      </c>
      <c r="CX47" s="23">
        <v>3.24</v>
      </c>
      <c r="CY47" s="23">
        <v>3.28</v>
      </c>
      <c r="CZ47" s="23">
        <v>3.31</v>
      </c>
      <c r="DA47" s="23">
        <v>3.4</v>
      </c>
      <c r="DB47" s="23">
        <v>3.4</v>
      </c>
      <c r="DC47" s="23">
        <v>3.54</v>
      </c>
      <c r="DD47" s="23">
        <v>3.53</v>
      </c>
      <c r="DE47" s="23">
        <v>3.59</v>
      </c>
      <c r="DF47" s="23">
        <v>3.71</v>
      </c>
      <c r="DG47" s="23">
        <v>3.78</v>
      </c>
      <c r="DH47" s="23">
        <v>3.82</v>
      </c>
      <c r="DI47" s="23">
        <v>3.79</v>
      </c>
      <c r="DJ47" s="23">
        <v>3.87</v>
      </c>
      <c r="DK47" s="23">
        <v>3.98</v>
      </c>
      <c r="DL47" s="23">
        <v>3.97</v>
      </c>
      <c r="DM47" s="23">
        <v>4.1100000000000003</v>
      </c>
      <c r="DN47" s="23">
        <v>4.0999999999999996</v>
      </c>
      <c r="DO47" s="23">
        <v>4.12</v>
      </c>
      <c r="DQ47" s="22"/>
      <c r="DR47" s="29" t="s">
        <v>92</v>
      </c>
      <c r="DS47" s="23">
        <v>10.9</v>
      </c>
      <c r="DT47" s="23">
        <v>11.06</v>
      </c>
      <c r="DU47" s="23">
        <v>11.43</v>
      </c>
      <c r="DV47" s="23">
        <v>11.39</v>
      </c>
      <c r="DW47" s="23">
        <v>11.56</v>
      </c>
      <c r="DX47" s="23">
        <v>11.62</v>
      </c>
      <c r="DY47" s="23">
        <v>11.85</v>
      </c>
      <c r="DZ47" s="23">
        <v>12.01</v>
      </c>
      <c r="EA47" s="23">
        <v>12.25</v>
      </c>
      <c r="EB47" s="23">
        <v>12.61</v>
      </c>
      <c r="EC47" s="23">
        <v>13.39</v>
      </c>
      <c r="ED47" s="23">
        <v>13.69</v>
      </c>
      <c r="EE47" s="23">
        <v>14.29</v>
      </c>
      <c r="EF47" s="23">
        <v>14.48</v>
      </c>
      <c r="EG47" s="23">
        <v>14.59</v>
      </c>
      <c r="EH47" s="23">
        <v>14.94</v>
      </c>
      <c r="EI47" s="23">
        <v>15.34</v>
      </c>
      <c r="EJ47" s="23">
        <v>16.010000000000002</v>
      </c>
      <c r="EK47" s="23">
        <v>16.28</v>
      </c>
      <c r="EL47" s="23">
        <v>16.37</v>
      </c>
      <c r="EM47" s="23">
        <v>16.46</v>
      </c>
      <c r="EO47" s="22"/>
      <c r="EP47" s="29" t="s">
        <v>92</v>
      </c>
      <c r="EQ47" s="23">
        <v>9.33</v>
      </c>
      <c r="ER47" s="23">
        <v>9.6</v>
      </c>
      <c r="ES47" s="23">
        <v>9.81</v>
      </c>
      <c r="ET47" s="23">
        <v>10.27</v>
      </c>
      <c r="EU47" s="23">
        <v>10.72</v>
      </c>
      <c r="EV47" s="23">
        <v>11.07</v>
      </c>
      <c r="EW47" s="23">
        <v>11.31</v>
      </c>
      <c r="EX47" s="23">
        <v>11.71</v>
      </c>
      <c r="EY47" s="23">
        <v>12.01</v>
      </c>
      <c r="EZ47" s="23">
        <v>12.32</v>
      </c>
      <c r="FA47" s="23">
        <v>12.56</v>
      </c>
      <c r="FB47" s="23">
        <v>12.73</v>
      </c>
      <c r="FC47" s="23">
        <v>13.13</v>
      </c>
      <c r="FD47" s="23">
        <v>13.43</v>
      </c>
      <c r="FE47" s="23">
        <v>13.67</v>
      </c>
      <c r="FF47" s="23">
        <v>13.86</v>
      </c>
      <c r="FG47" s="23">
        <v>14.05</v>
      </c>
      <c r="FH47" s="23">
        <v>14.32</v>
      </c>
      <c r="FI47" s="23">
        <v>14.59</v>
      </c>
      <c r="FJ47" s="23">
        <v>14.75</v>
      </c>
      <c r="FK47" s="23">
        <v>15.01</v>
      </c>
    </row>
    <row r="48" spans="1:167" ht="15">
      <c r="A48" s="135"/>
      <c r="B48" s="135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Y48" s="135"/>
      <c r="Z48" s="135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W48" s="135"/>
      <c r="AX48" s="135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U48" s="135"/>
      <c r="BV48" s="135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S48" s="135"/>
      <c r="CT48" s="135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  <c r="DL48" s="23"/>
      <c r="DM48" s="23"/>
      <c r="DN48" s="23"/>
      <c r="DO48" s="23"/>
      <c r="DQ48" s="135"/>
      <c r="DR48" s="135"/>
      <c r="DS48" s="23"/>
      <c r="DT48" s="23"/>
      <c r="DU48" s="23"/>
      <c r="DV48" s="23"/>
      <c r="DW48" s="23"/>
      <c r="DX48" s="23"/>
      <c r="DY48" s="23"/>
      <c r="DZ48" s="23"/>
      <c r="EA48" s="23"/>
      <c r="EB48" s="23"/>
      <c r="EC48" s="23"/>
      <c r="ED48" s="23"/>
      <c r="EE48" s="23"/>
      <c r="EF48" s="23"/>
      <c r="EG48" s="23"/>
      <c r="EH48" s="23"/>
      <c r="EI48" s="23"/>
      <c r="EJ48" s="23"/>
      <c r="EK48" s="23"/>
      <c r="EL48" s="23"/>
      <c r="EM48" s="23"/>
      <c r="EO48" s="135"/>
      <c r="EP48" s="135"/>
      <c r="EQ48" s="23"/>
      <c r="ER48" s="23"/>
      <c r="ES48" s="23"/>
      <c r="ET48" s="23"/>
      <c r="EU48" s="23"/>
      <c r="EV48" s="23"/>
      <c r="EW48" s="23"/>
      <c r="EX48" s="23"/>
      <c r="EY48" s="23"/>
      <c r="EZ48" s="23"/>
      <c r="FA48" s="23"/>
      <c r="FB48" s="23"/>
      <c r="FC48" s="23"/>
      <c r="FD48" s="23"/>
      <c r="FE48" s="23"/>
      <c r="FF48" s="23"/>
      <c r="FG48" s="23"/>
      <c r="FH48" s="23"/>
      <c r="FI48" s="23"/>
      <c r="FJ48" s="23"/>
      <c r="FK48" s="23"/>
    </row>
    <row r="49" spans="1:167" ht="14.25">
      <c r="A49" s="24"/>
      <c r="B49" s="32" t="s">
        <v>93</v>
      </c>
      <c r="C49" s="25">
        <v>142.63999999999999</v>
      </c>
      <c r="D49" s="25">
        <v>152.52000000000001</v>
      </c>
      <c r="E49" s="25">
        <v>147.03</v>
      </c>
      <c r="F49" s="25">
        <v>170.19</v>
      </c>
      <c r="G49" s="25">
        <v>184.67</v>
      </c>
      <c r="H49" s="25">
        <v>178.19</v>
      </c>
      <c r="I49" s="25">
        <v>172.94</v>
      </c>
      <c r="J49" s="25">
        <v>183.6</v>
      </c>
      <c r="K49" s="25">
        <v>185.45</v>
      </c>
      <c r="L49" s="25">
        <v>197.48</v>
      </c>
      <c r="M49" s="25">
        <v>198.42</v>
      </c>
      <c r="N49" s="25">
        <v>204.17</v>
      </c>
      <c r="O49" s="25">
        <v>182.95</v>
      </c>
      <c r="P49" s="25">
        <v>186.23</v>
      </c>
      <c r="Q49" s="25">
        <v>202.53</v>
      </c>
      <c r="R49" s="25">
        <v>196.38</v>
      </c>
      <c r="S49" s="25">
        <v>203.48</v>
      </c>
      <c r="T49" s="25">
        <v>180.77</v>
      </c>
      <c r="U49" s="25">
        <v>194.54</v>
      </c>
      <c r="V49" s="25">
        <v>197.23</v>
      </c>
      <c r="W49" s="25">
        <v>170.61</v>
      </c>
      <c r="Y49" s="24"/>
      <c r="Z49" s="32" t="s">
        <v>93</v>
      </c>
      <c r="AA49" s="25">
        <v>239.79</v>
      </c>
      <c r="AB49" s="25">
        <v>250.27</v>
      </c>
      <c r="AC49" s="25">
        <v>259.04000000000002</v>
      </c>
      <c r="AD49" s="25">
        <v>281.12</v>
      </c>
      <c r="AE49" s="25">
        <v>262.56</v>
      </c>
      <c r="AF49" s="25">
        <v>238.05</v>
      </c>
      <c r="AG49" s="25">
        <v>257.72000000000003</v>
      </c>
      <c r="AH49" s="25">
        <v>236.49</v>
      </c>
      <c r="AI49" s="25">
        <v>264.91000000000003</v>
      </c>
      <c r="AJ49" s="25">
        <v>277.72000000000003</v>
      </c>
      <c r="AK49" s="25">
        <v>257.32</v>
      </c>
      <c r="AL49" s="25">
        <v>263.91000000000003</v>
      </c>
      <c r="AM49" s="25">
        <v>239.22</v>
      </c>
      <c r="AN49" s="25">
        <v>271.23</v>
      </c>
      <c r="AO49" s="25">
        <v>301.35000000000002</v>
      </c>
      <c r="AP49" s="25">
        <v>294.39</v>
      </c>
      <c r="AQ49" s="25">
        <v>297.58999999999997</v>
      </c>
      <c r="AR49" s="25">
        <v>299.13</v>
      </c>
      <c r="AS49" s="25">
        <v>299.24</v>
      </c>
      <c r="AT49" s="25">
        <v>311.39999999999998</v>
      </c>
      <c r="AU49" s="25">
        <v>262.25</v>
      </c>
      <c r="AW49" s="24"/>
      <c r="AX49" s="32" t="s">
        <v>93</v>
      </c>
      <c r="AY49" s="25">
        <v>97.45</v>
      </c>
      <c r="AZ49" s="25">
        <v>112.94</v>
      </c>
      <c r="BA49" s="25">
        <v>124.06</v>
      </c>
      <c r="BB49" s="25">
        <v>134.88999999999999</v>
      </c>
      <c r="BC49" s="25">
        <v>142.71</v>
      </c>
      <c r="BD49" s="25">
        <v>143.28</v>
      </c>
      <c r="BE49" s="25">
        <v>144.66</v>
      </c>
      <c r="BF49" s="25">
        <v>125.98</v>
      </c>
      <c r="BG49" s="25">
        <v>152.41999999999999</v>
      </c>
      <c r="BH49" s="25">
        <v>167.49</v>
      </c>
      <c r="BI49" s="25">
        <v>168.67</v>
      </c>
      <c r="BJ49" s="25">
        <v>165.25</v>
      </c>
      <c r="BK49" s="25">
        <v>167.16</v>
      </c>
      <c r="BL49" s="25">
        <v>171.22</v>
      </c>
      <c r="BM49" s="25">
        <v>175.33</v>
      </c>
      <c r="BN49" s="25">
        <v>187.88</v>
      </c>
      <c r="BO49" s="25">
        <v>176.45</v>
      </c>
      <c r="BP49" s="25">
        <v>210.64</v>
      </c>
      <c r="BQ49" s="25">
        <v>223.63</v>
      </c>
      <c r="BR49" s="25">
        <v>233.27</v>
      </c>
      <c r="BS49" s="25">
        <v>211.86</v>
      </c>
      <c r="BU49" s="24"/>
      <c r="BV49" s="32" t="s">
        <v>93</v>
      </c>
      <c r="BW49" s="25">
        <v>167.09</v>
      </c>
      <c r="BX49" s="25">
        <v>171.05</v>
      </c>
      <c r="BY49" s="25">
        <v>165.76</v>
      </c>
      <c r="BZ49" s="25">
        <v>185.75</v>
      </c>
      <c r="CA49" s="25">
        <v>178.61</v>
      </c>
      <c r="CB49" s="25">
        <v>180.46</v>
      </c>
      <c r="CC49" s="25">
        <v>179.57</v>
      </c>
      <c r="CD49" s="25">
        <v>176.03</v>
      </c>
      <c r="CE49" s="25">
        <v>174.18</v>
      </c>
      <c r="CF49" s="25">
        <v>175.39</v>
      </c>
      <c r="CG49" s="25">
        <v>174.4</v>
      </c>
      <c r="CH49" s="25">
        <v>180.76</v>
      </c>
      <c r="CI49" s="25">
        <v>173.38</v>
      </c>
      <c r="CJ49" s="25">
        <v>195.79</v>
      </c>
      <c r="CK49" s="25">
        <v>217.09</v>
      </c>
      <c r="CL49" s="25">
        <v>221.87</v>
      </c>
      <c r="CM49" s="25">
        <v>224.55</v>
      </c>
      <c r="CN49" s="25">
        <v>205.62</v>
      </c>
      <c r="CO49" s="25">
        <v>203.13</v>
      </c>
      <c r="CP49" s="25">
        <v>188.66</v>
      </c>
      <c r="CQ49" s="25">
        <v>159.87</v>
      </c>
      <c r="CS49" s="24"/>
      <c r="CT49" s="32" t="s">
        <v>93</v>
      </c>
      <c r="CU49" s="25">
        <v>149.99</v>
      </c>
      <c r="CV49" s="25">
        <v>146.46</v>
      </c>
      <c r="CW49" s="25">
        <v>176.21</v>
      </c>
      <c r="CX49" s="25">
        <v>173.37</v>
      </c>
      <c r="CY49" s="25">
        <v>166.07</v>
      </c>
      <c r="CZ49" s="25">
        <v>172.79</v>
      </c>
      <c r="DA49" s="25">
        <v>184.11</v>
      </c>
      <c r="DB49" s="25">
        <v>215.34</v>
      </c>
      <c r="DC49" s="25">
        <v>212.55</v>
      </c>
      <c r="DD49" s="25">
        <v>200.52</v>
      </c>
      <c r="DE49" s="25">
        <v>198.82</v>
      </c>
      <c r="DF49" s="25">
        <v>193.18</v>
      </c>
      <c r="DG49" s="25">
        <v>211.45</v>
      </c>
      <c r="DH49" s="25">
        <v>225.1</v>
      </c>
      <c r="DI49" s="25">
        <v>277.23</v>
      </c>
      <c r="DJ49" s="25">
        <v>270.19</v>
      </c>
      <c r="DK49" s="25">
        <v>266.5</v>
      </c>
      <c r="DL49" s="25">
        <v>275.83</v>
      </c>
      <c r="DM49" s="25">
        <v>274.14</v>
      </c>
      <c r="DN49" s="25">
        <v>278.25</v>
      </c>
      <c r="DO49" s="25">
        <v>232.75</v>
      </c>
      <c r="DQ49" s="24"/>
      <c r="DR49" s="32" t="s">
        <v>93</v>
      </c>
      <c r="DS49" s="25">
        <v>120.54</v>
      </c>
      <c r="DT49" s="25">
        <v>121.62</v>
      </c>
      <c r="DU49" s="25">
        <v>115.49</v>
      </c>
      <c r="DV49" s="25">
        <v>133.11000000000001</v>
      </c>
      <c r="DW49" s="25">
        <v>133.4</v>
      </c>
      <c r="DX49" s="25">
        <v>132.97999999999999</v>
      </c>
      <c r="DY49" s="25">
        <v>148.41</v>
      </c>
      <c r="DZ49" s="25">
        <v>149.22</v>
      </c>
      <c r="EA49" s="25">
        <v>154.22999999999999</v>
      </c>
      <c r="EB49" s="25">
        <v>177.5</v>
      </c>
      <c r="EC49" s="25">
        <v>176.86</v>
      </c>
      <c r="ED49" s="25">
        <v>175.07</v>
      </c>
      <c r="EE49" s="25">
        <v>177.31</v>
      </c>
      <c r="EF49" s="25">
        <v>180.04</v>
      </c>
      <c r="EG49" s="25">
        <v>173.87</v>
      </c>
      <c r="EH49" s="25">
        <v>182.81</v>
      </c>
      <c r="EI49" s="25">
        <v>252.35</v>
      </c>
      <c r="EJ49" s="25">
        <v>296.92</v>
      </c>
      <c r="EK49" s="25">
        <v>271.37</v>
      </c>
      <c r="EL49" s="25">
        <v>295.04000000000002</v>
      </c>
      <c r="EM49" s="25">
        <v>231.24</v>
      </c>
      <c r="EO49" s="24"/>
      <c r="EP49" s="32" t="s">
        <v>93</v>
      </c>
      <c r="EQ49" s="25">
        <v>141.62</v>
      </c>
      <c r="ER49" s="25">
        <v>147.72</v>
      </c>
      <c r="ES49" s="25">
        <v>164.76</v>
      </c>
      <c r="ET49" s="25">
        <v>150.97</v>
      </c>
      <c r="EU49" s="25">
        <v>148.02000000000001</v>
      </c>
      <c r="EV49" s="25">
        <v>151.72</v>
      </c>
      <c r="EW49" s="25">
        <v>143.07</v>
      </c>
      <c r="EX49" s="25">
        <v>166.14</v>
      </c>
      <c r="EY49" s="25">
        <v>157.71</v>
      </c>
      <c r="EZ49" s="25">
        <v>173.66</v>
      </c>
      <c r="FA49" s="25">
        <v>168.37</v>
      </c>
      <c r="FB49" s="25">
        <v>169.7</v>
      </c>
      <c r="FC49" s="25">
        <v>168.11</v>
      </c>
      <c r="FD49" s="25">
        <v>167.74</v>
      </c>
      <c r="FE49" s="25">
        <v>159.82</v>
      </c>
      <c r="FF49" s="25">
        <v>159.22999999999999</v>
      </c>
      <c r="FG49" s="25">
        <v>157.74</v>
      </c>
      <c r="FH49" s="25">
        <v>154.19999999999999</v>
      </c>
      <c r="FI49" s="25">
        <v>169.83</v>
      </c>
      <c r="FJ49" s="25">
        <v>170.32</v>
      </c>
      <c r="FK49" s="25">
        <v>146.63</v>
      </c>
    </row>
    <row r="50" spans="1:167">
      <c r="A50" s="136"/>
      <c r="B50" s="136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4"/>
      <c r="P50" s="24"/>
      <c r="Q50" s="24"/>
      <c r="R50" s="24"/>
      <c r="S50" s="24"/>
      <c r="T50" s="24"/>
      <c r="U50" s="24"/>
      <c r="V50" s="24"/>
      <c r="W50" s="24"/>
      <c r="Y50" s="136"/>
      <c r="Z50" s="136"/>
      <c r="AA50" s="25"/>
      <c r="AB50" s="25"/>
      <c r="AC50" s="25"/>
      <c r="AD50" s="25"/>
      <c r="AE50" s="25"/>
      <c r="AF50" s="25"/>
      <c r="AG50" s="25"/>
      <c r="AH50" s="25"/>
      <c r="AI50" s="25"/>
      <c r="AJ50" s="25"/>
      <c r="AK50" s="25"/>
      <c r="AL50" s="25"/>
      <c r="AM50" s="24"/>
      <c r="AN50" s="24"/>
      <c r="AO50" s="24"/>
      <c r="AP50" s="24"/>
      <c r="AQ50" s="24"/>
      <c r="AR50" s="24"/>
      <c r="AS50" s="24"/>
      <c r="AT50" s="24"/>
      <c r="AU50" s="24"/>
      <c r="AW50" s="136"/>
      <c r="AX50" s="136"/>
      <c r="AY50" s="25"/>
      <c r="AZ50" s="25"/>
      <c r="BA50" s="25"/>
      <c r="BB50" s="25"/>
      <c r="BC50" s="25"/>
      <c r="BD50" s="25"/>
      <c r="BE50" s="25"/>
      <c r="BF50" s="25"/>
      <c r="BG50" s="25"/>
      <c r="BH50" s="25"/>
      <c r="BI50" s="25"/>
      <c r="BJ50" s="25"/>
      <c r="BK50" s="24"/>
      <c r="BL50" s="24"/>
      <c r="BM50" s="24"/>
      <c r="BN50" s="24"/>
      <c r="BO50" s="24"/>
      <c r="BP50" s="24"/>
      <c r="BQ50" s="24"/>
      <c r="BR50" s="24"/>
      <c r="BS50" s="24"/>
      <c r="BU50" s="136"/>
      <c r="BV50" s="136"/>
      <c r="BW50" s="25"/>
      <c r="BX50" s="25"/>
      <c r="BY50" s="25"/>
      <c r="BZ50" s="25"/>
      <c r="CA50" s="25"/>
      <c r="CB50" s="25"/>
      <c r="CC50" s="25"/>
      <c r="CD50" s="25"/>
      <c r="CE50" s="25"/>
      <c r="CF50" s="25"/>
      <c r="CG50" s="25"/>
      <c r="CH50" s="25"/>
      <c r="CI50" s="24"/>
      <c r="CJ50" s="24"/>
      <c r="CK50" s="24"/>
      <c r="CL50" s="24"/>
      <c r="CM50" s="24"/>
      <c r="CN50" s="24"/>
      <c r="CO50" s="24"/>
      <c r="CP50" s="24"/>
      <c r="CQ50" s="24"/>
      <c r="CS50" s="136"/>
      <c r="CT50" s="136"/>
      <c r="CU50" s="25"/>
      <c r="CV50" s="25"/>
      <c r="CW50" s="25"/>
      <c r="CX50" s="25"/>
      <c r="CY50" s="25"/>
      <c r="CZ50" s="25"/>
      <c r="DA50" s="25"/>
      <c r="DB50" s="25"/>
      <c r="DC50" s="25"/>
      <c r="DD50" s="25"/>
      <c r="DE50" s="25"/>
      <c r="DF50" s="25"/>
      <c r="DG50" s="24"/>
      <c r="DH50" s="24"/>
      <c r="DI50" s="24"/>
      <c r="DJ50" s="24"/>
      <c r="DK50" s="24"/>
      <c r="DL50" s="24"/>
      <c r="DM50" s="24"/>
      <c r="DN50" s="24"/>
      <c r="DO50" s="24"/>
      <c r="DQ50" s="136"/>
      <c r="DR50" s="136"/>
      <c r="DS50" s="25"/>
      <c r="DT50" s="25"/>
      <c r="DU50" s="25"/>
      <c r="DV50" s="25"/>
      <c r="DW50" s="25"/>
      <c r="DX50" s="25"/>
      <c r="DY50" s="25"/>
      <c r="DZ50" s="25"/>
      <c r="EA50" s="25"/>
      <c r="EB50" s="25"/>
      <c r="EC50" s="25"/>
      <c r="ED50" s="25"/>
      <c r="EE50" s="24"/>
      <c r="EF50" s="24"/>
      <c r="EG50" s="24"/>
      <c r="EH50" s="24"/>
      <c r="EI50" s="24"/>
      <c r="EJ50" s="24"/>
      <c r="EK50" s="24"/>
      <c r="EL50" s="24"/>
      <c r="EM50" s="24"/>
      <c r="EO50" s="136"/>
      <c r="EP50" s="136"/>
      <c r="EQ50" s="25"/>
      <c r="ER50" s="25"/>
      <c r="ES50" s="25"/>
      <c r="ET50" s="25"/>
      <c r="EU50" s="25"/>
      <c r="EV50" s="25"/>
      <c r="EW50" s="25"/>
      <c r="EX50" s="25"/>
      <c r="EY50" s="25"/>
      <c r="EZ50" s="25"/>
      <c r="FA50" s="25"/>
      <c r="FB50" s="25"/>
      <c r="FC50" s="24"/>
      <c r="FD50" s="24"/>
      <c r="FE50" s="24"/>
      <c r="FF50" s="24"/>
      <c r="FG50" s="24"/>
      <c r="FH50" s="24"/>
      <c r="FI50" s="24"/>
      <c r="FJ50" s="24"/>
      <c r="FK50" s="24"/>
    </row>
    <row r="51" spans="1:167" ht="15">
      <c r="A51" s="135"/>
      <c r="B51" s="135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2"/>
      <c r="P51" s="22"/>
      <c r="Q51" s="22"/>
      <c r="R51" s="22"/>
      <c r="S51" s="22"/>
      <c r="T51" s="22"/>
      <c r="U51" s="22"/>
      <c r="V51" s="22"/>
      <c r="W51" s="22"/>
      <c r="Y51" s="135"/>
      <c r="Z51" s="135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2"/>
      <c r="AN51" s="22"/>
      <c r="AO51" s="22"/>
      <c r="AP51" s="22"/>
      <c r="AQ51" s="22"/>
      <c r="AR51" s="22"/>
      <c r="AS51" s="22"/>
      <c r="AT51" s="22"/>
      <c r="AU51" s="22"/>
      <c r="AW51" s="135"/>
      <c r="AX51" s="135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2"/>
      <c r="BL51" s="22"/>
      <c r="BM51" s="22"/>
      <c r="BN51" s="22"/>
      <c r="BO51" s="22"/>
      <c r="BP51" s="22"/>
      <c r="BQ51" s="22"/>
      <c r="BR51" s="22"/>
      <c r="BS51" s="22"/>
      <c r="BU51" s="135"/>
      <c r="BV51" s="135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2"/>
      <c r="CJ51" s="22"/>
      <c r="CK51" s="22"/>
      <c r="CL51" s="22"/>
      <c r="CM51" s="22"/>
      <c r="CN51" s="22"/>
      <c r="CO51" s="22"/>
      <c r="CP51" s="22"/>
      <c r="CQ51" s="22"/>
      <c r="CS51" s="135"/>
      <c r="CT51" s="135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2"/>
      <c r="DH51" s="22"/>
      <c r="DI51" s="22"/>
      <c r="DJ51" s="22"/>
      <c r="DK51" s="22"/>
      <c r="DL51" s="22"/>
      <c r="DM51" s="22"/>
      <c r="DN51" s="22"/>
      <c r="DO51" s="22"/>
      <c r="DQ51" s="135"/>
      <c r="DR51" s="135"/>
      <c r="DS51" s="23"/>
      <c r="DT51" s="23"/>
      <c r="DU51" s="23"/>
      <c r="DV51" s="23"/>
      <c r="DW51" s="23"/>
      <c r="DX51" s="23"/>
      <c r="DY51" s="23"/>
      <c r="DZ51" s="23"/>
      <c r="EA51" s="23"/>
      <c r="EB51" s="23"/>
      <c r="EC51" s="23"/>
      <c r="ED51" s="23"/>
      <c r="EE51" s="22"/>
      <c r="EF51" s="22"/>
      <c r="EG51" s="22"/>
      <c r="EH51" s="22"/>
      <c r="EI51" s="22"/>
      <c r="EJ51" s="22"/>
      <c r="EK51" s="22"/>
      <c r="EL51" s="22"/>
      <c r="EM51" s="22"/>
      <c r="EO51" s="135"/>
      <c r="EP51" s="135"/>
      <c r="EQ51" s="23"/>
      <c r="ER51" s="23"/>
      <c r="ES51" s="23"/>
      <c r="ET51" s="23"/>
      <c r="EU51" s="23"/>
      <c r="EV51" s="23"/>
      <c r="EW51" s="23"/>
      <c r="EX51" s="23"/>
      <c r="EY51" s="23"/>
      <c r="EZ51" s="23"/>
      <c r="FA51" s="23"/>
      <c r="FB51" s="23"/>
      <c r="FC51" s="22"/>
      <c r="FD51" s="22"/>
      <c r="FE51" s="22"/>
      <c r="FF51" s="22"/>
      <c r="FG51" s="22"/>
      <c r="FH51" s="22"/>
      <c r="FI51" s="22"/>
      <c r="FJ51" s="22"/>
      <c r="FK51" s="22"/>
    </row>
    <row r="52" spans="1:167" ht="102">
      <c r="A52" s="24"/>
      <c r="B52" s="30" t="s">
        <v>152</v>
      </c>
      <c r="C52" s="25">
        <v>0.6</v>
      </c>
      <c r="D52" s="25">
        <v>0.5</v>
      </c>
      <c r="E52" s="25">
        <v>0.5</v>
      </c>
      <c r="F52" s="25">
        <v>0.6</v>
      </c>
      <c r="G52" s="25">
        <v>0.7</v>
      </c>
      <c r="H52" s="25">
        <v>0.6</v>
      </c>
      <c r="I52" s="25">
        <v>0.6</v>
      </c>
      <c r="J52" s="25">
        <v>0.6</v>
      </c>
      <c r="K52" s="25">
        <v>0.6</v>
      </c>
      <c r="L52" s="25">
        <v>0.5</v>
      </c>
      <c r="M52" s="25">
        <v>0.5</v>
      </c>
      <c r="N52" s="25">
        <v>0.7</v>
      </c>
      <c r="O52" s="25">
        <v>0.7</v>
      </c>
      <c r="P52" s="25">
        <v>0.5</v>
      </c>
      <c r="Q52" s="25">
        <v>0.6</v>
      </c>
      <c r="R52" s="25">
        <v>0.6</v>
      </c>
      <c r="S52" s="25">
        <v>0.5</v>
      </c>
      <c r="T52" s="25">
        <v>0.5</v>
      </c>
      <c r="U52" s="25">
        <v>0.5</v>
      </c>
      <c r="V52" s="25">
        <v>0.5</v>
      </c>
      <c r="W52" s="25">
        <v>0.4</v>
      </c>
      <c r="Y52" s="24"/>
      <c r="Z52" s="30" t="s">
        <v>152</v>
      </c>
      <c r="AA52" s="25">
        <v>1.8</v>
      </c>
      <c r="AB52" s="25">
        <v>1.4</v>
      </c>
      <c r="AC52" s="25">
        <v>1.3</v>
      </c>
      <c r="AD52" s="25">
        <v>1.5</v>
      </c>
      <c r="AE52" s="25">
        <v>1.6</v>
      </c>
      <c r="AF52" s="25">
        <v>1.3</v>
      </c>
      <c r="AG52" s="25">
        <v>1.5</v>
      </c>
      <c r="AH52" s="25">
        <v>2.2999999999999998</v>
      </c>
      <c r="AI52" s="25">
        <v>2</v>
      </c>
      <c r="AJ52" s="25">
        <v>1.8</v>
      </c>
      <c r="AK52" s="25">
        <v>2.1</v>
      </c>
      <c r="AL52" s="25">
        <v>2</v>
      </c>
      <c r="AM52" s="25">
        <v>1.9</v>
      </c>
      <c r="AN52" s="25">
        <v>1.8</v>
      </c>
      <c r="AO52" s="25">
        <v>1.8</v>
      </c>
      <c r="AP52" s="25">
        <v>1.8</v>
      </c>
      <c r="AQ52" s="25">
        <v>1.8</v>
      </c>
      <c r="AR52" s="25">
        <v>1.9</v>
      </c>
      <c r="AS52" s="25">
        <v>2.1</v>
      </c>
      <c r="AT52" s="25">
        <v>2.1</v>
      </c>
      <c r="AU52" s="25">
        <v>1.7</v>
      </c>
      <c r="AW52" s="24"/>
      <c r="AX52" s="30" t="s">
        <v>152</v>
      </c>
      <c r="AY52" s="25">
        <v>3.3</v>
      </c>
      <c r="AZ52" s="25">
        <v>3.5</v>
      </c>
      <c r="BA52" s="25">
        <v>3.3</v>
      </c>
      <c r="BB52" s="25">
        <v>3.5</v>
      </c>
      <c r="BC52" s="25">
        <v>3.5</v>
      </c>
      <c r="BD52" s="25">
        <v>3.5</v>
      </c>
      <c r="BE52" s="25">
        <v>3.5</v>
      </c>
      <c r="BF52" s="25">
        <v>3.5</v>
      </c>
      <c r="BG52" s="25">
        <v>3.4</v>
      </c>
      <c r="BH52" s="25">
        <v>3.6</v>
      </c>
      <c r="BI52" s="25">
        <v>3.6</v>
      </c>
      <c r="BJ52" s="25">
        <v>3.9</v>
      </c>
      <c r="BK52" s="25">
        <v>3.8</v>
      </c>
      <c r="BL52" s="25">
        <v>3.9</v>
      </c>
      <c r="BM52" s="25">
        <v>3.9</v>
      </c>
      <c r="BN52" s="25">
        <v>3.8</v>
      </c>
      <c r="BO52" s="25">
        <v>3.6</v>
      </c>
      <c r="BP52" s="25">
        <v>3.7</v>
      </c>
      <c r="BQ52" s="25">
        <v>4.2</v>
      </c>
      <c r="BR52" s="25">
        <v>4.2</v>
      </c>
      <c r="BS52" s="25">
        <v>3.8</v>
      </c>
      <c r="BU52" s="24"/>
      <c r="BV52" s="30" t="s">
        <v>152</v>
      </c>
      <c r="BW52" s="25">
        <v>0.5</v>
      </c>
      <c r="BX52" s="25">
        <v>0.5</v>
      </c>
      <c r="BY52" s="25">
        <v>0.5</v>
      </c>
      <c r="BZ52" s="25">
        <v>0.4</v>
      </c>
      <c r="CA52" s="25">
        <v>0.4</v>
      </c>
      <c r="CB52" s="25">
        <v>0.5</v>
      </c>
      <c r="CC52" s="25">
        <v>0.4</v>
      </c>
      <c r="CD52" s="25">
        <v>0.4</v>
      </c>
      <c r="CE52" s="25">
        <v>0.4</v>
      </c>
      <c r="CF52" s="25">
        <v>0.4</v>
      </c>
      <c r="CG52" s="25">
        <v>0.4</v>
      </c>
      <c r="CH52" s="25">
        <v>0.4</v>
      </c>
      <c r="CI52" s="25">
        <v>0.4</v>
      </c>
      <c r="CJ52" s="25">
        <v>0.4</v>
      </c>
      <c r="CK52" s="25">
        <v>0.5</v>
      </c>
      <c r="CL52" s="25">
        <v>0.5</v>
      </c>
      <c r="CM52" s="25">
        <v>0.5</v>
      </c>
      <c r="CN52" s="25">
        <v>0.4</v>
      </c>
      <c r="CO52" s="25">
        <v>0.4</v>
      </c>
      <c r="CP52" s="25">
        <v>0.3</v>
      </c>
      <c r="CQ52" s="25">
        <v>0.3</v>
      </c>
      <c r="CS52" s="24"/>
      <c r="CT52" s="30" t="s">
        <v>152</v>
      </c>
      <c r="CU52" s="25">
        <v>0.4</v>
      </c>
      <c r="CV52" s="25">
        <v>0.4</v>
      </c>
      <c r="CW52" s="25">
        <v>0.5</v>
      </c>
      <c r="CX52" s="25">
        <v>0.4</v>
      </c>
      <c r="CY52" s="25">
        <v>0.4</v>
      </c>
      <c r="CZ52" s="25">
        <v>0.5</v>
      </c>
      <c r="DA52" s="25">
        <v>0.5</v>
      </c>
      <c r="DB52" s="25">
        <v>0.4</v>
      </c>
      <c r="DC52" s="25">
        <v>0.4</v>
      </c>
      <c r="DD52" s="25">
        <v>0.4</v>
      </c>
      <c r="DE52" s="25">
        <v>0.4</v>
      </c>
      <c r="DF52" s="25">
        <v>0.4</v>
      </c>
      <c r="DG52" s="25">
        <v>0.4</v>
      </c>
      <c r="DH52" s="25">
        <v>0.4</v>
      </c>
      <c r="DI52" s="25">
        <v>0.4</v>
      </c>
      <c r="DJ52" s="25">
        <v>0.4</v>
      </c>
      <c r="DK52" s="25">
        <v>0.5</v>
      </c>
      <c r="DL52" s="25">
        <v>0.5</v>
      </c>
      <c r="DM52" s="25">
        <v>0.6</v>
      </c>
      <c r="DN52" s="25">
        <v>0.6</v>
      </c>
      <c r="DO52" s="25">
        <v>0.5</v>
      </c>
      <c r="DQ52" s="24"/>
      <c r="DR52" s="30" t="s">
        <v>152</v>
      </c>
      <c r="DS52" s="25">
        <v>1.3</v>
      </c>
      <c r="DT52" s="25">
        <v>1.1000000000000001</v>
      </c>
      <c r="DU52" s="25">
        <v>1.1000000000000001</v>
      </c>
      <c r="DV52" s="25">
        <v>1.2</v>
      </c>
      <c r="DW52" s="25">
        <v>1.3</v>
      </c>
      <c r="DX52" s="25">
        <v>1.3</v>
      </c>
      <c r="DY52" s="25">
        <v>1.2</v>
      </c>
      <c r="DZ52" s="25">
        <v>1.2</v>
      </c>
      <c r="EA52" s="25">
        <v>1.3</v>
      </c>
      <c r="EB52" s="25">
        <v>1.2</v>
      </c>
      <c r="EC52" s="25">
        <v>1.2</v>
      </c>
      <c r="ED52" s="25">
        <v>1.2</v>
      </c>
      <c r="EE52" s="25">
        <v>1.2</v>
      </c>
      <c r="EF52" s="25">
        <v>1.2</v>
      </c>
      <c r="EG52" s="25">
        <v>1.2</v>
      </c>
      <c r="EH52" s="25">
        <v>1.2</v>
      </c>
      <c r="EI52" s="25">
        <v>1.5</v>
      </c>
      <c r="EJ52" s="25">
        <v>1.7</v>
      </c>
      <c r="EK52" s="25">
        <v>1.7</v>
      </c>
      <c r="EL52" s="25">
        <v>1.8</v>
      </c>
      <c r="EM52" s="25">
        <v>1.5</v>
      </c>
      <c r="EO52" s="24"/>
      <c r="EP52" s="30" t="s">
        <v>152</v>
      </c>
      <c r="EQ52" s="25">
        <v>1</v>
      </c>
      <c r="ER52" s="25">
        <v>1.1000000000000001</v>
      </c>
      <c r="ES52" s="25">
        <v>1.1000000000000001</v>
      </c>
      <c r="ET52" s="25">
        <v>1</v>
      </c>
      <c r="EU52" s="25">
        <v>0.9</v>
      </c>
      <c r="EV52" s="25">
        <v>1</v>
      </c>
      <c r="EW52" s="25">
        <v>0.9</v>
      </c>
      <c r="EX52" s="25">
        <v>0.9</v>
      </c>
      <c r="EY52" s="25">
        <v>1</v>
      </c>
      <c r="EZ52" s="25">
        <v>0.9</v>
      </c>
      <c r="FA52" s="25">
        <v>0.9</v>
      </c>
      <c r="FB52" s="25">
        <v>0.9</v>
      </c>
      <c r="FC52" s="25">
        <v>0.9</v>
      </c>
      <c r="FD52" s="25">
        <v>0.9</v>
      </c>
      <c r="FE52" s="25">
        <v>0.9</v>
      </c>
      <c r="FF52" s="25">
        <v>0.9</v>
      </c>
      <c r="FG52" s="25">
        <v>0.9</v>
      </c>
      <c r="FH52" s="25">
        <v>0.9</v>
      </c>
      <c r="FI52" s="25">
        <v>0.9</v>
      </c>
      <c r="FJ52" s="25">
        <v>0.9</v>
      </c>
      <c r="FK52" s="25">
        <v>0.7</v>
      </c>
    </row>
    <row r="53" spans="1:167" ht="15">
      <c r="A53" s="22"/>
      <c r="B53" s="31" t="s">
        <v>97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Y53" s="22"/>
      <c r="Z53" s="31" t="s">
        <v>97</v>
      </c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W53" s="22"/>
      <c r="AX53" s="31" t="s">
        <v>97</v>
      </c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U53" s="22"/>
      <c r="BV53" s="31" t="s">
        <v>97</v>
      </c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S53" s="22"/>
      <c r="CT53" s="31" t="s">
        <v>97</v>
      </c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Q53" s="22"/>
      <c r="DR53" s="31" t="s">
        <v>97</v>
      </c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O53" s="22"/>
      <c r="EP53" s="31" t="s">
        <v>97</v>
      </c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3"/>
      <c r="FD53" s="23"/>
      <c r="FE53" s="23"/>
      <c r="FF53" s="23"/>
      <c r="FG53" s="23"/>
      <c r="FH53" s="23"/>
      <c r="FI53" s="23"/>
      <c r="FJ53" s="23"/>
      <c r="FK53" s="23"/>
    </row>
    <row r="54" spans="1:167" ht="15">
      <c r="A54" s="22"/>
      <c r="B54" s="29" t="s">
        <v>74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0.1</v>
      </c>
      <c r="N54" s="23">
        <v>0.1</v>
      </c>
      <c r="O54" s="23">
        <v>0</v>
      </c>
      <c r="P54" s="23">
        <v>0</v>
      </c>
      <c r="Q54" s="23">
        <v>0</v>
      </c>
      <c r="R54" s="23">
        <v>0</v>
      </c>
      <c r="S54" s="23">
        <v>0</v>
      </c>
      <c r="T54" s="23">
        <v>0</v>
      </c>
      <c r="U54" s="23">
        <v>0</v>
      </c>
      <c r="V54" s="23">
        <v>0</v>
      </c>
      <c r="W54" s="23">
        <v>0</v>
      </c>
      <c r="Y54" s="22"/>
      <c r="Z54" s="29" t="s">
        <v>74</v>
      </c>
      <c r="AA54" s="23">
        <v>0.2</v>
      </c>
      <c r="AB54" s="23">
        <v>0</v>
      </c>
      <c r="AC54" s="23">
        <v>0</v>
      </c>
      <c r="AD54" s="23">
        <v>0</v>
      </c>
      <c r="AE54" s="23">
        <v>0.1</v>
      </c>
      <c r="AF54" s="23">
        <v>0.1</v>
      </c>
      <c r="AG54" s="23">
        <v>0.1</v>
      </c>
      <c r="AH54" s="23">
        <v>0.3</v>
      </c>
      <c r="AI54" s="23">
        <v>0.2</v>
      </c>
      <c r="AJ54" s="23">
        <v>0.2</v>
      </c>
      <c r="AK54" s="23">
        <v>0.3</v>
      </c>
      <c r="AL54" s="23">
        <v>0.2</v>
      </c>
      <c r="AM54" s="23">
        <v>0.2</v>
      </c>
      <c r="AN54" s="23">
        <v>0.2</v>
      </c>
      <c r="AO54" s="23">
        <v>0.2</v>
      </c>
      <c r="AP54" s="23">
        <v>0.2</v>
      </c>
      <c r="AQ54" s="23">
        <v>0.2</v>
      </c>
      <c r="AR54" s="23">
        <v>0.2</v>
      </c>
      <c r="AS54" s="23">
        <v>0.2</v>
      </c>
      <c r="AT54" s="23">
        <v>0.2</v>
      </c>
      <c r="AU54" s="23">
        <v>0.2</v>
      </c>
      <c r="AW54" s="22"/>
      <c r="AX54" s="29" t="s">
        <v>74</v>
      </c>
      <c r="AY54" s="23">
        <v>0.1</v>
      </c>
      <c r="AZ54" s="23">
        <v>0.1</v>
      </c>
      <c r="BA54" s="23">
        <v>0.1</v>
      </c>
      <c r="BB54" s="23">
        <v>0.1</v>
      </c>
      <c r="BC54" s="23">
        <v>0.1</v>
      </c>
      <c r="BD54" s="23">
        <v>0.1</v>
      </c>
      <c r="BE54" s="23">
        <v>0.1</v>
      </c>
      <c r="BF54" s="23">
        <v>0.1</v>
      </c>
      <c r="BG54" s="23">
        <v>0.1</v>
      </c>
      <c r="BH54" s="23">
        <v>0.1</v>
      </c>
      <c r="BI54" s="23">
        <v>0.1</v>
      </c>
      <c r="BJ54" s="23">
        <v>0.2</v>
      </c>
      <c r="BK54" s="23">
        <v>0.2</v>
      </c>
      <c r="BL54" s="23">
        <v>0.2</v>
      </c>
      <c r="BM54" s="23">
        <v>0.2</v>
      </c>
      <c r="BN54" s="23">
        <v>0.2</v>
      </c>
      <c r="BO54" s="23">
        <v>0.1</v>
      </c>
      <c r="BP54" s="23">
        <v>0.1</v>
      </c>
      <c r="BQ54" s="23">
        <v>0.2</v>
      </c>
      <c r="BR54" s="23">
        <v>0.2</v>
      </c>
      <c r="BS54" s="23">
        <v>0.2</v>
      </c>
      <c r="BU54" s="22"/>
      <c r="BV54" s="29" t="s">
        <v>74</v>
      </c>
      <c r="BW54" s="23">
        <v>0</v>
      </c>
      <c r="BX54" s="23">
        <v>0</v>
      </c>
      <c r="BY54" s="23">
        <v>0</v>
      </c>
      <c r="BZ54" s="23">
        <v>0</v>
      </c>
      <c r="CA54" s="23">
        <v>0</v>
      </c>
      <c r="CB54" s="23">
        <v>0</v>
      </c>
      <c r="CC54" s="23">
        <v>0</v>
      </c>
      <c r="CD54" s="23">
        <v>0</v>
      </c>
      <c r="CE54" s="23">
        <v>0</v>
      </c>
      <c r="CF54" s="23">
        <v>0</v>
      </c>
      <c r="CG54" s="23">
        <v>0</v>
      </c>
      <c r="CH54" s="23">
        <v>0</v>
      </c>
      <c r="CI54" s="23">
        <v>0</v>
      </c>
      <c r="CJ54" s="23">
        <v>0</v>
      </c>
      <c r="CK54" s="23">
        <v>0</v>
      </c>
      <c r="CL54" s="23">
        <v>0</v>
      </c>
      <c r="CM54" s="23">
        <v>0</v>
      </c>
      <c r="CN54" s="23">
        <v>0</v>
      </c>
      <c r="CO54" s="23">
        <v>0</v>
      </c>
      <c r="CP54" s="23">
        <v>0</v>
      </c>
      <c r="CQ54" s="23">
        <v>0</v>
      </c>
      <c r="CS54" s="22"/>
      <c r="CT54" s="29" t="s">
        <v>74</v>
      </c>
      <c r="CU54" s="23">
        <v>0</v>
      </c>
      <c r="CV54" s="23">
        <v>0</v>
      </c>
      <c r="CW54" s="23">
        <v>0</v>
      </c>
      <c r="CX54" s="23">
        <v>0</v>
      </c>
      <c r="CY54" s="23">
        <v>0</v>
      </c>
      <c r="CZ54" s="23">
        <v>0</v>
      </c>
      <c r="DA54" s="23">
        <v>0</v>
      </c>
      <c r="DB54" s="23">
        <v>0</v>
      </c>
      <c r="DC54" s="23">
        <v>0</v>
      </c>
      <c r="DD54" s="23">
        <v>0</v>
      </c>
      <c r="DE54" s="23">
        <v>0</v>
      </c>
      <c r="DF54" s="23">
        <v>0</v>
      </c>
      <c r="DG54" s="23">
        <v>0</v>
      </c>
      <c r="DH54" s="23">
        <v>0</v>
      </c>
      <c r="DI54" s="23">
        <v>0</v>
      </c>
      <c r="DJ54" s="23">
        <v>0</v>
      </c>
      <c r="DK54" s="23">
        <v>0</v>
      </c>
      <c r="DL54" s="23">
        <v>0</v>
      </c>
      <c r="DM54" s="23">
        <v>0</v>
      </c>
      <c r="DN54" s="23">
        <v>0</v>
      </c>
      <c r="DO54" s="23">
        <v>0</v>
      </c>
      <c r="DQ54" s="22"/>
      <c r="DR54" s="29" t="s">
        <v>74</v>
      </c>
      <c r="DS54" s="23">
        <v>0.1</v>
      </c>
      <c r="DT54" s="23">
        <v>0.1</v>
      </c>
      <c r="DU54" s="23">
        <v>0</v>
      </c>
      <c r="DV54" s="23">
        <v>0</v>
      </c>
      <c r="DW54" s="23">
        <v>0</v>
      </c>
      <c r="DX54" s="23">
        <v>0</v>
      </c>
      <c r="DY54" s="23">
        <v>0</v>
      </c>
      <c r="DZ54" s="23">
        <v>0</v>
      </c>
      <c r="EA54" s="23">
        <v>0</v>
      </c>
      <c r="EB54" s="23">
        <v>0</v>
      </c>
      <c r="EC54" s="23">
        <v>0</v>
      </c>
      <c r="ED54" s="23">
        <v>0</v>
      </c>
      <c r="EE54" s="23">
        <v>0</v>
      </c>
      <c r="EF54" s="23">
        <v>0</v>
      </c>
      <c r="EG54" s="23">
        <v>0</v>
      </c>
      <c r="EH54" s="23">
        <v>0</v>
      </c>
      <c r="EI54" s="23">
        <v>0</v>
      </c>
      <c r="EJ54" s="23">
        <v>0</v>
      </c>
      <c r="EK54" s="23">
        <v>0</v>
      </c>
      <c r="EL54" s="23">
        <v>0</v>
      </c>
      <c r="EM54" s="23">
        <v>0</v>
      </c>
      <c r="EO54" s="22"/>
      <c r="EP54" s="29" t="s">
        <v>74</v>
      </c>
      <c r="EQ54" s="23">
        <v>0.1</v>
      </c>
      <c r="ER54" s="23">
        <v>0.1</v>
      </c>
      <c r="ES54" s="23">
        <v>0.1</v>
      </c>
      <c r="ET54" s="23">
        <v>0.1</v>
      </c>
      <c r="EU54" s="23">
        <v>0.1</v>
      </c>
      <c r="EV54" s="23">
        <v>0.1</v>
      </c>
      <c r="EW54" s="23">
        <v>0.1</v>
      </c>
      <c r="EX54" s="23">
        <v>0</v>
      </c>
      <c r="EY54" s="23">
        <v>0</v>
      </c>
      <c r="EZ54" s="23">
        <v>0</v>
      </c>
      <c r="FA54" s="23">
        <v>0</v>
      </c>
      <c r="FB54" s="23">
        <v>0</v>
      </c>
      <c r="FC54" s="23">
        <v>0</v>
      </c>
      <c r="FD54" s="23">
        <v>0</v>
      </c>
      <c r="FE54" s="23">
        <v>0</v>
      </c>
      <c r="FF54" s="23">
        <v>0</v>
      </c>
      <c r="FG54" s="23">
        <v>0</v>
      </c>
      <c r="FH54" s="23">
        <v>0</v>
      </c>
      <c r="FI54" s="23">
        <v>0</v>
      </c>
      <c r="FJ54" s="23">
        <v>0</v>
      </c>
      <c r="FK54" s="23">
        <v>0</v>
      </c>
    </row>
    <row r="55" spans="1:167" ht="15">
      <c r="A55" s="22"/>
      <c r="B55" s="29" t="s">
        <v>98</v>
      </c>
      <c r="C55" s="23">
        <v>0</v>
      </c>
      <c r="D55" s="23">
        <v>0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0.1</v>
      </c>
      <c r="L55" s="23">
        <v>0.1</v>
      </c>
      <c r="M55" s="23">
        <v>0.1</v>
      </c>
      <c r="N55" s="23">
        <v>0.2</v>
      </c>
      <c r="O55" s="23">
        <v>0.2</v>
      </c>
      <c r="P55" s="23">
        <v>0.4</v>
      </c>
      <c r="Q55" s="23">
        <v>0.4</v>
      </c>
      <c r="R55" s="23">
        <v>0.4</v>
      </c>
      <c r="S55" s="23">
        <v>0.3</v>
      </c>
      <c r="T55" s="23">
        <v>0.3</v>
      </c>
      <c r="U55" s="23">
        <v>0.4</v>
      </c>
      <c r="V55" s="23">
        <v>0.4</v>
      </c>
      <c r="W55" s="23">
        <v>0.3</v>
      </c>
      <c r="Y55" s="22"/>
      <c r="Z55" s="29" t="s">
        <v>98</v>
      </c>
      <c r="AA55" s="23">
        <v>1</v>
      </c>
      <c r="AB55" s="23">
        <v>0.7</v>
      </c>
      <c r="AC55" s="23">
        <v>0.5</v>
      </c>
      <c r="AD55" s="23">
        <v>0.5</v>
      </c>
      <c r="AE55" s="23">
        <v>0.6</v>
      </c>
      <c r="AF55" s="23">
        <v>0.5</v>
      </c>
      <c r="AG55" s="23">
        <v>0.7</v>
      </c>
      <c r="AH55" s="23">
        <v>1.2</v>
      </c>
      <c r="AI55" s="23">
        <v>1</v>
      </c>
      <c r="AJ55" s="23">
        <v>0.9</v>
      </c>
      <c r="AK55" s="23">
        <v>1.3</v>
      </c>
      <c r="AL55" s="23">
        <v>1.3</v>
      </c>
      <c r="AM55" s="23">
        <v>1.3</v>
      </c>
      <c r="AN55" s="23">
        <v>0.7</v>
      </c>
      <c r="AO55" s="23">
        <v>0.8</v>
      </c>
      <c r="AP55" s="23">
        <v>0.9</v>
      </c>
      <c r="AQ55" s="23">
        <v>1</v>
      </c>
      <c r="AR55" s="23">
        <v>1</v>
      </c>
      <c r="AS55" s="23">
        <v>1</v>
      </c>
      <c r="AT55" s="23">
        <v>1</v>
      </c>
      <c r="AU55" s="23">
        <v>0.9</v>
      </c>
      <c r="AW55" s="22"/>
      <c r="AX55" s="29" t="s">
        <v>98</v>
      </c>
      <c r="AY55" s="23">
        <v>2.8</v>
      </c>
      <c r="AZ55" s="23">
        <v>2.9</v>
      </c>
      <c r="BA55" s="23">
        <v>2.7</v>
      </c>
      <c r="BB55" s="23">
        <v>2.9</v>
      </c>
      <c r="BC55" s="23">
        <v>2.8</v>
      </c>
      <c r="BD55" s="23">
        <v>2.8</v>
      </c>
      <c r="BE55" s="23">
        <v>2.9</v>
      </c>
      <c r="BF55" s="23">
        <v>2.8</v>
      </c>
      <c r="BG55" s="23">
        <v>2.8</v>
      </c>
      <c r="BH55" s="23">
        <v>2.9</v>
      </c>
      <c r="BI55" s="23">
        <v>3</v>
      </c>
      <c r="BJ55" s="23">
        <v>3.2</v>
      </c>
      <c r="BK55" s="23">
        <v>3.1</v>
      </c>
      <c r="BL55" s="23">
        <v>3.6</v>
      </c>
      <c r="BM55" s="23">
        <v>3.4</v>
      </c>
      <c r="BN55" s="23">
        <v>3.4</v>
      </c>
      <c r="BO55" s="23">
        <v>3.2</v>
      </c>
      <c r="BP55" s="23">
        <v>3.4</v>
      </c>
      <c r="BQ55" s="23">
        <v>3.9</v>
      </c>
      <c r="BR55" s="23">
        <v>3.9</v>
      </c>
      <c r="BS55" s="23">
        <v>3.6</v>
      </c>
      <c r="BU55" s="22"/>
      <c r="BV55" s="29" t="s">
        <v>98</v>
      </c>
      <c r="BW55" s="23">
        <v>0.4</v>
      </c>
      <c r="BX55" s="23">
        <v>0.4</v>
      </c>
      <c r="BY55" s="23">
        <v>0.4</v>
      </c>
      <c r="BZ55" s="23">
        <v>0.4</v>
      </c>
      <c r="CA55" s="23">
        <v>0.4</v>
      </c>
      <c r="CB55" s="23">
        <v>0.4</v>
      </c>
      <c r="CC55" s="23">
        <v>0.4</v>
      </c>
      <c r="CD55" s="23">
        <v>0.3</v>
      </c>
      <c r="CE55" s="23">
        <v>0.3</v>
      </c>
      <c r="CF55" s="23">
        <v>0.3</v>
      </c>
      <c r="CG55" s="23">
        <v>0.4</v>
      </c>
      <c r="CH55" s="23">
        <v>0.4</v>
      </c>
      <c r="CI55" s="23">
        <v>0.4</v>
      </c>
      <c r="CJ55" s="23">
        <v>0.4</v>
      </c>
      <c r="CK55" s="23">
        <v>0.4</v>
      </c>
      <c r="CL55" s="23">
        <v>0.4</v>
      </c>
      <c r="CM55" s="23">
        <v>0.4</v>
      </c>
      <c r="CN55" s="23">
        <v>0.3</v>
      </c>
      <c r="CO55" s="23">
        <v>0.3</v>
      </c>
      <c r="CP55" s="23">
        <v>0.3</v>
      </c>
      <c r="CQ55" s="23">
        <v>0.2</v>
      </c>
      <c r="CS55" s="22"/>
      <c r="CT55" s="29" t="s">
        <v>98</v>
      </c>
      <c r="CU55" s="23">
        <v>0.3</v>
      </c>
      <c r="CV55" s="23">
        <v>0.3</v>
      </c>
      <c r="CW55" s="23">
        <v>0.3</v>
      </c>
      <c r="CX55" s="23">
        <v>0.3</v>
      </c>
      <c r="CY55" s="23">
        <v>0.3</v>
      </c>
      <c r="CZ55" s="23">
        <v>0.4</v>
      </c>
      <c r="DA55" s="23">
        <v>0.4</v>
      </c>
      <c r="DB55" s="23">
        <v>0.4</v>
      </c>
      <c r="DC55" s="23">
        <v>0.4</v>
      </c>
      <c r="DD55" s="23">
        <v>0.3</v>
      </c>
      <c r="DE55" s="23">
        <v>0.4</v>
      </c>
      <c r="DF55" s="23">
        <v>0.4</v>
      </c>
      <c r="DG55" s="23">
        <v>0.4</v>
      </c>
      <c r="DH55" s="23">
        <v>0.4</v>
      </c>
      <c r="DI55" s="23">
        <v>0.4</v>
      </c>
      <c r="DJ55" s="23">
        <v>0.4</v>
      </c>
      <c r="DK55" s="23">
        <v>0.5</v>
      </c>
      <c r="DL55" s="23">
        <v>0.5</v>
      </c>
      <c r="DM55" s="23">
        <v>0.6</v>
      </c>
      <c r="DN55" s="23">
        <v>0.5</v>
      </c>
      <c r="DO55" s="23">
        <v>0.4</v>
      </c>
      <c r="DQ55" s="22"/>
      <c r="DR55" s="29" t="s">
        <v>98</v>
      </c>
      <c r="DS55" s="23">
        <v>1.1000000000000001</v>
      </c>
      <c r="DT55" s="23">
        <v>0.9</v>
      </c>
      <c r="DU55" s="23">
        <v>1</v>
      </c>
      <c r="DV55" s="23">
        <v>1.2</v>
      </c>
      <c r="DW55" s="23">
        <v>1.2</v>
      </c>
      <c r="DX55" s="23">
        <v>1.2</v>
      </c>
      <c r="DY55" s="23">
        <v>1.1000000000000001</v>
      </c>
      <c r="DZ55" s="23">
        <v>1.1000000000000001</v>
      </c>
      <c r="EA55" s="23">
        <v>1.2</v>
      </c>
      <c r="EB55" s="23">
        <v>1.1000000000000001</v>
      </c>
      <c r="EC55" s="23">
        <v>1.1000000000000001</v>
      </c>
      <c r="ED55" s="23">
        <v>1.1000000000000001</v>
      </c>
      <c r="EE55" s="23">
        <v>1.1000000000000001</v>
      </c>
      <c r="EF55" s="23">
        <v>1.2</v>
      </c>
      <c r="EG55" s="23">
        <v>1.2</v>
      </c>
      <c r="EH55" s="23">
        <v>1.2</v>
      </c>
      <c r="EI55" s="23">
        <v>1.5</v>
      </c>
      <c r="EJ55" s="23">
        <v>1.6</v>
      </c>
      <c r="EK55" s="23">
        <v>1.7</v>
      </c>
      <c r="EL55" s="23">
        <v>1.8</v>
      </c>
      <c r="EM55" s="23">
        <v>1.4</v>
      </c>
      <c r="EO55" s="22"/>
      <c r="EP55" s="29" t="s">
        <v>98</v>
      </c>
      <c r="EQ55" s="23">
        <v>0.7</v>
      </c>
      <c r="ER55" s="23">
        <v>0.8</v>
      </c>
      <c r="ES55" s="23">
        <v>0.9</v>
      </c>
      <c r="ET55" s="23">
        <v>0.8</v>
      </c>
      <c r="EU55" s="23">
        <v>0.7</v>
      </c>
      <c r="EV55" s="23">
        <v>0.7</v>
      </c>
      <c r="EW55" s="23">
        <v>0.7</v>
      </c>
      <c r="EX55" s="23">
        <v>0.8</v>
      </c>
      <c r="EY55" s="23">
        <v>0.9</v>
      </c>
      <c r="EZ55" s="23">
        <v>0.9</v>
      </c>
      <c r="FA55" s="23">
        <v>0.8</v>
      </c>
      <c r="FB55" s="23">
        <v>0.8</v>
      </c>
      <c r="FC55" s="23">
        <v>0.8</v>
      </c>
      <c r="FD55" s="23">
        <v>0.8</v>
      </c>
      <c r="FE55" s="23">
        <v>0.8</v>
      </c>
      <c r="FF55" s="23">
        <v>0.8</v>
      </c>
      <c r="FG55" s="23">
        <v>0.8</v>
      </c>
      <c r="FH55" s="23">
        <v>0.9</v>
      </c>
      <c r="FI55" s="23">
        <v>0.9</v>
      </c>
      <c r="FJ55" s="23">
        <v>0.9</v>
      </c>
      <c r="FK55" s="23">
        <v>0.7</v>
      </c>
    </row>
    <row r="56" spans="1:167" ht="15">
      <c r="A56" s="22"/>
      <c r="B56" s="29" t="s">
        <v>82</v>
      </c>
      <c r="C56" s="23">
        <v>0.3</v>
      </c>
      <c r="D56" s="23">
        <v>0.3</v>
      </c>
      <c r="E56" s="23">
        <v>0.3</v>
      </c>
      <c r="F56" s="23">
        <v>0.4</v>
      </c>
      <c r="G56" s="23">
        <v>0.5</v>
      </c>
      <c r="H56" s="23">
        <v>0.4</v>
      </c>
      <c r="I56" s="23">
        <v>0.3</v>
      </c>
      <c r="J56" s="23">
        <v>0.4</v>
      </c>
      <c r="K56" s="23">
        <v>0.2</v>
      </c>
      <c r="L56" s="23">
        <v>0.1</v>
      </c>
      <c r="M56" s="23">
        <v>0.1</v>
      </c>
      <c r="N56" s="23">
        <v>0.1</v>
      </c>
      <c r="O56" s="23">
        <v>0</v>
      </c>
      <c r="P56" s="23">
        <v>0</v>
      </c>
      <c r="Q56" s="23">
        <v>0.1</v>
      </c>
      <c r="R56" s="23">
        <v>0.1</v>
      </c>
      <c r="S56" s="23">
        <v>0</v>
      </c>
      <c r="T56" s="23">
        <v>0</v>
      </c>
      <c r="U56" s="23">
        <v>0</v>
      </c>
      <c r="V56" s="23">
        <v>0</v>
      </c>
      <c r="W56" s="23">
        <v>0</v>
      </c>
      <c r="Y56" s="22"/>
      <c r="Z56" s="29" t="s">
        <v>82</v>
      </c>
      <c r="AA56" s="23">
        <v>0.4</v>
      </c>
      <c r="AB56" s="23">
        <v>0.4</v>
      </c>
      <c r="AC56" s="23">
        <v>0.5</v>
      </c>
      <c r="AD56" s="23">
        <v>0.5</v>
      </c>
      <c r="AE56" s="23">
        <v>0.5</v>
      </c>
      <c r="AF56" s="23">
        <v>0.3</v>
      </c>
      <c r="AG56" s="23">
        <v>0.4</v>
      </c>
      <c r="AH56" s="23">
        <v>0.4</v>
      </c>
      <c r="AI56" s="23">
        <v>0.4</v>
      </c>
      <c r="AJ56" s="23">
        <v>0.3</v>
      </c>
      <c r="AK56" s="23">
        <v>0.2</v>
      </c>
      <c r="AL56" s="23">
        <v>0.3</v>
      </c>
      <c r="AM56" s="23">
        <v>0.2</v>
      </c>
      <c r="AN56" s="23">
        <v>0.7</v>
      </c>
      <c r="AO56" s="23">
        <v>0.6</v>
      </c>
      <c r="AP56" s="23">
        <v>0.6</v>
      </c>
      <c r="AQ56" s="23">
        <v>0.5</v>
      </c>
      <c r="AR56" s="23">
        <v>0.6</v>
      </c>
      <c r="AS56" s="23">
        <v>0.6</v>
      </c>
      <c r="AT56" s="23">
        <v>0.7</v>
      </c>
      <c r="AU56" s="23">
        <v>0.5</v>
      </c>
      <c r="AW56" s="22"/>
      <c r="AX56" s="29" t="s">
        <v>82</v>
      </c>
      <c r="AY56" s="23">
        <v>0.2</v>
      </c>
      <c r="AZ56" s="23">
        <v>0.2</v>
      </c>
      <c r="BA56" s="23">
        <v>0.2</v>
      </c>
      <c r="BB56" s="23">
        <v>0.2</v>
      </c>
      <c r="BC56" s="23">
        <v>0.3</v>
      </c>
      <c r="BD56" s="23">
        <v>0.2</v>
      </c>
      <c r="BE56" s="23">
        <v>0.2</v>
      </c>
      <c r="BF56" s="23">
        <v>0.2</v>
      </c>
      <c r="BG56" s="23">
        <v>0.2</v>
      </c>
      <c r="BH56" s="23">
        <v>0.2</v>
      </c>
      <c r="BI56" s="23">
        <v>0.2</v>
      </c>
      <c r="BJ56" s="23">
        <v>0.2</v>
      </c>
      <c r="BK56" s="23">
        <v>0.1</v>
      </c>
      <c r="BL56" s="23">
        <v>0.1</v>
      </c>
      <c r="BM56" s="23">
        <v>0.3</v>
      </c>
      <c r="BN56" s="23">
        <v>0.2</v>
      </c>
      <c r="BO56" s="23">
        <v>0.2</v>
      </c>
      <c r="BP56" s="23">
        <v>0.2</v>
      </c>
      <c r="BQ56" s="23">
        <v>0.2</v>
      </c>
      <c r="BR56" s="23">
        <v>0.1</v>
      </c>
      <c r="BS56" s="23">
        <v>0.1</v>
      </c>
      <c r="BU56" s="22"/>
      <c r="BV56" s="29" t="s">
        <v>82</v>
      </c>
      <c r="BW56" s="23">
        <v>0</v>
      </c>
      <c r="BX56" s="23">
        <v>0</v>
      </c>
      <c r="BY56" s="23">
        <v>0</v>
      </c>
      <c r="BZ56" s="23">
        <v>0</v>
      </c>
      <c r="CA56" s="23">
        <v>0</v>
      </c>
      <c r="CB56" s="23">
        <v>0</v>
      </c>
      <c r="CC56" s="23">
        <v>0</v>
      </c>
      <c r="CD56" s="23">
        <v>0</v>
      </c>
      <c r="CE56" s="23">
        <v>0</v>
      </c>
      <c r="CF56" s="23">
        <v>0</v>
      </c>
      <c r="CG56" s="23">
        <v>0</v>
      </c>
      <c r="CH56" s="23">
        <v>0</v>
      </c>
      <c r="CI56" s="23">
        <v>0</v>
      </c>
      <c r="CJ56" s="23">
        <v>0</v>
      </c>
      <c r="CK56" s="23">
        <v>0</v>
      </c>
      <c r="CL56" s="23">
        <v>0</v>
      </c>
      <c r="CM56" s="23">
        <v>0</v>
      </c>
      <c r="CN56" s="23">
        <v>0</v>
      </c>
      <c r="CO56" s="23">
        <v>0</v>
      </c>
      <c r="CP56" s="23">
        <v>0</v>
      </c>
      <c r="CQ56" s="23">
        <v>0</v>
      </c>
      <c r="CS56" s="22"/>
      <c r="CT56" s="29" t="s">
        <v>82</v>
      </c>
      <c r="CU56" s="23">
        <v>0</v>
      </c>
      <c r="CV56" s="23">
        <v>0</v>
      </c>
      <c r="CW56" s="23">
        <v>0</v>
      </c>
      <c r="CX56" s="23">
        <v>0</v>
      </c>
      <c r="CY56" s="23">
        <v>0</v>
      </c>
      <c r="CZ56" s="23">
        <v>0</v>
      </c>
      <c r="DA56" s="23">
        <v>0</v>
      </c>
      <c r="DB56" s="23">
        <v>0</v>
      </c>
      <c r="DC56" s="23">
        <v>0</v>
      </c>
      <c r="DD56" s="23">
        <v>0</v>
      </c>
      <c r="DE56" s="23">
        <v>0</v>
      </c>
      <c r="DF56" s="23">
        <v>0</v>
      </c>
      <c r="DG56" s="23">
        <v>0</v>
      </c>
      <c r="DH56" s="23">
        <v>0</v>
      </c>
      <c r="DI56" s="23">
        <v>0</v>
      </c>
      <c r="DJ56" s="23">
        <v>0</v>
      </c>
      <c r="DK56" s="23">
        <v>0</v>
      </c>
      <c r="DL56" s="23">
        <v>0</v>
      </c>
      <c r="DM56" s="23">
        <v>0</v>
      </c>
      <c r="DN56" s="23">
        <v>0</v>
      </c>
      <c r="DO56" s="23">
        <v>0</v>
      </c>
      <c r="DQ56" s="22"/>
      <c r="DR56" s="29" t="s">
        <v>82</v>
      </c>
      <c r="DS56" s="23">
        <v>0</v>
      </c>
      <c r="DT56" s="23">
        <v>0</v>
      </c>
      <c r="DU56" s="23">
        <v>0</v>
      </c>
      <c r="DV56" s="23">
        <v>0</v>
      </c>
      <c r="DW56" s="23">
        <v>0</v>
      </c>
      <c r="DX56" s="23">
        <v>0</v>
      </c>
      <c r="DY56" s="23">
        <v>0</v>
      </c>
      <c r="DZ56" s="23">
        <v>0</v>
      </c>
      <c r="EA56" s="23">
        <v>0</v>
      </c>
      <c r="EB56" s="23">
        <v>0</v>
      </c>
      <c r="EC56" s="23">
        <v>0</v>
      </c>
      <c r="ED56" s="23">
        <v>0</v>
      </c>
      <c r="EE56" s="23">
        <v>0</v>
      </c>
      <c r="EF56" s="23">
        <v>0</v>
      </c>
      <c r="EG56" s="23">
        <v>0</v>
      </c>
      <c r="EH56" s="23">
        <v>0</v>
      </c>
      <c r="EI56" s="23">
        <v>0</v>
      </c>
      <c r="EJ56" s="23">
        <v>0</v>
      </c>
      <c r="EK56" s="23">
        <v>0</v>
      </c>
      <c r="EL56" s="23">
        <v>0</v>
      </c>
      <c r="EM56" s="23">
        <v>0</v>
      </c>
      <c r="EO56" s="22"/>
      <c r="EP56" s="29" t="s">
        <v>82</v>
      </c>
      <c r="EQ56" s="23">
        <v>0.1</v>
      </c>
      <c r="ER56" s="23">
        <v>0.1</v>
      </c>
      <c r="ES56" s="23">
        <v>0.1</v>
      </c>
      <c r="ET56" s="23">
        <v>0.1</v>
      </c>
      <c r="EU56" s="23">
        <v>0.1</v>
      </c>
      <c r="EV56" s="23">
        <v>0.1</v>
      </c>
      <c r="EW56" s="23">
        <v>0.1</v>
      </c>
      <c r="EX56" s="23">
        <v>0.1</v>
      </c>
      <c r="EY56" s="23">
        <v>0</v>
      </c>
      <c r="EZ56" s="23">
        <v>0</v>
      </c>
      <c r="FA56" s="23">
        <v>0</v>
      </c>
      <c r="FB56" s="23">
        <v>0</v>
      </c>
      <c r="FC56" s="23">
        <v>0</v>
      </c>
      <c r="FD56" s="23">
        <v>0</v>
      </c>
      <c r="FE56" s="23">
        <v>0</v>
      </c>
      <c r="FF56" s="23">
        <v>0</v>
      </c>
      <c r="FG56" s="23">
        <v>0</v>
      </c>
      <c r="FH56" s="23">
        <v>0</v>
      </c>
      <c r="FI56" s="23">
        <v>0</v>
      </c>
      <c r="FJ56" s="23">
        <v>0</v>
      </c>
      <c r="FK56" s="23">
        <v>0</v>
      </c>
    </row>
    <row r="57" spans="1:167" ht="15">
      <c r="A57" s="22"/>
      <c r="B57" s="29" t="s">
        <v>83</v>
      </c>
      <c r="C57" s="23">
        <v>0</v>
      </c>
      <c r="D57" s="23">
        <v>0</v>
      </c>
      <c r="E57" s="23">
        <v>0</v>
      </c>
      <c r="F57" s="23">
        <v>0</v>
      </c>
      <c r="G57" s="23">
        <v>0</v>
      </c>
      <c r="H57" s="23">
        <v>0.1</v>
      </c>
      <c r="I57" s="23">
        <v>0.1</v>
      </c>
      <c r="J57" s="23">
        <v>0.1</v>
      </c>
      <c r="K57" s="23">
        <v>0.1</v>
      </c>
      <c r="L57" s="23">
        <v>0.1</v>
      </c>
      <c r="M57" s="23">
        <v>0.1</v>
      </c>
      <c r="N57" s="23">
        <v>0.1</v>
      </c>
      <c r="O57" s="23">
        <v>0.3</v>
      </c>
      <c r="P57" s="23">
        <v>0</v>
      </c>
      <c r="Q57" s="23">
        <v>0</v>
      </c>
      <c r="R57" s="23">
        <v>0</v>
      </c>
      <c r="S57" s="23">
        <v>0</v>
      </c>
      <c r="T57" s="23">
        <v>0</v>
      </c>
      <c r="U57" s="23">
        <v>0</v>
      </c>
      <c r="V57" s="23">
        <v>0</v>
      </c>
      <c r="W57" s="23">
        <v>0</v>
      </c>
      <c r="Y57" s="22"/>
      <c r="Z57" s="29" t="s">
        <v>83</v>
      </c>
      <c r="AA57" s="23">
        <v>0.1</v>
      </c>
      <c r="AB57" s="23">
        <v>0.1</v>
      </c>
      <c r="AC57" s="23">
        <v>0.1</v>
      </c>
      <c r="AD57" s="23">
        <v>0.4</v>
      </c>
      <c r="AE57" s="23">
        <v>0.2</v>
      </c>
      <c r="AF57" s="23">
        <v>0.2</v>
      </c>
      <c r="AG57" s="23">
        <v>0.2</v>
      </c>
      <c r="AH57" s="23">
        <v>0.2</v>
      </c>
      <c r="AI57" s="23">
        <v>0.2</v>
      </c>
      <c r="AJ57" s="23">
        <v>0.2</v>
      </c>
      <c r="AK57" s="23">
        <v>0.1</v>
      </c>
      <c r="AL57" s="23">
        <v>0.1</v>
      </c>
      <c r="AM57" s="23">
        <v>0</v>
      </c>
      <c r="AN57" s="23">
        <v>0</v>
      </c>
      <c r="AO57" s="23">
        <v>0</v>
      </c>
      <c r="AP57" s="23">
        <v>0</v>
      </c>
      <c r="AQ57" s="23">
        <v>0</v>
      </c>
      <c r="AR57" s="23">
        <v>0</v>
      </c>
      <c r="AS57" s="23">
        <v>0</v>
      </c>
      <c r="AT57" s="23">
        <v>0</v>
      </c>
      <c r="AU57" s="23">
        <v>0</v>
      </c>
      <c r="AW57" s="22"/>
      <c r="AX57" s="29" t="s">
        <v>83</v>
      </c>
      <c r="AY57" s="23">
        <v>0</v>
      </c>
      <c r="AZ57" s="23">
        <v>0.1</v>
      </c>
      <c r="BA57" s="23">
        <v>0.1</v>
      </c>
      <c r="BB57" s="23">
        <v>0.1</v>
      </c>
      <c r="BC57" s="23">
        <v>0.1</v>
      </c>
      <c r="BD57" s="23">
        <v>0.1</v>
      </c>
      <c r="BE57" s="23">
        <v>0.1</v>
      </c>
      <c r="BF57" s="23">
        <v>0.1</v>
      </c>
      <c r="BG57" s="23">
        <v>0.1</v>
      </c>
      <c r="BH57" s="23">
        <v>0.1</v>
      </c>
      <c r="BI57" s="23">
        <v>0</v>
      </c>
      <c r="BJ57" s="23">
        <v>0</v>
      </c>
      <c r="BK57" s="23">
        <v>0</v>
      </c>
      <c r="BL57" s="23">
        <v>0</v>
      </c>
      <c r="BM57" s="23">
        <v>0</v>
      </c>
      <c r="BN57" s="23">
        <v>0</v>
      </c>
      <c r="BO57" s="23">
        <v>0</v>
      </c>
      <c r="BP57" s="23">
        <v>0</v>
      </c>
      <c r="BQ57" s="23">
        <v>0</v>
      </c>
      <c r="BR57" s="23">
        <v>0</v>
      </c>
      <c r="BS57" s="23">
        <v>0</v>
      </c>
      <c r="BU57" s="22"/>
      <c r="BV57" s="29" t="s">
        <v>83</v>
      </c>
      <c r="BW57" s="23">
        <v>0</v>
      </c>
      <c r="BX57" s="23">
        <v>0</v>
      </c>
      <c r="BY57" s="23">
        <v>0</v>
      </c>
      <c r="BZ57" s="23">
        <v>0</v>
      </c>
      <c r="CA57" s="23">
        <v>0</v>
      </c>
      <c r="CB57" s="23">
        <v>0</v>
      </c>
      <c r="CC57" s="23">
        <v>0</v>
      </c>
      <c r="CD57" s="23">
        <v>0</v>
      </c>
      <c r="CE57" s="23">
        <v>0</v>
      </c>
      <c r="CF57" s="23">
        <v>0</v>
      </c>
      <c r="CG57" s="23">
        <v>0</v>
      </c>
      <c r="CH57" s="23">
        <v>0</v>
      </c>
      <c r="CI57" s="23">
        <v>0</v>
      </c>
      <c r="CJ57" s="23">
        <v>0</v>
      </c>
      <c r="CK57" s="23">
        <v>0</v>
      </c>
      <c r="CL57" s="23">
        <v>0</v>
      </c>
      <c r="CM57" s="23">
        <v>0</v>
      </c>
      <c r="CN57" s="23">
        <v>0</v>
      </c>
      <c r="CO57" s="23">
        <v>0</v>
      </c>
      <c r="CP57" s="23">
        <v>0</v>
      </c>
      <c r="CQ57" s="23">
        <v>0</v>
      </c>
      <c r="CS57" s="22"/>
      <c r="CT57" s="29" t="s">
        <v>83</v>
      </c>
      <c r="CU57" s="23">
        <v>0</v>
      </c>
      <c r="CV57" s="23">
        <v>0</v>
      </c>
      <c r="CW57" s="23">
        <v>0.1</v>
      </c>
      <c r="CX57" s="23">
        <v>0.1</v>
      </c>
      <c r="CY57" s="23">
        <v>0.1</v>
      </c>
      <c r="CZ57" s="23">
        <v>0.1</v>
      </c>
      <c r="DA57" s="23">
        <v>0</v>
      </c>
      <c r="DB57" s="23">
        <v>0</v>
      </c>
      <c r="DC57" s="23">
        <v>0</v>
      </c>
      <c r="DD57" s="23">
        <v>0.1</v>
      </c>
      <c r="DE57" s="23">
        <v>0</v>
      </c>
      <c r="DF57" s="23">
        <v>0</v>
      </c>
      <c r="DG57" s="23">
        <v>0</v>
      </c>
      <c r="DH57" s="23">
        <v>0</v>
      </c>
      <c r="DI57" s="23">
        <v>0</v>
      </c>
      <c r="DJ57" s="23">
        <v>0</v>
      </c>
      <c r="DK57" s="23">
        <v>0</v>
      </c>
      <c r="DL57" s="23">
        <v>0</v>
      </c>
      <c r="DM57" s="23">
        <v>0</v>
      </c>
      <c r="DN57" s="23">
        <v>0</v>
      </c>
      <c r="DO57" s="23">
        <v>0</v>
      </c>
      <c r="DQ57" s="22"/>
      <c r="DR57" s="29" t="s">
        <v>83</v>
      </c>
      <c r="DS57" s="23">
        <v>0</v>
      </c>
      <c r="DT57" s="23">
        <v>0</v>
      </c>
      <c r="DU57" s="23">
        <v>0</v>
      </c>
      <c r="DV57" s="23">
        <v>0</v>
      </c>
      <c r="DW57" s="23">
        <v>0</v>
      </c>
      <c r="DX57" s="23">
        <v>0</v>
      </c>
      <c r="DY57" s="23">
        <v>0</v>
      </c>
      <c r="DZ57" s="23">
        <v>0</v>
      </c>
      <c r="EA57" s="23">
        <v>0</v>
      </c>
      <c r="EB57" s="23">
        <v>0</v>
      </c>
      <c r="EC57" s="23">
        <v>0</v>
      </c>
      <c r="ED57" s="23">
        <v>0</v>
      </c>
      <c r="EE57" s="23">
        <v>0</v>
      </c>
      <c r="EF57" s="23">
        <v>0</v>
      </c>
      <c r="EG57" s="23">
        <v>0</v>
      </c>
      <c r="EH57" s="23">
        <v>0</v>
      </c>
      <c r="EI57" s="23">
        <v>0</v>
      </c>
      <c r="EJ57" s="23">
        <v>0</v>
      </c>
      <c r="EK57" s="23">
        <v>0</v>
      </c>
      <c r="EL57" s="23">
        <v>0</v>
      </c>
      <c r="EM57" s="23">
        <v>0</v>
      </c>
      <c r="EO57" s="22"/>
      <c r="EP57" s="29" t="s">
        <v>83</v>
      </c>
      <c r="EQ57" s="23">
        <v>0</v>
      </c>
      <c r="ER57" s="23">
        <v>0</v>
      </c>
      <c r="ES57" s="23">
        <v>0</v>
      </c>
      <c r="ET57" s="23">
        <v>0</v>
      </c>
      <c r="EU57" s="23">
        <v>0</v>
      </c>
      <c r="EV57" s="23">
        <v>0</v>
      </c>
      <c r="EW57" s="23">
        <v>0</v>
      </c>
      <c r="EX57" s="23">
        <v>0</v>
      </c>
      <c r="EY57" s="23">
        <v>0</v>
      </c>
      <c r="EZ57" s="23">
        <v>0</v>
      </c>
      <c r="FA57" s="23">
        <v>0</v>
      </c>
      <c r="FB57" s="23">
        <v>0</v>
      </c>
      <c r="FC57" s="23">
        <v>0</v>
      </c>
      <c r="FD57" s="23">
        <v>0</v>
      </c>
      <c r="FE57" s="23">
        <v>0</v>
      </c>
      <c r="FF57" s="23">
        <v>0</v>
      </c>
      <c r="FG57" s="23">
        <v>0</v>
      </c>
      <c r="FH57" s="23">
        <v>0</v>
      </c>
      <c r="FI57" s="23">
        <v>0</v>
      </c>
      <c r="FJ57" s="23">
        <v>0</v>
      </c>
      <c r="FK57" s="23">
        <v>0</v>
      </c>
    </row>
    <row r="58" spans="1:167" ht="15">
      <c r="A58" s="22"/>
      <c r="B58" s="29" t="s">
        <v>84</v>
      </c>
      <c r="C58" s="23">
        <v>0</v>
      </c>
      <c r="D58" s="23">
        <v>0</v>
      </c>
      <c r="E58" s="23">
        <v>0</v>
      </c>
      <c r="F58" s="23">
        <v>0</v>
      </c>
      <c r="G58" s="23">
        <v>0</v>
      </c>
      <c r="H58" s="23">
        <v>0</v>
      </c>
      <c r="I58" s="23">
        <v>0</v>
      </c>
      <c r="J58" s="23">
        <v>0</v>
      </c>
      <c r="K58" s="23">
        <v>0</v>
      </c>
      <c r="L58" s="23">
        <v>0</v>
      </c>
      <c r="M58" s="23">
        <v>0</v>
      </c>
      <c r="N58" s="23">
        <v>0</v>
      </c>
      <c r="O58" s="23">
        <v>0</v>
      </c>
      <c r="P58" s="23">
        <v>0</v>
      </c>
      <c r="Q58" s="23">
        <v>0</v>
      </c>
      <c r="R58" s="23">
        <v>0</v>
      </c>
      <c r="S58" s="23">
        <v>0</v>
      </c>
      <c r="T58" s="23">
        <v>0</v>
      </c>
      <c r="U58" s="23">
        <v>0</v>
      </c>
      <c r="V58" s="23">
        <v>0</v>
      </c>
      <c r="W58" s="23">
        <v>0</v>
      </c>
      <c r="Y58" s="22"/>
      <c r="Z58" s="29" t="s">
        <v>84</v>
      </c>
      <c r="AA58" s="23">
        <v>0</v>
      </c>
      <c r="AB58" s="23">
        <v>0</v>
      </c>
      <c r="AC58" s="23">
        <v>0</v>
      </c>
      <c r="AD58" s="23">
        <v>0</v>
      </c>
      <c r="AE58" s="23">
        <v>0</v>
      </c>
      <c r="AF58" s="23">
        <v>0</v>
      </c>
      <c r="AG58" s="23">
        <v>0</v>
      </c>
      <c r="AH58" s="23">
        <v>0</v>
      </c>
      <c r="AI58" s="23">
        <v>0</v>
      </c>
      <c r="AJ58" s="23">
        <v>0</v>
      </c>
      <c r="AK58" s="23">
        <v>0</v>
      </c>
      <c r="AL58" s="23">
        <v>0</v>
      </c>
      <c r="AM58" s="23">
        <v>0</v>
      </c>
      <c r="AN58" s="23">
        <v>0</v>
      </c>
      <c r="AO58" s="23">
        <v>0</v>
      </c>
      <c r="AP58" s="23">
        <v>0</v>
      </c>
      <c r="AQ58" s="23">
        <v>0</v>
      </c>
      <c r="AR58" s="23">
        <v>0</v>
      </c>
      <c r="AS58" s="23">
        <v>0</v>
      </c>
      <c r="AT58" s="23">
        <v>0</v>
      </c>
      <c r="AU58" s="23">
        <v>0</v>
      </c>
      <c r="AW58" s="22"/>
      <c r="AX58" s="29" t="s">
        <v>84</v>
      </c>
      <c r="AY58" s="23">
        <v>0</v>
      </c>
      <c r="AZ58" s="23">
        <v>0</v>
      </c>
      <c r="BA58" s="23">
        <v>0</v>
      </c>
      <c r="BB58" s="23">
        <v>0</v>
      </c>
      <c r="BC58" s="23">
        <v>0</v>
      </c>
      <c r="BD58" s="23">
        <v>0</v>
      </c>
      <c r="BE58" s="23">
        <v>0</v>
      </c>
      <c r="BF58" s="23">
        <v>0</v>
      </c>
      <c r="BG58" s="23">
        <v>0</v>
      </c>
      <c r="BH58" s="23">
        <v>0</v>
      </c>
      <c r="BI58" s="23">
        <v>0</v>
      </c>
      <c r="BJ58" s="23">
        <v>0</v>
      </c>
      <c r="BK58" s="23">
        <v>0</v>
      </c>
      <c r="BL58" s="23">
        <v>0</v>
      </c>
      <c r="BM58" s="23">
        <v>0</v>
      </c>
      <c r="BN58" s="23">
        <v>0</v>
      </c>
      <c r="BO58" s="23">
        <v>0</v>
      </c>
      <c r="BP58" s="23">
        <v>0</v>
      </c>
      <c r="BQ58" s="23">
        <v>0</v>
      </c>
      <c r="BR58" s="23">
        <v>0</v>
      </c>
      <c r="BS58" s="23">
        <v>0</v>
      </c>
      <c r="BU58" s="22"/>
      <c r="BV58" s="29" t="s">
        <v>84</v>
      </c>
      <c r="BW58" s="23">
        <v>0</v>
      </c>
      <c r="BX58" s="23">
        <v>0</v>
      </c>
      <c r="BY58" s="23">
        <v>0</v>
      </c>
      <c r="BZ58" s="23">
        <v>0</v>
      </c>
      <c r="CA58" s="23">
        <v>0</v>
      </c>
      <c r="CB58" s="23">
        <v>0</v>
      </c>
      <c r="CC58" s="23">
        <v>0</v>
      </c>
      <c r="CD58" s="23">
        <v>0</v>
      </c>
      <c r="CE58" s="23">
        <v>0</v>
      </c>
      <c r="CF58" s="23">
        <v>0</v>
      </c>
      <c r="CG58" s="23">
        <v>0</v>
      </c>
      <c r="CH58" s="23">
        <v>0</v>
      </c>
      <c r="CI58" s="23">
        <v>0</v>
      </c>
      <c r="CJ58" s="23">
        <v>0</v>
      </c>
      <c r="CK58" s="23">
        <v>0</v>
      </c>
      <c r="CL58" s="23">
        <v>0</v>
      </c>
      <c r="CM58" s="23">
        <v>0</v>
      </c>
      <c r="CN58" s="23">
        <v>0</v>
      </c>
      <c r="CO58" s="23">
        <v>0</v>
      </c>
      <c r="CP58" s="23">
        <v>0</v>
      </c>
      <c r="CQ58" s="23">
        <v>0</v>
      </c>
      <c r="CS58" s="22"/>
      <c r="CT58" s="29" t="s">
        <v>84</v>
      </c>
      <c r="CU58" s="23">
        <v>0</v>
      </c>
      <c r="CV58" s="23">
        <v>0</v>
      </c>
      <c r="CW58" s="23">
        <v>0</v>
      </c>
      <c r="CX58" s="23">
        <v>0</v>
      </c>
      <c r="CY58" s="23">
        <v>0</v>
      </c>
      <c r="CZ58" s="23" t="s">
        <v>193</v>
      </c>
      <c r="DA58" s="23" t="s">
        <v>193</v>
      </c>
      <c r="DB58" s="23" t="s">
        <v>193</v>
      </c>
      <c r="DC58" s="23" t="s">
        <v>193</v>
      </c>
      <c r="DD58" s="23" t="s">
        <v>193</v>
      </c>
      <c r="DE58" s="23">
        <v>0</v>
      </c>
      <c r="DF58" s="23">
        <v>0</v>
      </c>
      <c r="DG58" s="23">
        <v>0</v>
      </c>
      <c r="DH58" s="23">
        <v>0</v>
      </c>
      <c r="DI58" s="23">
        <v>0</v>
      </c>
      <c r="DJ58" s="23">
        <v>0</v>
      </c>
      <c r="DK58" s="23">
        <v>0</v>
      </c>
      <c r="DL58" s="23">
        <v>0</v>
      </c>
      <c r="DM58" s="23">
        <v>0</v>
      </c>
      <c r="DN58" s="23">
        <v>0</v>
      </c>
      <c r="DO58" s="23">
        <v>0</v>
      </c>
      <c r="DQ58" s="22"/>
      <c r="DR58" s="29" t="s">
        <v>84</v>
      </c>
      <c r="DS58" s="23">
        <v>0</v>
      </c>
      <c r="DT58" s="23">
        <v>0</v>
      </c>
      <c r="DU58" s="23">
        <v>0</v>
      </c>
      <c r="DV58" s="23">
        <v>0</v>
      </c>
      <c r="DW58" s="23">
        <v>0</v>
      </c>
      <c r="DX58" s="23">
        <v>0</v>
      </c>
      <c r="DY58" s="23">
        <v>0</v>
      </c>
      <c r="DZ58" s="23">
        <v>0</v>
      </c>
      <c r="EA58" s="23">
        <v>0</v>
      </c>
      <c r="EB58" s="23">
        <v>0</v>
      </c>
      <c r="EC58" s="23">
        <v>0</v>
      </c>
      <c r="ED58" s="23">
        <v>0</v>
      </c>
      <c r="EE58" s="23">
        <v>0</v>
      </c>
      <c r="EF58" s="23">
        <v>0</v>
      </c>
      <c r="EG58" s="23">
        <v>0</v>
      </c>
      <c r="EH58" s="23">
        <v>0</v>
      </c>
      <c r="EI58" s="23">
        <v>0</v>
      </c>
      <c r="EJ58" s="23">
        <v>0</v>
      </c>
      <c r="EK58" s="23">
        <v>0</v>
      </c>
      <c r="EL58" s="23">
        <v>0</v>
      </c>
      <c r="EM58" s="23">
        <v>0</v>
      </c>
      <c r="EO58" s="22"/>
      <c r="EP58" s="29" t="s">
        <v>84</v>
      </c>
      <c r="EQ58" s="23">
        <v>0</v>
      </c>
      <c r="ER58" s="23">
        <v>0</v>
      </c>
      <c r="ES58" s="23">
        <v>0</v>
      </c>
      <c r="ET58" s="23">
        <v>0</v>
      </c>
      <c r="EU58" s="23">
        <v>0</v>
      </c>
      <c r="EV58" s="23">
        <v>0</v>
      </c>
      <c r="EW58" s="23">
        <v>0</v>
      </c>
      <c r="EX58" s="23">
        <v>0</v>
      </c>
      <c r="EY58" s="23">
        <v>0</v>
      </c>
      <c r="EZ58" s="23">
        <v>0</v>
      </c>
      <c r="FA58" s="23">
        <v>0</v>
      </c>
      <c r="FB58" s="23">
        <v>0</v>
      </c>
      <c r="FC58" s="23">
        <v>0</v>
      </c>
      <c r="FD58" s="23">
        <v>0</v>
      </c>
      <c r="FE58" s="23">
        <v>0</v>
      </c>
      <c r="FF58" s="23">
        <v>0</v>
      </c>
      <c r="FG58" s="23">
        <v>0</v>
      </c>
      <c r="FH58" s="23">
        <v>0</v>
      </c>
      <c r="FI58" s="23">
        <v>0</v>
      </c>
      <c r="FJ58" s="23">
        <v>0</v>
      </c>
      <c r="FK58" s="23">
        <v>0</v>
      </c>
    </row>
    <row r="59" spans="1:167" ht="15">
      <c r="A59" s="22"/>
      <c r="B59" s="29" t="s">
        <v>99</v>
      </c>
      <c r="C59" s="23">
        <v>0.2</v>
      </c>
      <c r="D59" s="23">
        <v>0.2</v>
      </c>
      <c r="E59" s="23">
        <v>0.2</v>
      </c>
      <c r="F59" s="23">
        <v>0.2</v>
      </c>
      <c r="G59" s="23">
        <v>0.1</v>
      </c>
      <c r="H59" s="23">
        <v>0.1</v>
      </c>
      <c r="I59" s="23">
        <v>0.1</v>
      </c>
      <c r="J59" s="23">
        <v>0.1</v>
      </c>
      <c r="K59" s="23">
        <v>0.2</v>
      </c>
      <c r="L59" s="23">
        <v>0.2</v>
      </c>
      <c r="M59" s="23">
        <v>0.2</v>
      </c>
      <c r="N59" s="23">
        <v>0.2</v>
      </c>
      <c r="O59" s="23">
        <v>0.1</v>
      </c>
      <c r="P59" s="23">
        <v>0.1</v>
      </c>
      <c r="Q59" s="23">
        <v>0.1</v>
      </c>
      <c r="R59" s="23">
        <v>0.1</v>
      </c>
      <c r="S59" s="23">
        <v>0.1</v>
      </c>
      <c r="T59" s="23">
        <v>0.1</v>
      </c>
      <c r="U59" s="23">
        <v>0.1</v>
      </c>
      <c r="V59" s="23">
        <v>0.1</v>
      </c>
      <c r="W59" s="23">
        <v>0</v>
      </c>
      <c r="Y59" s="22"/>
      <c r="Z59" s="29" t="s">
        <v>99</v>
      </c>
      <c r="AA59" s="23">
        <v>0.1</v>
      </c>
      <c r="AB59" s="23">
        <v>0.1</v>
      </c>
      <c r="AC59" s="23">
        <v>0.2</v>
      </c>
      <c r="AD59" s="23">
        <v>0.1</v>
      </c>
      <c r="AE59" s="23">
        <v>0.2</v>
      </c>
      <c r="AF59" s="23">
        <v>0.2</v>
      </c>
      <c r="AG59" s="23">
        <v>0.2</v>
      </c>
      <c r="AH59" s="23">
        <v>0.2</v>
      </c>
      <c r="AI59" s="23">
        <v>0.1</v>
      </c>
      <c r="AJ59" s="23">
        <v>0.2</v>
      </c>
      <c r="AK59" s="23">
        <v>0.2</v>
      </c>
      <c r="AL59" s="23">
        <v>0.2</v>
      </c>
      <c r="AM59" s="23">
        <v>0.2</v>
      </c>
      <c r="AN59" s="23">
        <v>0.1</v>
      </c>
      <c r="AO59" s="23">
        <v>0.1</v>
      </c>
      <c r="AP59" s="23">
        <v>0.1</v>
      </c>
      <c r="AQ59" s="23">
        <v>0.2</v>
      </c>
      <c r="AR59" s="23">
        <v>0.1</v>
      </c>
      <c r="AS59" s="23">
        <v>0.2</v>
      </c>
      <c r="AT59" s="23">
        <v>0.2</v>
      </c>
      <c r="AU59" s="23">
        <v>0.1</v>
      </c>
      <c r="AW59" s="22"/>
      <c r="AX59" s="29" t="s">
        <v>99</v>
      </c>
      <c r="AY59" s="23">
        <v>0.2</v>
      </c>
      <c r="AZ59" s="23">
        <v>0.2</v>
      </c>
      <c r="BA59" s="23">
        <v>0.2</v>
      </c>
      <c r="BB59" s="23">
        <v>0.2</v>
      </c>
      <c r="BC59" s="23">
        <v>0.2</v>
      </c>
      <c r="BD59" s="23">
        <v>0.2</v>
      </c>
      <c r="BE59" s="23">
        <v>0.2</v>
      </c>
      <c r="BF59" s="23">
        <v>0.3</v>
      </c>
      <c r="BG59" s="23">
        <v>0.3</v>
      </c>
      <c r="BH59" s="23">
        <v>0.3</v>
      </c>
      <c r="BI59" s="23">
        <v>0.3</v>
      </c>
      <c r="BJ59" s="23">
        <v>0.4</v>
      </c>
      <c r="BK59" s="23">
        <v>0.4</v>
      </c>
      <c r="BL59" s="23">
        <v>0</v>
      </c>
      <c r="BM59" s="23">
        <v>0</v>
      </c>
      <c r="BN59" s="23">
        <v>0</v>
      </c>
      <c r="BO59" s="23">
        <v>0</v>
      </c>
      <c r="BP59" s="23">
        <v>0</v>
      </c>
      <c r="BQ59" s="23">
        <v>0</v>
      </c>
      <c r="BR59" s="23">
        <v>0</v>
      </c>
      <c r="BS59" s="23">
        <v>0</v>
      </c>
      <c r="BU59" s="22"/>
      <c r="BV59" s="29" t="s">
        <v>99</v>
      </c>
      <c r="BW59" s="23">
        <v>0.1</v>
      </c>
      <c r="BX59" s="23">
        <v>0</v>
      </c>
      <c r="BY59" s="23">
        <v>0</v>
      </c>
      <c r="BZ59" s="23">
        <v>0</v>
      </c>
      <c r="CA59" s="23">
        <v>0</v>
      </c>
      <c r="CB59" s="23">
        <v>0</v>
      </c>
      <c r="CC59" s="23">
        <v>0</v>
      </c>
      <c r="CD59" s="23">
        <v>0</v>
      </c>
      <c r="CE59" s="23">
        <v>0</v>
      </c>
      <c r="CF59" s="23">
        <v>0</v>
      </c>
      <c r="CG59" s="23">
        <v>0</v>
      </c>
      <c r="CH59" s="23">
        <v>0</v>
      </c>
      <c r="CI59" s="23">
        <v>0</v>
      </c>
      <c r="CJ59" s="23">
        <v>0</v>
      </c>
      <c r="CK59" s="23">
        <v>0</v>
      </c>
      <c r="CL59" s="23">
        <v>0</v>
      </c>
      <c r="CM59" s="23">
        <v>0</v>
      </c>
      <c r="CN59" s="23">
        <v>0</v>
      </c>
      <c r="CO59" s="23">
        <v>0</v>
      </c>
      <c r="CP59" s="23">
        <v>0</v>
      </c>
      <c r="CQ59" s="23">
        <v>0</v>
      </c>
      <c r="CS59" s="22"/>
      <c r="CT59" s="29" t="s">
        <v>99</v>
      </c>
      <c r="CU59" s="23">
        <v>0</v>
      </c>
      <c r="CV59" s="23">
        <v>0</v>
      </c>
      <c r="CW59" s="23">
        <v>0</v>
      </c>
      <c r="CX59" s="23">
        <v>0</v>
      </c>
      <c r="CY59" s="23">
        <v>0</v>
      </c>
      <c r="CZ59" s="23">
        <v>0</v>
      </c>
      <c r="DA59" s="23">
        <v>0</v>
      </c>
      <c r="DB59" s="23">
        <v>0</v>
      </c>
      <c r="DC59" s="23">
        <v>0</v>
      </c>
      <c r="DD59" s="23">
        <v>0</v>
      </c>
      <c r="DE59" s="23">
        <v>0</v>
      </c>
      <c r="DF59" s="23">
        <v>0</v>
      </c>
      <c r="DG59" s="23">
        <v>0</v>
      </c>
      <c r="DH59" s="23">
        <v>0</v>
      </c>
      <c r="DI59" s="23">
        <v>0</v>
      </c>
      <c r="DJ59" s="23">
        <v>0</v>
      </c>
      <c r="DK59" s="23">
        <v>0</v>
      </c>
      <c r="DL59" s="23">
        <v>0</v>
      </c>
      <c r="DM59" s="23">
        <v>0</v>
      </c>
      <c r="DN59" s="23">
        <v>0</v>
      </c>
      <c r="DO59" s="23">
        <v>0</v>
      </c>
      <c r="DQ59" s="22"/>
      <c r="DR59" s="29" t="s">
        <v>99</v>
      </c>
      <c r="DS59" s="23">
        <v>0.1</v>
      </c>
      <c r="DT59" s="23">
        <v>0.1</v>
      </c>
      <c r="DU59" s="23">
        <v>0.1</v>
      </c>
      <c r="DV59" s="23">
        <v>0.1</v>
      </c>
      <c r="DW59" s="23">
        <v>0.1</v>
      </c>
      <c r="DX59" s="23">
        <v>0.1</v>
      </c>
      <c r="DY59" s="23">
        <v>0</v>
      </c>
      <c r="DZ59" s="23">
        <v>0</v>
      </c>
      <c r="EA59" s="23">
        <v>0.1</v>
      </c>
      <c r="EB59" s="23">
        <v>0</v>
      </c>
      <c r="EC59" s="23">
        <v>0</v>
      </c>
      <c r="ED59" s="23">
        <v>0</v>
      </c>
      <c r="EE59" s="23">
        <v>0.1</v>
      </c>
      <c r="EF59" s="23">
        <v>0</v>
      </c>
      <c r="EG59" s="23">
        <v>0</v>
      </c>
      <c r="EH59" s="23">
        <v>0</v>
      </c>
      <c r="EI59" s="23">
        <v>0</v>
      </c>
      <c r="EJ59" s="23">
        <v>0</v>
      </c>
      <c r="EK59" s="23">
        <v>0</v>
      </c>
      <c r="EL59" s="23">
        <v>0</v>
      </c>
      <c r="EM59" s="23">
        <v>0</v>
      </c>
      <c r="EO59" s="22"/>
      <c r="EP59" s="29" t="s">
        <v>99</v>
      </c>
      <c r="EQ59" s="23">
        <v>0</v>
      </c>
      <c r="ER59" s="23">
        <v>0</v>
      </c>
      <c r="ES59" s="23">
        <v>0</v>
      </c>
      <c r="ET59" s="23">
        <v>0</v>
      </c>
      <c r="EU59" s="23">
        <v>0</v>
      </c>
      <c r="EV59" s="23">
        <v>0</v>
      </c>
      <c r="EW59" s="23">
        <v>0</v>
      </c>
      <c r="EX59" s="23">
        <v>0</v>
      </c>
      <c r="EY59" s="23">
        <v>0</v>
      </c>
      <c r="EZ59" s="23">
        <v>0</v>
      </c>
      <c r="FA59" s="23">
        <v>0</v>
      </c>
      <c r="FB59" s="23">
        <v>0</v>
      </c>
      <c r="FC59" s="23">
        <v>0</v>
      </c>
      <c r="FD59" s="23">
        <v>0</v>
      </c>
      <c r="FE59" s="23">
        <v>0</v>
      </c>
      <c r="FF59" s="23">
        <v>0</v>
      </c>
      <c r="FG59" s="23">
        <v>0</v>
      </c>
      <c r="FH59" s="23">
        <v>0</v>
      </c>
      <c r="FI59" s="23">
        <v>0</v>
      </c>
      <c r="FJ59" s="23">
        <v>0</v>
      </c>
      <c r="FK59" s="23">
        <v>0</v>
      </c>
    </row>
    <row r="60" spans="1:167" ht="15">
      <c r="A60" s="135"/>
      <c r="B60" s="135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Y60" s="135"/>
      <c r="Z60" s="135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W60" s="135"/>
      <c r="AX60" s="135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U60" s="135"/>
      <c r="BV60" s="135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S60" s="135"/>
      <c r="CT60" s="135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  <c r="DL60" s="23"/>
      <c r="DM60" s="23"/>
      <c r="DN60" s="23"/>
      <c r="DO60" s="23"/>
      <c r="DQ60" s="135"/>
      <c r="DR60" s="135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3"/>
      <c r="EF60" s="23"/>
      <c r="EG60" s="23"/>
      <c r="EH60" s="23"/>
      <c r="EI60" s="23"/>
      <c r="EJ60" s="23"/>
      <c r="EK60" s="23"/>
      <c r="EL60" s="23"/>
      <c r="EM60" s="23"/>
      <c r="EO60" s="135"/>
      <c r="EP60" s="135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3"/>
      <c r="FD60" s="23"/>
      <c r="FE60" s="23"/>
      <c r="FF60" s="23"/>
      <c r="FG60" s="23"/>
      <c r="FH60" s="23"/>
      <c r="FI60" s="23"/>
      <c r="FJ60" s="23"/>
      <c r="FK60" s="23"/>
    </row>
    <row r="61" spans="1:167" ht="15">
      <c r="A61" s="22"/>
      <c r="B61" s="31" t="s">
        <v>100</v>
      </c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Y61" s="22"/>
      <c r="Z61" s="31" t="s">
        <v>100</v>
      </c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W61" s="22"/>
      <c r="AX61" s="31" t="s">
        <v>100</v>
      </c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U61" s="22"/>
      <c r="BV61" s="31" t="s">
        <v>100</v>
      </c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S61" s="22"/>
      <c r="CT61" s="31" t="s">
        <v>100</v>
      </c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3"/>
      <c r="DH61" s="23"/>
      <c r="DI61" s="23"/>
      <c r="DJ61" s="23"/>
      <c r="DK61" s="23"/>
      <c r="DL61" s="23"/>
      <c r="DM61" s="23"/>
      <c r="DN61" s="23"/>
      <c r="DO61" s="23"/>
      <c r="DQ61" s="22"/>
      <c r="DR61" s="31" t="s">
        <v>100</v>
      </c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3"/>
      <c r="EF61" s="23"/>
      <c r="EG61" s="23"/>
      <c r="EH61" s="23"/>
      <c r="EI61" s="23"/>
      <c r="EJ61" s="23"/>
      <c r="EK61" s="23"/>
      <c r="EL61" s="23"/>
      <c r="EM61" s="23"/>
      <c r="EO61" s="22"/>
      <c r="EP61" s="31" t="s">
        <v>100</v>
      </c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3"/>
      <c r="FD61" s="23"/>
      <c r="FE61" s="23"/>
      <c r="FF61" s="23"/>
      <c r="FG61" s="23"/>
      <c r="FH61" s="23"/>
      <c r="FI61" s="23"/>
      <c r="FJ61" s="23"/>
      <c r="FK61" s="23"/>
    </row>
    <row r="62" spans="1:167" ht="15">
      <c r="A62" s="22"/>
      <c r="B62" s="29" t="s">
        <v>74</v>
      </c>
      <c r="C62" s="23">
        <v>2.7</v>
      </c>
      <c r="D62" s="23">
        <v>1.8</v>
      </c>
      <c r="E62" s="23">
        <v>1.6</v>
      </c>
      <c r="F62" s="23">
        <v>3.1</v>
      </c>
      <c r="G62" s="23">
        <v>6.4</v>
      </c>
      <c r="H62" s="23">
        <v>6.2</v>
      </c>
      <c r="I62" s="23">
        <v>5.9</v>
      </c>
      <c r="J62" s="23">
        <v>6.2</v>
      </c>
      <c r="K62" s="23">
        <v>6.4</v>
      </c>
      <c r="L62" s="23">
        <v>8.6999999999999993</v>
      </c>
      <c r="M62" s="23">
        <v>17.5</v>
      </c>
      <c r="N62" s="23">
        <v>11.1</v>
      </c>
      <c r="O62" s="23">
        <v>6.6</v>
      </c>
      <c r="P62" s="23">
        <v>5</v>
      </c>
      <c r="Q62" s="23">
        <v>5.9</v>
      </c>
      <c r="R62" s="23">
        <v>5.9</v>
      </c>
      <c r="S62" s="23">
        <v>5</v>
      </c>
      <c r="T62" s="23">
        <v>5</v>
      </c>
      <c r="U62" s="23">
        <v>5</v>
      </c>
      <c r="V62" s="23">
        <v>5</v>
      </c>
      <c r="W62" s="23">
        <v>5</v>
      </c>
      <c r="Y62" s="22"/>
      <c r="Z62" s="29" t="s">
        <v>74</v>
      </c>
      <c r="AA62" s="23">
        <v>10</v>
      </c>
      <c r="AB62" s="23">
        <v>3</v>
      </c>
      <c r="AC62" s="23">
        <v>3</v>
      </c>
      <c r="AD62" s="23">
        <v>3</v>
      </c>
      <c r="AE62" s="23">
        <v>4</v>
      </c>
      <c r="AF62" s="23">
        <v>5</v>
      </c>
      <c r="AG62" s="23">
        <v>5</v>
      </c>
      <c r="AH62" s="23">
        <v>12</v>
      </c>
      <c r="AI62" s="23">
        <v>12</v>
      </c>
      <c r="AJ62" s="23">
        <v>11</v>
      </c>
      <c r="AK62" s="23">
        <v>13</v>
      </c>
      <c r="AL62" s="23">
        <v>9</v>
      </c>
      <c r="AM62" s="23">
        <v>12.2</v>
      </c>
      <c r="AN62" s="23">
        <v>10.1</v>
      </c>
      <c r="AO62" s="23">
        <v>10.199999999999999</v>
      </c>
      <c r="AP62" s="23">
        <v>10.1</v>
      </c>
      <c r="AQ62" s="23">
        <v>10</v>
      </c>
      <c r="AR62" s="23">
        <v>10</v>
      </c>
      <c r="AS62" s="23">
        <v>10.1</v>
      </c>
      <c r="AT62" s="23">
        <v>10.1</v>
      </c>
      <c r="AU62" s="23">
        <v>10.1</v>
      </c>
      <c r="AW62" s="22"/>
      <c r="AX62" s="29" t="s">
        <v>74</v>
      </c>
      <c r="AY62" s="23">
        <v>4</v>
      </c>
      <c r="AZ62" s="23">
        <v>4</v>
      </c>
      <c r="BA62" s="23">
        <v>4</v>
      </c>
      <c r="BB62" s="23">
        <v>4</v>
      </c>
      <c r="BC62" s="23">
        <v>4</v>
      </c>
      <c r="BD62" s="23">
        <v>4</v>
      </c>
      <c r="BE62" s="23">
        <v>4</v>
      </c>
      <c r="BF62" s="23">
        <v>4</v>
      </c>
      <c r="BG62" s="23">
        <v>4</v>
      </c>
      <c r="BH62" s="23">
        <v>4</v>
      </c>
      <c r="BI62" s="23">
        <v>4</v>
      </c>
      <c r="BJ62" s="23">
        <v>4</v>
      </c>
      <c r="BK62" s="23">
        <v>4</v>
      </c>
      <c r="BL62" s="23">
        <v>4</v>
      </c>
      <c r="BM62" s="23">
        <v>4</v>
      </c>
      <c r="BN62" s="23">
        <v>4</v>
      </c>
      <c r="BO62" s="23">
        <v>4</v>
      </c>
      <c r="BP62" s="23">
        <v>4</v>
      </c>
      <c r="BQ62" s="23">
        <v>4</v>
      </c>
      <c r="BR62" s="23">
        <v>4</v>
      </c>
      <c r="BS62" s="23">
        <v>4</v>
      </c>
      <c r="BU62" s="22"/>
      <c r="BV62" s="29" t="s">
        <v>74</v>
      </c>
      <c r="BW62" s="23">
        <v>6.3</v>
      </c>
      <c r="BX62" s="23">
        <v>6.3</v>
      </c>
      <c r="BY62" s="23">
        <v>6</v>
      </c>
      <c r="BZ62" s="23">
        <v>5.7</v>
      </c>
      <c r="CA62" s="23">
        <v>8.5</v>
      </c>
      <c r="CB62" s="23">
        <v>10</v>
      </c>
      <c r="CC62" s="23">
        <v>10</v>
      </c>
      <c r="CD62" s="23">
        <v>10</v>
      </c>
      <c r="CE62" s="23">
        <v>10</v>
      </c>
      <c r="CF62" s="23">
        <v>10</v>
      </c>
      <c r="CG62" s="23">
        <v>10</v>
      </c>
      <c r="CH62" s="23">
        <v>10</v>
      </c>
      <c r="CI62" s="23">
        <v>10</v>
      </c>
      <c r="CJ62" s="23">
        <v>10</v>
      </c>
      <c r="CK62" s="23">
        <v>10</v>
      </c>
      <c r="CL62" s="23">
        <v>10</v>
      </c>
      <c r="CM62" s="23">
        <v>10</v>
      </c>
      <c r="CN62" s="23">
        <v>10</v>
      </c>
      <c r="CO62" s="23">
        <v>10</v>
      </c>
      <c r="CP62" s="23">
        <v>10</v>
      </c>
      <c r="CQ62" s="23">
        <v>10</v>
      </c>
      <c r="CS62" s="22"/>
      <c r="CT62" s="29" t="s">
        <v>74</v>
      </c>
      <c r="CU62" s="23">
        <v>12</v>
      </c>
      <c r="CV62" s="23">
        <v>7</v>
      </c>
      <c r="CW62" s="23">
        <v>6.6</v>
      </c>
      <c r="CX62" s="23">
        <v>5.2</v>
      </c>
      <c r="CY62" s="23">
        <v>6.5</v>
      </c>
      <c r="CZ62" s="23">
        <v>4</v>
      </c>
      <c r="DA62" s="23">
        <v>3</v>
      </c>
      <c r="DB62" s="23">
        <v>4</v>
      </c>
      <c r="DC62" s="23">
        <v>4</v>
      </c>
      <c r="DD62" s="23">
        <v>4</v>
      </c>
      <c r="DE62" s="23">
        <v>4</v>
      </c>
      <c r="DF62" s="23">
        <v>4</v>
      </c>
      <c r="DG62" s="23">
        <v>4</v>
      </c>
      <c r="DH62" s="23">
        <v>4</v>
      </c>
      <c r="DI62" s="23">
        <v>4</v>
      </c>
      <c r="DJ62" s="23">
        <v>4</v>
      </c>
      <c r="DK62" s="23">
        <v>4</v>
      </c>
      <c r="DL62" s="23">
        <v>4</v>
      </c>
      <c r="DM62" s="23">
        <v>4</v>
      </c>
      <c r="DN62" s="23">
        <v>4</v>
      </c>
      <c r="DO62" s="23">
        <v>4</v>
      </c>
      <c r="DQ62" s="22"/>
      <c r="DR62" s="29" t="s">
        <v>74</v>
      </c>
      <c r="DS62" s="23">
        <v>4.4000000000000004</v>
      </c>
      <c r="DT62" s="23">
        <v>5.0999999999999996</v>
      </c>
      <c r="DU62" s="23">
        <v>2.8</v>
      </c>
      <c r="DV62" s="23">
        <v>0.1</v>
      </c>
      <c r="DW62" s="23">
        <v>2.5</v>
      </c>
      <c r="DX62" s="23">
        <v>2.5</v>
      </c>
      <c r="DY62" s="23">
        <v>2.5</v>
      </c>
      <c r="DZ62" s="23">
        <v>2.5</v>
      </c>
      <c r="EA62" s="23">
        <v>2.5</v>
      </c>
      <c r="EB62" s="23">
        <v>2.5</v>
      </c>
      <c r="EC62" s="23">
        <v>2.5</v>
      </c>
      <c r="ED62" s="23">
        <v>2.5</v>
      </c>
      <c r="EE62" s="23">
        <v>2.5</v>
      </c>
      <c r="EF62" s="23">
        <v>2.5</v>
      </c>
      <c r="EG62" s="23">
        <v>2.5</v>
      </c>
      <c r="EH62" s="23">
        <v>2.5</v>
      </c>
      <c r="EI62" s="23">
        <v>2.5</v>
      </c>
      <c r="EJ62" s="23">
        <v>2.5</v>
      </c>
      <c r="EK62" s="23">
        <v>2.5</v>
      </c>
      <c r="EL62" s="23">
        <v>2.5</v>
      </c>
      <c r="EM62" s="23">
        <v>2.5</v>
      </c>
      <c r="EO62" s="22"/>
      <c r="EP62" s="29" t="s">
        <v>74</v>
      </c>
      <c r="EQ62" s="23">
        <v>14</v>
      </c>
      <c r="ER62" s="23">
        <v>13</v>
      </c>
      <c r="ES62" s="23">
        <v>7</v>
      </c>
      <c r="ET62" s="23">
        <v>7.1</v>
      </c>
      <c r="EU62" s="23">
        <v>7.1</v>
      </c>
      <c r="EV62" s="23">
        <v>7.1</v>
      </c>
      <c r="EW62" s="23">
        <v>7.1</v>
      </c>
      <c r="EX62" s="23">
        <v>1.3</v>
      </c>
      <c r="EY62" s="23">
        <v>1.3</v>
      </c>
      <c r="EZ62" s="23">
        <v>1.3</v>
      </c>
      <c r="FA62" s="23">
        <v>1.3</v>
      </c>
      <c r="FB62" s="23">
        <v>1.3</v>
      </c>
      <c r="FC62" s="23">
        <v>1.3</v>
      </c>
      <c r="FD62" s="23">
        <v>1.3</v>
      </c>
      <c r="FE62" s="23">
        <v>1.3</v>
      </c>
      <c r="FF62" s="23">
        <v>1.3</v>
      </c>
      <c r="FG62" s="23">
        <v>1.3</v>
      </c>
      <c r="FH62" s="23">
        <v>1.3</v>
      </c>
      <c r="FI62" s="23">
        <v>1.3</v>
      </c>
      <c r="FJ62" s="23">
        <v>1.3</v>
      </c>
      <c r="FK62" s="23">
        <v>1.3</v>
      </c>
    </row>
    <row r="63" spans="1:167" ht="15">
      <c r="A63" s="22"/>
      <c r="B63" s="29" t="s">
        <v>98</v>
      </c>
      <c r="C63" s="23">
        <v>0</v>
      </c>
      <c r="D63" s="23">
        <v>0</v>
      </c>
      <c r="E63" s="23">
        <v>0</v>
      </c>
      <c r="F63" s="23">
        <v>2</v>
      </c>
      <c r="G63" s="23">
        <v>2</v>
      </c>
      <c r="H63" s="23">
        <v>3.3</v>
      </c>
      <c r="I63" s="23">
        <v>4.7</v>
      </c>
      <c r="J63" s="23">
        <v>3.4</v>
      </c>
      <c r="K63" s="23">
        <v>12.2</v>
      </c>
      <c r="L63" s="23">
        <v>20</v>
      </c>
      <c r="M63" s="23">
        <v>23</v>
      </c>
      <c r="N63" s="23">
        <v>34.299999999999997</v>
      </c>
      <c r="O63" s="23">
        <v>34.9</v>
      </c>
      <c r="P63" s="23">
        <v>69.5</v>
      </c>
      <c r="Q63" s="23">
        <v>62</v>
      </c>
      <c r="R63" s="23">
        <v>61</v>
      </c>
      <c r="S63" s="23">
        <v>66.599999999999994</v>
      </c>
      <c r="T63" s="23">
        <v>73.599999999999994</v>
      </c>
      <c r="U63" s="23">
        <v>80.900000000000006</v>
      </c>
      <c r="V63" s="23">
        <v>82.5</v>
      </c>
      <c r="W63" s="23">
        <v>88.7</v>
      </c>
      <c r="Y63" s="22"/>
      <c r="Z63" s="29" t="s">
        <v>98</v>
      </c>
      <c r="AA63" s="23">
        <v>56.5</v>
      </c>
      <c r="AB63" s="23">
        <v>47.6</v>
      </c>
      <c r="AC63" s="23">
        <v>40.700000000000003</v>
      </c>
      <c r="AD63" s="23">
        <v>31.6</v>
      </c>
      <c r="AE63" s="23">
        <v>38.799999999999997</v>
      </c>
      <c r="AF63" s="23">
        <v>39.799999999999997</v>
      </c>
      <c r="AG63" s="23">
        <v>47.5</v>
      </c>
      <c r="AH63" s="23">
        <v>51.4</v>
      </c>
      <c r="AI63" s="23">
        <v>50.4</v>
      </c>
      <c r="AJ63" s="23">
        <v>52.2</v>
      </c>
      <c r="AK63" s="23">
        <v>63.3</v>
      </c>
      <c r="AL63" s="23">
        <v>64.5</v>
      </c>
      <c r="AM63" s="23">
        <v>66.599999999999994</v>
      </c>
      <c r="AN63" s="23">
        <v>41</v>
      </c>
      <c r="AO63" s="23">
        <v>45.5</v>
      </c>
      <c r="AP63" s="23">
        <v>46.9</v>
      </c>
      <c r="AQ63" s="23">
        <v>51.6</v>
      </c>
      <c r="AR63" s="23">
        <v>51.1</v>
      </c>
      <c r="AS63" s="23">
        <v>49.5</v>
      </c>
      <c r="AT63" s="23">
        <v>47.8</v>
      </c>
      <c r="AU63" s="23">
        <v>50.4</v>
      </c>
      <c r="AW63" s="22"/>
      <c r="AX63" s="29" t="s">
        <v>98</v>
      </c>
      <c r="AY63" s="23">
        <v>84.5</v>
      </c>
      <c r="AZ63" s="23">
        <v>83</v>
      </c>
      <c r="BA63" s="23">
        <v>83.8</v>
      </c>
      <c r="BB63" s="23">
        <v>82.7</v>
      </c>
      <c r="BC63" s="23">
        <v>81</v>
      </c>
      <c r="BD63" s="23">
        <v>81.599999999999994</v>
      </c>
      <c r="BE63" s="23">
        <v>81.7</v>
      </c>
      <c r="BF63" s="23">
        <v>80.3</v>
      </c>
      <c r="BG63" s="23">
        <v>80.5</v>
      </c>
      <c r="BH63" s="23">
        <v>82.5</v>
      </c>
      <c r="BI63" s="23">
        <v>82.7</v>
      </c>
      <c r="BJ63" s="23">
        <v>82</v>
      </c>
      <c r="BK63" s="23">
        <v>80.599999999999994</v>
      </c>
      <c r="BL63" s="23">
        <v>90.9</v>
      </c>
      <c r="BM63" s="23">
        <v>87.7</v>
      </c>
      <c r="BN63" s="23">
        <v>89</v>
      </c>
      <c r="BO63" s="23">
        <v>89.5</v>
      </c>
      <c r="BP63" s="23">
        <v>90.6</v>
      </c>
      <c r="BQ63" s="23">
        <v>90.9</v>
      </c>
      <c r="BR63" s="23">
        <v>91.8</v>
      </c>
      <c r="BS63" s="23">
        <v>92.4</v>
      </c>
      <c r="BU63" s="22"/>
      <c r="BV63" s="29" t="s">
        <v>98</v>
      </c>
      <c r="BW63" s="23">
        <v>79</v>
      </c>
      <c r="BX63" s="23">
        <v>80.400000000000006</v>
      </c>
      <c r="BY63" s="23">
        <v>81.5</v>
      </c>
      <c r="BZ63" s="23">
        <v>86.9</v>
      </c>
      <c r="CA63" s="23">
        <v>84.6</v>
      </c>
      <c r="CB63" s="23">
        <v>84.4</v>
      </c>
      <c r="CC63" s="23">
        <v>83.9</v>
      </c>
      <c r="CD63" s="23">
        <v>83.2</v>
      </c>
      <c r="CE63" s="23">
        <v>83.3</v>
      </c>
      <c r="CF63" s="23">
        <v>85.9</v>
      </c>
      <c r="CG63" s="23">
        <v>85.6</v>
      </c>
      <c r="CH63" s="23">
        <v>86</v>
      </c>
      <c r="CI63" s="23">
        <v>84.4</v>
      </c>
      <c r="CJ63" s="23">
        <v>85.3</v>
      </c>
      <c r="CK63" s="23">
        <v>86.9</v>
      </c>
      <c r="CL63" s="23">
        <v>87.3</v>
      </c>
      <c r="CM63" s="23">
        <v>88.3</v>
      </c>
      <c r="CN63" s="23">
        <v>86</v>
      </c>
      <c r="CO63" s="23">
        <v>84.9</v>
      </c>
      <c r="CP63" s="23">
        <v>84.7</v>
      </c>
      <c r="CQ63" s="23">
        <v>83.9</v>
      </c>
      <c r="CS63" s="22"/>
      <c r="CT63" s="29" t="s">
        <v>98</v>
      </c>
      <c r="CU63" s="23">
        <v>76.3</v>
      </c>
      <c r="CV63" s="23">
        <v>77.7</v>
      </c>
      <c r="CW63" s="23">
        <v>76.400000000000006</v>
      </c>
      <c r="CX63" s="23">
        <v>71.2</v>
      </c>
      <c r="CY63" s="23">
        <v>75.2</v>
      </c>
      <c r="CZ63" s="23">
        <v>79.8</v>
      </c>
      <c r="DA63" s="23">
        <v>90.2</v>
      </c>
      <c r="DB63" s="23">
        <v>89.7</v>
      </c>
      <c r="DC63" s="23">
        <v>93.6</v>
      </c>
      <c r="DD63" s="23">
        <v>78.8</v>
      </c>
      <c r="DE63" s="23">
        <v>93.5</v>
      </c>
      <c r="DF63" s="23">
        <v>92.8</v>
      </c>
      <c r="DG63" s="23">
        <v>91.7</v>
      </c>
      <c r="DH63" s="23">
        <v>95.5</v>
      </c>
      <c r="DI63" s="23">
        <v>95.5</v>
      </c>
      <c r="DJ63" s="23">
        <v>95.6</v>
      </c>
      <c r="DK63" s="23">
        <v>95.8</v>
      </c>
      <c r="DL63" s="23">
        <v>95.8</v>
      </c>
      <c r="DM63" s="23">
        <v>95.8</v>
      </c>
      <c r="DN63" s="23">
        <v>95.8</v>
      </c>
      <c r="DO63" s="23">
        <v>95.9</v>
      </c>
      <c r="DQ63" s="22"/>
      <c r="DR63" s="29" t="s">
        <v>98</v>
      </c>
      <c r="DS63" s="23">
        <v>85.9</v>
      </c>
      <c r="DT63" s="23">
        <v>84.1</v>
      </c>
      <c r="DU63" s="23">
        <v>89.1</v>
      </c>
      <c r="DV63" s="23">
        <v>93.6</v>
      </c>
      <c r="DW63" s="23">
        <v>90.3</v>
      </c>
      <c r="DX63" s="23">
        <v>92</v>
      </c>
      <c r="DY63" s="23">
        <v>92.9</v>
      </c>
      <c r="DZ63" s="23">
        <v>93.3</v>
      </c>
      <c r="EA63" s="23">
        <v>93</v>
      </c>
      <c r="EB63" s="23">
        <v>93.8</v>
      </c>
      <c r="EC63" s="23">
        <v>93.8</v>
      </c>
      <c r="ED63" s="23">
        <v>93.3</v>
      </c>
      <c r="EE63" s="23">
        <v>91.9</v>
      </c>
      <c r="EF63" s="23">
        <v>95.8</v>
      </c>
      <c r="EG63" s="23">
        <v>96</v>
      </c>
      <c r="EH63" s="23">
        <v>96.1</v>
      </c>
      <c r="EI63" s="23">
        <v>96.5</v>
      </c>
      <c r="EJ63" s="23">
        <v>96.5</v>
      </c>
      <c r="EK63" s="23">
        <v>96.4</v>
      </c>
      <c r="EL63" s="23">
        <v>96.3</v>
      </c>
      <c r="EM63" s="23">
        <v>96.4</v>
      </c>
      <c r="EO63" s="22"/>
      <c r="EP63" s="29" t="s">
        <v>98</v>
      </c>
      <c r="EQ63" s="23">
        <v>73.2</v>
      </c>
      <c r="ER63" s="23">
        <v>75.5</v>
      </c>
      <c r="ES63" s="23">
        <v>81.5</v>
      </c>
      <c r="ET63" s="23">
        <v>79.099999999999994</v>
      </c>
      <c r="EU63" s="23">
        <v>77.8</v>
      </c>
      <c r="EV63" s="23">
        <v>78.5</v>
      </c>
      <c r="EW63" s="23">
        <v>81.7</v>
      </c>
      <c r="EX63" s="23">
        <v>88.8</v>
      </c>
      <c r="EY63" s="23">
        <v>90.2</v>
      </c>
      <c r="EZ63" s="23">
        <v>93.5</v>
      </c>
      <c r="FA63" s="23">
        <v>93.5</v>
      </c>
      <c r="FB63" s="23">
        <v>93.9</v>
      </c>
      <c r="FC63" s="23">
        <v>92.3</v>
      </c>
      <c r="FD63" s="23">
        <v>92.4</v>
      </c>
      <c r="FE63" s="23">
        <v>93</v>
      </c>
      <c r="FF63" s="23">
        <v>93.1</v>
      </c>
      <c r="FG63" s="23">
        <v>96.8</v>
      </c>
      <c r="FH63" s="23">
        <v>96.5</v>
      </c>
      <c r="FI63" s="23">
        <v>93.7</v>
      </c>
      <c r="FJ63" s="23">
        <v>94.1</v>
      </c>
      <c r="FK63" s="23">
        <v>95.4</v>
      </c>
    </row>
    <row r="64" spans="1:167" ht="15">
      <c r="A64" s="22"/>
      <c r="B64" s="29" t="s">
        <v>82</v>
      </c>
      <c r="C64" s="23">
        <v>59.7</v>
      </c>
      <c r="D64" s="23">
        <v>56.1</v>
      </c>
      <c r="E64" s="23">
        <v>60.3</v>
      </c>
      <c r="F64" s="23">
        <v>65.900000000000006</v>
      </c>
      <c r="G64" s="23">
        <v>65.400000000000006</v>
      </c>
      <c r="H64" s="23">
        <v>62.2</v>
      </c>
      <c r="I64" s="23">
        <v>52.4</v>
      </c>
      <c r="J64" s="23">
        <v>63.2</v>
      </c>
      <c r="K64" s="23">
        <v>31.5</v>
      </c>
      <c r="L64" s="23">
        <v>10.1</v>
      </c>
      <c r="M64" s="23">
        <v>14.3</v>
      </c>
      <c r="N64" s="23">
        <v>20.6</v>
      </c>
      <c r="O64" s="23">
        <v>6.3</v>
      </c>
      <c r="P64" s="23">
        <v>7.6</v>
      </c>
      <c r="Q64" s="23">
        <v>9.8000000000000007</v>
      </c>
      <c r="R64" s="23">
        <v>8.6999999999999993</v>
      </c>
      <c r="S64" s="23">
        <v>5.4</v>
      </c>
      <c r="T64" s="23">
        <v>3.5</v>
      </c>
      <c r="U64" s="23">
        <v>2.2999999999999998</v>
      </c>
      <c r="V64" s="23">
        <v>1.5</v>
      </c>
      <c r="W64" s="23">
        <v>1.6</v>
      </c>
      <c r="Y64" s="22"/>
      <c r="Z64" s="29" t="s">
        <v>82</v>
      </c>
      <c r="AA64" s="23">
        <v>22.1</v>
      </c>
      <c r="AB64" s="23">
        <v>31.5</v>
      </c>
      <c r="AC64" s="23">
        <v>34</v>
      </c>
      <c r="AD64" s="23">
        <v>31.9</v>
      </c>
      <c r="AE64" s="23">
        <v>32.6</v>
      </c>
      <c r="AF64" s="23">
        <v>25</v>
      </c>
      <c r="AG64" s="23">
        <v>23.6</v>
      </c>
      <c r="AH64" s="23">
        <v>18.3</v>
      </c>
      <c r="AI64" s="23">
        <v>19.399999999999999</v>
      </c>
      <c r="AJ64" s="23">
        <v>15.2</v>
      </c>
      <c r="AK64" s="23">
        <v>11.6</v>
      </c>
      <c r="AL64" s="23">
        <v>14.2</v>
      </c>
      <c r="AM64" s="23">
        <v>11</v>
      </c>
      <c r="AN64" s="23">
        <v>40.1</v>
      </c>
      <c r="AO64" s="23">
        <v>36</v>
      </c>
      <c r="AP64" s="23">
        <v>35.200000000000003</v>
      </c>
      <c r="AQ64" s="23">
        <v>29.1</v>
      </c>
      <c r="AR64" s="23">
        <v>30.1</v>
      </c>
      <c r="AS64" s="23">
        <v>31</v>
      </c>
      <c r="AT64" s="23">
        <v>32.299999999999997</v>
      </c>
      <c r="AU64" s="23">
        <v>31.9</v>
      </c>
      <c r="AW64" s="22"/>
      <c r="AX64" s="29" t="s">
        <v>82</v>
      </c>
      <c r="AY64" s="23">
        <v>4.9000000000000004</v>
      </c>
      <c r="AZ64" s="23">
        <v>4.8</v>
      </c>
      <c r="BA64" s="23">
        <v>5.5</v>
      </c>
      <c r="BB64" s="23">
        <v>5.3</v>
      </c>
      <c r="BC64" s="23">
        <v>7.2</v>
      </c>
      <c r="BD64" s="23">
        <v>6.2</v>
      </c>
      <c r="BE64" s="23">
        <v>5.5</v>
      </c>
      <c r="BF64" s="23">
        <v>5.5</v>
      </c>
      <c r="BG64" s="23">
        <v>4.8</v>
      </c>
      <c r="BH64" s="23">
        <v>4.4000000000000004</v>
      </c>
      <c r="BI64" s="23">
        <v>4.7</v>
      </c>
      <c r="BJ64" s="23">
        <v>4.3</v>
      </c>
      <c r="BK64" s="23">
        <v>3.8</v>
      </c>
      <c r="BL64" s="23">
        <v>3.7</v>
      </c>
      <c r="BM64" s="23">
        <v>7.2</v>
      </c>
      <c r="BN64" s="23">
        <v>6.1</v>
      </c>
      <c r="BO64" s="23">
        <v>5.2</v>
      </c>
      <c r="BP64" s="23">
        <v>4.3</v>
      </c>
      <c r="BQ64" s="23">
        <v>4.4000000000000004</v>
      </c>
      <c r="BR64" s="23">
        <v>3.5</v>
      </c>
      <c r="BS64" s="23">
        <v>3</v>
      </c>
      <c r="BU64" s="22"/>
      <c r="BV64" s="29" t="s">
        <v>82</v>
      </c>
      <c r="BW64" s="23">
        <v>2</v>
      </c>
      <c r="BX64" s="23">
        <v>2.1</v>
      </c>
      <c r="BY64" s="23">
        <v>2</v>
      </c>
      <c r="BZ64" s="23">
        <v>1.6</v>
      </c>
      <c r="CA64" s="23">
        <v>1.2</v>
      </c>
      <c r="CB64" s="23">
        <v>0.8</v>
      </c>
      <c r="CC64" s="23">
        <v>0.5</v>
      </c>
      <c r="CD64" s="23">
        <v>0.5</v>
      </c>
      <c r="CE64" s="23">
        <v>0.2</v>
      </c>
      <c r="CF64" s="23">
        <v>0.1</v>
      </c>
      <c r="CG64" s="23">
        <v>0</v>
      </c>
      <c r="CH64" s="23">
        <v>0</v>
      </c>
      <c r="CI64" s="23">
        <v>0</v>
      </c>
      <c r="CJ64" s="23">
        <v>0</v>
      </c>
      <c r="CK64" s="23">
        <v>0</v>
      </c>
      <c r="CL64" s="23">
        <v>0</v>
      </c>
      <c r="CM64" s="23">
        <v>0</v>
      </c>
      <c r="CN64" s="23">
        <v>0</v>
      </c>
      <c r="CO64" s="23">
        <v>0</v>
      </c>
      <c r="CP64" s="23">
        <v>0</v>
      </c>
      <c r="CQ64" s="23">
        <v>0</v>
      </c>
      <c r="CS64" s="22"/>
      <c r="CT64" s="29" t="s">
        <v>82</v>
      </c>
      <c r="CU64" s="23">
        <v>0.9</v>
      </c>
      <c r="CV64" s="23">
        <v>0.7</v>
      </c>
      <c r="CW64" s="23">
        <v>0.6</v>
      </c>
      <c r="CX64" s="23">
        <v>0.5</v>
      </c>
      <c r="CY64" s="23">
        <v>0.8</v>
      </c>
      <c r="CZ64" s="23">
        <v>0.9</v>
      </c>
      <c r="DA64" s="23">
        <v>0.8</v>
      </c>
      <c r="DB64" s="23">
        <v>0.9</v>
      </c>
      <c r="DC64" s="23">
        <v>0</v>
      </c>
      <c r="DD64" s="23">
        <v>0</v>
      </c>
      <c r="DE64" s="23">
        <v>0</v>
      </c>
      <c r="DF64" s="23">
        <v>0.9</v>
      </c>
      <c r="DG64" s="23">
        <v>1.2</v>
      </c>
      <c r="DH64" s="23">
        <v>0.3</v>
      </c>
      <c r="DI64" s="23">
        <v>0.3</v>
      </c>
      <c r="DJ64" s="23">
        <v>0.2</v>
      </c>
      <c r="DK64" s="23">
        <v>0.1</v>
      </c>
      <c r="DL64" s="23">
        <v>0.1</v>
      </c>
      <c r="DM64" s="23">
        <v>0.1</v>
      </c>
      <c r="DN64" s="23">
        <v>0.1</v>
      </c>
      <c r="DO64" s="23">
        <v>0.1</v>
      </c>
      <c r="DQ64" s="22"/>
      <c r="DR64" s="29" t="s">
        <v>82</v>
      </c>
      <c r="DS64" s="23">
        <v>0.2</v>
      </c>
      <c r="DT64" s="23">
        <v>0.3</v>
      </c>
      <c r="DU64" s="23">
        <v>0.1</v>
      </c>
      <c r="DV64" s="23">
        <v>0.1</v>
      </c>
      <c r="DW64" s="23">
        <v>0.1</v>
      </c>
      <c r="DX64" s="23">
        <v>0.3</v>
      </c>
      <c r="DY64" s="23">
        <v>0.2</v>
      </c>
      <c r="DZ64" s="23">
        <v>0.2</v>
      </c>
      <c r="EA64" s="23">
        <v>0.2</v>
      </c>
      <c r="EB64" s="23">
        <v>0.2</v>
      </c>
      <c r="EC64" s="23">
        <v>0</v>
      </c>
      <c r="ED64" s="23">
        <v>0.1</v>
      </c>
      <c r="EE64" s="23">
        <v>0</v>
      </c>
      <c r="EF64" s="23">
        <v>0.1</v>
      </c>
      <c r="EG64" s="23">
        <v>0</v>
      </c>
      <c r="EH64" s="23">
        <v>0</v>
      </c>
      <c r="EI64" s="23">
        <v>0</v>
      </c>
      <c r="EJ64" s="23">
        <v>0</v>
      </c>
      <c r="EK64" s="23">
        <v>0</v>
      </c>
      <c r="EL64" s="23">
        <v>0</v>
      </c>
      <c r="EM64" s="23">
        <v>0</v>
      </c>
      <c r="EO64" s="22"/>
      <c r="EP64" s="29" t="s">
        <v>82</v>
      </c>
      <c r="EQ64" s="23">
        <v>7.8</v>
      </c>
      <c r="ER64" s="23">
        <v>5.8</v>
      </c>
      <c r="ES64" s="23">
        <v>8</v>
      </c>
      <c r="ET64" s="23">
        <v>10.1</v>
      </c>
      <c r="EU64" s="23">
        <v>11</v>
      </c>
      <c r="EV64" s="23">
        <v>10.1</v>
      </c>
      <c r="EW64" s="23">
        <v>8.6</v>
      </c>
      <c r="EX64" s="23">
        <v>6.1</v>
      </c>
      <c r="EY64" s="23">
        <v>4.2</v>
      </c>
      <c r="EZ64" s="23">
        <v>1.9</v>
      </c>
      <c r="FA64" s="23">
        <v>1.9</v>
      </c>
      <c r="FB64" s="23">
        <v>2.2000000000000002</v>
      </c>
      <c r="FC64" s="23">
        <v>3.6</v>
      </c>
      <c r="FD64" s="23">
        <v>3.9</v>
      </c>
      <c r="FE64" s="23">
        <v>3.7</v>
      </c>
      <c r="FF64" s="23">
        <v>3.7</v>
      </c>
      <c r="FG64" s="23">
        <v>0.9</v>
      </c>
      <c r="FH64" s="23">
        <v>0.8</v>
      </c>
      <c r="FI64" s="23">
        <v>0.9</v>
      </c>
      <c r="FJ64" s="23">
        <v>0.7</v>
      </c>
      <c r="FK64" s="23">
        <v>0.7</v>
      </c>
    </row>
    <row r="65" spans="1:167" ht="15">
      <c r="A65" s="22"/>
      <c r="B65" s="29" t="s">
        <v>83</v>
      </c>
      <c r="C65" s="23">
        <v>4.8</v>
      </c>
      <c r="D65" s="23">
        <v>0.9</v>
      </c>
      <c r="E65" s="23">
        <v>0.1</v>
      </c>
      <c r="F65" s="23">
        <v>2.4</v>
      </c>
      <c r="G65" s="23">
        <v>6.2</v>
      </c>
      <c r="H65" s="23">
        <v>11.1</v>
      </c>
      <c r="I65" s="23">
        <v>12.2</v>
      </c>
      <c r="J65" s="23">
        <v>8.8000000000000007</v>
      </c>
      <c r="K65" s="23">
        <v>18.8</v>
      </c>
      <c r="L65" s="23">
        <v>21.4</v>
      </c>
      <c r="M65" s="23">
        <v>12.1</v>
      </c>
      <c r="N65" s="23">
        <v>12.1</v>
      </c>
      <c r="O65" s="23">
        <v>36</v>
      </c>
      <c r="P65" s="23">
        <v>0</v>
      </c>
      <c r="Q65" s="23">
        <v>0</v>
      </c>
      <c r="R65" s="23">
        <v>0</v>
      </c>
      <c r="S65" s="23">
        <v>0</v>
      </c>
      <c r="T65" s="23">
        <v>0</v>
      </c>
      <c r="U65" s="23">
        <v>0</v>
      </c>
      <c r="V65" s="23">
        <v>0</v>
      </c>
      <c r="W65" s="23">
        <v>0</v>
      </c>
      <c r="Y65" s="22"/>
      <c r="Z65" s="29" t="s">
        <v>83</v>
      </c>
      <c r="AA65" s="23">
        <v>3.6</v>
      </c>
      <c r="AB65" s="23">
        <v>8.1999999999999993</v>
      </c>
      <c r="AC65" s="23">
        <v>11.1</v>
      </c>
      <c r="AD65" s="23">
        <v>25.4</v>
      </c>
      <c r="AE65" s="23">
        <v>13.9</v>
      </c>
      <c r="AF65" s="23">
        <v>16.2</v>
      </c>
      <c r="AG65" s="23">
        <v>13.2</v>
      </c>
      <c r="AH65" s="23">
        <v>9.9</v>
      </c>
      <c r="AI65" s="23">
        <v>10.6</v>
      </c>
      <c r="AJ65" s="23">
        <v>13.1</v>
      </c>
      <c r="AK65" s="23">
        <v>4.5999999999999996</v>
      </c>
      <c r="AL65" s="23">
        <v>2.9</v>
      </c>
      <c r="AM65" s="23">
        <v>0.7</v>
      </c>
      <c r="AN65" s="23">
        <v>0.8</v>
      </c>
      <c r="AO65" s="23">
        <v>0.9</v>
      </c>
      <c r="AP65" s="23">
        <v>0.1</v>
      </c>
      <c r="AQ65" s="23">
        <v>0.7</v>
      </c>
      <c r="AR65" s="23">
        <v>1.7</v>
      </c>
      <c r="AS65" s="23">
        <v>0.7</v>
      </c>
      <c r="AT65" s="23">
        <v>0.8</v>
      </c>
      <c r="AU65" s="23">
        <v>0.5</v>
      </c>
      <c r="AW65" s="22"/>
      <c r="AX65" s="29" t="s">
        <v>83</v>
      </c>
      <c r="AY65" s="23">
        <v>1</v>
      </c>
      <c r="AZ65" s="23">
        <v>2.4</v>
      </c>
      <c r="BA65" s="23">
        <v>1.9</v>
      </c>
      <c r="BB65" s="23">
        <v>3.4</v>
      </c>
      <c r="BC65" s="23">
        <v>3</v>
      </c>
      <c r="BD65" s="23">
        <v>2.9</v>
      </c>
      <c r="BE65" s="23">
        <v>2.4</v>
      </c>
      <c r="BF65" s="23">
        <v>2.2000000000000002</v>
      </c>
      <c r="BG65" s="23">
        <v>2.2000000000000002</v>
      </c>
      <c r="BH65" s="23">
        <v>1.8</v>
      </c>
      <c r="BI65" s="23">
        <v>0</v>
      </c>
      <c r="BJ65" s="23">
        <v>0.5</v>
      </c>
      <c r="BK65" s="23">
        <v>0</v>
      </c>
      <c r="BL65" s="23">
        <v>0.4</v>
      </c>
      <c r="BM65" s="23">
        <v>0.2</v>
      </c>
      <c r="BN65" s="23">
        <v>0</v>
      </c>
      <c r="BO65" s="23">
        <v>0</v>
      </c>
      <c r="BP65" s="23">
        <v>0</v>
      </c>
      <c r="BQ65" s="23">
        <v>0.1</v>
      </c>
      <c r="BR65" s="23">
        <v>0.1</v>
      </c>
      <c r="BS65" s="23">
        <v>0.1</v>
      </c>
      <c r="BU65" s="22"/>
      <c r="BV65" s="29" t="s">
        <v>83</v>
      </c>
      <c r="BW65" s="23">
        <v>1.6</v>
      </c>
      <c r="BX65" s="23">
        <v>1.5</v>
      </c>
      <c r="BY65" s="23">
        <v>0.5</v>
      </c>
      <c r="BZ65" s="23">
        <v>1</v>
      </c>
      <c r="CA65" s="23">
        <v>0.8</v>
      </c>
      <c r="CB65" s="23">
        <v>1.6</v>
      </c>
      <c r="CC65" s="23">
        <v>1.8</v>
      </c>
      <c r="CD65" s="23">
        <v>1.8</v>
      </c>
      <c r="CE65" s="23">
        <v>1.8</v>
      </c>
      <c r="CF65" s="23">
        <v>0.5</v>
      </c>
      <c r="CG65" s="23">
        <v>0</v>
      </c>
      <c r="CH65" s="23">
        <v>0</v>
      </c>
      <c r="CI65" s="23">
        <v>0</v>
      </c>
      <c r="CJ65" s="23">
        <v>0</v>
      </c>
      <c r="CK65" s="23">
        <v>0</v>
      </c>
      <c r="CL65" s="23">
        <v>0</v>
      </c>
      <c r="CM65" s="23">
        <v>0</v>
      </c>
      <c r="CN65" s="23">
        <v>0</v>
      </c>
      <c r="CO65" s="23">
        <v>0</v>
      </c>
      <c r="CP65" s="23">
        <v>0</v>
      </c>
      <c r="CQ65" s="23">
        <v>0</v>
      </c>
      <c r="CS65" s="22"/>
      <c r="CT65" s="29" t="s">
        <v>83</v>
      </c>
      <c r="CU65" s="23">
        <v>9.3000000000000007</v>
      </c>
      <c r="CV65" s="23">
        <v>12.6</v>
      </c>
      <c r="CW65" s="23">
        <v>15.1</v>
      </c>
      <c r="CX65" s="23">
        <v>22.3</v>
      </c>
      <c r="CY65" s="23">
        <v>16.600000000000001</v>
      </c>
      <c r="CZ65" s="23">
        <v>13.6</v>
      </c>
      <c r="DA65" s="23">
        <v>5</v>
      </c>
      <c r="DB65" s="23">
        <v>4.4000000000000004</v>
      </c>
      <c r="DC65" s="23">
        <v>1.7</v>
      </c>
      <c r="DD65" s="23">
        <v>16</v>
      </c>
      <c r="DE65" s="23">
        <v>0</v>
      </c>
      <c r="DF65" s="23">
        <v>0</v>
      </c>
      <c r="DG65" s="23">
        <v>0</v>
      </c>
      <c r="DH65" s="23">
        <v>0</v>
      </c>
      <c r="DI65" s="23">
        <v>0</v>
      </c>
      <c r="DJ65" s="23">
        <v>0</v>
      </c>
      <c r="DK65" s="23">
        <v>0</v>
      </c>
      <c r="DL65" s="23">
        <v>0</v>
      </c>
      <c r="DM65" s="23">
        <v>0</v>
      </c>
      <c r="DN65" s="23">
        <v>0</v>
      </c>
      <c r="DO65" s="23">
        <v>0</v>
      </c>
      <c r="DQ65" s="22"/>
      <c r="DR65" s="29" t="s">
        <v>83</v>
      </c>
      <c r="DS65" s="23">
        <v>0.8</v>
      </c>
      <c r="DT65" s="23">
        <v>0.9</v>
      </c>
      <c r="DU65" s="23">
        <v>0.7</v>
      </c>
      <c r="DV65" s="23">
        <v>0.7</v>
      </c>
      <c r="DW65" s="23">
        <v>1</v>
      </c>
      <c r="DX65" s="23">
        <v>0.9</v>
      </c>
      <c r="DY65" s="23">
        <v>0.6</v>
      </c>
      <c r="DZ65" s="23">
        <v>0.4</v>
      </c>
      <c r="EA65" s="23">
        <v>0.3</v>
      </c>
      <c r="EB65" s="23">
        <v>0</v>
      </c>
      <c r="EC65" s="23">
        <v>0</v>
      </c>
      <c r="ED65" s="23">
        <v>0</v>
      </c>
      <c r="EE65" s="23">
        <v>0</v>
      </c>
      <c r="EF65" s="23">
        <v>0</v>
      </c>
      <c r="EG65" s="23">
        <v>0</v>
      </c>
      <c r="EH65" s="23">
        <v>0</v>
      </c>
      <c r="EI65" s="23">
        <v>0</v>
      </c>
      <c r="EJ65" s="23">
        <v>0</v>
      </c>
      <c r="EK65" s="23">
        <v>0</v>
      </c>
      <c r="EL65" s="23">
        <v>0</v>
      </c>
      <c r="EM65" s="23">
        <v>0</v>
      </c>
      <c r="EO65" s="22"/>
      <c r="EP65" s="29" t="s">
        <v>83</v>
      </c>
      <c r="EQ65" s="23">
        <v>0.8</v>
      </c>
      <c r="ER65" s="23">
        <v>1.2</v>
      </c>
      <c r="ES65" s="23">
        <v>0.9</v>
      </c>
      <c r="ET65" s="23">
        <v>0.8</v>
      </c>
      <c r="EU65" s="23">
        <v>1.2</v>
      </c>
      <c r="EV65" s="23">
        <v>1.1000000000000001</v>
      </c>
      <c r="EW65" s="23">
        <v>0.3</v>
      </c>
      <c r="EX65" s="23">
        <v>0.2</v>
      </c>
      <c r="EY65" s="23">
        <v>0.1</v>
      </c>
      <c r="EZ65" s="23">
        <v>0</v>
      </c>
      <c r="FA65" s="23">
        <v>0</v>
      </c>
      <c r="FB65" s="23">
        <v>0</v>
      </c>
      <c r="FC65" s="23">
        <v>0</v>
      </c>
      <c r="FD65" s="23">
        <v>0</v>
      </c>
      <c r="FE65" s="23">
        <v>0</v>
      </c>
      <c r="FF65" s="23">
        <v>0</v>
      </c>
      <c r="FG65" s="23">
        <v>0</v>
      </c>
      <c r="FH65" s="23">
        <v>0</v>
      </c>
      <c r="FI65" s="23">
        <v>0</v>
      </c>
      <c r="FJ65" s="23">
        <v>0</v>
      </c>
      <c r="FK65" s="23">
        <v>0</v>
      </c>
    </row>
    <row r="66" spans="1:167" ht="15">
      <c r="A66" s="22"/>
      <c r="B66" s="29" t="s">
        <v>84</v>
      </c>
      <c r="C66" s="23">
        <v>0</v>
      </c>
      <c r="D66" s="23">
        <v>0</v>
      </c>
      <c r="E66" s="23">
        <v>0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0</v>
      </c>
      <c r="P66" s="23">
        <v>0</v>
      </c>
      <c r="Q66" s="23">
        <v>0</v>
      </c>
      <c r="R66" s="23">
        <v>0</v>
      </c>
      <c r="S66" s="23">
        <v>0</v>
      </c>
      <c r="T66" s="23">
        <v>0</v>
      </c>
      <c r="U66" s="23">
        <v>0</v>
      </c>
      <c r="V66" s="23">
        <v>0</v>
      </c>
      <c r="W66" s="23">
        <v>0</v>
      </c>
      <c r="Y66" s="22"/>
      <c r="Z66" s="29" t="s">
        <v>84</v>
      </c>
      <c r="AA66" s="23">
        <v>0</v>
      </c>
      <c r="AB66" s="23">
        <v>0</v>
      </c>
      <c r="AC66" s="23">
        <v>0</v>
      </c>
      <c r="AD66" s="23">
        <v>0</v>
      </c>
      <c r="AE66" s="23">
        <v>0</v>
      </c>
      <c r="AF66" s="23">
        <v>0</v>
      </c>
      <c r="AG66" s="23">
        <v>0</v>
      </c>
      <c r="AH66" s="23">
        <v>0</v>
      </c>
      <c r="AI66" s="23">
        <v>0</v>
      </c>
      <c r="AJ66" s="23">
        <v>0</v>
      </c>
      <c r="AK66" s="23">
        <v>0</v>
      </c>
      <c r="AL66" s="23">
        <v>0</v>
      </c>
      <c r="AM66" s="23">
        <v>0</v>
      </c>
      <c r="AN66" s="23">
        <v>0</v>
      </c>
      <c r="AO66" s="23">
        <v>0</v>
      </c>
      <c r="AP66" s="23">
        <v>0</v>
      </c>
      <c r="AQ66" s="23">
        <v>0</v>
      </c>
      <c r="AR66" s="23">
        <v>0</v>
      </c>
      <c r="AS66" s="23">
        <v>0</v>
      </c>
      <c r="AT66" s="23">
        <v>0</v>
      </c>
      <c r="AU66" s="23">
        <v>0</v>
      </c>
      <c r="AW66" s="22"/>
      <c r="AX66" s="29" t="s">
        <v>84</v>
      </c>
      <c r="AY66" s="23">
        <v>0</v>
      </c>
      <c r="AZ66" s="23">
        <v>0</v>
      </c>
      <c r="BA66" s="23">
        <v>0</v>
      </c>
      <c r="BB66" s="23">
        <v>0</v>
      </c>
      <c r="BC66" s="23">
        <v>0</v>
      </c>
      <c r="BD66" s="23">
        <v>0</v>
      </c>
      <c r="BE66" s="23">
        <v>0</v>
      </c>
      <c r="BF66" s="23">
        <v>0</v>
      </c>
      <c r="BG66" s="23">
        <v>0</v>
      </c>
      <c r="BH66" s="23">
        <v>0</v>
      </c>
      <c r="BI66" s="23">
        <v>0</v>
      </c>
      <c r="BJ66" s="23">
        <v>0</v>
      </c>
      <c r="BK66" s="23">
        <v>0</v>
      </c>
      <c r="BL66" s="23">
        <v>0</v>
      </c>
      <c r="BM66" s="23">
        <v>0</v>
      </c>
      <c r="BN66" s="23">
        <v>0</v>
      </c>
      <c r="BO66" s="23">
        <v>0</v>
      </c>
      <c r="BP66" s="23">
        <v>0</v>
      </c>
      <c r="BQ66" s="23">
        <v>0</v>
      </c>
      <c r="BR66" s="23">
        <v>0</v>
      </c>
      <c r="BS66" s="23">
        <v>0</v>
      </c>
      <c r="BU66" s="22"/>
      <c r="BV66" s="29" t="s">
        <v>84</v>
      </c>
      <c r="BW66" s="23">
        <v>0</v>
      </c>
      <c r="BX66" s="23">
        <v>0</v>
      </c>
      <c r="BY66" s="23">
        <v>0</v>
      </c>
      <c r="BZ66" s="23">
        <v>0</v>
      </c>
      <c r="CA66" s="23">
        <v>0</v>
      </c>
      <c r="CB66" s="23">
        <v>0</v>
      </c>
      <c r="CC66" s="23">
        <v>0</v>
      </c>
      <c r="CD66" s="23">
        <v>0</v>
      </c>
      <c r="CE66" s="23">
        <v>0</v>
      </c>
      <c r="CF66" s="23">
        <v>0</v>
      </c>
      <c r="CG66" s="23">
        <v>0</v>
      </c>
      <c r="CH66" s="23">
        <v>0</v>
      </c>
      <c r="CI66" s="23">
        <v>0</v>
      </c>
      <c r="CJ66" s="23">
        <v>0</v>
      </c>
      <c r="CK66" s="23">
        <v>0</v>
      </c>
      <c r="CL66" s="23">
        <v>0</v>
      </c>
      <c r="CM66" s="23">
        <v>0</v>
      </c>
      <c r="CN66" s="23">
        <v>0</v>
      </c>
      <c r="CO66" s="23">
        <v>0</v>
      </c>
      <c r="CP66" s="23">
        <v>0</v>
      </c>
      <c r="CQ66" s="23">
        <v>0</v>
      </c>
      <c r="CS66" s="22"/>
      <c r="CT66" s="29" t="s">
        <v>84</v>
      </c>
      <c r="CU66" s="23">
        <v>0</v>
      </c>
      <c r="CV66" s="23">
        <v>0</v>
      </c>
      <c r="CW66" s="23">
        <v>0</v>
      </c>
      <c r="CX66" s="23">
        <v>0</v>
      </c>
      <c r="CY66" s="23">
        <v>0</v>
      </c>
      <c r="CZ66" s="23" t="s">
        <v>193</v>
      </c>
      <c r="DA66" s="23" t="s">
        <v>193</v>
      </c>
      <c r="DB66" s="23" t="s">
        <v>193</v>
      </c>
      <c r="DC66" s="23" t="s">
        <v>193</v>
      </c>
      <c r="DD66" s="23" t="s">
        <v>193</v>
      </c>
      <c r="DE66" s="23">
        <v>0</v>
      </c>
      <c r="DF66" s="23">
        <v>0</v>
      </c>
      <c r="DG66" s="23">
        <v>0</v>
      </c>
      <c r="DH66" s="23">
        <v>0</v>
      </c>
      <c r="DI66" s="23">
        <v>0</v>
      </c>
      <c r="DJ66" s="23">
        <v>0</v>
      </c>
      <c r="DK66" s="23">
        <v>0</v>
      </c>
      <c r="DL66" s="23">
        <v>0</v>
      </c>
      <c r="DM66" s="23">
        <v>0</v>
      </c>
      <c r="DN66" s="23">
        <v>0</v>
      </c>
      <c r="DO66" s="23">
        <v>0</v>
      </c>
      <c r="DQ66" s="22"/>
      <c r="DR66" s="29" t="s">
        <v>84</v>
      </c>
      <c r="DS66" s="23">
        <v>0</v>
      </c>
      <c r="DT66" s="23">
        <v>0</v>
      </c>
      <c r="DU66" s="23">
        <v>0</v>
      </c>
      <c r="DV66" s="23">
        <v>0</v>
      </c>
      <c r="DW66" s="23">
        <v>0</v>
      </c>
      <c r="DX66" s="23">
        <v>0</v>
      </c>
      <c r="DY66" s="23">
        <v>0</v>
      </c>
      <c r="DZ66" s="23">
        <v>0</v>
      </c>
      <c r="EA66" s="23">
        <v>0</v>
      </c>
      <c r="EB66" s="23">
        <v>0</v>
      </c>
      <c r="EC66" s="23">
        <v>0</v>
      </c>
      <c r="ED66" s="23">
        <v>0</v>
      </c>
      <c r="EE66" s="23">
        <v>0</v>
      </c>
      <c r="EF66" s="23">
        <v>0</v>
      </c>
      <c r="EG66" s="23">
        <v>0</v>
      </c>
      <c r="EH66" s="23">
        <v>0</v>
      </c>
      <c r="EI66" s="23">
        <v>0</v>
      </c>
      <c r="EJ66" s="23">
        <v>0</v>
      </c>
      <c r="EK66" s="23">
        <v>0</v>
      </c>
      <c r="EL66" s="23">
        <v>0</v>
      </c>
      <c r="EM66" s="23">
        <v>0</v>
      </c>
      <c r="EO66" s="22"/>
      <c r="EP66" s="29" t="s">
        <v>84</v>
      </c>
      <c r="EQ66" s="23">
        <v>0</v>
      </c>
      <c r="ER66" s="23">
        <v>0</v>
      </c>
      <c r="ES66" s="23">
        <v>0</v>
      </c>
      <c r="ET66" s="23">
        <v>0</v>
      </c>
      <c r="EU66" s="23">
        <v>0</v>
      </c>
      <c r="EV66" s="23">
        <v>0</v>
      </c>
      <c r="EW66" s="23">
        <v>0</v>
      </c>
      <c r="EX66" s="23">
        <v>0</v>
      </c>
      <c r="EY66" s="23">
        <v>0</v>
      </c>
      <c r="EZ66" s="23">
        <v>0</v>
      </c>
      <c r="FA66" s="23">
        <v>0</v>
      </c>
      <c r="FB66" s="23">
        <v>0</v>
      </c>
      <c r="FC66" s="23">
        <v>0</v>
      </c>
      <c r="FD66" s="23">
        <v>0</v>
      </c>
      <c r="FE66" s="23">
        <v>0</v>
      </c>
      <c r="FF66" s="23">
        <v>0</v>
      </c>
      <c r="FG66" s="23">
        <v>0</v>
      </c>
      <c r="FH66" s="23">
        <v>0</v>
      </c>
      <c r="FI66" s="23">
        <v>0</v>
      </c>
      <c r="FJ66" s="23">
        <v>0</v>
      </c>
      <c r="FK66" s="23">
        <v>0</v>
      </c>
    </row>
    <row r="67" spans="1:167" ht="15">
      <c r="A67" s="22"/>
      <c r="B67" s="29" t="s">
        <v>99</v>
      </c>
      <c r="C67" s="23">
        <v>32.799999999999997</v>
      </c>
      <c r="D67" s="23">
        <v>41.2</v>
      </c>
      <c r="E67" s="23">
        <v>38</v>
      </c>
      <c r="F67" s="23">
        <v>26.6</v>
      </c>
      <c r="G67" s="23">
        <v>20</v>
      </c>
      <c r="H67" s="23">
        <v>17.2</v>
      </c>
      <c r="I67" s="23">
        <v>24.8</v>
      </c>
      <c r="J67" s="23">
        <v>18.3</v>
      </c>
      <c r="K67" s="23">
        <v>31.1</v>
      </c>
      <c r="L67" s="23">
        <v>39.799999999999997</v>
      </c>
      <c r="M67" s="23">
        <v>33.200000000000003</v>
      </c>
      <c r="N67" s="23">
        <v>21.8</v>
      </c>
      <c r="O67" s="23">
        <v>16.3</v>
      </c>
      <c r="P67" s="23">
        <v>17.899999999999999</v>
      </c>
      <c r="Q67" s="23">
        <v>22.2</v>
      </c>
      <c r="R67" s="23">
        <v>24.4</v>
      </c>
      <c r="S67" s="23">
        <v>23</v>
      </c>
      <c r="T67" s="23">
        <v>17.899999999999999</v>
      </c>
      <c r="U67" s="23">
        <v>11.8</v>
      </c>
      <c r="V67" s="23">
        <v>11.1</v>
      </c>
      <c r="W67" s="23">
        <v>4.7</v>
      </c>
      <c r="Y67" s="22"/>
      <c r="Z67" s="29" t="s">
        <v>99</v>
      </c>
      <c r="AA67" s="23">
        <v>7.9</v>
      </c>
      <c r="AB67" s="23">
        <v>9.6999999999999993</v>
      </c>
      <c r="AC67" s="23">
        <v>11.3</v>
      </c>
      <c r="AD67" s="23">
        <v>8.1999999999999993</v>
      </c>
      <c r="AE67" s="23">
        <v>10.7</v>
      </c>
      <c r="AF67" s="23">
        <v>14.1</v>
      </c>
      <c r="AG67" s="23">
        <v>10.7</v>
      </c>
      <c r="AH67" s="23">
        <v>8.4</v>
      </c>
      <c r="AI67" s="23">
        <v>7.5</v>
      </c>
      <c r="AJ67" s="23">
        <v>8.5</v>
      </c>
      <c r="AK67" s="23">
        <v>7.4</v>
      </c>
      <c r="AL67" s="23">
        <v>9.4</v>
      </c>
      <c r="AM67" s="23">
        <v>9.5</v>
      </c>
      <c r="AN67" s="23">
        <v>8</v>
      </c>
      <c r="AO67" s="23">
        <v>7.4</v>
      </c>
      <c r="AP67" s="23">
        <v>7.7</v>
      </c>
      <c r="AQ67" s="23">
        <v>8.5</v>
      </c>
      <c r="AR67" s="23">
        <v>7.2</v>
      </c>
      <c r="AS67" s="23">
        <v>8.6999999999999993</v>
      </c>
      <c r="AT67" s="23">
        <v>9</v>
      </c>
      <c r="AU67" s="23">
        <v>7.1</v>
      </c>
      <c r="AW67" s="22"/>
      <c r="AX67" s="29" t="s">
        <v>99</v>
      </c>
      <c r="AY67" s="23">
        <v>5.6</v>
      </c>
      <c r="AZ67" s="23">
        <v>5.8</v>
      </c>
      <c r="BA67" s="23">
        <v>4.8</v>
      </c>
      <c r="BB67" s="23">
        <v>4.7</v>
      </c>
      <c r="BC67" s="23">
        <v>4.8</v>
      </c>
      <c r="BD67" s="23">
        <v>5.3</v>
      </c>
      <c r="BE67" s="23">
        <v>6.3</v>
      </c>
      <c r="BF67" s="23">
        <v>8</v>
      </c>
      <c r="BG67" s="23">
        <v>8.5</v>
      </c>
      <c r="BH67" s="23">
        <v>7.3</v>
      </c>
      <c r="BI67" s="23">
        <v>8.6</v>
      </c>
      <c r="BJ67" s="23">
        <v>9.1999999999999993</v>
      </c>
      <c r="BK67" s="23">
        <v>11.6</v>
      </c>
      <c r="BL67" s="23">
        <v>1.1000000000000001</v>
      </c>
      <c r="BM67" s="23">
        <v>0.8</v>
      </c>
      <c r="BN67" s="23">
        <v>0.8</v>
      </c>
      <c r="BO67" s="23">
        <v>1.2</v>
      </c>
      <c r="BP67" s="23">
        <v>1.1000000000000001</v>
      </c>
      <c r="BQ67" s="23">
        <v>0.7</v>
      </c>
      <c r="BR67" s="23">
        <v>0.6</v>
      </c>
      <c r="BS67" s="23">
        <v>0.6</v>
      </c>
      <c r="BU67" s="22"/>
      <c r="BV67" s="29" t="s">
        <v>99</v>
      </c>
      <c r="BW67" s="23">
        <v>11.2</v>
      </c>
      <c r="BX67" s="23">
        <v>9.6999999999999993</v>
      </c>
      <c r="BY67" s="23">
        <v>10</v>
      </c>
      <c r="BZ67" s="23">
        <v>4.8</v>
      </c>
      <c r="CA67" s="23">
        <v>5</v>
      </c>
      <c r="CB67" s="23">
        <v>3.2</v>
      </c>
      <c r="CC67" s="23">
        <v>3.7</v>
      </c>
      <c r="CD67" s="23">
        <v>4.5</v>
      </c>
      <c r="CE67" s="23">
        <v>4.7</v>
      </c>
      <c r="CF67" s="23">
        <v>3.6</v>
      </c>
      <c r="CG67" s="23">
        <v>4.4000000000000004</v>
      </c>
      <c r="CH67" s="23">
        <v>4</v>
      </c>
      <c r="CI67" s="23">
        <v>5.6</v>
      </c>
      <c r="CJ67" s="23">
        <v>4.7</v>
      </c>
      <c r="CK67" s="23">
        <v>3.1</v>
      </c>
      <c r="CL67" s="23">
        <v>2.7</v>
      </c>
      <c r="CM67" s="23">
        <v>1.7</v>
      </c>
      <c r="CN67" s="23">
        <v>4</v>
      </c>
      <c r="CO67" s="23">
        <v>5.0999999999999996</v>
      </c>
      <c r="CP67" s="23">
        <v>5.3</v>
      </c>
      <c r="CQ67" s="23">
        <v>6.1</v>
      </c>
      <c r="CS67" s="22"/>
      <c r="CT67" s="29" t="s">
        <v>99</v>
      </c>
      <c r="CU67" s="23">
        <v>1.5</v>
      </c>
      <c r="CV67" s="23">
        <v>2</v>
      </c>
      <c r="CW67" s="23">
        <v>1.3</v>
      </c>
      <c r="CX67" s="23">
        <v>0.8</v>
      </c>
      <c r="CY67" s="23">
        <v>0.9</v>
      </c>
      <c r="CZ67" s="23">
        <v>1.8</v>
      </c>
      <c r="DA67" s="23">
        <v>1</v>
      </c>
      <c r="DB67" s="23">
        <v>1</v>
      </c>
      <c r="DC67" s="23">
        <v>0.8</v>
      </c>
      <c r="DD67" s="23">
        <v>1.2</v>
      </c>
      <c r="DE67" s="23">
        <v>2.5</v>
      </c>
      <c r="DF67" s="23">
        <v>2.2999999999999998</v>
      </c>
      <c r="DG67" s="23">
        <v>3.1</v>
      </c>
      <c r="DH67" s="23">
        <v>0.1</v>
      </c>
      <c r="DI67" s="23">
        <v>0.2</v>
      </c>
      <c r="DJ67" s="23">
        <v>0.2</v>
      </c>
      <c r="DK67" s="23">
        <v>0.1</v>
      </c>
      <c r="DL67" s="23">
        <v>0.1</v>
      </c>
      <c r="DM67" s="23">
        <v>0.1</v>
      </c>
      <c r="DN67" s="23">
        <v>0.1</v>
      </c>
      <c r="DO67" s="23">
        <v>0</v>
      </c>
      <c r="DQ67" s="22"/>
      <c r="DR67" s="29" t="s">
        <v>99</v>
      </c>
      <c r="DS67" s="23">
        <v>8.6</v>
      </c>
      <c r="DT67" s="23">
        <v>9.6999999999999993</v>
      </c>
      <c r="DU67" s="23">
        <v>7.3</v>
      </c>
      <c r="DV67" s="23">
        <v>5.4</v>
      </c>
      <c r="DW67" s="23">
        <v>6.1</v>
      </c>
      <c r="DX67" s="23">
        <v>4.3</v>
      </c>
      <c r="DY67" s="23">
        <v>3.8</v>
      </c>
      <c r="DZ67" s="23">
        <v>3.6</v>
      </c>
      <c r="EA67" s="23">
        <v>4.0999999999999996</v>
      </c>
      <c r="EB67" s="23">
        <v>3.6</v>
      </c>
      <c r="EC67" s="23">
        <v>3.7</v>
      </c>
      <c r="ED67" s="23">
        <v>4.0999999999999996</v>
      </c>
      <c r="EE67" s="23">
        <v>5.6</v>
      </c>
      <c r="EF67" s="23">
        <v>1.6</v>
      </c>
      <c r="EG67" s="23">
        <v>1.4</v>
      </c>
      <c r="EH67" s="23">
        <v>1.4</v>
      </c>
      <c r="EI67" s="23">
        <v>1</v>
      </c>
      <c r="EJ67" s="23">
        <v>1</v>
      </c>
      <c r="EK67" s="23">
        <v>1.1000000000000001</v>
      </c>
      <c r="EL67" s="23">
        <v>1.1000000000000001</v>
      </c>
      <c r="EM67" s="23">
        <v>1.1000000000000001</v>
      </c>
      <c r="EO67" s="22"/>
      <c r="EP67" s="29" t="s">
        <v>99</v>
      </c>
      <c r="EQ67" s="23">
        <v>4.2</v>
      </c>
      <c r="ER67" s="23">
        <v>4.5</v>
      </c>
      <c r="ES67" s="23">
        <v>2.6</v>
      </c>
      <c r="ET67" s="23">
        <v>3</v>
      </c>
      <c r="EU67" s="23">
        <v>2.9</v>
      </c>
      <c r="EV67" s="23">
        <v>3.2</v>
      </c>
      <c r="EW67" s="23">
        <v>2.2999999999999998</v>
      </c>
      <c r="EX67" s="23">
        <v>3.6</v>
      </c>
      <c r="EY67" s="23">
        <v>4.2</v>
      </c>
      <c r="EZ67" s="23">
        <v>3.3</v>
      </c>
      <c r="FA67" s="23">
        <v>3.3</v>
      </c>
      <c r="FB67" s="23">
        <v>2.6</v>
      </c>
      <c r="FC67" s="23">
        <v>2.8</v>
      </c>
      <c r="FD67" s="23">
        <v>2.4</v>
      </c>
      <c r="FE67" s="23">
        <v>2</v>
      </c>
      <c r="FF67" s="23">
        <v>1.8</v>
      </c>
      <c r="FG67" s="23">
        <v>1</v>
      </c>
      <c r="FH67" s="23">
        <v>1.4</v>
      </c>
      <c r="FI67" s="23">
        <v>4.0999999999999996</v>
      </c>
      <c r="FJ67" s="23">
        <v>3.9</v>
      </c>
      <c r="FK67" s="23">
        <v>2.6</v>
      </c>
    </row>
    <row r="68" spans="1:167" ht="15">
      <c r="A68" s="135"/>
      <c r="B68" s="135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Y68" s="135"/>
      <c r="Z68" s="135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W68" s="135"/>
      <c r="AX68" s="135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U68" s="135"/>
      <c r="BV68" s="135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S68" s="135"/>
      <c r="CT68" s="135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  <c r="DL68" s="23"/>
      <c r="DM68" s="23"/>
      <c r="DN68" s="23"/>
      <c r="DO68" s="23"/>
      <c r="DQ68" s="135"/>
      <c r="DR68" s="135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3"/>
      <c r="EF68" s="23"/>
      <c r="EG68" s="23"/>
      <c r="EH68" s="23"/>
      <c r="EI68" s="23"/>
      <c r="EJ68" s="23"/>
      <c r="EK68" s="23"/>
      <c r="EL68" s="23"/>
      <c r="EM68" s="23"/>
      <c r="EO68" s="135"/>
      <c r="EP68" s="135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3"/>
      <c r="FD68" s="23"/>
      <c r="FE68" s="23"/>
      <c r="FF68" s="23"/>
      <c r="FG68" s="23"/>
      <c r="FH68" s="23"/>
      <c r="FI68" s="23"/>
      <c r="FJ68" s="23"/>
      <c r="FK68" s="23"/>
    </row>
    <row r="69" spans="1:167" ht="15">
      <c r="A69" s="22"/>
      <c r="B69" s="32" t="s">
        <v>91</v>
      </c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Y69" s="22"/>
      <c r="Z69" s="32" t="s">
        <v>91</v>
      </c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W69" s="22"/>
      <c r="AX69" s="32" t="s">
        <v>91</v>
      </c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U69" s="22"/>
      <c r="BV69" s="32" t="s">
        <v>91</v>
      </c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S69" s="22"/>
      <c r="CT69" s="32" t="s">
        <v>91</v>
      </c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H69" s="23"/>
      <c r="DI69" s="23"/>
      <c r="DJ69" s="23"/>
      <c r="DK69" s="23"/>
      <c r="DL69" s="23"/>
      <c r="DM69" s="23"/>
      <c r="DN69" s="23"/>
      <c r="DO69" s="23"/>
      <c r="DQ69" s="22"/>
      <c r="DR69" s="32" t="s">
        <v>91</v>
      </c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3"/>
      <c r="EF69" s="23"/>
      <c r="EG69" s="23"/>
      <c r="EH69" s="23"/>
      <c r="EI69" s="23"/>
      <c r="EJ69" s="23"/>
      <c r="EK69" s="23"/>
      <c r="EL69" s="23"/>
      <c r="EM69" s="23"/>
      <c r="EO69" s="22"/>
      <c r="EP69" s="32" t="s">
        <v>91</v>
      </c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3"/>
      <c r="FD69" s="23"/>
      <c r="FE69" s="23"/>
      <c r="FF69" s="23"/>
      <c r="FG69" s="23"/>
      <c r="FH69" s="23"/>
      <c r="FI69" s="23"/>
      <c r="FJ69" s="23"/>
      <c r="FK69" s="23"/>
    </row>
    <row r="70" spans="1:167" ht="15">
      <c r="A70" s="22"/>
      <c r="B70" s="29" t="s">
        <v>92</v>
      </c>
      <c r="C70" s="23">
        <v>6.76</v>
      </c>
      <c r="D70" s="23">
        <v>6.83</v>
      </c>
      <c r="E70" s="23">
        <v>6.88</v>
      </c>
      <c r="F70" s="23">
        <v>6.94</v>
      </c>
      <c r="G70" s="23">
        <v>6.97</v>
      </c>
      <c r="H70" s="23">
        <v>7.02</v>
      </c>
      <c r="I70" s="23">
        <v>7.03</v>
      </c>
      <c r="J70" s="23">
        <v>7</v>
      </c>
      <c r="K70" s="23">
        <v>7</v>
      </c>
      <c r="L70" s="23">
        <v>7.06</v>
      </c>
      <c r="M70" s="23">
        <v>7.24</v>
      </c>
      <c r="N70" s="23">
        <v>7.32</v>
      </c>
      <c r="O70" s="23">
        <v>7.39</v>
      </c>
      <c r="P70" s="23">
        <v>7.43</v>
      </c>
      <c r="Q70" s="23">
        <v>7.56</v>
      </c>
      <c r="R70" s="23">
        <v>7.59</v>
      </c>
      <c r="S70" s="23">
        <v>7.57</v>
      </c>
      <c r="T70" s="23">
        <v>7.64</v>
      </c>
      <c r="U70" s="23">
        <v>7.63</v>
      </c>
      <c r="V70" s="23">
        <v>7.65</v>
      </c>
      <c r="W70" s="23">
        <v>7.64</v>
      </c>
      <c r="Y70" s="22"/>
      <c r="Z70" s="29" t="s">
        <v>92</v>
      </c>
      <c r="AA70" s="23">
        <v>16.84</v>
      </c>
      <c r="AB70" s="23">
        <v>16.98</v>
      </c>
      <c r="AC70" s="23">
        <v>17.13</v>
      </c>
      <c r="AD70" s="23">
        <v>17.27</v>
      </c>
      <c r="AE70" s="23">
        <v>17.350000000000001</v>
      </c>
      <c r="AF70" s="23">
        <v>17.579999999999998</v>
      </c>
      <c r="AG70" s="23">
        <v>17.649999999999999</v>
      </c>
      <c r="AH70" s="23">
        <v>17.68</v>
      </c>
      <c r="AI70" s="23">
        <v>18.04</v>
      </c>
      <c r="AJ70" s="23">
        <v>18.260000000000002</v>
      </c>
      <c r="AK70" s="23">
        <v>18.78</v>
      </c>
      <c r="AL70" s="23">
        <v>18.96</v>
      </c>
      <c r="AM70" s="23">
        <v>19.170000000000002</v>
      </c>
      <c r="AN70" s="23">
        <v>19.350000000000001</v>
      </c>
      <c r="AO70" s="23">
        <v>19.510000000000002</v>
      </c>
      <c r="AP70" s="23">
        <v>19.73</v>
      </c>
      <c r="AQ70" s="23">
        <v>19.690000000000001</v>
      </c>
      <c r="AR70" s="23">
        <v>19.97</v>
      </c>
      <c r="AS70" s="23">
        <v>20.309999999999999</v>
      </c>
      <c r="AT70" s="23">
        <v>20.53</v>
      </c>
      <c r="AU70" s="23">
        <v>20.99</v>
      </c>
      <c r="AW70" s="22"/>
      <c r="AX70" s="29" t="s">
        <v>92</v>
      </c>
      <c r="AY70" s="23">
        <v>28.25</v>
      </c>
      <c r="AZ70" s="23">
        <v>28.9</v>
      </c>
      <c r="BA70" s="23">
        <v>29.49</v>
      </c>
      <c r="BB70" s="23">
        <v>30.23</v>
      </c>
      <c r="BC70" s="23">
        <v>30.64</v>
      </c>
      <c r="BD70" s="23">
        <v>31.36</v>
      </c>
      <c r="BE70" s="23">
        <v>31.78</v>
      </c>
      <c r="BF70" s="23">
        <v>32.11</v>
      </c>
      <c r="BG70" s="23">
        <v>32.21</v>
      </c>
      <c r="BH70" s="23">
        <v>32.299999999999997</v>
      </c>
      <c r="BI70" s="23">
        <v>33.06</v>
      </c>
      <c r="BJ70" s="23">
        <v>33.92</v>
      </c>
      <c r="BK70" s="23">
        <v>34.29</v>
      </c>
      <c r="BL70" s="23">
        <v>34.47</v>
      </c>
      <c r="BM70" s="23">
        <v>34.74</v>
      </c>
      <c r="BN70" s="23">
        <v>35.229999999999997</v>
      </c>
      <c r="BO70" s="23">
        <v>35.54</v>
      </c>
      <c r="BP70" s="23">
        <v>36.49</v>
      </c>
      <c r="BQ70" s="23">
        <v>37.56</v>
      </c>
      <c r="BR70" s="23">
        <v>37.85</v>
      </c>
      <c r="BS70" s="23">
        <v>38.31</v>
      </c>
      <c r="BU70" s="22"/>
      <c r="BV70" s="29" t="s">
        <v>92</v>
      </c>
      <c r="BW70" s="23">
        <v>4.0599999999999996</v>
      </c>
      <c r="BX70" s="23">
        <v>4.09</v>
      </c>
      <c r="BY70" s="23">
        <v>4.0599999999999996</v>
      </c>
      <c r="BZ70" s="23">
        <v>4.07</v>
      </c>
      <c r="CA70" s="23">
        <v>4.08</v>
      </c>
      <c r="CB70" s="23">
        <v>4.09</v>
      </c>
      <c r="CC70" s="23">
        <v>4.07</v>
      </c>
      <c r="CD70" s="23">
        <v>4.0599999999999996</v>
      </c>
      <c r="CE70" s="23">
        <v>4.0599999999999996</v>
      </c>
      <c r="CF70" s="23">
        <v>4.03</v>
      </c>
      <c r="CG70" s="23">
        <v>4.0999999999999996</v>
      </c>
      <c r="CH70" s="23">
        <v>4.0999999999999996</v>
      </c>
      <c r="CI70" s="23">
        <v>4.0999999999999996</v>
      </c>
      <c r="CJ70" s="23">
        <v>4.09</v>
      </c>
      <c r="CK70" s="23">
        <v>4.17</v>
      </c>
      <c r="CL70" s="23">
        <v>4.17</v>
      </c>
      <c r="CM70" s="23">
        <v>4.46</v>
      </c>
      <c r="CN70" s="23">
        <v>4.47</v>
      </c>
      <c r="CO70" s="23">
        <v>4.46</v>
      </c>
      <c r="CP70" s="23">
        <v>4.42</v>
      </c>
      <c r="CQ70" s="23">
        <v>4.43</v>
      </c>
      <c r="CS70" s="22"/>
      <c r="CT70" s="29" t="s">
        <v>92</v>
      </c>
      <c r="CU70" s="23">
        <v>3</v>
      </c>
      <c r="CV70" s="23">
        <v>3.1</v>
      </c>
      <c r="CW70" s="23">
        <v>3.19</v>
      </c>
      <c r="CX70" s="23">
        <v>3.24</v>
      </c>
      <c r="CY70" s="23">
        <v>3.28</v>
      </c>
      <c r="CZ70" s="23">
        <v>3.31</v>
      </c>
      <c r="DA70" s="23">
        <v>3.4</v>
      </c>
      <c r="DB70" s="23">
        <v>3.4</v>
      </c>
      <c r="DC70" s="23">
        <v>3.54</v>
      </c>
      <c r="DD70" s="23">
        <v>3.53</v>
      </c>
      <c r="DE70" s="23">
        <v>3.59</v>
      </c>
      <c r="DF70" s="23">
        <v>3.71</v>
      </c>
      <c r="DG70" s="23">
        <v>3.78</v>
      </c>
      <c r="DH70" s="23">
        <v>3.82</v>
      </c>
      <c r="DI70" s="23">
        <v>3.79</v>
      </c>
      <c r="DJ70" s="23">
        <v>3.87</v>
      </c>
      <c r="DK70" s="23">
        <v>3.98</v>
      </c>
      <c r="DL70" s="23">
        <v>3.97</v>
      </c>
      <c r="DM70" s="23">
        <v>4.1100000000000003</v>
      </c>
      <c r="DN70" s="23">
        <v>4.0999999999999996</v>
      </c>
      <c r="DO70" s="23">
        <v>4.12</v>
      </c>
      <c r="DQ70" s="22"/>
      <c r="DR70" s="29" t="s">
        <v>92</v>
      </c>
      <c r="DS70" s="23">
        <v>10.9</v>
      </c>
      <c r="DT70" s="23">
        <v>11.06</v>
      </c>
      <c r="DU70" s="23">
        <v>11.43</v>
      </c>
      <c r="DV70" s="23">
        <v>11.39</v>
      </c>
      <c r="DW70" s="23">
        <v>11.56</v>
      </c>
      <c r="DX70" s="23">
        <v>11.62</v>
      </c>
      <c r="DY70" s="23">
        <v>11.85</v>
      </c>
      <c r="DZ70" s="23">
        <v>12.01</v>
      </c>
      <c r="EA70" s="23">
        <v>12.25</v>
      </c>
      <c r="EB70" s="23">
        <v>12.61</v>
      </c>
      <c r="EC70" s="23">
        <v>13.39</v>
      </c>
      <c r="ED70" s="23">
        <v>13.69</v>
      </c>
      <c r="EE70" s="23">
        <v>14.29</v>
      </c>
      <c r="EF70" s="23">
        <v>14.48</v>
      </c>
      <c r="EG70" s="23">
        <v>14.59</v>
      </c>
      <c r="EH70" s="23">
        <v>14.94</v>
      </c>
      <c r="EI70" s="23">
        <v>15.34</v>
      </c>
      <c r="EJ70" s="23">
        <v>16.010000000000002</v>
      </c>
      <c r="EK70" s="23">
        <v>16.28</v>
      </c>
      <c r="EL70" s="23">
        <v>16.37</v>
      </c>
      <c r="EM70" s="23">
        <v>16.46</v>
      </c>
      <c r="EO70" s="22"/>
      <c r="EP70" s="29" t="s">
        <v>92</v>
      </c>
      <c r="EQ70" s="23">
        <v>9.33</v>
      </c>
      <c r="ER70" s="23">
        <v>9.6</v>
      </c>
      <c r="ES70" s="23">
        <v>9.81</v>
      </c>
      <c r="ET70" s="23">
        <v>10.27</v>
      </c>
      <c r="EU70" s="23">
        <v>10.72</v>
      </c>
      <c r="EV70" s="23">
        <v>11.07</v>
      </c>
      <c r="EW70" s="23">
        <v>11.31</v>
      </c>
      <c r="EX70" s="23">
        <v>11.71</v>
      </c>
      <c r="EY70" s="23">
        <v>12.01</v>
      </c>
      <c r="EZ70" s="23">
        <v>12.32</v>
      </c>
      <c r="FA70" s="23">
        <v>12.56</v>
      </c>
      <c r="FB70" s="23">
        <v>12.73</v>
      </c>
      <c r="FC70" s="23">
        <v>13.13</v>
      </c>
      <c r="FD70" s="23">
        <v>13.43</v>
      </c>
      <c r="FE70" s="23">
        <v>13.67</v>
      </c>
      <c r="FF70" s="23">
        <v>13.86</v>
      </c>
      <c r="FG70" s="23">
        <v>14.05</v>
      </c>
      <c r="FH70" s="23">
        <v>14.32</v>
      </c>
      <c r="FI70" s="23">
        <v>14.59</v>
      </c>
      <c r="FJ70" s="23">
        <v>14.75</v>
      </c>
      <c r="FK70" s="23">
        <v>15.01</v>
      </c>
    </row>
    <row r="71" spans="1:167" ht="15">
      <c r="A71" s="135"/>
      <c r="B71" s="135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Y71" s="135"/>
      <c r="Z71" s="135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W71" s="135"/>
      <c r="AX71" s="135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U71" s="135"/>
      <c r="BV71" s="135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S71" s="135"/>
      <c r="CT71" s="135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H71" s="23"/>
      <c r="DI71" s="23"/>
      <c r="DJ71" s="23"/>
      <c r="DK71" s="23"/>
      <c r="DL71" s="23"/>
      <c r="DM71" s="23"/>
      <c r="DN71" s="23"/>
      <c r="DO71" s="23"/>
      <c r="DQ71" s="135"/>
      <c r="DR71" s="135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3"/>
      <c r="EF71" s="23"/>
      <c r="EG71" s="23"/>
      <c r="EH71" s="23"/>
      <c r="EI71" s="23"/>
      <c r="EJ71" s="23"/>
      <c r="EK71" s="23"/>
      <c r="EL71" s="23"/>
      <c r="EM71" s="23"/>
      <c r="EO71" s="135"/>
      <c r="EP71" s="135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3"/>
      <c r="FD71" s="23"/>
      <c r="FE71" s="23"/>
      <c r="FF71" s="23"/>
      <c r="FG71" s="23"/>
      <c r="FH71" s="23"/>
      <c r="FI71" s="23"/>
      <c r="FJ71" s="23"/>
      <c r="FK71" s="23"/>
    </row>
    <row r="72" spans="1:167" ht="14.25">
      <c r="A72" s="24"/>
      <c r="B72" s="32" t="s">
        <v>93</v>
      </c>
      <c r="C72" s="25">
        <v>84.11</v>
      </c>
      <c r="D72" s="25">
        <v>79.09</v>
      </c>
      <c r="E72" s="25">
        <v>75.89</v>
      </c>
      <c r="F72" s="25">
        <v>93.45</v>
      </c>
      <c r="G72" s="25">
        <v>103.09</v>
      </c>
      <c r="H72" s="25">
        <v>89.72</v>
      </c>
      <c r="I72" s="25">
        <v>79.569999999999993</v>
      </c>
      <c r="J72" s="25">
        <v>88.3</v>
      </c>
      <c r="K72" s="25">
        <v>83.81</v>
      </c>
      <c r="L72" s="25">
        <v>72.95</v>
      </c>
      <c r="M72" s="25">
        <v>74.86</v>
      </c>
      <c r="N72" s="25">
        <v>93.94</v>
      </c>
      <c r="O72" s="25">
        <v>96.86</v>
      </c>
      <c r="P72" s="25">
        <v>73.400000000000006</v>
      </c>
      <c r="Q72" s="25">
        <v>77.27</v>
      </c>
      <c r="R72" s="25">
        <v>77.69</v>
      </c>
      <c r="S72" s="25">
        <v>68.16</v>
      </c>
      <c r="T72" s="25">
        <v>60.96</v>
      </c>
      <c r="U72" s="25">
        <v>65.81</v>
      </c>
      <c r="V72" s="25">
        <v>61.35</v>
      </c>
      <c r="W72" s="25">
        <v>49.08</v>
      </c>
      <c r="Y72" s="24"/>
      <c r="Z72" s="32" t="s">
        <v>93</v>
      </c>
      <c r="AA72" s="25">
        <v>103.95</v>
      </c>
      <c r="AB72" s="25">
        <v>81.92</v>
      </c>
      <c r="AC72" s="25">
        <v>78.34</v>
      </c>
      <c r="AD72" s="25">
        <v>85.43</v>
      </c>
      <c r="AE72" s="25">
        <v>92.25</v>
      </c>
      <c r="AF72" s="25">
        <v>76.52</v>
      </c>
      <c r="AG72" s="25">
        <v>87.78</v>
      </c>
      <c r="AH72" s="25">
        <v>128.94999999999999</v>
      </c>
      <c r="AI72" s="25">
        <v>110.19</v>
      </c>
      <c r="AJ72" s="25">
        <v>97.17</v>
      </c>
      <c r="AK72" s="25">
        <v>112.34</v>
      </c>
      <c r="AL72" s="25">
        <v>104.01</v>
      </c>
      <c r="AM72" s="25">
        <v>100.2</v>
      </c>
      <c r="AN72" s="25">
        <v>90.68</v>
      </c>
      <c r="AO72" s="25">
        <v>90.55</v>
      </c>
      <c r="AP72" s="25">
        <v>93.5</v>
      </c>
      <c r="AQ72" s="25">
        <v>93.6</v>
      </c>
      <c r="AR72" s="25">
        <v>96.7</v>
      </c>
      <c r="AS72" s="25">
        <v>102.89</v>
      </c>
      <c r="AT72" s="25">
        <v>101.35</v>
      </c>
      <c r="AU72" s="25">
        <v>81.08</v>
      </c>
      <c r="AW72" s="24"/>
      <c r="AX72" s="32" t="s">
        <v>93</v>
      </c>
      <c r="AY72" s="25">
        <v>115.48</v>
      </c>
      <c r="AZ72" s="25">
        <v>121.08</v>
      </c>
      <c r="BA72" s="25">
        <v>110.59</v>
      </c>
      <c r="BB72" s="25">
        <v>115.91</v>
      </c>
      <c r="BC72" s="25">
        <v>114.77</v>
      </c>
      <c r="BD72" s="25">
        <v>110.69</v>
      </c>
      <c r="BE72" s="25">
        <v>110.21</v>
      </c>
      <c r="BF72" s="25">
        <v>109.65</v>
      </c>
      <c r="BG72" s="25">
        <v>106.92</v>
      </c>
      <c r="BH72" s="25">
        <v>110.26</v>
      </c>
      <c r="BI72" s="25">
        <v>109.36</v>
      </c>
      <c r="BJ72" s="25">
        <v>114.24</v>
      </c>
      <c r="BK72" s="25">
        <v>111.67</v>
      </c>
      <c r="BL72" s="25">
        <v>113.67</v>
      </c>
      <c r="BM72" s="25">
        <v>112.02</v>
      </c>
      <c r="BN72" s="25">
        <v>108.57</v>
      </c>
      <c r="BO72" s="25">
        <v>101.08</v>
      </c>
      <c r="BP72" s="25">
        <v>101.94</v>
      </c>
      <c r="BQ72" s="25">
        <v>113.11</v>
      </c>
      <c r="BR72" s="25">
        <v>111.69</v>
      </c>
      <c r="BS72" s="25">
        <v>100.47</v>
      </c>
      <c r="BU72" s="24"/>
      <c r="BV72" s="32" t="s">
        <v>93</v>
      </c>
      <c r="BW72" s="25">
        <v>113.55</v>
      </c>
      <c r="BX72" s="25">
        <v>112.61</v>
      </c>
      <c r="BY72" s="25">
        <v>113.33</v>
      </c>
      <c r="BZ72" s="25">
        <v>109.77</v>
      </c>
      <c r="CA72" s="25">
        <v>110.42</v>
      </c>
      <c r="CB72" s="25">
        <v>110.49</v>
      </c>
      <c r="CC72" s="25">
        <v>104.03</v>
      </c>
      <c r="CD72" s="25">
        <v>103.25</v>
      </c>
      <c r="CE72" s="25">
        <v>102.15</v>
      </c>
      <c r="CF72" s="25">
        <v>100.88</v>
      </c>
      <c r="CG72" s="25">
        <v>104.38</v>
      </c>
      <c r="CH72" s="25">
        <v>107.84</v>
      </c>
      <c r="CI72" s="25">
        <v>107.43</v>
      </c>
      <c r="CJ72" s="25">
        <v>107.4</v>
      </c>
      <c r="CK72" s="25">
        <v>109.97</v>
      </c>
      <c r="CL72" s="25">
        <v>114.13</v>
      </c>
      <c r="CM72" s="25">
        <v>104.59</v>
      </c>
      <c r="CN72" s="25">
        <v>86.68</v>
      </c>
      <c r="CO72" s="25">
        <v>87.01</v>
      </c>
      <c r="CP72" s="25">
        <v>75.83</v>
      </c>
      <c r="CQ72" s="25">
        <v>60.66</v>
      </c>
      <c r="CS72" s="24"/>
      <c r="CT72" s="32" t="s">
        <v>93</v>
      </c>
      <c r="CU72" s="25">
        <v>135.04</v>
      </c>
      <c r="CV72" s="25">
        <v>125.7</v>
      </c>
      <c r="CW72" s="25">
        <v>142.94</v>
      </c>
      <c r="CX72" s="25">
        <v>130.44</v>
      </c>
      <c r="CY72" s="25">
        <v>123.91</v>
      </c>
      <c r="CZ72" s="25">
        <v>140.25</v>
      </c>
      <c r="DA72" s="25">
        <v>146.79</v>
      </c>
      <c r="DB72" s="25">
        <v>116.27</v>
      </c>
      <c r="DC72" s="25">
        <v>124.62</v>
      </c>
      <c r="DD72" s="25">
        <v>122.37</v>
      </c>
      <c r="DE72" s="25">
        <v>120.28</v>
      </c>
      <c r="DF72" s="25">
        <v>120.88</v>
      </c>
      <c r="DG72" s="25">
        <v>104.74</v>
      </c>
      <c r="DH72" s="25">
        <v>103.76</v>
      </c>
      <c r="DI72" s="25">
        <v>99.3</v>
      </c>
      <c r="DJ72" s="25">
        <v>108.42</v>
      </c>
      <c r="DK72" s="25">
        <v>124.39</v>
      </c>
      <c r="DL72" s="25">
        <v>135.72</v>
      </c>
      <c r="DM72" s="25">
        <v>141.72999999999999</v>
      </c>
      <c r="DN72" s="25">
        <v>138.88999999999999</v>
      </c>
      <c r="DO72" s="25">
        <v>111.11</v>
      </c>
      <c r="DQ72" s="24"/>
      <c r="DR72" s="32" t="s">
        <v>93</v>
      </c>
      <c r="DS72" s="25">
        <v>121.95</v>
      </c>
      <c r="DT72" s="25">
        <v>101.32</v>
      </c>
      <c r="DU72" s="25">
        <v>99.76</v>
      </c>
      <c r="DV72" s="25">
        <v>109.65</v>
      </c>
      <c r="DW72" s="25">
        <v>113.91</v>
      </c>
      <c r="DX72" s="25">
        <v>115.48</v>
      </c>
      <c r="DY72" s="25">
        <v>101.98</v>
      </c>
      <c r="DZ72" s="25">
        <v>101.09</v>
      </c>
      <c r="EA72" s="25">
        <v>102.54</v>
      </c>
      <c r="EB72" s="25">
        <v>95.51</v>
      </c>
      <c r="EC72" s="25">
        <v>88.98</v>
      </c>
      <c r="ED72" s="25">
        <v>86.64</v>
      </c>
      <c r="EE72" s="25">
        <v>84.31</v>
      </c>
      <c r="EF72" s="25">
        <v>84.42</v>
      </c>
      <c r="EG72" s="25">
        <v>83.54</v>
      </c>
      <c r="EH72" s="25">
        <v>81.19</v>
      </c>
      <c r="EI72" s="25">
        <v>98.35</v>
      </c>
      <c r="EJ72" s="25">
        <v>103.72</v>
      </c>
      <c r="EK72" s="25">
        <v>106.01</v>
      </c>
      <c r="EL72" s="25">
        <v>111.28</v>
      </c>
      <c r="EM72" s="25">
        <v>89.03</v>
      </c>
      <c r="EO72" s="24"/>
      <c r="EP72" s="32" t="s">
        <v>93</v>
      </c>
      <c r="EQ72" s="25">
        <v>103.23</v>
      </c>
      <c r="ER72" s="25">
        <v>111.9</v>
      </c>
      <c r="ES72" s="25">
        <v>109.86</v>
      </c>
      <c r="ET72" s="25">
        <v>95.65</v>
      </c>
      <c r="EU72" s="25">
        <v>88.59</v>
      </c>
      <c r="EV72" s="25">
        <v>86.08</v>
      </c>
      <c r="EW72" s="25">
        <v>80.010000000000005</v>
      </c>
      <c r="EX72" s="25">
        <v>76.849999999999994</v>
      </c>
      <c r="EY72" s="25">
        <v>79.27</v>
      </c>
      <c r="EZ72" s="25">
        <v>76.64</v>
      </c>
      <c r="FA72" s="25">
        <v>68.42</v>
      </c>
      <c r="FB72" s="25">
        <v>67.540000000000006</v>
      </c>
      <c r="FC72" s="25">
        <v>67.260000000000005</v>
      </c>
      <c r="FD72" s="25">
        <v>68.510000000000005</v>
      </c>
      <c r="FE72" s="25">
        <v>64.75</v>
      </c>
      <c r="FF72" s="25">
        <v>64.849999999999994</v>
      </c>
      <c r="FG72" s="25">
        <v>61.43</v>
      </c>
      <c r="FH72" s="25">
        <v>63.4</v>
      </c>
      <c r="FI72" s="25">
        <v>63.34</v>
      </c>
      <c r="FJ72" s="25">
        <v>61.33</v>
      </c>
      <c r="FK72" s="25">
        <v>49.06</v>
      </c>
    </row>
    <row r="73" spans="1:167" ht="15">
      <c r="A73" s="135"/>
      <c r="B73" s="135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5"/>
      <c r="Z73" s="135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5"/>
      <c r="AX73" s="135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5"/>
      <c r="BV73" s="135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5"/>
      <c r="CT73" s="135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5"/>
      <c r="DR73" s="135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5"/>
      <c r="EP73" s="135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7" t="s">
        <v>102</v>
      </c>
      <c r="B74" s="137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7" t="s">
        <v>102</v>
      </c>
      <c r="Z74" s="137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7" t="s">
        <v>102</v>
      </c>
      <c r="AX74" s="137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7" t="s">
        <v>102</v>
      </c>
      <c r="BV74" s="137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7" t="s">
        <v>102</v>
      </c>
      <c r="CT74" s="137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7" t="s">
        <v>102</v>
      </c>
      <c r="DR74" s="137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7" t="s">
        <v>102</v>
      </c>
      <c r="EP74" s="137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8" t="s">
        <v>103</v>
      </c>
      <c r="B75" s="138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8" t="s">
        <v>103</v>
      </c>
      <c r="Z75" s="138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8" t="s">
        <v>103</v>
      </c>
      <c r="AX75" s="138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8" t="s">
        <v>103</v>
      </c>
      <c r="BV75" s="138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8" t="s">
        <v>103</v>
      </c>
      <c r="CT75" s="138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8" t="s">
        <v>103</v>
      </c>
      <c r="DR75" s="138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8" t="s">
        <v>103</v>
      </c>
      <c r="EP75" s="138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5"/>
      <c r="B76" s="135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5"/>
      <c r="Z76" s="135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5"/>
      <c r="AX76" s="135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5"/>
      <c r="BV76" s="135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5"/>
      <c r="CT76" s="135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5"/>
      <c r="DR76" s="135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5"/>
      <c r="EP76" s="135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5"/>
      <c r="B77" s="135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5"/>
      <c r="Z77" s="135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5"/>
      <c r="AX77" s="135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5"/>
      <c r="BV77" s="135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5"/>
      <c r="CT77" s="135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5"/>
      <c r="DR77" s="135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5"/>
      <c r="EP77" s="135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5"/>
      <c r="B78" s="135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5"/>
      <c r="Z78" s="135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5"/>
      <c r="AX78" s="135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5"/>
      <c r="BV78" s="135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5"/>
      <c r="CT78" s="135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5"/>
      <c r="DR78" s="135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5"/>
      <c r="EP78" s="135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5"/>
      <c r="B79" s="135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5"/>
      <c r="Z79" s="135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5"/>
      <c r="AX79" s="135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5"/>
      <c r="BV79" s="135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5"/>
      <c r="CT79" s="135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5"/>
      <c r="DR79" s="135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5"/>
      <c r="EP79" s="135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5"/>
      <c r="B80" s="135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5"/>
      <c r="Z80" s="135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5"/>
      <c r="AX80" s="135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5"/>
      <c r="BV80" s="135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5"/>
      <c r="CT80" s="135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5"/>
      <c r="DR80" s="135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5"/>
      <c r="EP80" s="135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5"/>
      <c r="B81" s="135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5"/>
      <c r="Z81" s="135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5"/>
      <c r="AX81" s="135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5"/>
      <c r="BV81" s="135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5"/>
      <c r="CT81" s="135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5"/>
      <c r="DR81" s="135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5"/>
      <c r="EP81" s="135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5"/>
      <c r="B82" s="135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5"/>
      <c r="Z82" s="135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5"/>
      <c r="AX82" s="135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5"/>
      <c r="BV82" s="135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5"/>
      <c r="CT82" s="135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5"/>
      <c r="DR82" s="135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5"/>
      <c r="EP82" s="135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5"/>
      <c r="B83" s="135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5"/>
      <c r="Z83" s="135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5"/>
      <c r="AX83" s="135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5"/>
      <c r="BV83" s="135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5"/>
      <c r="CT83" s="135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5"/>
      <c r="DR83" s="135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5"/>
      <c r="EP83" s="135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5"/>
      <c r="B84" s="135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5"/>
      <c r="Z84" s="135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5"/>
      <c r="AX84" s="135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5"/>
      <c r="BV84" s="135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5"/>
      <c r="CT84" s="135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5"/>
      <c r="DR84" s="135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5"/>
      <c r="EP84" s="135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5"/>
      <c r="B85" s="135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5"/>
      <c r="Z85" s="135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5"/>
      <c r="AX85" s="135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5"/>
      <c r="BV85" s="135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5"/>
      <c r="CT85" s="135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5"/>
      <c r="DR85" s="135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5"/>
      <c r="EP85" s="135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5"/>
      <c r="B86" s="135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5"/>
      <c r="Z86" s="135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5"/>
      <c r="AX86" s="135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5"/>
      <c r="BV86" s="135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5"/>
      <c r="CT86" s="135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5"/>
      <c r="DR86" s="135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5"/>
      <c r="EP86" s="135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5"/>
      <c r="B87" s="135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5"/>
      <c r="Z87" s="135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5"/>
      <c r="AX87" s="135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5"/>
      <c r="BV87" s="135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5"/>
      <c r="CT87" s="135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5"/>
      <c r="DR87" s="135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5"/>
      <c r="EP87" s="135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5"/>
      <c r="B88" s="135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5"/>
      <c r="Z88" s="135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5"/>
      <c r="AX88" s="135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5"/>
      <c r="BV88" s="135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5"/>
      <c r="CT88" s="135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5"/>
      <c r="DR88" s="135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5"/>
      <c r="EP88" s="135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5"/>
      <c r="B89" s="135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5"/>
      <c r="Z89" s="135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5"/>
      <c r="AX89" s="135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5"/>
      <c r="BV89" s="135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5"/>
      <c r="CT89" s="135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5"/>
      <c r="DR89" s="135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5"/>
      <c r="EP89" s="135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5"/>
      <c r="B90" s="135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5"/>
      <c r="Z90" s="135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5"/>
      <c r="AX90" s="135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5"/>
      <c r="BV90" s="135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5"/>
      <c r="CT90" s="135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5"/>
      <c r="DR90" s="135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5"/>
      <c r="EP90" s="135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5"/>
      <c r="B91" s="135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5"/>
      <c r="Z91" s="135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5"/>
      <c r="AX91" s="135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5"/>
      <c r="BV91" s="135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5"/>
      <c r="CT91" s="135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5"/>
      <c r="DR91" s="135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5"/>
      <c r="EP91" s="135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5"/>
      <c r="B92" s="135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5"/>
      <c r="Z92" s="135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5"/>
      <c r="AX92" s="135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5"/>
      <c r="BV92" s="135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5"/>
      <c r="CT92" s="135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5"/>
      <c r="DR92" s="135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5"/>
      <c r="EP92" s="135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5"/>
      <c r="B93" s="135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5"/>
      <c r="Z93" s="135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5"/>
      <c r="AX93" s="135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5"/>
      <c r="BV93" s="135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5"/>
      <c r="CT93" s="135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5"/>
      <c r="DR93" s="135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5"/>
      <c r="EP93" s="135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5"/>
      <c r="B94" s="135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5"/>
      <c r="Z94" s="135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5"/>
      <c r="AX94" s="135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5"/>
      <c r="BV94" s="135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5"/>
      <c r="CT94" s="135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5"/>
      <c r="DR94" s="135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5"/>
      <c r="EP94" s="135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5"/>
      <c r="B95" s="135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5"/>
      <c r="Z95" s="135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5"/>
      <c r="AX95" s="135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5"/>
      <c r="BV95" s="135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5"/>
      <c r="CT95" s="135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5"/>
      <c r="DR95" s="135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5"/>
      <c r="EP95" s="135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5"/>
      <c r="B96" s="135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5"/>
      <c r="Z96" s="135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5"/>
      <c r="AX96" s="135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5"/>
      <c r="BV96" s="135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5"/>
      <c r="CT96" s="135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5"/>
      <c r="DR96" s="135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5"/>
      <c r="EP96" s="135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5"/>
      <c r="B97" s="135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5"/>
      <c r="Z97" s="135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5"/>
      <c r="AX97" s="135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5"/>
      <c r="BV97" s="135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5"/>
      <c r="CT97" s="135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5"/>
      <c r="DR97" s="135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5"/>
      <c r="EP97" s="135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5"/>
      <c r="B98" s="135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5"/>
      <c r="Z98" s="135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5"/>
      <c r="AX98" s="135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5"/>
      <c r="BV98" s="135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5"/>
      <c r="CT98" s="135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5"/>
      <c r="DR98" s="135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5"/>
      <c r="EP98" s="135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5"/>
      <c r="B99" s="135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5"/>
      <c r="Z99" s="135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5"/>
      <c r="AX99" s="135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5"/>
      <c r="BV99" s="135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5"/>
      <c r="CT99" s="135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5"/>
      <c r="DR99" s="135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5"/>
      <c r="EP99" s="135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5"/>
      <c r="B100" s="135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5"/>
      <c r="Z100" s="135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5"/>
      <c r="AX100" s="135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5"/>
      <c r="BV100" s="135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5"/>
      <c r="CT100" s="135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5"/>
      <c r="DR100" s="135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5"/>
      <c r="EP100" s="135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5"/>
      <c r="B101" s="135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5"/>
      <c r="Z101" s="135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5"/>
      <c r="AX101" s="135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5"/>
      <c r="BV101" s="135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5"/>
      <c r="CT101" s="135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5"/>
      <c r="DR101" s="135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5"/>
      <c r="EP101" s="135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5"/>
      <c r="B102" s="135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5"/>
      <c r="Z102" s="135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5"/>
      <c r="AX102" s="135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5"/>
      <c r="BV102" s="135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5"/>
      <c r="CT102" s="135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5"/>
      <c r="DR102" s="135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5"/>
      <c r="EP102" s="135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5"/>
      <c r="B103" s="135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5"/>
      <c r="Z103" s="135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5"/>
      <c r="AX103" s="135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5"/>
      <c r="BV103" s="135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5"/>
      <c r="CT103" s="135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5"/>
      <c r="DR103" s="135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5"/>
      <c r="EP103" s="135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5"/>
      <c r="B104" s="135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5"/>
      <c r="Z104" s="135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5"/>
      <c r="AX104" s="135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5"/>
      <c r="BV104" s="135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5"/>
      <c r="CT104" s="135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5"/>
      <c r="DR104" s="135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5"/>
      <c r="EP104" s="135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5"/>
      <c r="B105" s="135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5"/>
      <c r="Z105" s="135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5"/>
      <c r="AX105" s="135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5"/>
      <c r="BV105" s="135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5"/>
      <c r="CT105" s="135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5"/>
      <c r="DR105" s="135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5"/>
      <c r="EP105" s="135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5"/>
      <c r="B106" s="135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5"/>
      <c r="Z106" s="135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5"/>
      <c r="AX106" s="135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5"/>
      <c r="BV106" s="135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5"/>
      <c r="CT106" s="135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5"/>
      <c r="DR106" s="135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5"/>
      <c r="EP106" s="135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5"/>
      <c r="B107" s="135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5"/>
      <c r="Z107" s="135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5"/>
      <c r="AX107" s="135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5"/>
      <c r="BV107" s="135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5"/>
      <c r="CT107" s="135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5"/>
      <c r="DR107" s="135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5"/>
      <c r="EP107" s="135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5"/>
      <c r="B108" s="135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5"/>
      <c r="Z108" s="135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5"/>
      <c r="AX108" s="135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5"/>
      <c r="BV108" s="135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5"/>
      <c r="CT108" s="135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5"/>
      <c r="DR108" s="135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5"/>
      <c r="EP108" s="135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5"/>
      <c r="B109" s="135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5"/>
      <c r="Z109" s="135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5"/>
      <c r="AX109" s="135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5"/>
      <c r="BV109" s="135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5"/>
      <c r="CT109" s="135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5"/>
      <c r="DR109" s="135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5"/>
      <c r="EP109" s="135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5"/>
      <c r="B110" s="135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5"/>
      <c r="Z110" s="135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5"/>
      <c r="AX110" s="135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5"/>
      <c r="BV110" s="135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5"/>
      <c r="CT110" s="135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5"/>
      <c r="DR110" s="135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5"/>
      <c r="EP110" s="135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5"/>
      <c r="B111" s="135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5"/>
      <c r="Z111" s="135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5"/>
      <c r="AX111" s="135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5"/>
      <c r="BV111" s="135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5"/>
      <c r="CT111" s="135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5"/>
      <c r="DR111" s="135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5"/>
      <c r="EP111" s="135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5"/>
      <c r="B112" s="135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5"/>
      <c r="Z112" s="135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5"/>
      <c r="AX112" s="135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5"/>
      <c r="BV112" s="135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5"/>
      <c r="CT112" s="135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5"/>
      <c r="DR112" s="135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5"/>
      <c r="EP112" s="135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5"/>
      <c r="B113" s="135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5"/>
      <c r="Z113" s="135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5"/>
      <c r="AX113" s="135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5"/>
      <c r="BV113" s="135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5"/>
      <c r="CT113" s="135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5"/>
      <c r="DR113" s="135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5"/>
      <c r="EP113" s="135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5"/>
      <c r="B114" s="135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5"/>
      <c r="Z114" s="135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5"/>
      <c r="AX114" s="135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5"/>
      <c r="BV114" s="135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5"/>
      <c r="CT114" s="135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5"/>
      <c r="DR114" s="135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5"/>
      <c r="EP114" s="135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5"/>
      <c r="B115" s="135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5"/>
      <c r="Z115" s="135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5"/>
      <c r="AX115" s="135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5"/>
      <c r="BV115" s="135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5"/>
      <c r="CT115" s="135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5"/>
      <c r="DR115" s="135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5"/>
      <c r="EP115" s="135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5"/>
      <c r="B116" s="135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5"/>
      <c r="Z116" s="135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5"/>
      <c r="AX116" s="135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5"/>
      <c r="BV116" s="135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5"/>
      <c r="CT116" s="135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5"/>
      <c r="DR116" s="135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5"/>
      <c r="EP116" s="135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5"/>
      <c r="B117" s="135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5"/>
      <c r="Z117" s="135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5"/>
      <c r="AX117" s="135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5"/>
      <c r="BV117" s="135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5"/>
      <c r="CT117" s="135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5"/>
      <c r="DR117" s="135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5"/>
      <c r="EP117" s="135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5"/>
      <c r="B118" s="135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5"/>
      <c r="Z118" s="135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5"/>
      <c r="AX118" s="135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5"/>
      <c r="BV118" s="135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5"/>
      <c r="CT118" s="135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5"/>
      <c r="DR118" s="135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5"/>
      <c r="EP118" s="135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5"/>
      <c r="B119" s="135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5"/>
      <c r="Z119" s="135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5"/>
      <c r="AX119" s="135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5"/>
      <c r="BV119" s="135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5"/>
      <c r="CT119" s="135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5"/>
      <c r="DR119" s="135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5"/>
      <c r="EP119" s="135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5"/>
      <c r="B120" s="135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5"/>
      <c r="Z120" s="135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5"/>
      <c r="AX120" s="135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5"/>
      <c r="BV120" s="135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5"/>
      <c r="CT120" s="135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5"/>
      <c r="DR120" s="135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5"/>
      <c r="EP120" s="135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5"/>
      <c r="B121" s="135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5"/>
      <c r="Z121" s="135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5"/>
      <c r="AX121" s="135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5"/>
      <c r="BV121" s="135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5"/>
      <c r="CT121" s="135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5"/>
      <c r="DR121" s="135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5"/>
      <c r="EP121" s="135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5"/>
      <c r="B122" s="135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5"/>
      <c r="Z122" s="135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5"/>
      <c r="AX122" s="135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5"/>
      <c r="BV122" s="135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5"/>
      <c r="CT122" s="135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5"/>
      <c r="DR122" s="135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5"/>
      <c r="EP122" s="135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5"/>
      <c r="B123" s="135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5"/>
      <c r="Z123" s="135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5"/>
      <c r="AX123" s="135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5"/>
      <c r="BV123" s="135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5"/>
      <c r="CT123" s="135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5"/>
      <c r="DR123" s="135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5"/>
      <c r="EP123" s="135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5"/>
      <c r="B124" s="135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5"/>
      <c r="Z124" s="135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5"/>
      <c r="AX124" s="135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5"/>
      <c r="BV124" s="135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5"/>
      <c r="CT124" s="135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5"/>
      <c r="DR124" s="135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5"/>
      <c r="EP124" s="135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5"/>
      <c r="B125" s="135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5"/>
      <c r="Z125" s="135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5"/>
      <c r="AX125" s="135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5"/>
      <c r="BV125" s="135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5"/>
      <c r="CT125" s="135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5"/>
      <c r="DR125" s="135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5"/>
      <c r="EP125" s="135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5"/>
      <c r="B126" s="135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5"/>
      <c r="Z126" s="135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5"/>
      <c r="AX126" s="135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5"/>
      <c r="BV126" s="135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5"/>
      <c r="CT126" s="135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5"/>
      <c r="DR126" s="135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5"/>
      <c r="EP126" s="135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5"/>
      <c r="B127" s="135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5"/>
      <c r="Z127" s="135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5"/>
      <c r="AX127" s="135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5"/>
      <c r="BV127" s="135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5"/>
      <c r="CT127" s="135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5"/>
      <c r="DR127" s="135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5"/>
      <c r="EP127" s="135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5"/>
      <c r="B128" s="135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5"/>
      <c r="Z128" s="135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5"/>
      <c r="AX128" s="135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5"/>
      <c r="BV128" s="135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5"/>
      <c r="CT128" s="135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5"/>
      <c r="DR128" s="135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5"/>
      <c r="EP128" s="135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5"/>
      <c r="B129" s="135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5"/>
      <c r="Z129" s="135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5"/>
      <c r="AX129" s="135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5"/>
      <c r="BV129" s="135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5"/>
      <c r="CT129" s="135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5"/>
      <c r="DR129" s="135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5"/>
      <c r="EP129" s="135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5"/>
      <c r="B130" s="135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5"/>
      <c r="Z130" s="135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5"/>
      <c r="AX130" s="135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5"/>
      <c r="BV130" s="135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5"/>
      <c r="CT130" s="135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5"/>
      <c r="DR130" s="135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5"/>
      <c r="EP130" s="135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5"/>
      <c r="B131" s="135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5"/>
      <c r="Z131" s="135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5"/>
      <c r="AX131" s="135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5"/>
      <c r="BV131" s="135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5"/>
      <c r="CT131" s="135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5"/>
      <c r="DR131" s="135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5"/>
      <c r="EP131" s="135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5"/>
      <c r="B132" s="135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5"/>
      <c r="Z132" s="135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5"/>
      <c r="AX132" s="135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5"/>
      <c r="BV132" s="135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5"/>
      <c r="CT132" s="135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5"/>
      <c r="DR132" s="135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5"/>
      <c r="EP132" s="135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5"/>
      <c r="B133" s="135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5"/>
      <c r="Z133" s="135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5"/>
      <c r="AX133" s="135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5"/>
      <c r="BV133" s="135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5"/>
      <c r="CT133" s="135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5"/>
      <c r="DR133" s="135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5"/>
      <c r="EP133" s="135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5"/>
      <c r="B134" s="135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5"/>
      <c r="Z134" s="135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5"/>
      <c r="AX134" s="135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5"/>
      <c r="BV134" s="135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5"/>
      <c r="CT134" s="135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5"/>
      <c r="DR134" s="135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5"/>
      <c r="EP134" s="135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</sheetData>
  <mergeCells count="630">
    <mergeCell ref="EO129:EP129"/>
    <mergeCell ref="EO130:EP130"/>
    <mergeCell ref="EO131:EP131"/>
    <mergeCell ref="EO132:EP132"/>
    <mergeCell ref="EO133:EP133"/>
    <mergeCell ref="EO134:EP134"/>
    <mergeCell ref="EO123:EP123"/>
    <mergeCell ref="EO124:EP124"/>
    <mergeCell ref="EO125:EP125"/>
    <mergeCell ref="EO126:EP126"/>
    <mergeCell ref="EO127:EP127"/>
    <mergeCell ref="EO128:EP128"/>
    <mergeCell ref="EO117:EP117"/>
    <mergeCell ref="EO118:EP118"/>
    <mergeCell ref="EO119:EP119"/>
    <mergeCell ref="EO120:EP120"/>
    <mergeCell ref="EO121:EP121"/>
    <mergeCell ref="EO122:EP122"/>
    <mergeCell ref="EO111:EP111"/>
    <mergeCell ref="EO112:EP112"/>
    <mergeCell ref="EO113:EP113"/>
    <mergeCell ref="EO114:EP114"/>
    <mergeCell ref="EO115:EP115"/>
    <mergeCell ref="EO116:EP116"/>
    <mergeCell ref="EO105:EP105"/>
    <mergeCell ref="EO106:EP106"/>
    <mergeCell ref="EO107:EP107"/>
    <mergeCell ref="EO108:EP108"/>
    <mergeCell ref="EO109:EP109"/>
    <mergeCell ref="EO110:EP110"/>
    <mergeCell ref="EO99:EP99"/>
    <mergeCell ref="EO100:EP100"/>
    <mergeCell ref="EO101:EP101"/>
    <mergeCell ref="EO102:EP102"/>
    <mergeCell ref="EO103:EP103"/>
    <mergeCell ref="EO104:EP104"/>
    <mergeCell ref="EO93:EP93"/>
    <mergeCell ref="EO94:EP94"/>
    <mergeCell ref="EO95:EP95"/>
    <mergeCell ref="EO96:EP96"/>
    <mergeCell ref="EO97:EP97"/>
    <mergeCell ref="EO98:EP98"/>
    <mergeCell ref="EO87:EP87"/>
    <mergeCell ref="EO88:EP88"/>
    <mergeCell ref="EO89:EP89"/>
    <mergeCell ref="EO90:EP90"/>
    <mergeCell ref="EO91:EP91"/>
    <mergeCell ref="EO92:EP92"/>
    <mergeCell ref="EO81:EP81"/>
    <mergeCell ref="EO82:EP82"/>
    <mergeCell ref="EO83:EP83"/>
    <mergeCell ref="EO84:EP84"/>
    <mergeCell ref="EO85:EP85"/>
    <mergeCell ref="EO86:EP86"/>
    <mergeCell ref="EO75:EP75"/>
    <mergeCell ref="EO76:EP76"/>
    <mergeCell ref="EO77:EP77"/>
    <mergeCell ref="EO78:EP78"/>
    <mergeCell ref="EO79:EP79"/>
    <mergeCell ref="EO80:EP80"/>
    <mergeCell ref="EO51:EP51"/>
    <mergeCell ref="EO60:EP60"/>
    <mergeCell ref="EO68:EP68"/>
    <mergeCell ref="EO71:EP71"/>
    <mergeCell ref="EO73:EP73"/>
    <mergeCell ref="EO74:EP74"/>
    <mergeCell ref="EO27:EP27"/>
    <mergeCell ref="EO28:EP28"/>
    <mergeCell ref="EO37:EP37"/>
    <mergeCell ref="EO45:EP45"/>
    <mergeCell ref="EO48:EP48"/>
    <mergeCell ref="EO50:EP50"/>
    <mergeCell ref="EO14:EP14"/>
    <mergeCell ref="EO17:EP17"/>
    <mergeCell ref="EO19:EP19"/>
    <mergeCell ref="EO20:EP20"/>
    <mergeCell ref="EO22:EP22"/>
    <mergeCell ref="EO25:EP25"/>
    <mergeCell ref="EO7:EP7"/>
    <mergeCell ref="EO8:EP8"/>
    <mergeCell ref="EO9:EP9"/>
    <mergeCell ref="EO10:EP10"/>
    <mergeCell ref="EO11:EP11"/>
    <mergeCell ref="EO12:EP12"/>
    <mergeCell ref="EO1:EP1"/>
    <mergeCell ref="EO2:EP2"/>
    <mergeCell ref="EO3:EP3"/>
    <mergeCell ref="EO4:EP4"/>
    <mergeCell ref="EO5:EP5"/>
    <mergeCell ref="EO6:EP6"/>
    <mergeCell ref="DQ129:DR129"/>
    <mergeCell ref="DQ130:DR130"/>
    <mergeCell ref="DQ131:DR131"/>
    <mergeCell ref="DQ117:DR117"/>
    <mergeCell ref="DQ118:DR118"/>
    <mergeCell ref="DQ119:DR119"/>
    <mergeCell ref="DQ120:DR120"/>
    <mergeCell ref="DQ121:DR121"/>
    <mergeCell ref="DQ122:DR122"/>
    <mergeCell ref="DQ111:DR111"/>
    <mergeCell ref="DQ112:DR112"/>
    <mergeCell ref="DQ113:DR113"/>
    <mergeCell ref="DQ114:DR114"/>
    <mergeCell ref="DQ115:DR115"/>
    <mergeCell ref="DQ116:DR116"/>
    <mergeCell ref="DQ105:DR105"/>
    <mergeCell ref="DQ106:DR106"/>
    <mergeCell ref="DQ107:DR107"/>
    <mergeCell ref="DQ132:DR132"/>
    <mergeCell ref="DQ133:DR133"/>
    <mergeCell ref="DQ134:DR134"/>
    <mergeCell ref="DQ123:DR123"/>
    <mergeCell ref="DQ124:DR124"/>
    <mergeCell ref="DQ125:DR125"/>
    <mergeCell ref="DQ126:DR126"/>
    <mergeCell ref="DQ127:DR127"/>
    <mergeCell ref="DQ128:DR128"/>
    <mergeCell ref="DQ108:DR108"/>
    <mergeCell ref="DQ109:DR109"/>
    <mergeCell ref="DQ110:DR110"/>
    <mergeCell ref="DQ99:DR99"/>
    <mergeCell ref="DQ100:DR100"/>
    <mergeCell ref="DQ101:DR101"/>
    <mergeCell ref="DQ102:DR102"/>
    <mergeCell ref="DQ103:DR103"/>
    <mergeCell ref="DQ104:DR104"/>
    <mergeCell ref="DQ93:DR93"/>
    <mergeCell ref="DQ94:DR94"/>
    <mergeCell ref="DQ95:DR95"/>
    <mergeCell ref="DQ96:DR96"/>
    <mergeCell ref="DQ97:DR97"/>
    <mergeCell ref="DQ98:DR98"/>
    <mergeCell ref="DQ87:DR87"/>
    <mergeCell ref="DQ88:DR88"/>
    <mergeCell ref="DQ89:DR89"/>
    <mergeCell ref="DQ90:DR90"/>
    <mergeCell ref="DQ91:DR91"/>
    <mergeCell ref="DQ92:DR92"/>
    <mergeCell ref="DQ81:DR81"/>
    <mergeCell ref="DQ82:DR82"/>
    <mergeCell ref="DQ83:DR83"/>
    <mergeCell ref="DQ84:DR84"/>
    <mergeCell ref="DQ85:DR85"/>
    <mergeCell ref="DQ86:DR86"/>
    <mergeCell ref="DQ75:DR75"/>
    <mergeCell ref="DQ76:DR76"/>
    <mergeCell ref="DQ77:DR77"/>
    <mergeCell ref="DQ78:DR78"/>
    <mergeCell ref="DQ79:DR79"/>
    <mergeCell ref="DQ80:DR80"/>
    <mergeCell ref="DQ51:DR51"/>
    <mergeCell ref="DQ60:DR60"/>
    <mergeCell ref="DQ68:DR68"/>
    <mergeCell ref="DQ71:DR71"/>
    <mergeCell ref="DQ73:DR73"/>
    <mergeCell ref="DQ74:DR74"/>
    <mergeCell ref="DQ27:DR27"/>
    <mergeCell ref="DQ28:DR28"/>
    <mergeCell ref="DQ37:DR37"/>
    <mergeCell ref="DQ45:DR45"/>
    <mergeCell ref="DQ48:DR48"/>
    <mergeCell ref="DQ50:DR50"/>
    <mergeCell ref="DQ14:DR14"/>
    <mergeCell ref="DQ17:DR17"/>
    <mergeCell ref="DQ19:DR19"/>
    <mergeCell ref="DQ20:DR20"/>
    <mergeCell ref="DQ22:DR22"/>
    <mergeCell ref="DQ25:DR25"/>
    <mergeCell ref="DQ7:DR7"/>
    <mergeCell ref="DQ8:DR8"/>
    <mergeCell ref="DQ9:DR9"/>
    <mergeCell ref="DQ10:DR10"/>
    <mergeCell ref="DQ11:DR11"/>
    <mergeCell ref="DQ12:DR12"/>
    <mergeCell ref="DQ1:DR1"/>
    <mergeCell ref="DQ2:DR2"/>
    <mergeCell ref="DQ3:DR3"/>
    <mergeCell ref="DQ4:DR4"/>
    <mergeCell ref="DQ5:DR5"/>
    <mergeCell ref="DQ6:DR6"/>
    <mergeCell ref="CS129:CT129"/>
    <mergeCell ref="CS130:CT130"/>
    <mergeCell ref="CS131:CT131"/>
    <mergeCell ref="CS117:CT117"/>
    <mergeCell ref="CS118:CT118"/>
    <mergeCell ref="CS119:CT119"/>
    <mergeCell ref="CS120:CT120"/>
    <mergeCell ref="CS121:CT121"/>
    <mergeCell ref="CS122:CT122"/>
    <mergeCell ref="CS111:CT111"/>
    <mergeCell ref="CS112:CT112"/>
    <mergeCell ref="CS113:CT113"/>
    <mergeCell ref="CS114:CT114"/>
    <mergeCell ref="CS115:CT115"/>
    <mergeCell ref="CS116:CT116"/>
    <mergeCell ref="CS105:CT105"/>
    <mergeCell ref="CS106:CT106"/>
    <mergeCell ref="CS107:CT107"/>
    <mergeCell ref="CS132:CT132"/>
    <mergeCell ref="CS133:CT133"/>
    <mergeCell ref="CS134:CT134"/>
    <mergeCell ref="CS123:CT123"/>
    <mergeCell ref="CS124:CT124"/>
    <mergeCell ref="CS125:CT125"/>
    <mergeCell ref="CS126:CT126"/>
    <mergeCell ref="CS127:CT127"/>
    <mergeCell ref="CS128:CT128"/>
    <mergeCell ref="CS108:CT108"/>
    <mergeCell ref="CS109:CT109"/>
    <mergeCell ref="CS110:CT110"/>
    <mergeCell ref="CS99:CT99"/>
    <mergeCell ref="CS100:CT100"/>
    <mergeCell ref="CS101:CT101"/>
    <mergeCell ref="CS102:CT102"/>
    <mergeCell ref="CS103:CT103"/>
    <mergeCell ref="CS104:CT104"/>
    <mergeCell ref="CS93:CT93"/>
    <mergeCell ref="CS94:CT94"/>
    <mergeCell ref="CS95:CT95"/>
    <mergeCell ref="CS96:CT96"/>
    <mergeCell ref="CS97:CT97"/>
    <mergeCell ref="CS98:CT98"/>
    <mergeCell ref="CS87:CT87"/>
    <mergeCell ref="CS88:CT88"/>
    <mergeCell ref="CS89:CT89"/>
    <mergeCell ref="CS90:CT90"/>
    <mergeCell ref="CS91:CT91"/>
    <mergeCell ref="CS92:CT92"/>
    <mergeCell ref="CS81:CT81"/>
    <mergeCell ref="CS82:CT82"/>
    <mergeCell ref="CS83:CT83"/>
    <mergeCell ref="CS84:CT84"/>
    <mergeCell ref="CS85:CT85"/>
    <mergeCell ref="CS86:CT86"/>
    <mergeCell ref="CS75:CT75"/>
    <mergeCell ref="CS76:CT76"/>
    <mergeCell ref="CS77:CT77"/>
    <mergeCell ref="CS78:CT78"/>
    <mergeCell ref="CS79:CT79"/>
    <mergeCell ref="CS80:CT80"/>
    <mergeCell ref="CS51:CT51"/>
    <mergeCell ref="CS60:CT60"/>
    <mergeCell ref="CS68:CT68"/>
    <mergeCell ref="CS71:CT71"/>
    <mergeCell ref="CS73:CT73"/>
    <mergeCell ref="CS74:CT74"/>
    <mergeCell ref="CS27:CT27"/>
    <mergeCell ref="CS28:CT28"/>
    <mergeCell ref="CS37:CT37"/>
    <mergeCell ref="CS45:CT45"/>
    <mergeCell ref="CS48:CT48"/>
    <mergeCell ref="CS50:CT50"/>
    <mergeCell ref="CS14:CT14"/>
    <mergeCell ref="CS17:CT17"/>
    <mergeCell ref="CS19:CT19"/>
    <mergeCell ref="CS20:CT20"/>
    <mergeCell ref="CS22:CT22"/>
    <mergeCell ref="CS25:CT25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129:BV129"/>
    <mergeCell ref="BU130:BV130"/>
    <mergeCell ref="BU131:BV131"/>
    <mergeCell ref="BU117:BV117"/>
    <mergeCell ref="BU118:BV118"/>
    <mergeCell ref="BU119:BV119"/>
    <mergeCell ref="BU120:BV120"/>
    <mergeCell ref="BU121:BV121"/>
    <mergeCell ref="BU122:BV122"/>
    <mergeCell ref="BU111:BV111"/>
    <mergeCell ref="BU112:BV112"/>
    <mergeCell ref="BU113:BV113"/>
    <mergeCell ref="BU114:BV114"/>
    <mergeCell ref="BU115:BV115"/>
    <mergeCell ref="BU116:BV116"/>
    <mergeCell ref="BU105:BV105"/>
    <mergeCell ref="BU106:BV106"/>
    <mergeCell ref="BU107:BV107"/>
    <mergeCell ref="BU132:BV132"/>
    <mergeCell ref="BU133:BV133"/>
    <mergeCell ref="BU134:BV134"/>
    <mergeCell ref="BU123:BV123"/>
    <mergeCell ref="BU124:BV124"/>
    <mergeCell ref="BU125:BV125"/>
    <mergeCell ref="BU126:BV126"/>
    <mergeCell ref="BU127:BV127"/>
    <mergeCell ref="BU128:BV128"/>
    <mergeCell ref="BU108:BV108"/>
    <mergeCell ref="BU109:BV109"/>
    <mergeCell ref="BU110:BV110"/>
    <mergeCell ref="BU99:BV99"/>
    <mergeCell ref="BU100:BV100"/>
    <mergeCell ref="BU101:BV101"/>
    <mergeCell ref="BU102:BV102"/>
    <mergeCell ref="BU103:BV103"/>
    <mergeCell ref="BU104:BV104"/>
    <mergeCell ref="BU93:BV93"/>
    <mergeCell ref="BU94:BV94"/>
    <mergeCell ref="BU95:BV95"/>
    <mergeCell ref="BU96:BV96"/>
    <mergeCell ref="BU97:BV97"/>
    <mergeCell ref="BU98:BV98"/>
    <mergeCell ref="BU87:BV87"/>
    <mergeCell ref="BU88:BV88"/>
    <mergeCell ref="BU89:BV89"/>
    <mergeCell ref="BU90:BV90"/>
    <mergeCell ref="BU91:BV91"/>
    <mergeCell ref="BU92:BV92"/>
    <mergeCell ref="BU81:BV81"/>
    <mergeCell ref="BU82:BV82"/>
    <mergeCell ref="BU83:BV83"/>
    <mergeCell ref="BU84:BV84"/>
    <mergeCell ref="BU85:BV85"/>
    <mergeCell ref="BU86:BV86"/>
    <mergeCell ref="BU75:BV75"/>
    <mergeCell ref="BU76:BV76"/>
    <mergeCell ref="BU77:BV77"/>
    <mergeCell ref="BU78:BV78"/>
    <mergeCell ref="BU79:BV79"/>
    <mergeCell ref="BU80:BV80"/>
    <mergeCell ref="BU51:BV51"/>
    <mergeCell ref="BU60:BV60"/>
    <mergeCell ref="BU68:BV68"/>
    <mergeCell ref="BU71:BV71"/>
    <mergeCell ref="BU73:BV73"/>
    <mergeCell ref="BU74:BV74"/>
    <mergeCell ref="BU27:BV27"/>
    <mergeCell ref="BU28:BV28"/>
    <mergeCell ref="BU37:BV37"/>
    <mergeCell ref="BU45:BV45"/>
    <mergeCell ref="BU48:BV48"/>
    <mergeCell ref="BU50:BV50"/>
    <mergeCell ref="BU14:BV14"/>
    <mergeCell ref="BU17:BV17"/>
    <mergeCell ref="BU19:BV19"/>
    <mergeCell ref="BU20:BV20"/>
    <mergeCell ref="BU22:BV22"/>
    <mergeCell ref="BU25:BV25"/>
    <mergeCell ref="BU7:BV7"/>
    <mergeCell ref="BU8:BV8"/>
    <mergeCell ref="BU9:BV9"/>
    <mergeCell ref="BU10:BV10"/>
    <mergeCell ref="BU11:BV11"/>
    <mergeCell ref="BU12:BV12"/>
    <mergeCell ref="BU1:BV1"/>
    <mergeCell ref="BU2:BV2"/>
    <mergeCell ref="BU3:BV3"/>
    <mergeCell ref="BU4:BV4"/>
    <mergeCell ref="BU5:BV5"/>
    <mergeCell ref="BU6:BV6"/>
    <mergeCell ref="AW129:AX129"/>
    <mergeCell ref="AW130:AX130"/>
    <mergeCell ref="AW131:AX131"/>
    <mergeCell ref="AW117:AX117"/>
    <mergeCell ref="AW118:AX118"/>
    <mergeCell ref="AW119:AX119"/>
    <mergeCell ref="AW120:AX120"/>
    <mergeCell ref="AW121:AX121"/>
    <mergeCell ref="AW122:AX122"/>
    <mergeCell ref="AW111:AX111"/>
    <mergeCell ref="AW112:AX112"/>
    <mergeCell ref="AW113:AX113"/>
    <mergeCell ref="AW114:AX114"/>
    <mergeCell ref="AW115:AX115"/>
    <mergeCell ref="AW116:AX116"/>
    <mergeCell ref="AW105:AX105"/>
    <mergeCell ref="AW106:AX106"/>
    <mergeCell ref="AW107:AX107"/>
    <mergeCell ref="AW132:AX132"/>
    <mergeCell ref="AW133:AX133"/>
    <mergeCell ref="AW134:AX134"/>
    <mergeCell ref="AW123:AX123"/>
    <mergeCell ref="AW124:AX124"/>
    <mergeCell ref="AW125:AX125"/>
    <mergeCell ref="AW126:AX126"/>
    <mergeCell ref="AW127:AX127"/>
    <mergeCell ref="AW128:AX128"/>
    <mergeCell ref="AW108:AX108"/>
    <mergeCell ref="AW109:AX109"/>
    <mergeCell ref="AW110:AX110"/>
    <mergeCell ref="AW99:AX99"/>
    <mergeCell ref="AW100:AX100"/>
    <mergeCell ref="AW101:AX101"/>
    <mergeCell ref="AW102:AX102"/>
    <mergeCell ref="AW103:AX103"/>
    <mergeCell ref="AW104:AX104"/>
    <mergeCell ref="AW93:AX93"/>
    <mergeCell ref="AW94:AX94"/>
    <mergeCell ref="AW95:AX95"/>
    <mergeCell ref="AW96:AX96"/>
    <mergeCell ref="AW97:AX97"/>
    <mergeCell ref="AW98:AX98"/>
    <mergeCell ref="AW87:AX87"/>
    <mergeCell ref="AW88:AX88"/>
    <mergeCell ref="AW89:AX89"/>
    <mergeCell ref="AW90:AX90"/>
    <mergeCell ref="AW91:AX91"/>
    <mergeCell ref="AW92:AX92"/>
    <mergeCell ref="AW81:AX81"/>
    <mergeCell ref="AW82:AX82"/>
    <mergeCell ref="AW83:AX83"/>
    <mergeCell ref="AW84:AX84"/>
    <mergeCell ref="AW85:AX85"/>
    <mergeCell ref="AW86:AX86"/>
    <mergeCell ref="AW75:AX75"/>
    <mergeCell ref="AW76:AX76"/>
    <mergeCell ref="AW77:AX77"/>
    <mergeCell ref="AW78:AX78"/>
    <mergeCell ref="AW79:AX79"/>
    <mergeCell ref="AW80:AX80"/>
    <mergeCell ref="AW51:AX51"/>
    <mergeCell ref="AW60:AX60"/>
    <mergeCell ref="AW68:AX68"/>
    <mergeCell ref="AW71:AX71"/>
    <mergeCell ref="AW73:AX73"/>
    <mergeCell ref="AW74:AX74"/>
    <mergeCell ref="AW27:AX27"/>
    <mergeCell ref="AW28:AX28"/>
    <mergeCell ref="AW37:AX37"/>
    <mergeCell ref="AW45:AX45"/>
    <mergeCell ref="AW48:AX48"/>
    <mergeCell ref="AW50:AX50"/>
    <mergeCell ref="AW14:AX14"/>
    <mergeCell ref="AW17:AX17"/>
    <mergeCell ref="AW19:AX19"/>
    <mergeCell ref="AW20:AX20"/>
    <mergeCell ref="AW22:AX22"/>
    <mergeCell ref="AW25:AX25"/>
    <mergeCell ref="AW7:AX7"/>
    <mergeCell ref="AW8:AX8"/>
    <mergeCell ref="AW9:AX9"/>
    <mergeCell ref="AW10:AX10"/>
    <mergeCell ref="AW11:AX11"/>
    <mergeCell ref="AW12:AX12"/>
    <mergeCell ref="AW1:AX1"/>
    <mergeCell ref="AW2:AX2"/>
    <mergeCell ref="AW3:AX3"/>
    <mergeCell ref="AW4:AX4"/>
    <mergeCell ref="AW5:AX5"/>
    <mergeCell ref="AW6:AX6"/>
    <mergeCell ref="Y129:Z129"/>
    <mergeCell ref="Y130:Z130"/>
    <mergeCell ref="Y131:Z131"/>
    <mergeCell ref="Y117:Z117"/>
    <mergeCell ref="Y118:Z118"/>
    <mergeCell ref="Y119:Z119"/>
    <mergeCell ref="Y120:Z120"/>
    <mergeCell ref="Y121:Z121"/>
    <mergeCell ref="Y122:Z122"/>
    <mergeCell ref="Y111:Z111"/>
    <mergeCell ref="Y112:Z112"/>
    <mergeCell ref="Y113:Z113"/>
    <mergeCell ref="Y114:Z114"/>
    <mergeCell ref="Y115:Z115"/>
    <mergeCell ref="Y116:Z116"/>
    <mergeCell ref="Y105:Z105"/>
    <mergeCell ref="Y106:Z106"/>
    <mergeCell ref="Y107:Z107"/>
    <mergeCell ref="Y132:Z132"/>
    <mergeCell ref="Y133:Z133"/>
    <mergeCell ref="Y134:Z134"/>
    <mergeCell ref="Y123:Z123"/>
    <mergeCell ref="Y124:Z124"/>
    <mergeCell ref="Y125:Z125"/>
    <mergeCell ref="Y126:Z126"/>
    <mergeCell ref="Y127:Z127"/>
    <mergeCell ref="Y128:Z128"/>
    <mergeCell ref="Y108:Z108"/>
    <mergeCell ref="Y109:Z109"/>
    <mergeCell ref="Y110:Z110"/>
    <mergeCell ref="Y99:Z99"/>
    <mergeCell ref="Y100:Z100"/>
    <mergeCell ref="Y101:Z101"/>
    <mergeCell ref="Y102:Z102"/>
    <mergeCell ref="Y103:Z103"/>
    <mergeCell ref="Y104:Z104"/>
    <mergeCell ref="Y93:Z93"/>
    <mergeCell ref="Y94:Z94"/>
    <mergeCell ref="Y95:Z95"/>
    <mergeCell ref="Y96:Z96"/>
    <mergeCell ref="Y97:Z97"/>
    <mergeCell ref="Y98:Z98"/>
    <mergeCell ref="Y87:Z87"/>
    <mergeCell ref="Y88:Z88"/>
    <mergeCell ref="Y89:Z89"/>
    <mergeCell ref="Y90:Z90"/>
    <mergeCell ref="Y91:Z91"/>
    <mergeCell ref="Y92:Z92"/>
    <mergeCell ref="Y81:Z81"/>
    <mergeCell ref="Y82:Z82"/>
    <mergeCell ref="Y83:Z83"/>
    <mergeCell ref="Y84:Z84"/>
    <mergeCell ref="Y85:Z85"/>
    <mergeCell ref="Y86:Z86"/>
    <mergeCell ref="Y75:Z75"/>
    <mergeCell ref="Y76:Z76"/>
    <mergeCell ref="Y77:Z77"/>
    <mergeCell ref="Y78:Z78"/>
    <mergeCell ref="Y79:Z79"/>
    <mergeCell ref="Y80:Z80"/>
    <mergeCell ref="Y51:Z51"/>
    <mergeCell ref="Y60:Z60"/>
    <mergeCell ref="Y68:Z68"/>
    <mergeCell ref="Y71:Z71"/>
    <mergeCell ref="Y73:Z73"/>
    <mergeCell ref="Y74:Z74"/>
    <mergeCell ref="Y27:Z27"/>
    <mergeCell ref="Y28:Z28"/>
    <mergeCell ref="Y37:Z37"/>
    <mergeCell ref="Y45:Z45"/>
    <mergeCell ref="Y48:Z48"/>
    <mergeCell ref="Y50:Z50"/>
    <mergeCell ref="Y14:Z14"/>
    <mergeCell ref="Y17:Z17"/>
    <mergeCell ref="Y19:Z19"/>
    <mergeCell ref="Y20:Z20"/>
    <mergeCell ref="Y22:Z22"/>
    <mergeCell ref="Y25:Z25"/>
    <mergeCell ref="Y7:Z7"/>
    <mergeCell ref="Y8:Z8"/>
    <mergeCell ref="Y9:Z9"/>
    <mergeCell ref="Y10:Z10"/>
    <mergeCell ref="Y11:Z11"/>
    <mergeCell ref="Y12:Z12"/>
    <mergeCell ref="Y1:Z1"/>
    <mergeCell ref="Y2:Z2"/>
    <mergeCell ref="Y3:Z3"/>
    <mergeCell ref="Y4:Z4"/>
    <mergeCell ref="Y5:Z5"/>
    <mergeCell ref="Y6:Z6"/>
    <mergeCell ref="A129:B129"/>
    <mergeCell ref="A130:B130"/>
    <mergeCell ref="A131:B131"/>
    <mergeCell ref="A117:B117"/>
    <mergeCell ref="A118:B118"/>
    <mergeCell ref="A119:B119"/>
    <mergeCell ref="A120:B120"/>
    <mergeCell ref="A121:B121"/>
    <mergeCell ref="A122:B122"/>
    <mergeCell ref="A111:B111"/>
    <mergeCell ref="A112:B112"/>
    <mergeCell ref="A113:B113"/>
    <mergeCell ref="A114:B114"/>
    <mergeCell ref="A115:B115"/>
    <mergeCell ref="A116:B116"/>
    <mergeCell ref="A105:B105"/>
    <mergeCell ref="A106:B106"/>
    <mergeCell ref="A107:B107"/>
    <mergeCell ref="A132:B132"/>
    <mergeCell ref="A133:B133"/>
    <mergeCell ref="A134:B134"/>
    <mergeCell ref="A123:B123"/>
    <mergeCell ref="A124:B124"/>
    <mergeCell ref="A125:B125"/>
    <mergeCell ref="A126:B126"/>
    <mergeCell ref="A127:B127"/>
    <mergeCell ref="A128:B128"/>
    <mergeCell ref="A108:B108"/>
    <mergeCell ref="A109:B109"/>
    <mergeCell ref="A110:B110"/>
    <mergeCell ref="A99:B99"/>
    <mergeCell ref="A100:B100"/>
    <mergeCell ref="A101:B101"/>
    <mergeCell ref="A102:B102"/>
    <mergeCell ref="A103:B103"/>
    <mergeCell ref="A104:B104"/>
    <mergeCell ref="A93:B93"/>
    <mergeCell ref="A94:B94"/>
    <mergeCell ref="A95:B95"/>
    <mergeCell ref="A96:B96"/>
    <mergeCell ref="A97:B97"/>
    <mergeCell ref="A98:B98"/>
    <mergeCell ref="A87:B87"/>
    <mergeCell ref="A88:B88"/>
    <mergeCell ref="A89:B89"/>
    <mergeCell ref="A90:B90"/>
    <mergeCell ref="A91:B91"/>
    <mergeCell ref="A92:B92"/>
    <mergeCell ref="A81:B81"/>
    <mergeCell ref="A82:B82"/>
    <mergeCell ref="A83:B83"/>
    <mergeCell ref="A84:B84"/>
    <mergeCell ref="A85:B85"/>
    <mergeCell ref="A86:B86"/>
    <mergeCell ref="A75:B75"/>
    <mergeCell ref="A76:B76"/>
    <mergeCell ref="A77:B77"/>
    <mergeCell ref="A78:B78"/>
    <mergeCell ref="A79:B79"/>
    <mergeCell ref="A80:B80"/>
    <mergeCell ref="A51:B51"/>
    <mergeCell ref="A60:B60"/>
    <mergeCell ref="A68:B68"/>
    <mergeCell ref="A71:B71"/>
    <mergeCell ref="A73:B73"/>
    <mergeCell ref="A74:B74"/>
    <mergeCell ref="A27:B27"/>
    <mergeCell ref="A28:B28"/>
    <mergeCell ref="A37:B37"/>
    <mergeCell ref="A45:B45"/>
    <mergeCell ref="A48:B48"/>
    <mergeCell ref="A50:B50"/>
    <mergeCell ref="A20:B20"/>
    <mergeCell ref="A22:B22"/>
    <mergeCell ref="A25:B25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14:B14"/>
    <mergeCell ref="A17:B17"/>
    <mergeCell ref="A19:B19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4BCFC3-B75F-4D5F-AAD3-F65EA653D9E8}">
  <dimension ref="A1:FK135"/>
  <sheetViews>
    <sheetView topLeftCell="A26" workbookViewId="0">
      <selection activeCell="FM17" sqref="FM17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5"/>
      <c r="B1" s="135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5"/>
      <c r="Z1" s="135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5"/>
      <c r="AX1" s="135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5"/>
      <c r="BV1" s="135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5"/>
      <c r="CT1" s="135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5"/>
      <c r="DR1" s="135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5"/>
      <c r="EP1" s="135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5"/>
      <c r="B2" s="135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5"/>
      <c r="Z2" s="135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5"/>
      <c r="AX2" s="135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5"/>
      <c r="BV2" s="135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5"/>
      <c r="CT2" s="135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5"/>
      <c r="DR2" s="135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5"/>
      <c r="EP2" s="135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5"/>
      <c r="B3" s="135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5"/>
      <c r="Z3" s="135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5"/>
      <c r="AX3" s="135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5"/>
      <c r="BV3" s="135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5"/>
      <c r="CT3" s="135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5"/>
      <c r="DR3" s="135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5"/>
      <c r="EP3" s="135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5"/>
      <c r="B4" s="135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5"/>
      <c r="Z4" s="135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5"/>
      <c r="AX4" s="135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5"/>
      <c r="BV4" s="135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5"/>
      <c r="CT4" s="135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5"/>
      <c r="DR4" s="135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5"/>
      <c r="EP4" s="135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41" t="s">
        <v>87</v>
      </c>
      <c r="B5" s="141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41" t="s">
        <v>87</v>
      </c>
      <c r="Z5" s="141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41" t="s">
        <v>87</v>
      </c>
      <c r="AX5" s="141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41" t="s">
        <v>87</v>
      </c>
      <c r="BV5" s="141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41" t="s">
        <v>87</v>
      </c>
      <c r="CT5" s="141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41" t="s">
        <v>87</v>
      </c>
      <c r="DR5" s="141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41" t="s">
        <v>87</v>
      </c>
      <c r="EP5" s="141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6"/>
      <c r="B6" s="136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6"/>
      <c r="Z6" s="136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6"/>
      <c r="AX6" s="136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6"/>
      <c r="BV6" s="136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6"/>
      <c r="CT6" s="136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6"/>
      <c r="DR6" s="136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6"/>
      <c r="EP6" s="136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9" t="s">
        <v>88</v>
      </c>
      <c r="B7" s="139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9" t="s">
        <v>189</v>
      </c>
      <c r="Z7" s="139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9" t="s">
        <v>190</v>
      </c>
      <c r="AX7" s="139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9" t="s">
        <v>191</v>
      </c>
      <c r="BV7" s="139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9" t="s">
        <v>192</v>
      </c>
      <c r="CT7" s="139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9" t="s">
        <v>194</v>
      </c>
      <c r="DR7" s="139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9" t="s">
        <v>195</v>
      </c>
      <c r="EP7" s="139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40" t="s">
        <v>153</v>
      </c>
      <c r="B8" s="140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40" t="s">
        <v>153</v>
      </c>
      <c r="Z8" s="140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40" t="s">
        <v>153</v>
      </c>
      <c r="AX8" s="140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40" t="s">
        <v>153</v>
      </c>
      <c r="BV8" s="140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40" t="s">
        <v>153</v>
      </c>
      <c r="CT8" s="140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40" t="s">
        <v>153</v>
      </c>
      <c r="DR8" s="140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40" t="s">
        <v>153</v>
      </c>
      <c r="EP8" s="140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5"/>
      <c r="B9" s="135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5"/>
      <c r="Z9" s="135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5"/>
      <c r="AX9" s="135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5"/>
      <c r="BV9" s="135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5"/>
      <c r="CT9" s="135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5"/>
      <c r="DR9" s="135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5"/>
      <c r="EP9" s="135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5"/>
      <c r="B10" s="135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5"/>
      <c r="Z10" s="135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5"/>
      <c r="AX10" s="135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5"/>
      <c r="BV10" s="135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5"/>
      <c r="CT10" s="135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5"/>
      <c r="DR10" s="135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5"/>
      <c r="EP10" s="135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5"/>
      <c r="B11" s="135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5"/>
      <c r="Z11" s="135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5"/>
      <c r="AX11" s="135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5"/>
      <c r="BV11" s="135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5"/>
      <c r="CT11" s="135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5"/>
      <c r="DR11" s="135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5"/>
      <c r="EP11" s="135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5"/>
      <c r="B12" s="135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5"/>
      <c r="Z12" s="135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5"/>
      <c r="AX12" s="135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5"/>
      <c r="BV12" s="135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5"/>
      <c r="CT12" s="135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5"/>
      <c r="DR12" s="135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5"/>
      <c r="EP12" s="135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102">
      <c r="A13" s="24"/>
      <c r="B13" s="33" t="s">
        <v>154</v>
      </c>
      <c r="C13" s="25">
        <v>0.4</v>
      </c>
      <c r="D13" s="25">
        <v>0.6</v>
      </c>
      <c r="E13" s="25">
        <v>0.5</v>
      </c>
      <c r="F13" s="25">
        <v>0.7</v>
      </c>
      <c r="G13" s="25">
        <v>0.6</v>
      </c>
      <c r="H13" s="25">
        <v>0.7</v>
      </c>
      <c r="I13" s="25">
        <v>0.5</v>
      </c>
      <c r="J13" s="25">
        <v>0.5</v>
      </c>
      <c r="K13" s="25">
        <v>0.5</v>
      </c>
      <c r="L13" s="25">
        <v>0.4</v>
      </c>
      <c r="M13" s="25">
        <v>0.5</v>
      </c>
      <c r="N13" s="25">
        <v>0.4</v>
      </c>
      <c r="O13" s="25">
        <v>0.8</v>
      </c>
      <c r="P13" s="25">
        <v>0.7</v>
      </c>
      <c r="Q13" s="25">
        <v>0.7</v>
      </c>
      <c r="R13" s="25">
        <v>0.8</v>
      </c>
      <c r="S13" s="25">
        <v>0.8</v>
      </c>
      <c r="T13" s="25">
        <v>0.9</v>
      </c>
      <c r="U13" s="25">
        <v>1.1000000000000001</v>
      </c>
      <c r="V13" s="25">
        <v>0.8</v>
      </c>
      <c r="W13" s="25">
        <v>0.8</v>
      </c>
      <c r="Y13" s="24"/>
      <c r="Z13" s="33" t="s">
        <v>154</v>
      </c>
      <c r="AA13" s="25">
        <v>2.2999999999999998</v>
      </c>
      <c r="AB13" s="25">
        <v>2.8</v>
      </c>
      <c r="AC13" s="25">
        <v>2.9</v>
      </c>
      <c r="AD13" s="25">
        <v>2.4</v>
      </c>
      <c r="AE13" s="25">
        <v>2.5</v>
      </c>
      <c r="AF13" s="25">
        <v>3.4</v>
      </c>
      <c r="AG13" s="25">
        <v>2.6</v>
      </c>
      <c r="AH13" s="25">
        <v>2.5</v>
      </c>
      <c r="AI13" s="25">
        <v>2.4</v>
      </c>
      <c r="AJ13" s="25">
        <v>2.4</v>
      </c>
      <c r="AK13" s="25">
        <v>2.6</v>
      </c>
      <c r="AL13" s="25">
        <v>2.2999999999999998</v>
      </c>
      <c r="AM13" s="25">
        <v>2.1</v>
      </c>
      <c r="AN13" s="25">
        <v>1.6</v>
      </c>
      <c r="AO13" s="25">
        <v>1.2</v>
      </c>
      <c r="AP13" s="25">
        <v>1.5</v>
      </c>
      <c r="AQ13" s="25">
        <v>1.7</v>
      </c>
      <c r="AR13" s="25">
        <v>1.5</v>
      </c>
      <c r="AS13" s="25">
        <v>1.8</v>
      </c>
      <c r="AT13" s="25">
        <v>1.5</v>
      </c>
      <c r="AU13" s="25">
        <v>1.6</v>
      </c>
      <c r="AW13" s="24"/>
      <c r="AX13" s="33" t="s">
        <v>154</v>
      </c>
      <c r="AY13" s="25">
        <v>2.4</v>
      </c>
      <c r="AZ13" s="25">
        <v>3.3</v>
      </c>
      <c r="BA13" s="25">
        <v>4.3</v>
      </c>
      <c r="BB13" s="25">
        <v>4.5</v>
      </c>
      <c r="BC13" s="25">
        <v>3.8</v>
      </c>
      <c r="BD13" s="25">
        <v>4.8</v>
      </c>
      <c r="BE13" s="25">
        <v>3.9</v>
      </c>
      <c r="BF13" s="25">
        <v>4</v>
      </c>
      <c r="BG13" s="25">
        <v>3.5</v>
      </c>
      <c r="BH13" s="25">
        <v>2.4</v>
      </c>
      <c r="BI13" s="25">
        <v>3.5</v>
      </c>
      <c r="BJ13" s="25">
        <v>3.7</v>
      </c>
      <c r="BK13" s="25">
        <v>4</v>
      </c>
      <c r="BL13" s="25">
        <v>3.7</v>
      </c>
      <c r="BM13" s="25">
        <v>3.1</v>
      </c>
      <c r="BN13" s="25">
        <v>3.5</v>
      </c>
      <c r="BO13" s="25">
        <v>4.2</v>
      </c>
      <c r="BP13" s="25">
        <v>3.5</v>
      </c>
      <c r="BQ13" s="25">
        <v>4.2</v>
      </c>
      <c r="BR13" s="25">
        <v>3.7</v>
      </c>
      <c r="BS13" s="25">
        <v>3.8</v>
      </c>
      <c r="BU13" s="24"/>
      <c r="BV13" s="33" t="s">
        <v>154</v>
      </c>
      <c r="BW13" s="25">
        <v>0.1</v>
      </c>
      <c r="BX13" s="25">
        <v>0.1</v>
      </c>
      <c r="BY13" s="25">
        <v>0.1</v>
      </c>
      <c r="BZ13" s="25">
        <v>0.1</v>
      </c>
      <c r="CA13" s="25">
        <v>0</v>
      </c>
      <c r="CB13" s="25">
        <v>0.1</v>
      </c>
      <c r="CC13" s="25">
        <v>0.1</v>
      </c>
      <c r="CD13" s="25">
        <v>0.1</v>
      </c>
      <c r="CE13" s="25">
        <v>0.1</v>
      </c>
      <c r="CF13" s="25">
        <v>0.1</v>
      </c>
      <c r="CG13" s="25">
        <v>0.1</v>
      </c>
      <c r="CH13" s="25">
        <v>0.1</v>
      </c>
      <c r="CI13" s="25">
        <v>0.1</v>
      </c>
      <c r="CJ13" s="25">
        <v>0.1</v>
      </c>
      <c r="CK13" s="25">
        <v>0.1</v>
      </c>
      <c r="CL13" s="25">
        <v>0.2</v>
      </c>
      <c r="CM13" s="25">
        <v>0.2</v>
      </c>
      <c r="CN13" s="25">
        <v>0.2</v>
      </c>
      <c r="CO13" s="25">
        <v>0.2</v>
      </c>
      <c r="CP13" s="25">
        <v>0.2</v>
      </c>
      <c r="CQ13" s="25">
        <v>0.2</v>
      </c>
      <c r="CS13" s="24"/>
      <c r="CT13" s="33" t="s">
        <v>154</v>
      </c>
      <c r="CU13" s="25">
        <v>0.1</v>
      </c>
      <c r="CV13" s="25">
        <v>0.1</v>
      </c>
      <c r="CW13" s="25">
        <v>0.1</v>
      </c>
      <c r="CX13" s="25">
        <v>0.1</v>
      </c>
      <c r="CY13" s="25">
        <v>0.1</v>
      </c>
      <c r="CZ13" s="25">
        <v>0.1</v>
      </c>
      <c r="DA13" s="25">
        <v>0.2</v>
      </c>
      <c r="DB13" s="25">
        <v>0.1</v>
      </c>
      <c r="DC13" s="25">
        <v>0.1</v>
      </c>
      <c r="DD13" s="25">
        <v>0.1</v>
      </c>
      <c r="DE13" s="25">
        <v>0.1</v>
      </c>
      <c r="DF13" s="25">
        <v>0.1</v>
      </c>
      <c r="DG13" s="25">
        <v>0.1</v>
      </c>
      <c r="DH13" s="25">
        <v>0.1</v>
      </c>
      <c r="DI13" s="25">
        <v>0.1</v>
      </c>
      <c r="DJ13" s="25">
        <v>0.1</v>
      </c>
      <c r="DK13" s="25">
        <v>0.1</v>
      </c>
      <c r="DL13" s="25">
        <v>0.1</v>
      </c>
      <c r="DM13" s="25">
        <v>0.2</v>
      </c>
      <c r="DN13" s="25">
        <v>0.1</v>
      </c>
      <c r="DO13" s="25">
        <v>0.1</v>
      </c>
      <c r="DQ13" s="24"/>
      <c r="DR13" s="33" t="s">
        <v>154</v>
      </c>
      <c r="DS13" s="25">
        <v>0.2</v>
      </c>
      <c r="DT13" s="25">
        <v>0.2</v>
      </c>
      <c r="DU13" s="25">
        <v>0.4</v>
      </c>
      <c r="DV13" s="25">
        <v>0.3</v>
      </c>
      <c r="DW13" s="25">
        <v>0.3</v>
      </c>
      <c r="DX13" s="25">
        <v>0.1</v>
      </c>
      <c r="DY13" s="25">
        <v>0.2</v>
      </c>
      <c r="DZ13" s="25">
        <v>0.2</v>
      </c>
      <c r="EA13" s="25">
        <v>0.2</v>
      </c>
      <c r="EB13" s="25">
        <v>0.3</v>
      </c>
      <c r="EC13" s="25">
        <v>0.3</v>
      </c>
      <c r="ED13" s="25">
        <v>0.7</v>
      </c>
      <c r="EE13" s="25">
        <v>0.5</v>
      </c>
      <c r="EF13" s="25">
        <v>0.1</v>
      </c>
      <c r="EG13" s="25">
        <v>0.2</v>
      </c>
      <c r="EH13" s="25">
        <v>0.3</v>
      </c>
      <c r="EI13" s="25">
        <v>0.1</v>
      </c>
      <c r="EJ13" s="25">
        <v>0.5</v>
      </c>
      <c r="EK13" s="25">
        <v>0.4</v>
      </c>
      <c r="EL13" s="25">
        <v>0.2</v>
      </c>
      <c r="EM13" s="25">
        <v>0.2</v>
      </c>
      <c r="EO13" s="24"/>
      <c r="EP13" s="33" t="s">
        <v>154</v>
      </c>
      <c r="EQ13" s="25">
        <v>0.4</v>
      </c>
      <c r="ER13" s="25">
        <v>0.4</v>
      </c>
      <c r="ES13" s="25">
        <v>0.5</v>
      </c>
      <c r="ET13" s="25">
        <v>0.6</v>
      </c>
      <c r="EU13" s="25">
        <v>0.7</v>
      </c>
      <c r="EV13" s="25">
        <v>0.3</v>
      </c>
      <c r="EW13" s="25">
        <v>0.3</v>
      </c>
      <c r="EX13" s="25">
        <v>0.3</v>
      </c>
      <c r="EY13" s="25">
        <v>0.4</v>
      </c>
      <c r="EZ13" s="25">
        <v>0.5</v>
      </c>
      <c r="FA13" s="25">
        <v>0.5</v>
      </c>
      <c r="FB13" s="25">
        <v>0.3</v>
      </c>
      <c r="FC13" s="25">
        <v>0.5</v>
      </c>
      <c r="FD13" s="25">
        <v>0.3</v>
      </c>
      <c r="FE13" s="25">
        <v>0.7</v>
      </c>
      <c r="FF13" s="25">
        <v>0.8</v>
      </c>
      <c r="FG13" s="25">
        <v>0.5</v>
      </c>
      <c r="FH13" s="25">
        <v>0.9</v>
      </c>
      <c r="FI13" s="25">
        <v>0.6</v>
      </c>
      <c r="FJ13" s="25">
        <v>0.6</v>
      </c>
      <c r="FK13" s="25">
        <v>0.6</v>
      </c>
    </row>
    <row r="14" spans="1:167" ht="15">
      <c r="A14" s="22"/>
      <c r="B14" s="31" t="s">
        <v>97</v>
      </c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22"/>
      <c r="Z14" s="31" t="s">
        <v>97</v>
      </c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22"/>
      <c r="AX14" s="31" t="s">
        <v>97</v>
      </c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22"/>
      <c r="BV14" s="31" t="s">
        <v>97</v>
      </c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22"/>
      <c r="CT14" s="31" t="s">
        <v>97</v>
      </c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22"/>
      <c r="DR14" s="31" t="s">
        <v>97</v>
      </c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22"/>
      <c r="EP14" s="31" t="s">
        <v>97</v>
      </c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29" t="s">
        <v>74</v>
      </c>
      <c r="C15" s="23">
        <v>0.4</v>
      </c>
      <c r="D15" s="23">
        <v>0.6</v>
      </c>
      <c r="E15" s="23">
        <v>0.5</v>
      </c>
      <c r="F15" s="23">
        <v>0.7</v>
      </c>
      <c r="G15" s="23">
        <v>0.6</v>
      </c>
      <c r="H15" s="23">
        <v>0.7</v>
      </c>
      <c r="I15" s="23">
        <v>0.5</v>
      </c>
      <c r="J15" s="23">
        <v>0.5</v>
      </c>
      <c r="K15" s="23">
        <v>0.5</v>
      </c>
      <c r="L15" s="23">
        <v>0.4</v>
      </c>
      <c r="M15" s="23">
        <v>0.5</v>
      </c>
      <c r="N15" s="23">
        <v>0.4</v>
      </c>
      <c r="O15" s="23">
        <v>0.8</v>
      </c>
      <c r="P15" s="23">
        <v>0.7</v>
      </c>
      <c r="Q15" s="23">
        <v>0.7</v>
      </c>
      <c r="R15" s="23">
        <v>0.8</v>
      </c>
      <c r="S15" s="23">
        <v>0.8</v>
      </c>
      <c r="T15" s="23">
        <v>0.9</v>
      </c>
      <c r="U15" s="23">
        <v>1.1000000000000001</v>
      </c>
      <c r="V15" s="23">
        <v>0.8</v>
      </c>
      <c r="W15" s="23">
        <v>0.8</v>
      </c>
      <c r="Y15" s="22"/>
      <c r="Z15" s="29" t="s">
        <v>74</v>
      </c>
      <c r="AA15" s="23">
        <v>2.2000000000000002</v>
      </c>
      <c r="AB15" s="23">
        <v>2.6</v>
      </c>
      <c r="AC15" s="23">
        <v>2.7</v>
      </c>
      <c r="AD15" s="23">
        <v>2.2000000000000002</v>
      </c>
      <c r="AE15" s="23">
        <v>2.2999999999999998</v>
      </c>
      <c r="AF15" s="23">
        <v>3.2</v>
      </c>
      <c r="AG15" s="23">
        <v>2.4</v>
      </c>
      <c r="AH15" s="23">
        <v>2.2999999999999998</v>
      </c>
      <c r="AI15" s="23">
        <v>2.2999999999999998</v>
      </c>
      <c r="AJ15" s="23">
        <v>2.2000000000000002</v>
      </c>
      <c r="AK15" s="23">
        <v>2.4</v>
      </c>
      <c r="AL15" s="23">
        <v>2.2000000000000002</v>
      </c>
      <c r="AM15" s="23">
        <v>2</v>
      </c>
      <c r="AN15" s="23">
        <v>1.5</v>
      </c>
      <c r="AO15" s="23">
        <v>1.1000000000000001</v>
      </c>
      <c r="AP15" s="23">
        <v>1.4</v>
      </c>
      <c r="AQ15" s="23">
        <v>1.6</v>
      </c>
      <c r="AR15" s="23">
        <v>1.4</v>
      </c>
      <c r="AS15" s="23">
        <v>1.7</v>
      </c>
      <c r="AT15" s="23">
        <v>1.4</v>
      </c>
      <c r="AU15" s="23">
        <v>1.5</v>
      </c>
      <c r="AW15" s="22"/>
      <c r="AX15" s="29" t="s">
        <v>74</v>
      </c>
      <c r="AY15" s="23">
        <v>2.2999999999999998</v>
      </c>
      <c r="AZ15" s="23">
        <v>3.1</v>
      </c>
      <c r="BA15" s="23">
        <v>4.0999999999999996</v>
      </c>
      <c r="BB15" s="23">
        <v>4.2</v>
      </c>
      <c r="BC15" s="23">
        <v>3.6</v>
      </c>
      <c r="BD15" s="23">
        <v>4.5</v>
      </c>
      <c r="BE15" s="23">
        <v>3.7</v>
      </c>
      <c r="BF15" s="23">
        <v>3.7</v>
      </c>
      <c r="BG15" s="23">
        <v>3.3</v>
      </c>
      <c r="BH15" s="23">
        <v>2.2000000000000002</v>
      </c>
      <c r="BI15" s="23">
        <v>3.3</v>
      </c>
      <c r="BJ15" s="23">
        <v>3.5</v>
      </c>
      <c r="BK15" s="23">
        <v>3.8</v>
      </c>
      <c r="BL15" s="23">
        <v>3.5</v>
      </c>
      <c r="BM15" s="23">
        <v>3</v>
      </c>
      <c r="BN15" s="23">
        <v>3.3</v>
      </c>
      <c r="BO15" s="23">
        <v>3.9</v>
      </c>
      <c r="BP15" s="23">
        <v>3.3</v>
      </c>
      <c r="BQ15" s="23">
        <v>4</v>
      </c>
      <c r="BR15" s="23">
        <v>3.5</v>
      </c>
      <c r="BS15" s="23">
        <v>3.6</v>
      </c>
      <c r="BU15" s="22"/>
      <c r="BV15" s="29" t="s">
        <v>74</v>
      </c>
      <c r="BW15" s="23">
        <v>0.1</v>
      </c>
      <c r="BX15" s="23">
        <v>0.1</v>
      </c>
      <c r="BY15" s="23">
        <v>0.1</v>
      </c>
      <c r="BZ15" s="23">
        <v>0.1</v>
      </c>
      <c r="CA15" s="23">
        <v>0</v>
      </c>
      <c r="CB15" s="23">
        <v>0.1</v>
      </c>
      <c r="CC15" s="23">
        <v>0.1</v>
      </c>
      <c r="CD15" s="23">
        <v>0.1</v>
      </c>
      <c r="CE15" s="23">
        <v>0.1</v>
      </c>
      <c r="CF15" s="23">
        <v>0.1</v>
      </c>
      <c r="CG15" s="23">
        <v>0.1</v>
      </c>
      <c r="CH15" s="23">
        <v>0.1</v>
      </c>
      <c r="CI15" s="23">
        <v>0.1</v>
      </c>
      <c r="CJ15" s="23">
        <v>0.1</v>
      </c>
      <c r="CK15" s="23">
        <v>0.1</v>
      </c>
      <c r="CL15" s="23">
        <v>0.2</v>
      </c>
      <c r="CM15" s="23">
        <v>0.2</v>
      </c>
      <c r="CN15" s="23">
        <v>0.2</v>
      </c>
      <c r="CO15" s="23">
        <v>0.2</v>
      </c>
      <c r="CP15" s="23">
        <v>0.1</v>
      </c>
      <c r="CQ15" s="23">
        <v>0.1</v>
      </c>
      <c r="CS15" s="22"/>
      <c r="CT15" s="29" t="s">
        <v>74</v>
      </c>
      <c r="CU15" s="23">
        <v>0.1</v>
      </c>
      <c r="CV15" s="23">
        <v>0.1</v>
      </c>
      <c r="CW15" s="23">
        <v>0.1</v>
      </c>
      <c r="CX15" s="23">
        <v>0.1</v>
      </c>
      <c r="CY15" s="23">
        <v>0</v>
      </c>
      <c r="CZ15" s="23">
        <v>0.1</v>
      </c>
      <c r="DA15" s="23">
        <v>0.2</v>
      </c>
      <c r="DB15" s="23">
        <v>0.1</v>
      </c>
      <c r="DC15" s="23">
        <v>0.1</v>
      </c>
      <c r="DD15" s="23">
        <v>0.1</v>
      </c>
      <c r="DE15" s="23">
        <v>0.1</v>
      </c>
      <c r="DF15" s="23">
        <v>0.1</v>
      </c>
      <c r="DG15" s="23">
        <v>0.1</v>
      </c>
      <c r="DH15" s="23">
        <v>0.1</v>
      </c>
      <c r="DI15" s="23">
        <v>0.1</v>
      </c>
      <c r="DJ15" s="23">
        <v>0.1</v>
      </c>
      <c r="DK15" s="23">
        <v>0.1</v>
      </c>
      <c r="DL15" s="23">
        <v>0.1</v>
      </c>
      <c r="DM15" s="23">
        <v>0.2</v>
      </c>
      <c r="DN15" s="23">
        <v>0.1</v>
      </c>
      <c r="DO15" s="23">
        <v>0.1</v>
      </c>
      <c r="DQ15" s="22"/>
      <c r="DR15" s="29" t="s">
        <v>74</v>
      </c>
      <c r="DS15" s="23">
        <v>0.2</v>
      </c>
      <c r="DT15" s="23">
        <v>0.2</v>
      </c>
      <c r="DU15" s="23">
        <v>0.3</v>
      </c>
      <c r="DV15" s="23">
        <v>0.2</v>
      </c>
      <c r="DW15" s="23">
        <v>0.2</v>
      </c>
      <c r="DX15" s="23">
        <v>0.1</v>
      </c>
      <c r="DY15" s="23">
        <v>0.2</v>
      </c>
      <c r="DZ15" s="23">
        <v>0.2</v>
      </c>
      <c r="EA15" s="23">
        <v>0.2</v>
      </c>
      <c r="EB15" s="23">
        <v>0.2</v>
      </c>
      <c r="EC15" s="23">
        <v>0.2</v>
      </c>
      <c r="ED15" s="23">
        <v>0.5</v>
      </c>
      <c r="EE15" s="23">
        <v>0.5</v>
      </c>
      <c r="EF15" s="23">
        <v>0.1</v>
      </c>
      <c r="EG15" s="23">
        <v>0.2</v>
      </c>
      <c r="EH15" s="23">
        <v>0.3</v>
      </c>
      <c r="EI15" s="23">
        <v>0.1</v>
      </c>
      <c r="EJ15" s="23">
        <v>0.4</v>
      </c>
      <c r="EK15" s="23">
        <v>0.3</v>
      </c>
      <c r="EL15" s="23">
        <v>0.1</v>
      </c>
      <c r="EM15" s="23">
        <v>0.1</v>
      </c>
      <c r="EO15" s="22"/>
      <c r="EP15" s="29" t="s">
        <v>74</v>
      </c>
      <c r="EQ15" s="23">
        <v>0.3</v>
      </c>
      <c r="ER15" s="23">
        <v>0.3</v>
      </c>
      <c r="ES15" s="23">
        <v>0.5</v>
      </c>
      <c r="ET15" s="23">
        <v>0.6</v>
      </c>
      <c r="EU15" s="23">
        <v>0.7</v>
      </c>
      <c r="EV15" s="23">
        <v>0.3</v>
      </c>
      <c r="EW15" s="23">
        <v>0.3</v>
      </c>
      <c r="EX15" s="23">
        <v>0.3</v>
      </c>
      <c r="EY15" s="23">
        <v>0.4</v>
      </c>
      <c r="EZ15" s="23">
        <v>0.5</v>
      </c>
      <c r="FA15" s="23">
        <v>0.5</v>
      </c>
      <c r="FB15" s="23">
        <v>0.3</v>
      </c>
      <c r="FC15" s="23">
        <v>0.4</v>
      </c>
      <c r="FD15" s="23">
        <v>0.3</v>
      </c>
      <c r="FE15" s="23">
        <v>0.7</v>
      </c>
      <c r="FF15" s="23">
        <v>0.8</v>
      </c>
      <c r="FG15" s="23">
        <v>0.5</v>
      </c>
      <c r="FH15" s="23">
        <v>0.8</v>
      </c>
      <c r="FI15" s="23">
        <v>0.6</v>
      </c>
      <c r="FJ15" s="23">
        <v>0.6</v>
      </c>
      <c r="FK15" s="23">
        <v>0.6</v>
      </c>
    </row>
    <row r="16" spans="1:167" ht="15">
      <c r="A16" s="22"/>
      <c r="B16" s="29" t="s">
        <v>98</v>
      </c>
      <c r="C16" s="23">
        <v>0</v>
      </c>
      <c r="D16" s="23">
        <v>0</v>
      </c>
      <c r="E16" s="23">
        <v>0</v>
      </c>
      <c r="F16" s="23">
        <v>0</v>
      </c>
      <c r="G16" s="23">
        <v>0</v>
      </c>
      <c r="H16" s="23">
        <v>0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0</v>
      </c>
      <c r="P16" s="23">
        <v>0</v>
      </c>
      <c r="Q16" s="23">
        <v>0</v>
      </c>
      <c r="R16" s="23">
        <v>0</v>
      </c>
      <c r="S16" s="23">
        <v>0</v>
      </c>
      <c r="T16" s="23">
        <v>0</v>
      </c>
      <c r="U16" s="23">
        <v>0</v>
      </c>
      <c r="V16" s="23">
        <v>0</v>
      </c>
      <c r="W16" s="23">
        <v>0</v>
      </c>
      <c r="Y16" s="22"/>
      <c r="Z16" s="29" t="s">
        <v>98</v>
      </c>
      <c r="AA16" s="23">
        <v>0.1</v>
      </c>
      <c r="AB16" s="23">
        <v>0.2</v>
      </c>
      <c r="AC16" s="23">
        <v>0.2</v>
      </c>
      <c r="AD16" s="23">
        <v>0.1</v>
      </c>
      <c r="AE16" s="23">
        <v>0.1</v>
      </c>
      <c r="AF16" s="23">
        <v>0.2</v>
      </c>
      <c r="AG16" s="23">
        <v>0.2</v>
      </c>
      <c r="AH16" s="23">
        <v>0.1</v>
      </c>
      <c r="AI16" s="23">
        <v>0.1</v>
      </c>
      <c r="AJ16" s="23">
        <v>0.1</v>
      </c>
      <c r="AK16" s="23">
        <v>0.2</v>
      </c>
      <c r="AL16" s="23">
        <v>0.1</v>
      </c>
      <c r="AM16" s="23">
        <v>0.1</v>
      </c>
      <c r="AN16" s="23">
        <v>0.1</v>
      </c>
      <c r="AO16" s="23">
        <v>0.1</v>
      </c>
      <c r="AP16" s="23">
        <v>0.1</v>
      </c>
      <c r="AQ16" s="23">
        <v>0.1</v>
      </c>
      <c r="AR16" s="23">
        <v>0.1</v>
      </c>
      <c r="AS16" s="23">
        <v>0.1</v>
      </c>
      <c r="AT16" s="23">
        <v>0.1</v>
      </c>
      <c r="AU16" s="23">
        <v>0.1</v>
      </c>
      <c r="AW16" s="22"/>
      <c r="AX16" s="29" t="s">
        <v>98</v>
      </c>
      <c r="AY16" s="23">
        <v>0.1</v>
      </c>
      <c r="AZ16" s="23">
        <v>0.2</v>
      </c>
      <c r="BA16" s="23">
        <v>0.2</v>
      </c>
      <c r="BB16" s="23">
        <v>0.3</v>
      </c>
      <c r="BC16" s="23">
        <v>0.2</v>
      </c>
      <c r="BD16" s="23">
        <v>0.3</v>
      </c>
      <c r="BE16" s="23">
        <v>0.2</v>
      </c>
      <c r="BF16" s="23">
        <v>0.2</v>
      </c>
      <c r="BG16" s="23">
        <v>0.2</v>
      </c>
      <c r="BH16" s="23">
        <v>0.1</v>
      </c>
      <c r="BI16" s="23">
        <v>0.2</v>
      </c>
      <c r="BJ16" s="23">
        <v>0.2</v>
      </c>
      <c r="BK16" s="23">
        <v>0.2</v>
      </c>
      <c r="BL16" s="23">
        <v>0.2</v>
      </c>
      <c r="BM16" s="23">
        <v>0.2</v>
      </c>
      <c r="BN16" s="23">
        <v>0.2</v>
      </c>
      <c r="BO16" s="23">
        <v>0.2</v>
      </c>
      <c r="BP16" s="23">
        <v>0.2</v>
      </c>
      <c r="BQ16" s="23">
        <v>0.3</v>
      </c>
      <c r="BR16" s="23">
        <v>0.2</v>
      </c>
      <c r="BS16" s="23">
        <v>0.2</v>
      </c>
      <c r="BU16" s="22"/>
      <c r="BV16" s="29" t="s">
        <v>98</v>
      </c>
      <c r="BW16" s="23">
        <v>0</v>
      </c>
      <c r="BX16" s="23">
        <v>0</v>
      </c>
      <c r="BY16" s="23">
        <v>0</v>
      </c>
      <c r="BZ16" s="23">
        <v>0</v>
      </c>
      <c r="CA16" s="23">
        <v>0</v>
      </c>
      <c r="CB16" s="23">
        <v>0</v>
      </c>
      <c r="CC16" s="23">
        <v>0</v>
      </c>
      <c r="CD16" s="23">
        <v>0</v>
      </c>
      <c r="CE16" s="23">
        <v>0</v>
      </c>
      <c r="CF16" s="23">
        <v>0</v>
      </c>
      <c r="CG16" s="23">
        <v>0</v>
      </c>
      <c r="CH16" s="23">
        <v>0</v>
      </c>
      <c r="CI16" s="23">
        <v>0</v>
      </c>
      <c r="CJ16" s="23">
        <v>0</v>
      </c>
      <c r="CK16" s="23">
        <v>0</v>
      </c>
      <c r="CL16" s="23">
        <v>0</v>
      </c>
      <c r="CM16" s="23">
        <v>0</v>
      </c>
      <c r="CN16" s="23">
        <v>0</v>
      </c>
      <c r="CO16" s="23">
        <v>0</v>
      </c>
      <c r="CP16" s="23">
        <v>0</v>
      </c>
      <c r="CQ16" s="23">
        <v>0</v>
      </c>
      <c r="CS16" s="22"/>
      <c r="CT16" s="29" t="s">
        <v>98</v>
      </c>
      <c r="CU16" s="23">
        <v>0</v>
      </c>
      <c r="CV16" s="23">
        <v>0</v>
      </c>
      <c r="CW16" s="23">
        <v>0</v>
      </c>
      <c r="CX16" s="23">
        <v>0</v>
      </c>
      <c r="CY16" s="23">
        <v>0</v>
      </c>
      <c r="CZ16" s="23">
        <v>0</v>
      </c>
      <c r="DA16" s="23">
        <v>0</v>
      </c>
      <c r="DB16" s="23">
        <v>0</v>
      </c>
      <c r="DC16" s="23">
        <v>0</v>
      </c>
      <c r="DD16" s="23">
        <v>0</v>
      </c>
      <c r="DE16" s="23">
        <v>0</v>
      </c>
      <c r="DF16" s="23">
        <v>0</v>
      </c>
      <c r="DG16" s="23">
        <v>0</v>
      </c>
      <c r="DH16" s="23">
        <v>0</v>
      </c>
      <c r="DI16" s="23">
        <v>0</v>
      </c>
      <c r="DJ16" s="23">
        <v>0</v>
      </c>
      <c r="DK16" s="23">
        <v>0</v>
      </c>
      <c r="DL16" s="23">
        <v>0</v>
      </c>
      <c r="DM16" s="23">
        <v>0</v>
      </c>
      <c r="DN16" s="23">
        <v>0</v>
      </c>
      <c r="DO16" s="23">
        <v>0</v>
      </c>
      <c r="DQ16" s="22"/>
      <c r="DR16" s="29" t="s">
        <v>98</v>
      </c>
      <c r="DS16" s="23">
        <v>0</v>
      </c>
      <c r="DT16" s="23">
        <v>0</v>
      </c>
      <c r="DU16" s="23">
        <v>0</v>
      </c>
      <c r="DV16" s="23">
        <v>0.1</v>
      </c>
      <c r="DW16" s="23">
        <v>0</v>
      </c>
      <c r="DX16" s="23">
        <v>0</v>
      </c>
      <c r="DY16" s="23">
        <v>0</v>
      </c>
      <c r="DZ16" s="23">
        <v>0</v>
      </c>
      <c r="EA16" s="23">
        <v>0</v>
      </c>
      <c r="EB16" s="23">
        <v>0.1</v>
      </c>
      <c r="EC16" s="23">
        <v>0.1</v>
      </c>
      <c r="ED16" s="23">
        <v>0.1</v>
      </c>
      <c r="EE16" s="23">
        <v>0</v>
      </c>
      <c r="EF16" s="23">
        <v>0</v>
      </c>
      <c r="EG16" s="23">
        <v>0</v>
      </c>
      <c r="EH16" s="23">
        <v>0.1</v>
      </c>
      <c r="EI16" s="23">
        <v>0</v>
      </c>
      <c r="EJ16" s="23">
        <v>0.1</v>
      </c>
      <c r="EK16" s="23">
        <v>0.1</v>
      </c>
      <c r="EL16" s="23">
        <v>0</v>
      </c>
      <c r="EM16" s="23">
        <v>0</v>
      </c>
      <c r="EO16" s="22"/>
      <c r="EP16" s="29" t="s">
        <v>98</v>
      </c>
      <c r="EQ16" s="23">
        <v>0</v>
      </c>
      <c r="ER16" s="23">
        <v>0</v>
      </c>
      <c r="ES16" s="23">
        <v>0</v>
      </c>
      <c r="ET16" s="23">
        <v>0</v>
      </c>
      <c r="EU16" s="23">
        <v>0</v>
      </c>
      <c r="EV16" s="23">
        <v>0</v>
      </c>
      <c r="EW16" s="23">
        <v>0</v>
      </c>
      <c r="EX16" s="23">
        <v>0</v>
      </c>
      <c r="EY16" s="23">
        <v>0</v>
      </c>
      <c r="EZ16" s="23">
        <v>0</v>
      </c>
      <c r="FA16" s="23">
        <v>0</v>
      </c>
      <c r="FB16" s="23">
        <v>0</v>
      </c>
      <c r="FC16" s="23">
        <v>0</v>
      </c>
      <c r="FD16" s="23">
        <v>0</v>
      </c>
      <c r="FE16" s="23">
        <v>0</v>
      </c>
      <c r="FF16" s="23">
        <v>0</v>
      </c>
      <c r="FG16" s="23">
        <v>0</v>
      </c>
      <c r="FH16" s="23">
        <v>0.1</v>
      </c>
      <c r="FI16" s="23">
        <v>0</v>
      </c>
      <c r="FJ16" s="23">
        <v>0</v>
      </c>
      <c r="FK16" s="23">
        <v>0</v>
      </c>
    </row>
    <row r="17" spans="1:167" ht="15">
      <c r="A17" s="135"/>
      <c r="B17" s="135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5"/>
      <c r="Z17" s="135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5"/>
      <c r="AX17" s="135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5"/>
      <c r="BV17" s="135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5"/>
      <c r="CT17" s="135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5"/>
      <c r="DR17" s="135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5"/>
      <c r="EP17" s="135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5">
      <c r="A18" s="22"/>
      <c r="B18" s="31" t="s">
        <v>100</v>
      </c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Y18" s="22"/>
      <c r="Z18" s="31" t="s">
        <v>100</v>
      </c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W18" s="22"/>
      <c r="AX18" s="31" t="s">
        <v>100</v>
      </c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23"/>
      <c r="BP18" s="23"/>
      <c r="BQ18" s="23"/>
      <c r="BR18" s="23"/>
      <c r="BS18" s="23"/>
      <c r="BU18" s="22"/>
      <c r="BV18" s="31" t="s">
        <v>100</v>
      </c>
      <c r="BW18" s="23"/>
      <c r="BX18" s="23"/>
      <c r="BY18" s="23"/>
      <c r="BZ18" s="23"/>
      <c r="CA18" s="23"/>
      <c r="CB18" s="23"/>
      <c r="CC18" s="23"/>
      <c r="CD18" s="23"/>
      <c r="CE18" s="23"/>
      <c r="CF18" s="23"/>
      <c r="CG18" s="23"/>
      <c r="CH18" s="23"/>
      <c r="CI18" s="23"/>
      <c r="CJ18" s="23"/>
      <c r="CK18" s="23"/>
      <c r="CL18" s="23"/>
      <c r="CM18" s="23"/>
      <c r="CN18" s="23"/>
      <c r="CO18" s="23"/>
      <c r="CP18" s="23"/>
      <c r="CQ18" s="23"/>
      <c r="CS18" s="22"/>
      <c r="CT18" s="31" t="s">
        <v>100</v>
      </c>
      <c r="CU18" s="23"/>
      <c r="CV18" s="23"/>
      <c r="CW18" s="23"/>
      <c r="CX18" s="23"/>
      <c r="CY18" s="23"/>
      <c r="CZ18" s="23"/>
      <c r="DA18" s="23"/>
      <c r="DB18" s="23"/>
      <c r="DC18" s="23"/>
      <c r="DD18" s="23"/>
      <c r="DE18" s="23"/>
      <c r="DF18" s="23"/>
      <c r="DG18" s="23"/>
      <c r="DH18" s="23"/>
      <c r="DI18" s="23"/>
      <c r="DJ18" s="23"/>
      <c r="DK18" s="23"/>
      <c r="DL18" s="23"/>
      <c r="DM18" s="23"/>
      <c r="DN18" s="23"/>
      <c r="DO18" s="23"/>
      <c r="DQ18" s="22"/>
      <c r="DR18" s="31" t="s">
        <v>100</v>
      </c>
      <c r="DS18" s="23"/>
      <c r="DT18" s="23"/>
      <c r="DU18" s="23"/>
      <c r="DV18" s="23"/>
      <c r="DW18" s="23"/>
      <c r="DX18" s="23"/>
      <c r="DY18" s="23"/>
      <c r="DZ18" s="23"/>
      <c r="EA18" s="23"/>
      <c r="EB18" s="23"/>
      <c r="EC18" s="23"/>
      <c r="ED18" s="23"/>
      <c r="EE18" s="23"/>
      <c r="EF18" s="23"/>
      <c r="EG18" s="23"/>
      <c r="EH18" s="23"/>
      <c r="EI18" s="23"/>
      <c r="EJ18" s="23"/>
      <c r="EK18" s="23"/>
      <c r="EL18" s="23"/>
      <c r="EM18" s="23"/>
      <c r="EO18" s="22"/>
      <c r="EP18" s="31" t="s">
        <v>100</v>
      </c>
      <c r="EQ18" s="23"/>
      <c r="ER18" s="23"/>
      <c r="ES18" s="23"/>
      <c r="ET18" s="23"/>
      <c r="EU18" s="23"/>
      <c r="EV18" s="23"/>
      <c r="EW18" s="23"/>
      <c r="EX18" s="23"/>
      <c r="EY18" s="23"/>
      <c r="EZ18" s="23"/>
      <c r="FA18" s="23"/>
      <c r="FB18" s="23"/>
      <c r="FC18" s="23"/>
      <c r="FD18" s="23"/>
      <c r="FE18" s="23"/>
      <c r="FF18" s="23"/>
      <c r="FG18" s="23"/>
      <c r="FH18" s="23"/>
      <c r="FI18" s="23"/>
      <c r="FJ18" s="23"/>
      <c r="FK18" s="23"/>
    </row>
    <row r="19" spans="1:167" ht="15">
      <c r="A19" s="22"/>
      <c r="B19" s="29" t="s">
        <v>74</v>
      </c>
      <c r="C19" s="23">
        <v>100</v>
      </c>
      <c r="D19" s="23">
        <v>100</v>
      </c>
      <c r="E19" s="23">
        <v>100</v>
      </c>
      <c r="F19" s="23">
        <v>100</v>
      </c>
      <c r="G19" s="23">
        <v>100</v>
      </c>
      <c r="H19" s="23">
        <v>100</v>
      </c>
      <c r="I19" s="23">
        <v>100</v>
      </c>
      <c r="J19" s="23">
        <v>100</v>
      </c>
      <c r="K19" s="23">
        <v>100</v>
      </c>
      <c r="L19" s="23">
        <v>100</v>
      </c>
      <c r="M19" s="23">
        <v>100</v>
      </c>
      <c r="N19" s="23">
        <v>100</v>
      </c>
      <c r="O19" s="23">
        <v>100</v>
      </c>
      <c r="P19" s="23">
        <v>100</v>
      </c>
      <c r="Q19" s="23">
        <v>100</v>
      </c>
      <c r="R19" s="23">
        <v>100</v>
      </c>
      <c r="S19" s="23">
        <v>100</v>
      </c>
      <c r="T19" s="23">
        <v>100</v>
      </c>
      <c r="U19" s="23">
        <v>100</v>
      </c>
      <c r="V19" s="23">
        <v>100</v>
      </c>
      <c r="W19" s="23">
        <v>100</v>
      </c>
      <c r="Y19" s="22"/>
      <c r="Z19" s="29" t="s">
        <v>74</v>
      </c>
      <c r="AA19" s="23">
        <v>94.5</v>
      </c>
      <c r="AB19" s="23">
        <v>94.4</v>
      </c>
      <c r="AC19" s="23">
        <v>94.3</v>
      </c>
      <c r="AD19" s="23">
        <v>94.2</v>
      </c>
      <c r="AE19" s="23">
        <v>94.1</v>
      </c>
      <c r="AF19" s="23">
        <v>94.1</v>
      </c>
      <c r="AG19" s="23">
        <v>94.1</v>
      </c>
      <c r="AH19" s="23">
        <v>94.1</v>
      </c>
      <c r="AI19" s="23">
        <v>94.1</v>
      </c>
      <c r="AJ19" s="23">
        <v>94.1</v>
      </c>
      <c r="AK19" s="23">
        <v>94.1</v>
      </c>
      <c r="AL19" s="23">
        <v>94.1</v>
      </c>
      <c r="AM19" s="23">
        <v>94.1</v>
      </c>
      <c r="AN19" s="23">
        <v>94.1</v>
      </c>
      <c r="AO19" s="23">
        <v>94.1</v>
      </c>
      <c r="AP19" s="23">
        <v>94.1</v>
      </c>
      <c r="AQ19" s="23">
        <v>94.1</v>
      </c>
      <c r="AR19" s="23">
        <v>94.1</v>
      </c>
      <c r="AS19" s="23">
        <v>94.1</v>
      </c>
      <c r="AT19" s="23">
        <v>94.1</v>
      </c>
      <c r="AU19" s="23">
        <v>94.1</v>
      </c>
      <c r="AW19" s="22"/>
      <c r="AX19" s="29" t="s">
        <v>74</v>
      </c>
      <c r="AY19" s="23">
        <v>94.5</v>
      </c>
      <c r="AZ19" s="23">
        <v>94.4</v>
      </c>
      <c r="BA19" s="23">
        <v>94.3</v>
      </c>
      <c r="BB19" s="23">
        <v>94.2</v>
      </c>
      <c r="BC19" s="23">
        <v>94.1</v>
      </c>
      <c r="BD19" s="23">
        <v>94.1</v>
      </c>
      <c r="BE19" s="23">
        <v>94.1</v>
      </c>
      <c r="BF19" s="23">
        <v>94.1</v>
      </c>
      <c r="BG19" s="23">
        <v>94.1</v>
      </c>
      <c r="BH19" s="23">
        <v>94.1</v>
      </c>
      <c r="BI19" s="23">
        <v>94.1</v>
      </c>
      <c r="BJ19" s="23">
        <v>94.1</v>
      </c>
      <c r="BK19" s="23">
        <v>94.1</v>
      </c>
      <c r="BL19" s="23">
        <v>94.1</v>
      </c>
      <c r="BM19" s="23">
        <v>94.1</v>
      </c>
      <c r="BN19" s="23">
        <v>94.1</v>
      </c>
      <c r="BO19" s="23">
        <v>94.1</v>
      </c>
      <c r="BP19" s="23">
        <v>94.1</v>
      </c>
      <c r="BQ19" s="23">
        <v>94.1</v>
      </c>
      <c r="BR19" s="23">
        <v>94.1</v>
      </c>
      <c r="BS19" s="23">
        <v>94.1</v>
      </c>
      <c r="BU19" s="22"/>
      <c r="BV19" s="29" t="s">
        <v>74</v>
      </c>
      <c r="BW19" s="23">
        <v>94.5</v>
      </c>
      <c r="BX19" s="23">
        <v>94.4</v>
      </c>
      <c r="BY19" s="23">
        <v>94.3</v>
      </c>
      <c r="BZ19" s="23">
        <v>94.2</v>
      </c>
      <c r="CA19" s="23">
        <v>94.1</v>
      </c>
      <c r="CB19" s="23">
        <v>94.1</v>
      </c>
      <c r="CC19" s="23">
        <v>94.1</v>
      </c>
      <c r="CD19" s="23">
        <v>94.1</v>
      </c>
      <c r="CE19" s="23">
        <v>94.1</v>
      </c>
      <c r="CF19" s="23">
        <v>94.1</v>
      </c>
      <c r="CG19" s="23">
        <v>94.1</v>
      </c>
      <c r="CH19" s="23">
        <v>94.1</v>
      </c>
      <c r="CI19" s="23">
        <v>94.1</v>
      </c>
      <c r="CJ19" s="23">
        <v>94.1</v>
      </c>
      <c r="CK19" s="23">
        <v>94.1</v>
      </c>
      <c r="CL19" s="23">
        <v>94.1</v>
      </c>
      <c r="CM19" s="23">
        <v>94.1</v>
      </c>
      <c r="CN19" s="23">
        <v>94.1</v>
      </c>
      <c r="CO19" s="23">
        <v>94.1</v>
      </c>
      <c r="CP19" s="23">
        <v>94.1</v>
      </c>
      <c r="CQ19" s="23">
        <v>94.1</v>
      </c>
      <c r="CS19" s="22"/>
      <c r="CT19" s="29" t="s">
        <v>74</v>
      </c>
      <c r="CU19" s="23">
        <v>94.5</v>
      </c>
      <c r="CV19" s="23">
        <v>94.4</v>
      </c>
      <c r="CW19" s="23">
        <v>94.3</v>
      </c>
      <c r="CX19" s="23">
        <v>94.2</v>
      </c>
      <c r="CY19" s="23">
        <v>94.1</v>
      </c>
      <c r="CZ19" s="23">
        <v>94.1</v>
      </c>
      <c r="DA19" s="23">
        <v>94.1</v>
      </c>
      <c r="DB19" s="23">
        <v>94.1</v>
      </c>
      <c r="DC19" s="23">
        <v>94.1</v>
      </c>
      <c r="DD19" s="23">
        <v>94.1</v>
      </c>
      <c r="DE19" s="23">
        <v>94.1</v>
      </c>
      <c r="DF19" s="23">
        <v>94.1</v>
      </c>
      <c r="DG19" s="23">
        <v>94.1</v>
      </c>
      <c r="DH19" s="23">
        <v>94.1</v>
      </c>
      <c r="DI19" s="23">
        <v>94.1</v>
      </c>
      <c r="DJ19" s="23">
        <v>94.1</v>
      </c>
      <c r="DK19" s="23">
        <v>94.1</v>
      </c>
      <c r="DL19" s="23">
        <v>94.1</v>
      </c>
      <c r="DM19" s="23">
        <v>94.1</v>
      </c>
      <c r="DN19" s="23">
        <v>94.1</v>
      </c>
      <c r="DO19" s="23">
        <v>94.1</v>
      </c>
      <c r="DQ19" s="22"/>
      <c r="DR19" s="29" t="s">
        <v>74</v>
      </c>
      <c r="DS19" s="23">
        <v>90.2</v>
      </c>
      <c r="DT19" s="23">
        <v>90.2</v>
      </c>
      <c r="DU19" s="23">
        <v>89.2</v>
      </c>
      <c r="DV19" s="23">
        <v>81</v>
      </c>
      <c r="DW19" s="23">
        <v>81</v>
      </c>
      <c r="DX19" s="23">
        <v>81</v>
      </c>
      <c r="DY19" s="23">
        <v>81</v>
      </c>
      <c r="DZ19" s="23">
        <v>81</v>
      </c>
      <c r="EA19" s="23">
        <v>81</v>
      </c>
      <c r="EB19" s="23">
        <v>81</v>
      </c>
      <c r="EC19" s="23">
        <v>81</v>
      </c>
      <c r="ED19" s="23">
        <v>81</v>
      </c>
      <c r="EE19" s="23">
        <v>96.4</v>
      </c>
      <c r="EF19" s="23">
        <v>81</v>
      </c>
      <c r="EG19" s="23">
        <v>81</v>
      </c>
      <c r="EH19" s="23">
        <v>81</v>
      </c>
      <c r="EI19" s="23">
        <v>81</v>
      </c>
      <c r="EJ19" s="23">
        <v>81</v>
      </c>
      <c r="EK19" s="23">
        <v>81</v>
      </c>
      <c r="EL19" s="23">
        <v>81</v>
      </c>
      <c r="EM19" s="23">
        <v>81</v>
      </c>
      <c r="EO19" s="22"/>
      <c r="EP19" s="29" t="s">
        <v>74</v>
      </c>
      <c r="EQ19" s="23">
        <v>94.5</v>
      </c>
      <c r="ER19" s="23">
        <v>94.4</v>
      </c>
      <c r="ES19" s="23">
        <v>94.3</v>
      </c>
      <c r="ET19" s="23">
        <v>94.2</v>
      </c>
      <c r="EU19" s="23">
        <v>94.1</v>
      </c>
      <c r="EV19" s="23">
        <v>94.1</v>
      </c>
      <c r="EW19" s="23">
        <v>94.1</v>
      </c>
      <c r="EX19" s="23">
        <v>94.1</v>
      </c>
      <c r="EY19" s="23">
        <v>94.1</v>
      </c>
      <c r="EZ19" s="23">
        <v>94.1</v>
      </c>
      <c r="FA19" s="23">
        <v>94.1</v>
      </c>
      <c r="FB19" s="23">
        <v>94.1</v>
      </c>
      <c r="FC19" s="23">
        <v>94.1</v>
      </c>
      <c r="FD19" s="23">
        <v>94.1</v>
      </c>
      <c r="FE19" s="23">
        <v>94.1</v>
      </c>
      <c r="FF19" s="23">
        <v>94.1</v>
      </c>
      <c r="FG19" s="23">
        <v>94.1</v>
      </c>
      <c r="FH19" s="23">
        <v>94.1</v>
      </c>
      <c r="FI19" s="23">
        <v>94.1</v>
      </c>
      <c r="FJ19" s="23">
        <v>94.1</v>
      </c>
      <c r="FK19" s="23">
        <v>94.1</v>
      </c>
    </row>
    <row r="20" spans="1:167" ht="15">
      <c r="A20" s="22"/>
      <c r="B20" s="29" t="s">
        <v>98</v>
      </c>
      <c r="C20" s="23">
        <v>0</v>
      </c>
      <c r="D20" s="23">
        <v>0</v>
      </c>
      <c r="E20" s="23">
        <v>0</v>
      </c>
      <c r="F20" s="23">
        <v>0</v>
      </c>
      <c r="G20" s="23">
        <v>0</v>
      </c>
      <c r="H20" s="23">
        <v>0</v>
      </c>
      <c r="I20" s="23">
        <v>0</v>
      </c>
      <c r="J20" s="23">
        <v>0</v>
      </c>
      <c r="K20" s="23">
        <v>0</v>
      </c>
      <c r="L20" s="23">
        <v>0</v>
      </c>
      <c r="M20" s="23">
        <v>0</v>
      </c>
      <c r="N20" s="23">
        <v>0</v>
      </c>
      <c r="O20" s="23">
        <v>0</v>
      </c>
      <c r="P20" s="23">
        <v>0</v>
      </c>
      <c r="Q20" s="23">
        <v>0</v>
      </c>
      <c r="R20" s="23">
        <v>0</v>
      </c>
      <c r="S20" s="23">
        <v>0</v>
      </c>
      <c r="T20" s="23">
        <v>0</v>
      </c>
      <c r="U20" s="23">
        <v>0</v>
      </c>
      <c r="V20" s="23">
        <v>0</v>
      </c>
      <c r="W20" s="23">
        <v>0</v>
      </c>
      <c r="Y20" s="22"/>
      <c r="Z20" s="29" t="s">
        <v>98</v>
      </c>
      <c r="AA20" s="23">
        <v>5.5</v>
      </c>
      <c r="AB20" s="23">
        <v>5.6</v>
      </c>
      <c r="AC20" s="23">
        <v>5.7</v>
      </c>
      <c r="AD20" s="23">
        <v>5.8</v>
      </c>
      <c r="AE20" s="23">
        <v>5.9</v>
      </c>
      <c r="AF20" s="23">
        <v>5.9</v>
      </c>
      <c r="AG20" s="23">
        <v>5.9</v>
      </c>
      <c r="AH20" s="23">
        <v>5.9</v>
      </c>
      <c r="AI20" s="23">
        <v>5.9</v>
      </c>
      <c r="AJ20" s="23">
        <v>5.9</v>
      </c>
      <c r="AK20" s="23">
        <v>5.9</v>
      </c>
      <c r="AL20" s="23">
        <v>5.9</v>
      </c>
      <c r="AM20" s="23">
        <v>5.9</v>
      </c>
      <c r="AN20" s="23">
        <v>5.9</v>
      </c>
      <c r="AO20" s="23">
        <v>5.9</v>
      </c>
      <c r="AP20" s="23">
        <v>5.9</v>
      </c>
      <c r="AQ20" s="23">
        <v>5.9</v>
      </c>
      <c r="AR20" s="23">
        <v>5.9</v>
      </c>
      <c r="AS20" s="23">
        <v>5.9</v>
      </c>
      <c r="AT20" s="23">
        <v>5.9</v>
      </c>
      <c r="AU20" s="23">
        <v>5.9</v>
      </c>
      <c r="AW20" s="22"/>
      <c r="AX20" s="29" t="s">
        <v>98</v>
      </c>
      <c r="AY20" s="23">
        <v>5.5</v>
      </c>
      <c r="AZ20" s="23">
        <v>5.6</v>
      </c>
      <c r="BA20" s="23">
        <v>5.7</v>
      </c>
      <c r="BB20" s="23">
        <v>5.8</v>
      </c>
      <c r="BC20" s="23">
        <v>5.9</v>
      </c>
      <c r="BD20" s="23">
        <v>5.9</v>
      </c>
      <c r="BE20" s="23">
        <v>5.9</v>
      </c>
      <c r="BF20" s="23">
        <v>5.9</v>
      </c>
      <c r="BG20" s="23">
        <v>5.9</v>
      </c>
      <c r="BH20" s="23">
        <v>5.9</v>
      </c>
      <c r="BI20" s="23">
        <v>5.9</v>
      </c>
      <c r="BJ20" s="23">
        <v>5.9</v>
      </c>
      <c r="BK20" s="23">
        <v>5.9</v>
      </c>
      <c r="BL20" s="23">
        <v>5.9</v>
      </c>
      <c r="BM20" s="23">
        <v>5.9</v>
      </c>
      <c r="BN20" s="23">
        <v>5.9</v>
      </c>
      <c r="BO20" s="23">
        <v>5.9</v>
      </c>
      <c r="BP20" s="23">
        <v>5.9</v>
      </c>
      <c r="BQ20" s="23">
        <v>5.9</v>
      </c>
      <c r="BR20" s="23">
        <v>5.9</v>
      </c>
      <c r="BS20" s="23">
        <v>5.9</v>
      </c>
      <c r="BU20" s="22"/>
      <c r="BV20" s="29" t="s">
        <v>98</v>
      </c>
      <c r="BW20" s="23">
        <v>5.5</v>
      </c>
      <c r="BX20" s="23">
        <v>5.6</v>
      </c>
      <c r="BY20" s="23">
        <v>5.7</v>
      </c>
      <c r="BZ20" s="23">
        <v>5.8</v>
      </c>
      <c r="CA20" s="23">
        <v>5.9</v>
      </c>
      <c r="CB20" s="23">
        <v>5.9</v>
      </c>
      <c r="CC20" s="23">
        <v>5.9</v>
      </c>
      <c r="CD20" s="23">
        <v>5.9</v>
      </c>
      <c r="CE20" s="23">
        <v>5.9</v>
      </c>
      <c r="CF20" s="23">
        <v>5.9</v>
      </c>
      <c r="CG20" s="23">
        <v>5.9</v>
      </c>
      <c r="CH20" s="23">
        <v>5.9</v>
      </c>
      <c r="CI20" s="23">
        <v>5.9</v>
      </c>
      <c r="CJ20" s="23">
        <v>5.9</v>
      </c>
      <c r="CK20" s="23">
        <v>5.9</v>
      </c>
      <c r="CL20" s="23">
        <v>5.9</v>
      </c>
      <c r="CM20" s="23">
        <v>5.9</v>
      </c>
      <c r="CN20" s="23">
        <v>5.9</v>
      </c>
      <c r="CO20" s="23">
        <v>5.9</v>
      </c>
      <c r="CP20" s="23">
        <v>5.9</v>
      </c>
      <c r="CQ20" s="23">
        <v>5.9</v>
      </c>
      <c r="CS20" s="22"/>
      <c r="CT20" s="29" t="s">
        <v>98</v>
      </c>
      <c r="CU20" s="23">
        <v>5.5</v>
      </c>
      <c r="CV20" s="23">
        <v>5.6</v>
      </c>
      <c r="CW20" s="23">
        <v>5.7</v>
      </c>
      <c r="CX20" s="23">
        <v>5.8</v>
      </c>
      <c r="CY20" s="23">
        <v>5.9</v>
      </c>
      <c r="CZ20" s="23">
        <v>5.9</v>
      </c>
      <c r="DA20" s="23">
        <v>5.9</v>
      </c>
      <c r="DB20" s="23">
        <v>5.9</v>
      </c>
      <c r="DC20" s="23">
        <v>5.9</v>
      </c>
      <c r="DD20" s="23">
        <v>5.9</v>
      </c>
      <c r="DE20" s="23">
        <v>5.9</v>
      </c>
      <c r="DF20" s="23">
        <v>5.9</v>
      </c>
      <c r="DG20" s="23">
        <v>5.9</v>
      </c>
      <c r="DH20" s="23">
        <v>5.9</v>
      </c>
      <c r="DI20" s="23">
        <v>5.9</v>
      </c>
      <c r="DJ20" s="23">
        <v>5.9</v>
      </c>
      <c r="DK20" s="23">
        <v>5.9</v>
      </c>
      <c r="DL20" s="23">
        <v>5.9</v>
      </c>
      <c r="DM20" s="23">
        <v>5.9</v>
      </c>
      <c r="DN20" s="23">
        <v>5.9</v>
      </c>
      <c r="DO20" s="23">
        <v>5.9</v>
      </c>
      <c r="DQ20" s="22"/>
      <c r="DR20" s="29" t="s">
        <v>98</v>
      </c>
      <c r="DS20" s="23">
        <v>9.8000000000000007</v>
      </c>
      <c r="DT20" s="23">
        <v>9.8000000000000007</v>
      </c>
      <c r="DU20" s="23">
        <v>10.8</v>
      </c>
      <c r="DV20" s="23">
        <v>19</v>
      </c>
      <c r="DW20" s="23">
        <v>19</v>
      </c>
      <c r="DX20" s="23">
        <v>19</v>
      </c>
      <c r="DY20" s="23">
        <v>19</v>
      </c>
      <c r="DZ20" s="23">
        <v>19</v>
      </c>
      <c r="EA20" s="23">
        <v>19</v>
      </c>
      <c r="EB20" s="23">
        <v>19</v>
      </c>
      <c r="EC20" s="23">
        <v>19</v>
      </c>
      <c r="ED20" s="23">
        <v>19</v>
      </c>
      <c r="EE20" s="23">
        <v>3.6</v>
      </c>
      <c r="EF20" s="23">
        <v>19</v>
      </c>
      <c r="EG20" s="23">
        <v>19</v>
      </c>
      <c r="EH20" s="23">
        <v>19</v>
      </c>
      <c r="EI20" s="23">
        <v>19</v>
      </c>
      <c r="EJ20" s="23">
        <v>19</v>
      </c>
      <c r="EK20" s="23">
        <v>19</v>
      </c>
      <c r="EL20" s="23">
        <v>19</v>
      </c>
      <c r="EM20" s="23">
        <v>19</v>
      </c>
      <c r="EO20" s="22"/>
      <c r="EP20" s="29" t="s">
        <v>98</v>
      </c>
      <c r="EQ20" s="23">
        <v>5.5</v>
      </c>
      <c r="ER20" s="23">
        <v>5.6</v>
      </c>
      <c r="ES20" s="23">
        <v>5.7</v>
      </c>
      <c r="ET20" s="23">
        <v>5.8</v>
      </c>
      <c r="EU20" s="23">
        <v>5.9</v>
      </c>
      <c r="EV20" s="23">
        <v>5.9</v>
      </c>
      <c r="EW20" s="23">
        <v>5.9</v>
      </c>
      <c r="EX20" s="23">
        <v>5.9</v>
      </c>
      <c r="EY20" s="23">
        <v>5.9</v>
      </c>
      <c r="EZ20" s="23">
        <v>5.9</v>
      </c>
      <c r="FA20" s="23">
        <v>5.9</v>
      </c>
      <c r="FB20" s="23">
        <v>5.9</v>
      </c>
      <c r="FC20" s="23">
        <v>5.9</v>
      </c>
      <c r="FD20" s="23">
        <v>5.9</v>
      </c>
      <c r="FE20" s="23">
        <v>5.9</v>
      </c>
      <c r="FF20" s="23">
        <v>5.9</v>
      </c>
      <c r="FG20" s="23">
        <v>5.9</v>
      </c>
      <c r="FH20" s="23">
        <v>5.9</v>
      </c>
      <c r="FI20" s="23">
        <v>5.9</v>
      </c>
      <c r="FJ20" s="23">
        <v>5.9</v>
      </c>
      <c r="FK20" s="23">
        <v>5.9</v>
      </c>
    </row>
    <row r="21" spans="1:167" ht="15">
      <c r="A21" s="135"/>
      <c r="B21" s="135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Y21" s="135"/>
      <c r="Z21" s="135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W21" s="135"/>
      <c r="AX21" s="135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U21" s="135"/>
      <c r="BV21" s="135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S21" s="135"/>
      <c r="CT21" s="135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Q21" s="135"/>
      <c r="DR21" s="135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O21" s="135"/>
      <c r="EP21" s="135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3"/>
      <c r="FE21" s="23"/>
      <c r="FF21" s="23"/>
      <c r="FG21" s="23"/>
      <c r="FH21" s="23"/>
      <c r="FI21" s="23"/>
      <c r="FJ21" s="23"/>
      <c r="FK21" s="23"/>
    </row>
    <row r="22" spans="1:167" ht="15">
      <c r="A22" s="22"/>
      <c r="B22" s="32" t="s">
        <v>91</v>
      </c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22"/>
      <c r="Z22" s="32" t="s">
        <v>91</v>
      </c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22"/>
      <c r="AX22" s="32" t="s">
        <v>91</v>
      </c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22"/>
      <c r="BV22" s="32" t="s">
        <v>91</v>
      </c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22"/>
      <c r="CT22" s="32" t="s">
        <v>91</v>
      </c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22"/>
      <c r="DR22" s="32" t="s">
        <v>91</v>
      </c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22"/>
      <c r="EP22" s="32" t="s">
        <v>91</v>
      </c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29" t="s">
        <v>92</v>
      </c>
      <c r="C23" s="23">
        <v>4.33</v>
      </c>
      <c r="D23" s="23">
        <v>4.47</v>
      </c>
      <c r="E23" s="23">
        <v>4.6100000000000003</v>
      </c>
      <c r="F23" s="23">
        <v>4.75</v>
      </c>
      <c r="G23" s="23">
        <v>4.87</v>
      </c>
      <c r="H23" s="23">
        <v>5.01</v>
      </c>
      <c r="I23" s="23">
        <v>5.07</v>
      </c>
      <c r="J23" s="23">
        <v>5.0999999999999996</v>
      </c>
      <c r="K23" s="23">
        <v>5.15</v>
      </c>
      <c r="L23" s="23">
        <v>5.24</v>
      </c>
      <c r="M23" s="23">
        <v>5.4</v>
      </c>
      <c r="N23" s="23">
        <v>5.49</v>
      </c>
      <c r="O23" s="23">
        <v>5.56</v>
      </c>
      <c r="P23" s="23">
        <v>5.62</v>
      </c>
      <c r="Q23" s="23">
        <v>5.75</v>
      </c>
      <c r="R23" s="23">
        <v>5.79</v>
      </c>
      <c r="S23" s="23">
        <v>5.81</v>
      </c>
      <c r="T23" s="23">
        <v>5.92</v>
      </c>
      <c r="U23" s="23">
        <v>5.97</v>
      </c>
      <c r="V23" s="23">
        <v>6.05</v>
      </c>
      <c r="W23" s="23">
        <v>6.1</v>
      </c>
      <c r="Y23" s="22"/>
      <c r="Z23" s="29" t="s">
        <v>92</v>
      </c>
      <c r="AA23" s="23">
        <v>13.45</v>
      </c>
      <c r="AB23" s="23">
        <v>13.88</v>
      </c>
      <c r="AC23" s="23">
        <v>14.32</v>
      </c>
      <c r="AD23" s="23">
        <v>14.76</v>
      </c>
      <c r="AE23" s="23">
        <v>15.15</v>
      </c>
      <c r="AF23" s="23">
        <v>15.68</v>
      </c>
      <c r="AG23" s="23">
        <v>15.89</v>
      </c>
      <c r="AH23" s="23">
        <v>16.079999999999998</v>
      </c>
      <c r="AI23" s="23">
        <v>16.559999999999999</v>
      </c>
      <c r="AJ23" s="23">
        <v>16.93</v>
      </c>
      <c r="AK23" s="23">
        <v>17.489999999999998</v>
      </c>
      <c r="AL23" s="23">
        <v>17.75</v>
      </c>
      <c r="AM23" s="23">
        <v>18.03</v>
      </c>
      <c r="AN23" s="23">
        <v>18.29</v>
      </c>
      <c r="AO23" s="23">
        <v>18.52</v>
      </c>
      <c r="AP23" s="23">
        <v>18.82</v>
      </c>
      <c r="AQ23" s="23">
        <v>18.87</v>
      </c>
      <c r="AR23" s="23">
        <v>19.34</v>
      </c>
      <c r="AS23" s="23">
        <v>19.850000000000001</v>
      </c>
      <c r="AT23" s="23">
        <v>20.27</v>
      </c>
      <c r="AU23" s="23">
        <v>20.93</v>
      </c>
      <c r="AW23" s="22"/>
      <c r="AX23" s="29" t="s">
        <v>92</v>
      </c>
      <c r="AY23" s="23">
        <v>22.52</v>
      </c>
      <c r="AZ23" s="23">
        <v>23.58</v>
      </c>
      <c r="BA23" s="23">
        <v>24.6</v>
      </c>
      <c r="BB23" s="23">
        <v>25.78</v>
      </c>
      <c r="BC23" s="23">
        <v>26.7</v>
      </c>
      <c r="BD23" s="23">
        <v>27.91</v>
      </c>
      <c r="BE23" s="23">
        <v>28.57</v>
      </c>
      <c r="BF23" s="23">
        <v>29.15</v>
      </c>
      <c r="BG23" s="23">
        <v>29.53</v>
      </c>
      <c r="BH23" s="23">
        <v>29.9</v>
      </c>
      <c r="BI23" s="23">
        <v>30.75</v>
      </c>
      <c r="BJ23" s="23">
        <v>31.7</v>
      </c>
      <c r="BK23" s="23">
        <v>32.200000000000003</v>
      </c>
      <c r="BL23" s="23">
        <v>32.520000000000003</v>
      </c>
      <c r="BM23" s="23">
        <v>32.92</v>
      </c>
      <c r="BN23" s="23">
        <v>33.549999999999997</v>
      </c>
      <c r="BO23" s="23">
        <v>34</v>
      </c>
      <c r="BP23" s="23">
        <v>35.270000000000003</v>
      </c>
      <c r="BQ23" s="23">
        <v>36.65</v>
      </c>
      <c r="BR23" s="23">
        <v>37.299999999999997</v>
      </c>
      <c r="BS23" s="23">
        <v>38.14</v>
      </c>
      <c r="BU23" s="22"/>
      <c r="BV23" s="29" t="s">
        <v>92</v>
      </c>
      <c r="BW23" s="23">
        <v>2.92</v>
      </c>
      <c r="BX23" s="23">
        <v>3.01</v>
      </c>
      <c r="BY23" s="23">
        <v>3.06</v>
      </c>
      <c r="BZ23" s="23">
        <v>3.14</v>
      </c>
      <c r="CA23" s="23">
        <v>3.21</v>
      </c>
      <c r="CB23" s="23">
        <v>3.29</v>
      </c>
      <c r="CC23" s="23">
        <v>3.31</v>
      </c>
      <c r="CD23" s="23">
        <v>3.33</v>
      </c>
      <c r="CE23" s="23">
        <v>3.36</v>
      </c>
      <c r="CF23" s="23">
        <v>3.37</v>
      </c>
      <c r="CG23" s="23">
        <v>3.44</v>
      </c>
      <c r="CH23" s="23">
        <v>3.46</v>
      </c>
      <c r="CI23" s="23">
        <v>3.48</v>
      </c>
      <c r="CJ23" s="23">
        <v>3.49</v>
      </c>
      <c r="CK23" s="23">
        <v>3.57</v>
      </c>
      <c r="CL23" s="23">
        <v>3.59</v>
      </c>
      <c r="CM23" s="23">
        <v>3.85</v>
      </c>
      <c r="CN23" s="23">
        <v>3.9</v>
      </c>
      <c r="CO23" s="23">
        <v>3.93</v>
      </c>
      <c r="CP23" s="23">
        <v>3.94</v>
      </c>
      <c r="CQ23" s="23">
        <v>3.98</v>
      </c>
      <c r="CS23" s="22"/>
      <c r="CT23" s="29" t="s">
        <v>92</v>
      </c>
      <c r="CU23" s="23">
        <v>2.16</v>
      </c>
      <c r="CV23" s="23">
        <v>2.29</v>
      </c>
      <c r="CW23" s="23">
        <v>2.4</v>
      </c>
      <c r="CX23" s="23">
        <v>2.5</v>
      </c>
      <c r="CY23" s="23">
        <v>2.59</v>
      </c>
      <c r="CZ23" s="23">
        <v>2.66</v>
      </c>
      <c r="DA23" s="23">
        <v>2.76</v>
      </c>
      <c r="DB23" s="23">
        <v>2.79</v>
      </c>
      <c r="DC23" s="23">
        <v>2.93</v>
      </c>
      <c r="DD23" s="23">
        <v>2.95</v>
      </c>
      <c r="DE23" s="23">
        <v>3.02</v>
      </c>
      <c r="DF23" s="23">
        <v>3.14</v>
      </c>
      <c r="DG23" s="23">
        <v>3.21</v>
      </c>
      <c r="DH23" s="23">
        <v>3.26</v>
      </c>
      <c r="DI23" s="23">
        <v>3.25</v>
      </c>
      <c r="DJ23" s="23">
        <v>3.33</v>
      </c>
      <c r="DK23" s="23">
        <v>3.44</v>
      </c>
      <c r="DL23" s="23">
        <v>3.47</v>
      </c>
      <c r="DM23" s="23">
        <v>3.63</v>
      </c>
      <c r="DN23" s="23">
        <v>3.65</v>
      </c>
      <c r="DO23" s="23">
        <v>3.71</v>
      </c>
      <c r="DQ23" s="22"/>
      <c r="DR23" s="29" t="s">
        <v>92</v>
      </c>
      <c r="DS23" s="23">
        <v>7.85</v>
      </c>
      <c r="DT23" s="23">
        <v>8.15</v>
      </c>
      <c r="DU23" s="23">
        <v>8.6199999999999992</v>
      </c>
      <c r="DV23" s="23">
        <v>8.7799999999999994</v>
      </c>
      <c r="DW23" s="23">
        <v>9.1</v>
      </c>
      <c r="DX23" s="23">
        <v>9.35</v>
      </c>
      <c r="DY23" s="23">
        <v>9.6199999999999992</v>
      </c>
      <c r="DZ23" s="23">
        <v>9.85</v>
      </c>
      <c r="EA23" s="23">
        <v>10.15</v>
      </c>
      <c r="EB23" s="23">
        <v>10.54</v>
      </c>
      <c r="EC23" s="23">
        <v>11.26</v>
      </c>
      <c r="ED23" s="23">
        <v>11.56</v>
      </c>
      <c r="EE23" s="23">
        <v>12.13</v>
      </c>
      <c r="EF23" s="23">
        <v>12.34</v>
      </c>
      <c r="EG23" s="23">
        <v>12.49</v>
      </c>
      <c r="EH23" s="23">
        <v>12.86</v>
      </c>
      <c r="EI23" s="23">
        <v>13.27</v>
      </c>
      <c r="EJ23" s="23">
        <v>13.98</v>
      </c>
      <c r="EK23" s="23">
        <v>14.35</v>
      </c>
      <c r="EL23" s="23">
        <v>14.58</v>
      </c>
      <c r="EM23" s="23">
        <v>14.81</v>
      </c>
      <c r="EO23" s="22"/>
      <c r="EP23" s="29" t="s">
        <v>92</v>
      </c>
      <c r="EQ23" s="23">
        <v>6.67</v>
      </c>
      <c r="ER23" s="23">
        <v>7.02</v>
      </c>
      <c r="ES23" s="23">
        <v>7.34</v>
      </c>
      <c r="ET23" s="23">
        <v>7.85</v>
      </c>
      <c r="EU23" s="23">
        <v>8.3699999999999992</v>
      </c>
      <c r="EV23" s="23">
        <v>8.83</v>
      </c>
      <c r="EW23" s="23">
        <v>9.11</v>
      </c>
      <c r="EX23" s="23">
        <v>9.52</v>
      </c>
      <c r="EY23" s="23">
        <v>9.8699999999999992</v>
      </c>
      <c r="EZ23" s="23">
        <v>10.220000000000001</v>
      </c>
      <c r="FA23" s="23">
        <v>10.47</v>
      </c>
      <c r="FB23" s="23">
        <v>10.66</v>
      </c>
      <c r="FC23" s="23">
        <v>11.05</v>
      </c>
      <c r="FD23" s="23">
        <v>11.35</v>
      </c>
      <c r="FE23" s="23">
        <v>11.61</v>
      </c>
      <c r="FF23" s="23">
        <v>11.83</v>
      </c>
      <c r="FG23" s="23">
        <v>12.05</v>
      </c>
      <c r="FH23" s="23">
        <v>12.4</v>
      </c>
      <c r="FI23" s="23">
        <v>12.76</v>
      </c>
      <c r="FJ23" s="23">
        <v>13.02</v>
      </c>
      <c r="FK23" s="23">
        <v>13.39</v>
      </c>
    </row>
    <row r="24" spans="1:167" ht="15">
      <c r="A24" s="135"/>
      <c r="B24" s="135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Y24" s="135"/>
      <c r="Z24" s="135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W24" s="135"/>
      <c r="AX24" s="135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U24" s="135"/>
      <c r="BV24" s="135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S24" s="135"/>
      <c r="CT24" s="135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Q24" s="135"/>
      <c r="DR24" s="135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O24" s="135"/>
      <c r="EP24" s="135"/>
      <c r="EQ24" s="23"/>
      <c r="ER24" s="23"/>
      <c r="ES24" s="23"/>
      <c r="ET24" s="23"/>
      <c r="EU24" s="23"/>
      <c r="EV24" s="23"/>
      <c r="EW24" s="23"/>
      <c r="EX24" s="23"/>
      <c r="EY24" s="23"/>
      <c r="EZ24" s="23"/>
      <c r="FA24" s="23"/>
      <c r="FB24" s="23"/>
      <c r="FC24" s="23"/>
      <c r="FD24" s="23"/>
      <c r="FE24" s="23"/>
      <c r="FF24" s="23"/>
      <c r="FG24" s="23"/>
      <c r="FH24" s="23"/>
      <c r="FI24" s="23"/>
      <c r="FJ24" s="23"/>
      <c r="FK24" s="23"/>
    </row>
    <row r="25" spans="1:167" ht="14.25">
      <c r="A25" s="24"/>
      <c r="B25" s="32" t="s">
        <v>93</v>
      </c>
      <c r="C25" s="25">
        <v>102.76</v>
      </c>
      <c r="D25" s="25">
        <v>135.71</v>
      </c>
      <c r="E25" s="25">
        <v>115.18</v>
      </c>
      <c r="F25" s="25">
        <v>139.12</v>
      </c>
      <c r="G25" s="25">
        <v>113.46</v>
      </c>
      <c r="H25" s="25">
        <v>141.22</v>
      </c>
      <c r="I25" s="25">
        <v>102.55</v>
      </c>
      <c r="J25" s="25">
        <v>93.09</v>
      </c>
      <c r="K25" s="25">
        <v>104.28</v>
      </c>
      <c r="L25" s="25">
        <v>70.650000000000006</v>
      </c>
      <c r="M25" s="25">
        <v>85.35</v>
      </c>
      <c r="N25" s="25">
        <v>71.48</v>
      </c>
      <c r="O25" s="25">
        <v>136.01</v>
      </c>
      <c r="P25" s="25">
        <v>116.38</v>
      </c>
      <c r="Q25" s="25">
        <v>116.75</v>
      </c>
      <c r="R25" s="25">
        <v>134.6</v>
      </c>
      <c r="S25" s="25">
        <v>141.35</v>
      </c>
      <c r="T25" s="25">
        <v>143.69999999999999</v>
      </c>
      <c r="U25" s="25">
        <v>178.48</v>
      </c>
      <c r="V25" s="25">
        <v>127.57</v>
      </c>
      <c r="W25" s="25">
        <v>127.19</v>
      </c>
      <c r="Y25" s="24"/>
      <c r="Z25" s="32" t="s">
        <v>93</v>
      </c>
      <c r="AA25" s="25">
        <v>170.84</v>
      </c>
      <c r="AB25" s="25">
        <v>199.18</v>
      </c>
      <c r="AC25" s="25">
        <v>200.59</v>
      </c>
      <c r="AD25" s="25">
        <v>159.29</v>
      </c>
      <c r="AE25" s="25">
        <v>161.80000000000001</v>
      </c>
      <c r="AF25" s="25">
        <v>213.87</v>
      </c>
      <c r="AG25" s="25">
        <v>161.72</v>
      </c>
      <c r="AH25" s="25">
        <v>153.72</v>
      </c>
      <c r="AI25" s="25">
        <v>145.49</v>
      </c>
      <c r="AJ25" s="25">
        <v>139.16999999999999</v>
      </c>
      <c r="AK25" s="25">
        <v>147.02000000000001</v>
      </c>
      <c r="AL25" s="25">
        <v>129.84</v>
      </c>
      <c r="AM25" s="25">
        <v>116.58</v>
      </c>
      <c r="AN25" s="25">
        <v>84.88</v>
      </c>
      <c r="AO25" s="25">
        <v>65.010000000000005</v>
      </c>
      <c r="AP25" s="25">
        <v>78.72</v>
      </c>
      <c r="AQ25" s="25">
        <v>89.43</v>
      </c>
      <c r="AR25" s="25">
        <v>77.489999999999995</v>
      </c>
      <c r="AS25" s="25">
        <v>90.84</v>
      </c>
      <c r="AT25" s="25">
        <v>74.66</v>
      </c>
      <c r="AU25" s="25">
        <v>74.709999999999994</v>
      </c>
      <c r="AW25" s="24"/>
      <c r="AX25" s="32" t="s">
        <v>93</v>
      </c>
      <c r="AY25" s="25">
        <v>108.61</v>
      </c>
      <c r="AZ25" s="25">
        <v>138.28</v>
      </c>
      <c r="BA25" s="25">
        <v>175.61</v>
      </c>
      <c r="BB25" s="25">
        <v>173.28</v>
      </c>
      <c r="BC25" s="25">
        <v>142.53</v>
      </c>
      <c r="BD25" s="25">
        <v>170.22</v>
      </c>
      <c r="BE25" s="25">
        <v>136.94999999999999</v>
      </c>
      <c r="BF25" s="25">
        <v>135.86000000000001</v>
      </c>
      <c r="BG25" s="25">
        <v>118.76</v>
      </c>
      <c r="BH25" s="25">
        <v>79.989999999999995</v>
      </c>
      <c r="BI25" s="25">
        <v>113.08</v>
      </c>
      <c r="BJ25" s="25">
        <v>115.78</v>
      </c>
      <c r="BK25" s="25">
        <v>125.33</v>
      </c>
      <c r="BL25" s="25">
        <v>113.63</v>
      </c>
      <c r="BM25" s="25">
        <v>95.37</v>
      </c>
      <c r="BN25" s="25">
        <v>104.5</v>
      </c>
      <c r="BO25" s="25">
        <v>122.27</v>
      </c>
      <c r="BP25" s="25">
        <v>99.95</v>
      </c>
      <c r="BQ25" s="25">
        <v>115.4</v>
      </c>
      <c r="BR25" s="25">
        <v>99.54</v>
      </c>
      <c r="BS25" s="25">
        <v>100.25</v>
      </c>
      <c r="BU25" s="24"/>
      <c r="BV25" s="32" t="s">
        <v>93</v>
      </c>
      <c r="BW25" s="25">
        <v>19.579999999999998</v>
      </c>
      <c r="BX25" s="25">
        <v>27.35</v>
      </c>
      <c r="BY25" s="25">
        <v>25.59</v>
      </c>
      <c r="BZ25" s="25">
        <v>33.200000000000003</v>
      </c>
      <c r="CA25" s="25">
        <v>12.31</v>
      </c>
      <c r="CB25" s="25">
        <v>33.94</v>
      </c>
      <c r="CC25" s="25">
        <v>39.25</v>
      </c>
      <c r="CD25" s="25">
        <v>31.06</v>
      </c>
      <c r="CE25" s="25">
        <v>22.93</v>
      </c>
      <c r="CF25" s="25">
        <v>17.329999999999998</v>
      </c>
      <c r="CG25" s="25">
        <v>26.83</v>
      </c>
      <c r="CH25" s="25">
        <v>38.369999999999997</v>
      </c>
      <c r="CI25" s="25">
        <v>24.73</v>
      </c>
      <c r="CJ25" s="25">
        <v>16.670000000000002</v>
      </c>
      <c r="CK25" s="25">
        <v>40.97</v>
      </c>
      <c r="CL25" s="25">
        <v>52.87</v>
      </c>
      <c r="CM25" s="25">
        <v>42.62</v>
      </c>
      <c r="CN25" s="25">
        <v>43.27</v>
      </c>
      <c r="CO25" s="25">
        <v>51.15</v>
      </c>
      <c r="CP25" s="25">
        <v>38.369999999999997</v>
      </c>
      <c r="CQ25" s="25">
        <v>39.42</v>
      </c>
      <c r="CS25" s="24"/>
      <c r="CT25" s="32" t="s">
        <v>93</v>
      </c>
      <c r="CU25" s="25">
        <v>45.16</v>
      </c>
      <c r="CV25" s="25">
        <v>50.33</v>
      </c>
      <c r="CW25" s="25">
        <v>58.51</v>
      </c>
      <c r="CX25" s="25">
        <v>54.45</v>
      </c>
      <c r="CY25" s="25">
        <v>20.55</v>
      </c>
      <c r="CZ25" s="25">
        <v>25.6</v>
      </c>
      <c r="DA25" s="25">
        <v>64.849999999999994</v>
      </c>
      <c r="DB25" s="25">
        <v>40.78</v>
      </c>
      <c r="DC25" s="25">
        <v>36.08</v>
      </c>
      <c r="DD25" s="25">
        <v>20.88</v>
      </c>
      <c r="DE25" s="25">
        <v>22.42</v>
      </c>
      <c r="DF25" s="25">
        <v>32.76</v>
      </c>
      <c r="DG25" s="25">
        <v>27.77</v>
      </c>
      <c r="DH25" s="25">
        <v>27.69</v>
      </c>
      <c r="DI25" s="25">
        <v>27.07</v>
      </c>
      <c r="DJ25" s="25">
        <v>42.55</v>
      </c>
      <c r="DK25" s="25">
        <v>28.61</v>
      </c>
      <c r="DL25" s="25">
        <v>40.020000000000003</v>
      </c>
      <c r="DM25" s="25">
        <v>43.97</v>
      </c>
      <c r="DN25" s="25">
        <v>26.47</v>
      </c>
      <c r="DO25" s="25">
        <v>26.84</v>
      </c>
      <c r="DQ25" s="24"/>
      <c r="DR25" s="32" t="s">
        <v>93</v>
      </c>
      <c r="DS25" s="25">
        <v>31.04</v>
      </c>
      <c r="DT25" s="25">
        <v>25.36</v>
      </c>
      <c r="DU25" s="25">
        <v>41.25</v>
      </c>
      <c r="DV25" s="25">
        <v>31.01</v>
      </c>
      <c r="DW25" s="25">
        <v>28.3</v>
      </c>
      <c r="DX25" s="25">
        <v>14.24</v>
      </c>
      <c r="DY25" s="25">
        <v>20.91</v>
      </c>
      <c r="DZ25" s="25">
        <v>20.420000000000002</v>
      </c>
      <c r="EA25" s="25">
        <v>20.77</v>
      </c>
      <c r="EB25" s="25">
        <v>28.91</v>
      </c>
      <c r="EC25" s="25">
        <v>26.29</v>
      </c>
      <c r="ED25" s="25">
        <v>56.98</v>
      </c>
      <c r="EE25" s="25">
        <v>44.97</v>
      </c>
      <c r="EF25" s="25">
        <v>11.76</v>
      </c>
      <c r="EG25" s="25">
        <v>19</v>
      </c>
      <c r="EH25" s="25">
        <v>25.16</v>
      </c>
      <c r="EI25" s="25">
        <v>9.4499999999999993</v>
      </c>
      <c r="EJ25" s="25">
        <v>33.29</v>
      </c>
      <c r="EK25" s="25">
        <v>26.18</v>
      </c>
      <c r="EL25" s="25">
        <v>11.87</v>
      </c>
      <c r="EM25" s="25">
        <v>12.22</v>
      </c>
      <c r="EO25" s="24"/>
      <c r="EP25" s="32" t="s">
        <v>93</v>
      </c>
      <c r="EQ25" s="25">
        <v>53.23</v>
      </c>
      <c r="ER25" s="25">
        <v>50.09</v>
      </c>
      <c r="ES25" s="25">
        <v>73.23</v>
      </c>
      <c r="ET25" s="25">
        <v>81.010000000000005</v>
      </c>
      <c r="EU25" s="25">
        <v>83.64</v>
      </c>
      <c r="EV25" s="25">
        <v>30.75</v>
      </c>
      <c r="EW25" s="25">
        <v>31.28</v>
      </c>
      <c r="EX25" s="25">
        <v>35.81</v>
      </c>
      <c r="EY25" s="25">
        <v>42.03</v>
      </c>
      <c r="EZ25" s="25">
        <v>49.54</v>
      </c>
      <c r="FA25" s="25">
        <v>46.42</v>
      </c>
      <c r="FB25" s="25">
        <v>26.66</v>
      </c>
      <c r="FC25" s="25">
        <v>41.57</v>
      </c>
      <c r="FD25" s="25">
        <v>30.68</v>
      </c>
      <c r="FE25" s="25">
        <v>60.91</v>
      </c>
      <c r="FF25" s="25">
        <v>68.58</v>
      </c>
      <c r="FG25" s="25">
        <v>43.61</v>
      </c>
      <c r="FH25" s="25">
        <v>68.78</v>
      </c>
      <c r="FI25" s="25">
        <v>49.52</v>
      </c>
      <c r="FJ25" s="25">
        <v>46.04</v>
      </c>
      <c r="FK25" s="25">
        <v>43.73</v>
      </c>
    </row>
    <row r="26" spans="1:167" ht="15">
      <c r="A26" s="135"/>
      <c r="B26" s="135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Y26" s="135"/>
      <c r="Z26" s="135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W26" s="135"/>
      <c r="AX26" s="135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3"/>
      <c r="BU26" s="135"/>
      <c r="BV26" s="135"/>
      <c r="BW26" s="23"/>
      <c r="BX26" s="23"/>
      <c r="BY26" s="23"/>
      <c r="BZ26" s="23"/>
      <c r="CA26" s="23"/>
      <c r="CB26" s="23"/>
      <c r="CC26" s="23"/>
      <c r="CD26" s="23"/>
      <c r="CE26" s="23"/>
      <c r="CF26" s="23"/>
      <c r="CG26" s="23"/>
      <c r="CH26" s="23"/>
      <c r="CI26" s="23"/>
      <c r="CJ26" s="23"/>
      <c r="CK26" s="23"/>
      <c r="CL26" s="23"/>
      <c r="CM26" s="23"/>
      <c r="CN26" s="23"/>
      <c r="CO26" s="23"/>
      <c r="CP26" s="23"/>
      <c r="CQ26" s="23"/>
      <c r="CS26" s="135"/>
      <c r="CT26" s="135"/>
      <c r="CU26" s="23"/>
      <c r="CV26" s="23"/>
      <c r="CW26" s="23"/>
      <c r="CX26" s="23"/>
      <c r="CY26" s="23"/>
      <c r="CZ26" s="23"/>
      <c r="DA26" s="23"/>
      <c r="DB26" s="23"/>
      <c r="DC26" s="23"/>
      <c r="DD26" s="23"/>
      <c r="DE26" s="23"/>
      <c r="DF26" s="23"/>
      <c r="DG26" s="23"/>
      <c r="DH26" s="23"/>
      <c r="DI26" s="23"/>
      <c r="DJ26" s="23"/>
      <c r="DK26" s="23"/>
      <c r="DL26" s="23"/>
      <c r="DM26" s="23"/>
      <c r="DN26" s="23"/>
      <c r="DO26" s="23"/>
      <c r="DQ26" s="135"/>
      <c r="DR26" s="135"/>
      <c r="DS26" s="23"/>
      <c r="DT26" s="23"/>
      <c r="DU26" s="23"/>
      <c r="DV26" s="23"/>
      <c r="DW26" s="23"/>
      <c r="DX26" s="23"/>
      <c r="DY26" s="23"/>
      <c r="DZ26" s="23"/>
      <c r="EA26" s="23"/>
      <c r="EB26" s="23"/>
      <c r="EC26" s="23"/>
      <c r="ED26" s="23"/>
      <c r="EE26" s="23"/>
      <c r="EF26" s="23"/>
      <c r="EG26" s="23"/>
      <c r="EH26" s="23"/>
      <c r="EI26" s="23"/>
      <c r="EJ26" s="23"/>
      <c r="EK26" s="23"/>
      <c r="EL26" s="23"/>
      <c r="EM26" s="23"/>
      <c r="EO26" s="135"/>
      <c r="EP26" s="135"/>
      <c r="EQ26" s="23"/>
      <c r="ER26" s="23"/>
      <c r="ES26" s="23"/>
      <c r="ET26" s="23"/>
      <c r="EU26" s="23"/>
      <c r="EV26" s="23"/>
      <c r="EW26" s="23"/>
      <c r="EX26" s="23"/>
      <c r="EY26" s="23"/>
      <c r="EZ26" s="23"/>
      <c r="FA26" s="23"/>
      <c r="FB26" s="23"/>
      <c r="FC26" s="23"/>
      <c r="FD26" s="23"/>
      <c r="FE26" s="23"/>
      <c r="FF26" s="23"/>
      <c r="FG26" s="23"/>
      <c r="FH26" s="23"/>
      <c r="FI26" s="23"/>
      <c r="FJ26" s="23"/>
      <c r="FK26" s="23"/>
    </row>
    <row r="27" spans="1:167" ht="15">
      <c r="A27" s="135"/>
      <c r="B27" s="135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5"/>
      <c r="Z27" s="135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5"/>
      <c r="AX27" s="135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5"/>
      <c r="BV27" s="135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5"/>
      <c r="CT27" s="135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5"/>
      <c r="DR27" s="135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5"/>
      <c r="EP27" s="135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02">
      <c r="A28" s="24"/>
      <c r="B28" s="33" t="s">
        <v>155</v>
      </c>
      <c r="C28" s="25">
        <v>4.3</v>
      </c>
      <c r="D28" s="25">
        <v>4.3</v>
      </c>
      <c r="E28" s="25">
        <v>4.3</v>
      </c>
      <c r="F28" s="25">
        <v>4.2</v>
      </c>
      <c r="G28" s="25">
        <v>5.8</v>
      </c>
      <c r="H28" s="25">
        <v>4.7</v>
      </c>
      <c r="I28" s="25">
        <v>4.0999999999999996</v>
      </c>
      <c r="J28" s="25">
        <v>4.9000000000000004</v>
      </c>
      <c r="K28" s="25">
        <v>4.3</v>
      </c>
      <c r="L28" s="25">
        <v>3.4</v>
      </c>
      <c r="M28" s="25">
        <v>2.8</v>
      </c>
      <c r="N28" s="25">
        <v>4.2</v>
      </c>
      <c r="O28" s="25">
        <v>4.0999999999999996</v>
      </c>
      <c r="P28" s="25">
        <v>3.7</v>
      </c>
      <c r="Q28" s="25">
        <v>4.2</v>
      </c>
      <c r="R28" s="25">
        <v>4.5</v>
      </c>
      <c r="S28" s="25">
        <v>4.2</v>
      </c>
      <c r="T28" s="25">
        <v>4.0999999999999996</v>
      </c>
      <c r="U28" s="25">
        <v>3.4</v>
      </c>
      <c r="V28" s="25">
        <v>4.4000000000000004</v>
      </c>
      <c r="W28" s="25">
        <v>3.7</v>
      </c>
      <c r="Y28" s="24"/>
      <c r="Z28" s="33" t="s">
        <v>155</v>
      </c>
      <c r="AA28" s="25">
        <v>15.8</v>
      </c>
      <c r="AB28" s="25">
        <v>14.6</v>
      </c>
      <c r="AC28" s="25">
        <v>15.8</v>
      </c>
      <c r="AD28" s="25">
        <v>17.100000000000001</v>
      </c>
      <c r="AE28" s="25">
        <v>15.4</v>
      </c>
      <c r="AF28" s="25">
        <v>15.1</v>
      </c>
      <c r="AG28" s="25">
        <v>13.1</v>
      </c>
      <c r="AH28" s="25">
        <v>13.7</v>
      </c>
      <c r="AI28" s="25">
        <v>12.9</v>
      </c>
      <c r="AJ28" s="25">
        <v>15.2</v>
      </c>
      <c r="AK28" s="25">
        <v>14.9</v>
      </c>
      <c r="AL28" s="25">
        <v>14.4</v>
      </c>
      <c r="AM28" s="25">
        <v>13.2</v>
      </c>
      <c r="AN28" s="25">
        <v>11.4</v>
      </c>
      <c r="AO28" s="25">
        <v>13.1</v>
      </c>
      <c r="AP28" s="25">
        <v>13.5</v>
      </c>
      <c r="AQ28" s="25">
        <v>13.7</v>
      </c>
      <c r="AR28" s="25">
        <v>14.2</v>
      </c>
      <c r="AS28" s="25">
        <v>14.5</v>
      </c>
      <c r="AT28" s="25">
        <v>14.7</v>
      </c>
      <c r="AU28" s="25">
        <v>12.2</v>
      </c>
      <c r="AW28" s="24"/>
      <c r="AX28" s="33" t="s">
        <v>155</v>
      </c>
      <c r="AY28" s="25">
        <v>29.7</v>
      </c>
      <c r="AZ28" s="25">
        <v>30.1</v>
      </c>
      <c r="BA28" s="25">
        <v>29.4</v>
      </c>
      <c r="BB28" s="25">
        <v>31.3</v>
      </c>
      <c r="BC28" s="25">
        <v>30.2</v>
      </c>
      <c r="BD28" s="25">
        <v>27.6</v>
      </c>
      <c r="BE28" s="25">
        <v>24.3</v>
      </c>
      <c r="BF28" s="25">
        <v>25.6</v>
      </c>
      <c r="BG28" s="25">
        <v>24.6</v>
      </c>
      <c r="BH28" s="25">
        <v>23.6</v>
      </c>
      <c r="BI28" s="25">
        <v>23.5</v>
      </c>
      <c r="BJ28" s="25">
        <v>26.2</v>
      </c>
      <c r="BK28" s="25">
        <v>23.1</v>
      </c>
      <c r="BL28" s="25">
        <v>27</v>
      </c>
      <c r="BM28" s="25">
        <v>30.5</v>
      </c>
      <c r="BN28" s="25">
        <v>29.4</v>
      </c>
      <c r="BO28" s="25">
        <v>30.9</v>
      </c>
      <c r="BP28" s="25">
        <v>32.200000000000003</v>
      </c>
      <c r="BQ28" s="25">
        <v>34.9</v>
      </c>
      <c r="BR28" s="25">
        <v>37.299999999999997</v>
      </c>
      <c r="BS28" s="25">
        <v>36.299999999999997</v>
      </c>
      <c r="BU28" s="24"/>
      <c r="BV28" s="33" t="s">
        <v>155</v>
      </c>
      <c r="BW28" s="25">
        <v>4.8</v>
      </c>
      <c r="BX28" s="25">
        <v>4.5</v>
      </c>
      <c r="BY28" s="25">
        <v>4.8</v>
      </c>
      <c r="BZ28" s="25">
        <v>4.5</v>
      </c>
      <c r="CA28" s="25">
        <v>4.5999999999999996</v>
      </c>
      <c r="CB28" s="25">
        <v>4.4000000000000004</v>
      </c>
      <c r="CC28" s="25">
        <v>3.8</v>
      </c>
      <c r="CD28" s="25">
        <v>4.0999999999999996</v>
      </c>
      <c r="CE28" s="25">
        <v>4.4000000000000004</v>
      </c>
      <c r="CF28" s="25">
        <v>4.0999999999999996</v>
      </c>
      <c r="CG28" s="25">
        <v>3.5</v>
      </c>
      <c r="CH28" s="25">
        <v>3.6</v>
      </c>
      <c r="CI28" s="25">
        <v>3.3</v>
      </c>
      <c r="CJ28" s="25">
        <v>4.2</v>
      </c>
      <c r="CK28" s="25">
        <v>4.5</v>
      </c>
      <c r="CL28" s="25">
        <v>4</v>
      </c>
      <c r="CM28" s="25">
        <v>4.0999999999999996</v>
      </c>
      <c r="CN28" s="25">
        <v>4.8</v>
      </c>
      <c r="CO28" s="25">
        <v>5.4</v>
      </c>
      <c r="CP28" s="25">
        <v>5.7</v>
      </c>
      <c r="CQ28" s="25">
        <v>5.3</v>
      </c>
      <c r="CS28" s="24"/>
      <c r="CT28" s="33" t="s">
        <v>155</v>
      </c>
      <c r="CU28" s="25">
        <v>4</v>
      </c>
      <c r="CV28" s="25">
        <v>3.6</v>
      </c>
      <c r="CW28" s="25">
        <v>4.5</v>
      </c>
      <c r="CX28" s="25">
        <v>4.0999999999999996</v>
      </c>
      <c r="CY28" s="25">
        <v>3.9</v>
      </c>
      <c r="CZ28" s="25">
        <v>4</v>
      </c>
      <c r="DA28" s="25">
        <v>3.8</v>
      </c>
      <c r="DB28" s="25">
        <v>3.8</v>
      </c>
      <c r="DC28" s="25">
        <v>4.3</v>
      </c>
      <c r="DD28" s="25">
        <v>4.7</v>
      </c>
      <c r="DE28" s="25">
        <v>3.7</v>
      </c>
      <c r="DF28" s="25">
        <v>3.5</v>
      </c>
      <c r="DG28" s="25">
        <v>3.2</v>
      </c>
      <c r="DH28" s="25">
        <v>3.2</v>
      </c>
      <c r="DI28" s="25">
        <v>3.2</v>
      </c>
      <c r="DJ28" s="25">
        <v>3.2</v>
      </c>
      <c r="DK28" s="25">
        <v>4</v>
      </c>
      <c r="DL28" s="25">
        <v>4.3</v>
      </c>
      <c r="DM28" s="25">
        <v>5</v>
      </c>
      <c r="DN28" s="25">
        <v>5.6</v>
      </c>
      <c r="DO28" s="25">
        <v>5.0999999999999996</v>
      </c>
      <c r="DQ28" s="24"/>
      <c r="DR28" s="33" t="s">
        <v>155</v>
      </c>
      <c r="DS28" s="25">
        <v>11.5</v>
      </c>
      <c r="DT28" s="25">
        <v>10.4</v>
      </c>
      <c r="DU28" s="25">
        <v>12.6</v>
      </c>
      <c r="DV28" s="25">
        <v>13.2</v>
      </c>
      <c r="DW28" s="25">
        <v>13</v>
      </c>
      <c r="DX28" s="25">
        <v>11.6</v>
      </c>
      <c r="DY28" s="25">
        <v>11.1</v>
      </c>
      <c r="DZ28" s="25">
        <v>11.3</v>
      </c>
      <c r="EA28" s="25">
        <v>11.7</v>
      </c>
      <c r="EB28" s="25">
        <v>11.9</v>
      </c>
      <c r="EC28" s="25">
        <v>12</v>
      </c>
      <c r="ED28" s="25">
        <v>12.7</v>
      </c>
      <c r="EE28" s="25">
        <v>13.4</v>
      </c>
      <c r="EF28" s="25">
        <v>13.6</v>
      </c>
      <c r="EG28" s="25">
        <v>14.4</v>
      </c>
      <c r="EH28" s="25">
        <v>13</v>
      </c>
      <c r="EI28" s="25">
        <v>14.8</v>
      </c>
      <c r="EJ28" s="25">
        <v>18.5</v>
      </c>
      <c r="EK28" s="25">
        <v>20</v>
      </c>
      <c r="EL28" s="25">
        <v>21.1</v>
      </c>
      <c r="EM28" s="25">
        <v>20.2</v>
      </c>
      <c r="EO28" s="24"/>
      <c r="EP28" s="33" t="s">
        <v>155</v>
      </c>
      <c r="EQ28" s="25">
        <v>8</v>
      </c>
      <c r="ER28" s="25">
        <v>8</v>
      </c>
      <c r="ES28" s="25">
        <v>8.6</v>
      </c>
      <c r="ET28" s="25">
        <v>7.3</v>
      </c>
      <c r="EU28" s="25">
        <v>6.8</v>
      </c>
      <c r="EV28" s="25">
        <v>6.9</v>
      </c>
      <c r="EW28" s="25">
        <v>6.8</v>
      </c>
      <c r="EX28" s="25">
        <v>7.3</v>
      </c>
      <c r="EY28" s="25">
        <v>7.4</v>
      </c>
      <c r="EZ28" s="25">
        <v>6.5</v>
      </c>
      <c r="FA28" s="25">
        <v>6.3</v>
      </c>
      <c r="FB28" s="25">
        <v>6.8</v>
      </c>
      <c r="FC28" s="25">
        <v>6.9</v>
      </c>
      <c r="FD28" s="25">
        <v>6.9</v>
      </c>
      <c r="FE28" s="25">
        <v>6.5</v>
      </c>
      <c r="FF28" s="25">
        <v>6.1</v>
      </c>
      <c r="FG28" s="25">
        <v>7</v>
      </c>
      <c r="FH28" s="25">
        <v>7.3</v>
      </c>
      <c r="FI28" s="25">
        <v>7.5</v>
      </c>
      <c r="FJ28" s="25">
        <v>8.1</v>
      </c>
      <c r="FK28" s="25">
        <v>8</v>
      </c>
    </row>
    <row r="29" spans="1:167" ht="15">
      <c r="A29" s="22"/>
      <c r="B29" s="31" t="s">
        <v>97</v>
      </c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Y29" s="22"/>
      <c r="Z29" s="31" t="s">
        <v>97</v>
      </c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W29" s="22"/>
      <c r="AX29" s="31" t="s">
        <v>97</v>
      </c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U29" s="22"/>
      <c r="BV29" s="31" t="s">
        <v>97</v>
      </c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S29" s="22"/>
      <c r="CT29" s="31" t="s">
        <v>97</v>
      </c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Q29" s="22"/>
      <c r="DR29" s="31" t="s">
        <v>97</v>
      </c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O29" s="22"/>
      <c r="EP29" s="31" t="s">
        <v>97</v>
      </c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3"/>
      <c r="FE29" s="23"/>
      <c r="FF29" s="23"/>
      <c r="FG29" s="23"/>
      <c r="FH29" s="23"/>
      <c r="FI29" s="23"/>
      <c r="FJ29" s="23"/>
      <c r="FK29" s="23"/>
    </row>
    <row r="30" spans="1:167" ht="15">
      <c r="A30" s="22"/>
      <c r="B30" s="29" t="s">
        <v>74</v>
      </c>
      <c r="C30" s="23">
        <v>1</v>
      </c>
      <c r="D30" s="23">
        <v>0.7</v>
      </c>
      <c r="E30" s="23">
        <v>1.1000000000000001</v>
      </c>
      <c r="F30" s="23">
        <v>0.9</v>
      </c>
      <c r="G30" s="23">
        <v>1.2</v>
      </c>
      <c r="H30" s="23">
        <v>0.7</v>
      </c>
      <c r="I30" s="23">
        <v>0.5</v>
      </c>
      <c r="J30" s="23">
        <v>1.6</v>
      </c>
      <c r="K30" s="23">
        <v>1.4</v>
      </c>
      <c r="L30" s="23">
        <v>1.3</v>
      </c>
      <c r="M30" s="23">
        <v>0.8</v>
      </c>
      <c r="N30" s="23">
        <v>1.2</v>
      </c>
      <c r="O30" s="23">
        <v>1.2</v>
      </c>
      <c r="P30" s="23">
        <v>0.9</v>
      </c>
      <c r="Q30" s="23">
        <v>1.5</v>
      </c>
      <c r="R30" s="23">
        <v>1.4</v>
      </c>
      <c r="S30" s="23">
        <v>2.2000000000000002</v>
      </c>
      <c r="T30" s="23">
        <v>1.3</v>
      </c>
      <c r="U30" s="23">
        <v>1.3</v>
      </c>
      <c r="V30" s="23">
        <v>1.6</v>
      </c>
      <c r="W30" s="23">
        <v>1.1000000000000001</v>
      </c>
      <c r="Y30" s="22"/>
      <c r="Z30" s="29" t="s">
        <v>74</v>
      </c>
      <c r="AA30" s="23">
        <v>3.4</v>
      </c>
      <c r="AB30" s="23">
        <v>3</v>
      </c>
      <c r="AC30" s="23">
        <v>3</v>
      </c>
      <c r="AD30" s="23">
        <v>3.1</v>
      </c>
      <c r="AE30" s="23">
        <v>3.2</v>
      </c>
      <c r="AF30" s="23">
        <v>3.3</v>
      </c>
      <c r="AG30" s="23">
        <v>3.1</v>
      </c>
      <c r="AH30" s="23">
        <v>4.2</v>
      </c>
      <c r="AI30" s="23">
        <v>4</v>
      </c>
      <c r="AJ30" s="23">
        <v>3.4</v>
      </c>
      <c r="AK30" s="23">
        <v>3.7</v>
      </c>
      <c r="AL30" s="23">
        <v>3.3</v>
      </c>
      <c r="AM30" s="23">
        <v>4.5</v>
      </c>
      <c r="AN30" s="23">
        <v>2</v>
      </c>
      <c r="AO30" s="23">
        <v>2.7</v>
      </c>
      <c r="AP30" s="23">
        <v>2.7</v>
      </c>
      <c r="AQ30" s="23">
        <v>2.7</v>
      </c>
      <c r="AR30" s="23">
        <v>2.6</v>
      </c>
      <c r="AS30" s="23">
        <v>3.4</v>
      </c>
      <c r="AT30" s="23">
        <v>3.4</v>
      </c>
      <c r="AU30" s="23">
        <v>2.9</v>
      </c>
      <c r="AW30" s="22"/>
      <c r="AX30" s="29" t="s">
        <v>74</v>
      </c>
      <c r="AY30" s="23">
        <v>0.7</v>
      </c>
      <c r="AZ30" s="23">
        <v>0.4</v>
      </c>
      <c r="BA30" s="23">
        <v>1.4</v>
      </c>
      <c r="BB30" s="23">
        <v>1.3</v>
      </c>
      <c r="BC30" s="23">
        <v>1.3</v>
      </c>
      <c r="BD30" s="23">
        <v>0.8</v>
      </c>
      <c r="BE30" s="23">
        <v>0.6</v>
      </c>
      <c r="BF30" s="23">
        <v>0.3</v>
      </c>
      <c r="BG30" s="23">
        <v>0.8</v>
      </c>
      <c r="BH30" s="23">
        <v>0.9</v>
      </c>
      <c r="BI30" s="23">
        <v>1.3</v>
      </c>
      <c r="BJ30" s="23">
        <v>2</v>
      </c>
      <c r="BK30" s="23">
        <v>1</v>
      </c>
      <c r="BL30" s="23">
        <v>2.5</v>
      </c>
      <c r="BM30" s="23">
        <v>3.2</v>
      </c>
      <c r="BN30" s="23">
        <v>3.1</v>
      </c>
      <c r="BO30" s="23">
        <v>3.4</v>
      </c>
      <c r="BP30" s="23">
        <v>3.5</v>
      </c>
      <c r="BQ30" s="23">
        <v>3.2</v>
      </c>
      <c r="BR30" s="23">
        <v>2.6</v>
      </c>
      <c r="BS30" s="23">
        <v>2.1</v>
      </c>
      <c r="BU30" s="22"/>
      <c r="BV30" s="29" t="s">
        <v>74</v>
      </c>
      <c r="BW30" s="23">
        <v>0.2</v>
      </c>
      <c r="BX30" s="23">
        <v>0.2</v>
      </c>
      <c r="BY30" s="23">
        <v>0.1</v>
      </c>
      <c r="BZ30" s="23">
        <v>0.2</v>
      </c>
      <c r="CA30" s="23">
        <v>0.4</v>
      </c>
      <c r="CB30" s="23">
        <v>0.5</v>
      </c>
      <c r="CC30" s="23">
        <v>0.5</v>
      </c>
      <c r="CD30" s="23">
        <v>0.4</v>
      </c>
      <c r="CE30" s="23">
        <v>0.5</v>
      </c>
      <c r="CF30" s="23">
        <v>0.5</v>
      </c>
      <c r="CG30" s="23">
        <v>0.4</v>
      </c>
      <c r="CH30" s="23">
        <v>0.4</v>
      </c>
      <c r="CI30" s="23">
        <v>0.3</v>
      </c>
      <c r="CJ30" s="23">
        <v>0.6</v>
      </c>
      <c r="CK30" s="23">
        <v>0.6</v>
      </c>
      <c r="CL30" s="23">
        <v>0.6</v>
      </c>
      <c r="CM30" s="23">
        <v>0.6</v>
      </c>
      <c r="CN30" s="23">
        <v>0.8</v>
      </c>
      <c r="CO30" s="23">
        <v>0.8</v>
      </c>
      <c r="CP30" s="23">
        <v>1</v>
      </c>
      <c r="CQ30" s="23">
        <v>0.9</v>
      </c>
      <c r="CS30" s="22"/>
      <c r="CT30" s="29" t="s">
        <v>74</v>
      </c>
      <c r="CU30" s="23">
        <v>0.4</v>
      </c>
      <c r="CV30" s="23">
        <v>0.3</v>
      </c>
      <c r="CW30" s="23">
        <v>0.3</v>
      </c>
      <c r="CX30" s="23">
        <v>0.2</v>
      </c>
      <c r="CY30" s="23">
        <v>0.3</v>
      </c>
      <c r="CZ30" s="23">
        <v>0.1</v>
      </c>
      <c r="DA30" s="23">
        <v>0.3</v>
      </c>
      <c r="DB30" s="23">
        <v>0.3</v>
      </c>
      <c r="DC30" s="23">
        <v>0.4</v>
      </c>
      <c r="DD30" s="23">
        <v>0.4</v>
      </c>
      <c r="DE30" s="23">
        <v>0.2</v>
      </c>
      <c r="DF30" s="23">
        <v>0.2</v>
      </c>
      <c r="DG30" s="23">
        <v>0.3</v>
      </c>
      <c r="DH30" s="23">
        <v>0.2</v>
      </c>
      <c r="DI30" s="23">
        <v>0.2</v>
      </c>
      <c r="DJ30" s="23">
        <v>0.2</v>
      </c>
      <c r="DK30" s="23">
        <v>0.3</v>
      </c>
      <c r="DL30" s="23">
        <v>0.2</v>
      </c>
      <c r="DM30" s="23">
        <v>0.3</v>
      </c>
      <c r="DN30" s="23">
        <v>0.7</v>
      </c>
      <c r="DO30" s="23">
        <v>0.6</v>
      </c>
      <c r="DQ30" s="22"/>
      <c r="DR30" s="29" t="s">
        <v>74</v>
      </c>
      <c r="DS30" s="23">
        <v>0.5</v>
      </c>
      <c r="DT30" s="23">
        <v>0.5</v>
      </c>
      <c r="DU30" s="23">
        <v>0.2</v>
      </c>
      <c r="DV30" s="23">
        <v>0.3</v>
      </c>
      <c r="DW30" s="23">
        <v>0.3</v>
      </c>
      <c r="DX30" s="23">
        <v>0.3</v>
      </c>
      <c r="DY30" s="23">
        <v>0.4</v>
      </c>
      <c r="DZ30" s="23">
        <v>0.4</v>
      </c>
      <c r="EA30" s="23">
        <v>0.4</v>
      </c>
      <c r="EB30" s="23">
        <v>0.7</v>
      </c>
      <c r="EC30" s="23">
        <v>0.6</v>
      </c>
      <c r="ED30" s="23">
        <v>0.6</v>
      </c>
      <c r="EE30" s="23">
        <v>0.3</v>
      </c>
      <c r="EF30" s="23">
        <v>0.3</v>
      </c>
      <c r="EG30" s="23">
        <v>0.3</v>
      </c>
      <c r="EH30" s="23">
        <v>0.2</v>
      </c>
      <c r="EI30" s="23">
        <v>0.2</v>
      </c>
      <c r="EJ30" s="23">
        <v>0.4</v>
      </c>
      <c r="EK30" s="23">
        <v>0.2</v>
      </c>
      <c r="EL30" s="23">
        <v>0.2</v>
      </c>
      <c r="EM30" s="23">
        <v>0.2</v>
      </c>
      <c r="EO30" s="22"/>
      <c r="EP30" s="29" t="s">
        <v>74</v>
      </c>
      <c r="EQ30" s="23">
        <v>1.2</v>
      </c>
      <c r="ER30" s="23">
        <v>1.3</v>
      </c>
      <c r="ES30" s="23">
        <v>0.9</v>
      </c>
      <c r="ET30" s="23">
        <v>0.8</v>
      </c>
      <c r="EU30" s="23">
        <v>0.4</v>
      </c>
      <c r="EV30" s="23">
        <v>0.7</v>
      </c>
      <c r="EW30" s="23">
        <v>0.8</v>
      </c>
      <c r="EX30" s="23">
        <v>1.4</v>
      </c>
      <c r="EY30" s="23">
        <v>1</v>
      </c>
      <c r="EZ30" s="23">
        <v>0.7</v>
      </c>
      <c r="FA30" s="23">
        <v>1.1000000000000001</v>
      </c>
      <c r="FB30" s="23">
        <v>0.8</v>
      </c>
      <c r="FC30" s="23">
        <v>0.8</v>
      </c>
      <c r="FD30" s="23">
        <v>1</v>
      </c>
      <c r="FE30" s="23">
        <v>0.7</v>
      </c>
      <c r="FF30" s="23">
        <v>0.9</v>
      </c>
      <c r="FG30" s="23">
        <v>1.2</v>
      </c>
      <c r="FH30" s="23">
        <v>1.1000000000000001</v>
      </c>
      <c r="FI30" s="23">
        <v>1.5</v>
      </c>
      <c r="FJ30" s="23">
        <v>1.5</v>
      </c>
      <c r="FK30" s="23">
        <v>1.3</v>
      </c>
    </row>
    <row r="31" spans="1:167" ht="15">
      <c r="A31" s="22"/>
      <c r="B31" s="29" t="s">
        <v>98</v>
      </c>
      <c r="C31" s="23">
        <v>0</v>
      </c>
      <c r="D31" s="23">
        <v>0</v>
      </c>
      <c r="E31" s="23">
        <v>0</v>
      </c>
      <c r="F31" s="23">
        <v>0.1</v>
      </c>
      <c r="G31" s="23">
        <v>0.2</v>
      </c>
      <c r="H31" s="23">
        <v>0.4</v>
      </c>
      <c r="I31" s="23">
        <v>0.4</v>
      </c>
      <c r="J31" s="23">
        <v>0.4</v>
      </c>
      <c r="K31" s="23">
        <v>0.6</v>
      </c>
      <c r="L31" s="23">
        <v>0.6</v>
      </c>
      <c r="M31" s="23">
        <v>0.6</v>
      </c>
      <c r="N31" s="23">
        <v>1.2</v>
      </c>
      <c r="O31" s="23">
        <v>1.2</v>
      </c>
      <c r="P31" s="23">
        <v>1.4</v>
      </c>
      <c r="Q31" s="23">
        <v>1.1000000000000001</v>
      </c>
      <c r="R31" s="23">
        <v>1.2</v>
      </c>
      <c r="S31" s="23">
        <v>1</v>
      </c>
      <c r="T31" s="23">
        <v>1.7</v>
      </c>
      <c r="U31" s="23">
        <v>1.6</v>
      </c>
      <c r="V31" s="23">
        <v>2.2000000000000002</v>
      </c>
      <c r="W31" s="23">
        <v>2.2000000000000002</v>
      </c>
      <c r="Y31" s="22"/>
      <c r="Z31" s="29" t="s">
        <v>98</v>
      </c>
      <c r="AA31" s="23">
        <v>9.1999999999999993</v>
      </c>
      <c r="AB31" s="23">
        <v>8.3000000000000007</v>
      </c>
      <c r="AC31" s="23">
        <v>8.9</v>
      </c>
      <c r="AD31" s="23">
        <v>9.3000000000000007</v>
      </c>
      <c r="AE31" s="23">
        <v>9.1</v>
      </c>
      <c r="AF31" s="23">
        <v>9</v>
      </c>
      <c r="AG31" s="23">
        <v>8.1</v>
      </c>
      <c r="AH31" s="23">
        <v>7.7</v>
      </c>
      <c r="AI31" s="23">
        <v>7.7</v>
      </c>
      <c r="AJ31" s="23">
        <v>10.8</v>
      </c>
      <c r="AK31" s="23">
        <v>10.1</v>
      </c>
      <c r="AL31" s="23">
        <v>10</v>
      </c>
      <c r="AM31" s="23">
        <v>7.7</v>
      </c>
      <c r="AN31" s="23">
        <v>7.7</v>
      </c>
      <c r="AO31" s="23">
        <v>8.8000000000000007</v>
      </c>
      <c r="AP31" s="23">
        <v>9.3000000000000007</v>
      </c>
      <c r="AQ31" s="23">
        <v>9.6</v>
      </c>
      <c r="AR31" s="23">
        <v>10.1</v>
      </c>
      <c r="AS31" s="23">
        <v>9.5</v>
      </c>
      <c r="AT31" s="23">
        <v>9.6999999999999993</v>
      </c>
      <c r="AU31" s="23">
        <v>8.1</v>
      </c>
      <c r="AW31" s="22"/>
      <c r="AX31" s="29" t="s">
        <v>98</v>
      </c>
      <c r="AY31" s="23">
        <v>25.1</v>
      </c>
      <c r="AZ31" s="23">
        <v>26</v>
      </c>
      <c r="BA31" s="23">
        <v>24.6</v>
      </c>
      <c r="BB31" s="23">
        <v>26.2</v>
      </c>
      <c r="BC31" s="23">
        <v>25</v>
      </c>
      <c r="BD31" s="23">
        <v>24</v>
      </c>
      <c r="BE31" s="23">
        <v>21.5</v>
      </c>
      <c r="BF31" s="23">
        <v>22.9</v>
      </c>
      <c r="BG31" s="23">
        <v>21.9</v>
      </c>
      <c r="BH31" s="23">
        <v>21.4</v>
      </c>
      <c r="BI31" s="23">
        <v>20.7</v>
      </c>
      <c r="BJ31" s="23">
        <v>22.3</v>
      </c>
      <c r="BK31" s="23">
        <v>20</v>
      </c>
      <c r="BL31" s="23">
        <v>22.7</v>
      </c>
      <c r="BM31" s="23">
        <v>25.4</v>
      </c>
      <c r="BN31" s="23">
        <v>24.6</v>
      </c>
      <c r="BO31" s="23">
        <v>25.2</v>
      </c>
      <c r="BP31" s="23">
        <v>26.6</v>
      </c>
      <c r="BQ31" s="23">
        <v>30.1</v>
      </c>
      <c r="BR31" s="23">
        <v>33.1</v>
      </c>
      <c r="BS31" s="23">
        <v>32.700000000000003</v>
      </c>
      <c r="BU31" s="22"/>
      <c r="BV31" s="29" t="s">
        <v>98</v>
      </c>
      <c r="BW31" s="23">
        <v>3.9</v>
      </c>
      <c r="BX31" s="23">
        <v>3.7</v>
      </c>
      <c r="BY31" s="23">
        <v>4</v>
      </c>
      <c r="BZ31" s="23">
        <v>3.9</v>
      </c>
      <c r="CA31" s="23">
        <v>3.9</v>
      </c>
      <c r="CB31" s="23">
        <v>3.6</v>
      </c>
      <c r="CC31" s="23">
        <v>3.1</v>
      </c>
      <c r="CD31" s="23">
        <v>3.4</v>
      </c>
      <c r="CE31" s="23">
        <v>3.6</v>
      </c>
      <c r="CF31" s="23">
        <v>3.4</v>
      </c>
      <c r="CG31" s="23">
        <v>3</v>
      </c>
      <c r="CH31" s="23">
        <v>3.1</v>
      </c>
      <c r="CI31" s="23">
        <v>2.9</v>
      </c>
      <c r="CJ31" s="23">
        <v>3.5</v>
      </c>
      <c r="CK31" s="23">
        <v>3.8</v>
      </c>
      <c r="CL31" s="23">
        <v>3.3</v>
      </c>
      <c r="CM31" s="23">
        <v>3.5</v>
      </c>
      <c r="CN31" s="23">
        <v>3.9</v>
      </c>
      <c r="CO31" s="23">
        <v>4.3</v>
      </c>
      <c r="CP31" s="23">
        <v>4.4000000000000004</v>
      </c>
      <c r="CQ31" s="23">
        <v>4.2</v>
      </c>
      <c r="CS31" s="22"/>
      <c r="CT31" s="29" t="s">
        <v>98</v>
      </c>
      <c r="CU31" s="23">
        <v>3.1</v>
      </c>
      <c r="CV31" s="23">
        <v>2.8</v>
      </c>
      <c r="CW31" s="23">
        <v>3.7</v>
      </c>
      <c r="CX31" s="23">
        <v>3.2</v>
      </c>
      <c r="CY31" s="23">
        <v>3.3</v>
      </c>
      <c r="CZ31" s="23">
        <v>3.3</v>
      </c>
      <c r="DA31" s="23">
        <v>2.9</v>
      </c>
      <c r="DB31" s="23">
        <v>2.8</v>
      </c>
      <c r="DC31" s="23">
        <v>3.3</v>
      </c>
      <c r="DD31" s="23">
        <v>3.3</v>
      </c>
      <c r="DE31" s="23">
        <v>3.1</v>
      </c>
      <c r="DF31" s="23">
        <v>2.9</v>
      </c>
      <c r="DG31" s="23">
        <v>2.5</v>
      </c>
      <c r="DH31" s="23">
        <v>2.9</v>
      </c>
      <c r="DI31" s="23">
        <v>2.9</v>
      </c>
      <c r="DJ31" s="23">
        <v>2.9</v>
      </c>
      <c r="DK31" s="23">
        <v>3.7</v>
      </c>
      <c r="DL31" s="23">
        <v>4</v>
      </c>
      <c r="DM31" s="23">
        <v>4.5999999999999996</v>
      </c>
      <c r="DN31" s="23">
        <v>4.9000000000000004</v>
      </c>
      <c r="DO31" s="23">
        <v>4.4000000000000004</v>
      </c>
      <c r="DQ31" s="22"/>
      <c r="DR31" s="29" t="s">
        <v>98</v>
      </c>
      <c r="DS31" s="23">
        <v>9.9</v>
      </c>
      <c r="DT31" s="23">
        <v>8.8000000000000007</v>
      </c>
      <c r="DU31" s="23">
        <v>11.5</v>
      </c>
      <c r="DV31" s="23">
        <v>12.1</v>
      </c>
      <c r="DW31" s="23">
        <v>11.9</v>
      </c>
      <c r="DX31" s="23">
        <v>10.8</v>
      </c>
      <c r="DY31" s="23">
        <v>10.199999999999999</v>
      </c>
      <c r="DZ31" s="23">
        <v>10.4</v>
      </c>
      <c r="EA31" s="23">
        <v>10.6</v>
      </c>
      <c r="EB31" s="23">
        <v>10.6</v>
      </c>
      <c r="EC31" s="23">
        <v>10.5</v>
      </c>
      <c r="ED31" s="23">
        <v>11</v>
      </c>
      <c r="EE31" s="23">
        <v>11.4</v>
      </c>
      <c r="EF31" s="23">
        <v>11.9</v>
      </c>
      <c r="EG31" s="23">
        <v>12.7</v>
      </c>
      <c r="EH31" s="23">
        <v>11.7</v>
      </c>
      <c r="EI31" s="23">
        <v>13.7</v>
      </c>
      <c r="EJ31" s="23">
        <v>17</v>
      </c>
      <c r="EK31" s="23">
        <v>18.8</v>
      </c>
      <c r="EL31" s="23">
        <v>19.8</v>
      </c>
      <c r="EM31" s="23">
        <v>18.899999999999999</v>
      </c>
      <c r="EO31" s="22"/>
      <c r="EP31" s="29" t="s">
        <v>98</v>
      </c>
      <c r="EQ31" s="23">
        <v>5.8</v>
      </c>
      <c r="ER31" s="23">
        <v>5.9</v>
      </c>
      <c r="ES31" s="23">
        <v>6.9</v>
      </c>
      <c r="ET31" s="23">
        <v>5.7</v>
      </c>
      <c r="EU31" s="23">
        <v>5.6</v>
      </c>
      <c r="EV31" s="23">
        <v>5.6</v>
      </c>
      <c r="EW31" s="23">
        <v>5.6</v>
      </c>
      <c r="EX31" s="23">
        <v>5.5</v>
      </c>
      <c r="EY31" s="23">
        <v>6.2</v>
      </c>
      <c r="EZ31" s="23">
        <v>5.6</v>
      </c>
      <c r="FA31" s="23">
        <v>5.0999999999999996</v>
      </c>
      <c r="FB31" s="23">
        <v>5.9</v>
      </c>
      <c r="FC31" s="23">
        <v>6</v>
      </c>
      <c r="FD31" s="23">
        <v>5.8</v>
      </c>
      <c r="FE31" s="23">
        <v>5.7</v>
      </c>
      <c r="FF31" s="23">
        <v>5.0999999999999996</v>
      </c>
      <c r="FG31" s="23">
        <v>5.8</v>
      </c>
      <c r="FH31" s="23">
        <v>6.2</v>
      </c>
      <c r="FI31" s="23">
        <v>5.9</v>
      </c>
      <c r="FJ31" s="23">
        <v>6.4</v>
      </c>
      <c r="FK31" s="23">
        <v>6.6</v>
      </c>
    </row>
    <row r="32" spans="1:167" ht="15">
      <c r="A32" s="22"/>
      <c r="B32" s="29" t="s">
        <v>82</v>
      </c>
      <c r="C32" s="23">
        <v>2.1</v>
      </c>
      <c r="D32" s="23">
        <v>2.4</v>
      </c>
      <c r="E32" s="23">
        <v>2.4</v>
      </c>
      <c r="F32" s="23">
        <v>2</v>
      </c>
      <c r="G32" s="23">
        <v>2.6</v>
      </c>
      <c r="H32" s="23">
        <v>1.6</v>
      </c>
      <c r="I32" s="23">
        <v>1</v>
      </c>
      <c r="J32" s="23">
        <v>0.4</v>
      </c>
      <c r="K32" s="23">
        <v>0.2</v>
      </c>
      <c r="L32" s="23">
        <v>0.3</v>
      </c>
      <c r="M32" s="23">
        <v>0.4</v>
      </c>
      <c r="N32" s="23">
        <v>0.7</v>
      </c>
      <c r="O32" s="23">
        <v>0.3</v>
      </c>
      <c r="P32" s="23">
        <v>0.9</v>
      </c>
      <c r="Q32" s="23">
        <v>1</v>
      </c>
      <c r="R32" s="23">
        <v>1</v>
      </c>
      <c r="S32" s="23">
        <v>0.5</v>
      </c>
      <c r="T32" s="23">
        <v>0.5</v>
      </c>
      <c r="U32" s="23">
        <v>0.3</v>
      </c>
      <c r="V32" s="23">
        <v>0.2</v>
      </c>
      <c r="W32" s="23">
        <v>0.2</v>
      </c>
      <c r="Y32" s="22"/>
      <c r="Z32" s="29" t="s">
        <v>82</v>
      </c>
      <c r="AA32" s="23">
        <v>2.2999999999999998</v>
      </c>
      <c r="AB32" s="23">
        <v>2.4</v>
      </c>
      <c r="AC32" s="23">
        <v>2.5</v>
      </c>
      <c r="AD32" s="23">
        <v>2.5</v>
      </c>
      <c r="AE32" s="23">
        <v>2</v>
      </c>
      <c r="AF32" s="23">
        <v>1.6</v>
      </c>
      <c r="AG32" s="23">
        <v>1.1000000000000001</v>
      </c>
      <c r="AH32" s="23">
        <v>0.9</v>
      </c>
      <c r="AI32" s="23">
        <v>0.6</v>
      </c>
      <c r="AJ32" s="23">
        <v>0.5</v>
      </c>
      <c r="AK32" s="23">
        <v>0.5</v>
      </c>
      <c r="AL32" s="23">
        <v>0.6</v>
      </c>
      <c r="AM32" s="23">
        <v>0.5</v>
      </c>
      <c r="AN32" s="23">
        <v>1.1000000000000001</v>
      </c>
      <c r="AO32" s="23">
        <v>1</v>
      </c>
      <c r="AP32" s="23">
        <v>1</v>
      </c>
      <c r="AQ32" s="23">
        <v>0.8</v>
      </c>
      <c r="AR32" s="23">
        <v>0.9</v>
      </c>
      <c r="AS32" s="23">
        <v>0.9</v>
      </c>
      <c r="AT32" s="23">
        <v>0.9</v>
      </c>
      <c r="AU32" s="23">
        <v>0.7</v>
      </c>
      <c r="AW32" s="22"/>
      <c r="AX32" s="29" t="s">
        <v>82</v>
      </c>
      <c r="AY32" s="23">
        <v>2.6</v>
      </c>
      <c r="AZ32" s="23">
        <v>2.1</v>
      </c>
      <c r="BA32" s="23">
        <v>2</v>
      </c>
      <c r="BB32" s="23">
        <v>1.9</v>
      </c>
      <c r="BC32" s="23">
        <v>2.2000000000000002</v>
      </c>
      <c r="BD32" s="23">
        <v>1.5</v>
      </c>
      <c r="BE32" s="23">
        <v>0.9</v>
      </c>
      <c r="BF32" s="23">
        <v>1.1000000000000001</v>
      </c>
      <c r="BG32" s="23">
        <v>0.7</v>
      </c>
      <c r="BH32" s="23">
        <v>0.3</v>
      </c>
      <c r="BI32" s="23">
        <v>0.3</v>
      </c>
      <c r="BJ32" s="23">
        <v>0.3</v>
      </c>
      <c r="BK32" s="23">
        <v>0.3</v>
      </c>
      <c r="BL32" s="23">
        <v>0.3</v>
      </c>
      <c r="BM32" s="23">
        <v>0.6</v>
      </c>
      <c r="BN32" s="23">
        <v>0.5</v>
      </c>
      <c r="BO32" s="23">
        <v>0.5</v>
      </c>
      <c r="BP32" s="23">
        <v>0.4</v>
      </c>
      <c r="BQ32" s="23">
        <v>0.4</v>
      </c>
      <c r="BR32" s="23">
        <v>0.4</v>
      </c>
      <c r="BS32" s="23">
        <v>0.3</v>
      </c>
      <c r="BU32" s="22"/>
      <c r="BV32" s="29" t="s">
        <v>82</v>
      </c>
      <c r="BW32" s="23">
        <v>0.1</v>
      </c>
      <c r="BX32" s="23">
        <v>0.1</v>
      </c>
      <c r="BY32" s="23">
        <v>0.1</v>
      </c>
      <c r="BZ32" s="23">
        <v>0.1</v>
      </c>
      <c r="CA32" s="23">
        <v>0.1</v>
      </c>
      <c r="CB32" s="23">
        <v>0.1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82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82</v>
      </c>
      <c r="DS32" s="23">
        <v>0</v>
      </c>
      <c r="DT32" s="23">
        <v>0</v>
      </c>
      <c r="DU32" s="23">
        <v>0</v>
      </c>
      <c r="DV32" s="23">
        <v>0</v>
      </c>
      <c r="DW32" s="23">
        <v>0</v>
      </c>
      <c r="DX32" s="23">
        <v>0</v>
      </c>
      <c r="DY32" s="23">
        <v>0</v>
      </c>
      <c r="DZ32" s="23">
        <v>0</v>
      </c>
      <c r="EA32" s="23">
        <v>0</v>
      </c>
      <c r="EB32" s="23">
        <v>0</v>
      </c>
      <c r="EC32" s="23">
        <v>0</v>
      </c>
      <c r="ED32" s="23">
        <v>0</v>
      </c>
      <c r="EE32" s="23">
        <v>0</v>
      </c>
      <c r="EF32" s="23">
        <v>0</v>
      </c>
      <c r="EG32" s="23">
        <v>0</v>
      </c>
      <c r="EH32" s="23">
        <v>0</v>
      </c>
      <c r="EI32" s="23">
        <v>0</v>
      </c>
      <c r="EJ32" s="23">
        <v>0</v>
      </c>
      <c r="EK32" s="23">
        <v>0</v>
      </c>
      <c r="EL32" s="23">
        <v>0</v>
      </c>
      <c r="EM32" s="23">
        <v>0</v>
      </c>
      <c r="EO32" s="22"/>
      <c r="EP32" s="29" t="s">
        <v>82</v>
      </c>
      <c r="EQ32" s="23">
        <v>0.6</v>
      </c>
      <c r="ER32" s="23">
        <v>0.4</v>
      </c>
      <c r="ES32" s="23">
        <v>0.6</v>
      </c>
      <c r="ET32" s="23">
        <v>0.6</v>
      </c>
      <c r="EU32" s="23">
        <v>0.6</v>
      </c>
      <c r="EV32" s="23">
        <v>0.4</v>
      </c>
      <c r="EW32" s="23">
        <v>0.3</v>
      </c>
      <c r="EX32" s="23">
        <v>0.2</v>
      </c>
      <c r="EY32" s="23">
        <v>0.1</v>
      </c>
      <c r="EZ32" s="23">
        <v>0</v>
      </c>
      <c r="FA32" s="23">
        <v>0</v>
      </c>
      <c r="FB32" s="23">
        <v>0</v>
      </c>
      <c r="FC32" s="23">
        <v>0</v>
      </c>
      <c r="FD32" s="23">
        <v>0.1</v>
      </c>
      <c r="FE32" s="23">
        <v>0.1</v>
      </c>
      <c r="FF32" s="23">
        <v>0.1</v>
      </c>
      <c r="FG32" s="23">
        <v>0</v>
      </c>
      <c r="FH32" s="23">
        <v>0</v>
      </c>
      <c r="FI32" s="23">
        <v>0</v>
      </c>
      <c r="FJ32" s="23">
        <v>0</v>
      </c>
      <c r="FK32" s="23">
        <v>0</v>
      </c>
    </row>
    <row r="33" spans="1:167" ht="15">
      <c r="A33" s="22"/>
      <c r="B33" s="29" t="s">
        <v>83</v>
      </c>
      <c r="C33" s="23">
        <v>0.5</v>
      </c>
      <c r="D33" s="23">
        <v>0.2</v>
      </c>
      <c r="E33" s="23">
        <v>0.1</v>
      </c>
      <c r="F33" s="23">
        <v>0.4</v>
      </c>
      <c r="G33" s="23">
        <v>1</v>
      </c>
      <c r="H33" s="23">
        <v>1.2</v>
      </c>
      <c r="I33" s="23">
        <v>1.4</v>
      </c>
      <c r="J33" s="23">
        <v>1.6</v>
      </c>
      <c r="K33" s="23">
        <v>1.1000000000000001</v>
      </c>
      <c r="L33" s="23">
        <v>0.4</v>
      </c>
      <c r="M33" s="23">
        <v>0.3</v>
      </c>
      <c r="N33" s="23">
        <v>0.5</v>
      </c>
      <c r="O33" s="23">
        <v>0.9</v>
      </c>
      <c r="P33" s="23">
        <v>0.1</v>
      </c>
      <c r="Q33" s="23">
        <v>0.1</v>
      </c>
      <c r="R33" s="23">
        <v>0.2</v>
      </c>
      <c r="S33" s="23">
        <v>0.1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83</v>
      </c>
      <c r="AA33" s="23">
        <v>0.4</v>
      </c>
      <c r="AB33" s="23">
        <v>0.6</v>
      </c>
      <c r="AC33" s="23">
        <v>0.7</v>
      </c>
      <c r="AD33" s="23">
        <v>1.7</v>
      </c>
      <c r="AE33" s="23">
        <v>0.6</v>
      </c>
      <c r="AF33" s="23">
        <v>0.7</v>
      </c>
      <c r="AG33" s="23">
        <v>0.4</v>
      </c>
      <c r="AH33" s="23">
        <v>0.4</v>
      </c>
      <c r="AI33" s="23">
        <v>0.3</v>
      </c>
      <c r="AJ33" s="23">
        <v>0.2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83</v>
      </c>
      <c r="AY33" s="23">
        <v>0.5</v>
      </c>
      <c r="AZ33" s="23">
        <v>1</v>
      </c>
      <c r="BA33" s="23">
        <v>0.7</v>
      </c>
      <c r="BB33" s="23">
        <v>1.1000000000000001</v>
      </c>
      <c r="BC33" s="23">
        <v>0.8</v>
      </c>
      <c r="BD33" s="23">
        <v>0.6</v>
      </c>
      <c r="BE33" s="23">
        <v>0.4</v>
      </c>
      <c r="BF33" s="23">
        <v>0.3</v>
      </c>
      <c r="BG33" s="23">
        <v>0.2</v>
      </c>
      <c r="BH33" s="23">
        <v>0.1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83</v>
      </c>
      <c r="BW33" s="23">
        <v>0.1</v>
      </c>
      <c r="BX33" s="23">
        <v>0.1</v>
      </c>
      <c r="BY33" s="23">
        <v>0</v>
      </c>
      <c r="BZ33" s="23">
        <v>0</v>
      </c>
      <c r="CA33" s="23">
        <v>0</v>
      </c>
      <c r="CB33" s="23">
        <v>0</v>
      </c>
      <c r="CC33" s="23">
        <v>0.1</v>
      </c>
      <c r="CD33" s="23">
        <v>0.1</v>
      </c>
      <c r="CE33" s="23">
        <v>0.1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83</v>
      </c>
      <c r="CU33" s="23">
        <v>0.4</v>
      </c>
      <c r="CV33" s="23">
        <v>0.4</v>
      </c>
      <c r="CW33" s="23">
        <v>0.5</v>
      </c>
      <c r="CX33" s="23">
        <v>0.6</v>
      </c>
      <c r="CY33" s="23">
        <v>0.4</v>
      </c>
      <c r="CZ33" s="23">
        <v>0.2</v>
      </c>
      <c r="DA33" s="23">
        <v>0.2</v>
      </c>
      <c r="DB33" s="23">
        <v>0.2</v>
      </c>
      <c r="DC33" s="23">
        <v>0.1</v>
      </c>
      <c r="DD33" s="23">
        <v>0.2</v>
      </c>
      <c r="DE33" s="23">
        <v>0.4</v>
      </c>
      <c r="DF33" s="23">
        <v>0.3</v>
      </c>
      <c r="DG33" s="23">
        <v>0.3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83</v>
      </c>
      <c r="DS33" s="23">
        <v>0.1</v>
      </c>
      <c r="DT33" s="23">
        <v>0.1</v>
      </c>
      <c r="DU33" s="23">
        <v>0.1</v>
      </c>
      <c r="DV33" s="23">
        <v>0.1</v>
      </c>
      <c r="DW33" s="23">
        <v>0.1</v>
      </c>
      <c r="DX33" s="23">
        <v>0.1</v>
      </c>
      <c r="DY33" s="23">
        <v>0.1</v>
      </c>
      <c r="DZ33" s="23">
        <v>0.1</v>
      </c>
      <c r="EA33" s="23">
        <v>0</v>
      </c>
      <c r="EB33" s="23">
        <v>0.1</v>
      </c>
      <c r="EC33" s="23">
        <v>0.1</v>
      </c>
      <c r="ED33" s="23">
        <v>0.1</v>
      </c>
      <c r="EE33" s="23">
        <v>0.3</v>
      </c>
      <c r="EF33" s="23">
        <v>0.3</v>
      </c>
      <c r="EG33" s="23">
        <v>0.3</v>
      </c>
      <c r="EH33" s="23">
        <v>0.2</v>
      </c>
      <c r="EI33" s="23">
        <v>0</v>
      </c>
      <c r="EJ33" s="23">
        <v>0.1</v>
      </c>
      <c r="EK33" s="23">
        <v>0</v>
      </c>
      <c r="EL33" s="23">
        <v>0</v>
      </c>
      <c r="EM33" s="23">
        <v>0</v>
      </c>
      <c r="EO33" s="22"/>
      <c r="EP33" s="29" t="s">
        <v>83</v>
      </c>
      <c r="EQ33" s="23">
        <v>0.1</v>
      </c>
      <c r="ER33" s="23">
        <v>0.1</v>
      </c>
      <c r="ES33" s="23">
        <v>0.1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84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84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84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84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84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 t="s">
        <v>193</v>
      </c>
      <c r="DA34" s="23" t="s">
        <v>193</v>
      </c>
      <c r="DB34" s="23" t="s">
        <v>193</v>
      </c>
      <c r="DC34" s="23" t="s">
        <v>193</v>
      </c>
      <c r="DD34" s="23" t="s">
        <v>193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84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84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108</v>
      </c>
      <c r="C35" s="23">
        <v>0.7</v>
      </c>
      <c r="D35" s="23">
        <v>0.9</v>
      </c>
      <c r="E35" s="23">
        <v>0.8</v>
      </c>
      <c r="F35" s="23">
        <v>0.8</v>
      </c>
      <c r="G35" s="23">
        <v>0.9</v>
      </c>
      <c r="H35" s="23">
        <v>0.8</v>
      </c>
      <c r="I35" s="23">
        <v>0.9</v>
      </c>
      <c r="J35" s="23">
        <v>0.9</v>
      </c>
      <c r="K35" s="23">
        <v>0.9</v>
      </c>
      <c r="L35" s="23">
        <v>0.8</v>
      </c>
      <c r="M35" s="23">
        <v>0.7</v>
      </c>
      <c r="N35" s="23">
        <v>0.6</v>
      </c>
      <c r="O35" s="23">
        <v>0.5</v>
      </c>
      <c r="P35" s="23">
        <v>0.5</v>
      </c>
      <c r="Q35" s="23">
        <v>0.5</v>
      </c>
      <c r="R35" s="23">
        <v>0.6</v>
      </c>
      <c r="S35" s="23">
        <v>0.5</v>
      </c>
      <c r="T35" s="23">
        <v>0.5</v>
      </c>
      <c r="U35" s="23">
        <v>0.3</v>
      </c>
      <c r="V35" s="23">
        <v>0.4</v>
      </c>
      <c r="W35" s="23">
        <v>0.2</v>
      </c>
      <c r="Y35" s="22"/>
      <c r="Z35" s="29" t="s">
        <v>108</v>
      </c>
      <c r="AA35" s="23">
        <v>0.5</v>
      </c>
      <c r="AB35" s="23">
        <v>0.4</v>
      </c>
      <c r="AC35" s="23">
        <v>0.6</v>
      </c>
      <c r="AD35" s="23">
        <v>0.4</v>
      </c>
      <c r="AE35" s="23">
        <v>0.5</v>
      </c>
      <c r="AF35" s="23">
        <v>0.6</v>
      </c>
      <c r="AG35" s="23">
        <v>0.4</v>
      </c>
      <c r="AH35" s="23">
        <v>0.5</v>
      </c>
      <c r="AI35" s="23">
        <v>0.3</v>
      </c>
      <c r="AJ35" s="23">
        <v>0.3</v>
      </c>
      <c r="AK35" s="23">
        <v>0.4</v>
      </c>
      <c r="AL35" s="23">
        <v>0.5</v>
      </c>
      <c r="AM35" s="23">
        <v>0.5</v>
      </c>
      <c r="AN35" s="23">
        <v>0.6</v>
      </c>
      <c r="AO35" s="23">
        <v>0.6</v>
      </c>
      <c r="AP35" s="23">
        <v>0.6</v>
      </c>
      <c r="AQ35" s="23">
        <v>0.6</v>
      </c>
      <c r="AR35" s="23">
        <v>0.5</v>
      </c>
      <c r="AS35" s="23">
        <v>0.6</v>
      </c>
      <c r="AT35" s="23">
        <v>0.7</v>
      </c>
      <c r="AU35" s="23">
        <v>0.4</v>
      </c>
      <c r="AW35" s="22"/>
      <c r="AX35" s="29" t="s">
        <v>108</v>
      </c>
      <c r="AY35" s="23">
        <v>0.8</v>
      </c>
      <c r="AZ35" s="23">
        <v>0.6</v>
      </c>
      <c r="BA35" s="23">
        <v>0.7</v>
      </c>
      <c r="BB35" s="23">
        <v>0.8</v>
      </c>
      <c r="BC35" s="23">
        <v>0.9</v>
      </c>
      <c r="BD35" s="23">
        <v>0.8</v>
      </c>
      <c r="BE35" s="23">
        <v>0.9</v>
      </c>
      <c r="BF35" s="23">
        <v>1.1000000000000001</v>
      </c>
      <c r="BG35" s="23">
        <v>1.1000000000000001</v>
      </c>
      <c r="BH35" s="23">
        <v>1</v>
      </c>
      <c r="BI35" s="23">
        <v>1.1000000000000001</v>
      </c>
      <c r="BJ35" s="23">
        <v>1.5</v>
      </c>
      <c r="BK35" s="23">
        <v>1.8</v>
      </c>
      <c r="BL35" s="23">
        <v>1.4</v>
      </c>
      <c r="BM35" s="23">
        <v>1.2</v>
      </c>
      <c r="BN35" s="23">
        <v>1.2</v>
      </c>
      <c r="BO35" s="23">
        <v>1.9</v>
      </c>
      <c r="BP35" s="23">
        <v>1.8</v>
      </c>
      <c r="BQ35" s="23">
        <v>1.2</v>
      </c>
      <c r="BR35" s="23">
        <v>1.2</v>
      </c>
      <c r="BS35" s="23">
        <v>1.1000000000000001</v>
      </c>
      <c r="BU35" s="22"/>
      <c r="BV35" s="29" t="s">
        <v>108</v>
      </c>
      <c r="BW35" s="23">
        <v>0.5</v>
      </c>
      <c r="BX35" s="23">
        <v>0.4</v>
      </c>
      <c r="BY35" s="23">
        <v>0.5</v>
      </c>
      <c r="BZ35" s="23">
        <v>0.2</v>
      </c>
      <c r="CA35" s="23">
        <v>0.2</v>
      </c>
      <c r="CB35" s="23">
        <v>0.1</v>
      </c>
      <c r="CC35" s="23">
        <v>0.1</v>
      </c>
      <c r="CD35" s="23">
        <v>0.2</v>
      </c>
      <c r="CE35" s="23">
        <v>0.2</v>
      </c>
      <c r="CF35" s="23">
        <v>0.1</v>
      </c>
      <c r="CG35" s="23">
        <v>0.1</v>
      </c>
      <c r="CH35" s="23">
        <v>0.1</v>
      </c>
      <c r="CI35" s="23">
        <v>0.1</v>
      </c>
      <c r="CJ35" s="23">
        <v>0.1</v>
      </c>
      <c r="CK35" s="23">
        <v>0.1</v>
      </c>
      <c r="CL35" s="23">
        <v>0.1</v>
      </c>
      <c r="CM35" s="23">
        <v>0</v>
      </c>
      <c r="CN35" s="23">
        <v>0.1</v>
      </c>
      <c r="CO35" s="23">
        <v>0.2</v>
      </c>
      <c r="CP35" s="23">
        <v>0.2</v>
      </c>
      <c r="CQ35" s="23">
        <v>0.2</v>
      </c>
      <c r="CS35" s="22"/>
      <c r="CT35" s="29" t="s">
        <v>108</v>
      </c>
      <c r="CU35" s="23">
        <v>0</v>
      </c>
      <c r="CV35" s="23">
        <v>0.1</v>
      </c>
      <c r="CW35" s="23">
        <v>0</v>
      </c>
      <c r="CX35" s="23">
        <v>0</v>
      </c>
      <c r="CY35" s="23">
        <v>0</v>
      </c>
      <c r="CZ35" s="23">
        <v>0</v>
      </c>
      <c r="DA35" s="23">
        <v>0</v>
      </c>
      <c r="DB35" s="23">
        <v>0</v>
      </c>
      <c r="DC35" s="23">
        <v>0</v>
      </c>
      <c r="DD35" s="23">
        <v>0</v>
      </c>
      <c r="DE35" s="23">
        <v>0</v>
      </c>
      <c r="DF35" s="23">
        <v>0</v>
      </c>
      <c r="DG35" s="23">
        <v>0.1</v>
      </c>
      <c r="DH35" s="23">
        <v>0</v>
      </c>
      <c r="DI35" s="23">
        <v>0.1</v>
      </c>
      <c r="DJ35" s="23">
        <v>0.1</v>
      </c>
      <c r="DK35" s="23">
        <v>0</v>
      </c>
      <c r="DL35" s="23">
        <v>0</v>
      </c>
      <c r="DM35" s="23">
        <v>0</v>
      </c>
      <c r="DN35" s="23">
        <v>0.1</v>
      </c>
      <c r="DO35" s="23">
        <v>0</v>
      </c>
      <c r="DQ35" s="22"/>
      <c r="DR35" s="29" t="s">
        <v>108</v>
      </c>
      <c r="DS35" s="23">
        <v>1</v>
      </c>
      <c r="DT35" s="23">
        <v>1</v>
      </c>
      <c r="DU35" s="23">
        <v>0.9</v>
      </c>
      <c r="DV35" s="23">
        <v>0.7</v>
      </c>
      <c r="DW35" s="23">
        <v>0.7</v>
      </c>
      <c r="DX35" s="23">
        <v>0.4</v>
      </c>
      <c r="DY35" s="23">
        <v>0.4</v>
      </c>
      <c r="DZ35" s="23">
        <v>0.4</v>
      </c>
      <c r="EA35" s="23">
        <v>0.6</v>
      </c>
      <c r="EB35" s="23">
        <v>0.5</v>
      </c>
      <c r="EC35" s="23">
        <v>0.8</v>
      </c>
      <c r="ED35" s="23">
        <v>1</v>
      </c>
      <c r="EE35" s="23">
        <v>1.4</v>
      </c>
      <c r="EF35" s="23">
        <v>1.2</v>
      </c>
      <c r="EG35" s="23">
        <v>1.1000000000000001</v>
      </c>
      <c r="EH35" s="23">
        <v>1</v>
      </c>
      <c r="EI35" s="23">
        <v>0.8</v>
      </c>
      <c r="EJ35" s="23">
        <v>1</v>
      </c>
      <c r="EK35" s="23">
        <v>1</v>
      </c>
      <c r="EL35" s="23">
        <v>1.1000000000000001</v>
      </c>
      <c r="EM35" s="23">
        <v>1.1000000000000001</v>
      </c>
      <c r="EO35" s="22"/>
      <c r="EP35" s="29" t="s">
        <v>108</v>
      </c>
      <c r="EQ35" s="23">
        <v>0.3</v>
      </c>
      <c r="ER35" s="23">
        <v>0.4</v>
      </c>
      <c r="ES35" s="23">
        <v>0.2</v>
      </c>
      <c r="ET35" s="23">
        <v>0.2</v>
      </c>
      <c r="EU35" s="23">
        <v>0.2</v>
      </c>
      <c r="EV35" s="23">
        <v>0.2</v>
      </c>
      <c r="EW35" s="23">
        <v>0.1</v>
      </c>
      <c r="EX35" s="23">
        <v>0.1</v>
      </c>
      <c r="EY35" s="23">
        <v>0.2</v>
      </c>
      <c r="EZ35" s="23">
        <v>0.1</v>
      </c>
      <c r="FA35" s="23">
        <v>0.1</v>
      </c>
      <c r="FB35" s="23">
        <v>0.1</v>
      </c>
      <c r="FC35" s="23">
        <v>0.1</v>
      </c>
      <c r="FD35" s="23">
        <v>0.1</v>
      </c>
      <c r="FE35" s="23">
        <v>0.1</v>
      </c>
      <c r="FF35" s="23">
        <v>0</v>
      </c>
      <c r="FG35" s="23">
        <v>0</v>
      </c>
      <c r="FH35" s="23">
        <v>0</v>
      </c>
      <c r="FI35" s="23">
        <v>0.1</v>
      </c>
      <c r="FJ35" s="23">
        <v>0.1</v>
      </c>
      <c r="FK35" s="23">
        <v>0.1</v>
      </c>
    </row>
    <row r="36" spans="1:167" ht="15">
      <c r="A36" s="135"/>
      <c r="B36" s="135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Y36" s="135"/>
      <c r="Z36" s="135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W36" s="135"/>
      <c r="AX36" s="135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U36" s="135"/>
      <c r="BV36" s="135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S36" s="135"/>
      <c r="CT36" s="135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Q36" s="135"/>
      <c r="DR36" s="135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O36" s="135"/>
      <c r="EP36" s="135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3"/>
      <c r="FE36" s="23"/>
      <c r="FF36" s="23"/>
      <c r="FG36" s="23"/>
      <c r="FH36" s="23"/>
      <c r="FI36" s="23"/>
      <c r="FJ36" s="23"/>
      <c r="FK36" s="23"/>
    </row>
    <row r="37" spans="1:167" ht="15">
      <c r="A37" s="22"/>
      <c r="B37" s="31" t="s">
        <v>100</v>
      </c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22"/>
      <c r="Z37" s="31" t="s">
        <v>100</v>
      </c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22"/>
      <c r="AX37" s="31" t="s">
        <v>100</v>
      </c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22"/>
      <c r="BV37" s="31" t="s">
        <v>100</v>
      </c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22"/>
      <c r="CT37" s="31" t="s">
        <v>100</v>
      </c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22"/>
      <c r="DR37" s="31" t="s">
        <v>100</v>
      </c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22"/>
      <c r="EP37" s="31" t="s">
        <v>100</v>
      </c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29" t="s">
        <v>74</v>
      </c>
      <c r="C38" s="23">
        <v>23.8</v>
      </c>
      <c r="D38" s="23">
        <v>17.3</v>
      </c>
      <c r="E38" s="23">
        <v>25.1</v>
      </c>
      <c r="F38" s="23">
        <v>20.5</v>
      </c>
      <c r="G38" s="23">
        <v>19.8</v>
      </c>
      <c r="H38" s="23">
        <v>15.9</v>
      </c>
      <c r="I38" s="23">
        <v>11.5</v>
      </c>
      <c r="J38" s="23">
        <v>32.9</v>
      </c>
      <c r="K38" s="23">
        <v>33.4</v>
      </c>
      <c r="L38" s="23">
        <v>38.1</v>
      </c>
      <c r="M38" s="23">
        <v>27.1</v>
      </c>
      <c r="N38" s="23">
        <v>28.4</v>
      </c>
      <c r="O38" s="23">
        <v>29.4</v>
      </c>
      <c r="P38" s="23">
        <v>24.6</v>
      </c>
      <c r="Q38" s="23">
        <v>36.1</v>
      </c>
      <c r="R38" s="23">
        <v>32</v>
      </c>
      <c r="S38" s="23">
        <v>51.2</v>
      </c>
      <c r="T38" s="23">
        <v>33</v>
      </c>
      <c r="U38" s="23">
        <v>36.700000000000003</v>
      </c>
      <c r="V38" s="23">
        <v>37.1</v>
      </c>
      <c r="W38" s="23">
        <v>29.2</v>
      </c>
      <c r="Y38" s="22"/>
      <c r="Z38" s="29" t="s">
        <v>74</v>
      </c>
      <c r="AA38" s="23">
        <v>21.3</v>
      </c>
      <c r="AB38" s="23">
        <v>20.3</v>
      </c>
      <c r="AC38" s="23">
        <v>19.3</v>
      </c>
      <c r="AD38" s="23">
        <v>18</v>
      </c>
      <c r="AE38" s="23">
        <v>20.6</v>
      </c>
      <c r="AF38" s="23">
        <v>21.6</v>
      </c>
      <c r="AG38" s="23">
        <v>23.5</v>
      </c>
      <c r="AH38" s="23">
        <v>30.6</v>
      </c>
      <c r="AI38" s="23">
        <v>31</v>
      </c>
      <c r="AJ38" s="23">
        <v>22.7</v>
      </c>
      <c r="AK38" s="23">
        <v>25.2</v>
      </c>
      <c r="AL38" s="23">
        <v>22.9</v>
      </c>
      <c r="AM38" s="23">
        <v>34.299999999999997</v>
      </c>
      <c r="AN38" s="23">
        <v>17.3</v>
      </c>
      <c r="AO38" s="23">
        <v>21</v>
      </c>
      <c r="AP38" s="23">
        <v>19.7</v>
      </c>
      <c r="AQ38" s="23">
        <v>19.8</v>
      </c>
      <c r="AR38" s="23">
        <v>18.399999999999999</v>
      </c>
      <c r="AS38" s="23">
        <v>23.6</v>
      </c>
      <c r="AT38" s="23">
        <v>23.2</v>
      </c>
      <c r="AU38" s="23">
        <v>23.6</v>
      </c>
      <c r="AW38" s="22"/>
      <c r="AX38" s="29" t="s">
        <v>74</v>
      </c>
      <c r="AY38" s="23">
        <v>2.4</v>
      </c>
      <c r="AZ38" s="23">
        <v>1.2</v>
      </c>
      <c r="BA38" s="23">
        <v>4.8</v>
      </c>
      <c r="BB38" s="23">
        <v>4.0999999999999996</v>
      </c>
      <c r="BC38" s="23">
        <v>4.4000000000000004</v>
      </c>
      <c r="BD38" s="23">
        <v>2.7</v>
      </c>
      <c r="BE38" s="23">
        <v>2.2999999999999998</v>
      </c>
      <c r="BF38" s="23">
        <v>1.1000000000000001</v>
      </c>
      <c r="BG38" s="23">
        <v>3.2</v>
      </c>
      <c r="BH38" s="23">
        <v>3.7</v>
      </c>
      <c r="BI38" s="23">
        <v>5.7</v>
      </c>
      <c r="BJ38" s="23">
        <v>7.7</v>
      </c>
      <c r="BK38" s="23">
        <v>4.2</v>
      </c>
      <c r="BL38" s="23">
        <v>9.3000000000000007</v>
      </c>
      <c r="BM38" s="23">
        <v>10.5</v>
      </c>
      <c r="BN38" s="23">
        <v>10.4</v>
      </c>
      <c r="BO38" s="23">
        <v>10.9</v>
      </c>
      <c r="BP38" s="23">
        <v>10.9</v>
      </c>
      <c r="BQ38" s="23">
        <v>9.1</v>
      </c>
      <c r="BR38" s="23">
        <v>7</v>
      </c>
      <c r="BS38" s="23">
        <v>5.8</v>
      </c>
      <c r="BU38" s="22"/>
      <c r="BV38" s="29" t="s">
        <v>74</v>
      </c>
      <c r="BW38" s="23">
        <v>4</v>
      </c>
      <c r="BX38" s="23">
        <v>4.4000000000000004</v>
      </c>
      <c r="BY38" s="23">
        <v>3.1</v>
      </c>
      <c r="BZ38" s="23">
        <v>5.4</v>
      </c>
      <c r="CA38" s="23">
        <v>8.1</v>
      </c>
      <c r="CB38" s="23">
        <v>12.5</v>
      </c>
      <c r="CC38" s="23">
        <v>12.2</v>
      </c>
      <c r="CD38" s="23">
        <v>10.6</v>
      </c>
      <c r="CE38" s="23">
        <v>10.4</v>
      </c>
      <c r="CF38" s="23">
        <v>12.9</v>
      </c>
      <c r="CG38" s="23">
        <v>12.2</v>
      </c>
      <c r="CH38" s="23">
        <v>12.4</v>
      </c>
      <c r="CI38" s="23">
        <v>9</v>
      </c>
      <c r="CJ38" s="23">
        <v>13.3</v>
      </c>
      <c r="CK38" s="23">
        <v>12.8</v>
      </c>
      <c r="CL38" s="23">
        <v>15.4</v>
      </c>
      <c r="CM38" s="23">
        <v>15.4</v>
      </c>
      <c r="CN38" s="23">
        <v>16.899999999999999</v>
      </c>
      <c r="CO38" s="23">
        <v>15.7</v>
      </c>
      <c r="CP38" s="23">
        <v>18.2</v>
      </c>
      <c r="CQ38" s="23">
        <v>16.399999999999999</v>
      </c>
      <c r="CS38" s="22"/>
      <c r="CT38" s="29" t="s">
        <v>74</v>
      </c>
      <c r="CU38" s="23">
        <v>11</v>
      </c>
      <c r="CV38" s="23">
        <v>7.7</v>
      </c>
      <c r="CW38" s="23">
        <v>6.1</v>
      </c>
      <c r="CX38" s="23">
        <v>4.7</v>
      </c>
      <c r="CY38" s="23">
        <v>6.8</v>
      </c>
      <c r="CZ38" s="23">
        <v>2.7</v>
      </c>
      <c r="DA38" s="23">
        <v>8.6999999999999993</v>
      </c>
      <c r="DB38" s="23">
        <v>8.6999999999999993</v>
      </c>
      <c r="DC38" s="23">
        <v>9.6</v>
      </c>
      <c r="DD38" s="23">
        <v>7.9</v>
      </c>
      <c r="DE38" s="23">
        <v>4.3</v>
      </c>
      <c r="DF38" s="23">
        <v>6.9</v>
      </c>
      <c r="DG38" s="23">
        <v>10</v>
      </c>
      <c r="DH38" s="23">
        <v>7.1</v>
      </c>
      <c r="DI38" s="23">
        <v>7.1</v>
      </c>
      <c r="DJ38" s="23">
        <v>7</v>
      </c>
      <c r="DK38" s="23">
        <v>7.4</v>
      </c>
      <c r="DL38" s="23">
        <v>5.8</v>
      </c>
      <c r="DM38" s="23">
        <v>6.2</v>
      </c>
      <c r="DN38" s="23">
        <v>12.1</v>
      </c>
      <c r="DO38" s="23">
        <v>12.4</v>
      </c>
      <c r="DQ38" s="22"/>
      <c r="DR38" s="29" t="s">
        <v>74</v>
      </c>
      <c r="DS38" s="23">
        <v>4.5</v>
      </c>
      <c r="DT38" s="23">
        <v>4.7</v>
      </c>
      <c r="DU38" s="23">
        <v>1.4</v>
      </c>
      <c r="DV38" s="23">
        <v>2.5</v>
      </c>
      <c r="DW38" s="23">
        <v>2.2000000000000002</v>
      </c>
      <c r="DX38" s="23">
        <v>2.9</v>
      </c>
      <c r="DY38" s="23">
        <v>3.5</v>
      </c>
      <c r="DZ38" s="23">
        <v>3.1</v>
      </c>
      <c r="EA38" s="23">
        <v>3.8</v>
      </c>
      <c r="EB38" s="23">
        <v>5.5</v>
      </c>
      <c r="EC38" s="23">
        <v>5.2</v>
      </c>
      <c r="ED38" s="23">
        <v>4.5</v>
      </c>
      <c r="EE38" s="23">
        <v>1.9</v>
      </c>
      <c r="EF38" s="23">
        <v>2.5</v>
      </c>
      <c r="EG38" s="23">
        <v>1.9</v>
      </c>
      <c r="EH38" s="23">
        <v>1.3</v>
      </c>
      <c r="EI38" s="23">
        <v>1.5</v>
      </c>
      <c r="EJ38" s="23">
        <v>2.1</v>
      </c>
      <c r="EK38" s="23">
        <v>0.8</v>
      </c>
      <c r="EL38" s="23">
        <v>0.9</v>
      </c>
      <c r="EM38" s="23">
        <v>0.9</v>
      </c>
      <c r="EO38" s="22"/>
      <c r="EP38" s="29" t="s">
        <v>74</v>
      </c>
      <c r="EQ38" s="23">
        <v>15.1</v>
      </c>
      <c r="ER38" s="23">
        <v>16</v>
      </c>
      <c r="ES38" s="23">
        <v>10.199999999999999</v>
      </c>
      <c r="ET38" s="23">
        <v>11</v>
      </c>
      <c r="EU38" s="23">
        <v>6.4</v>
      </c>
      <c r="EV38" s="23">
        <v>10.3</v>
      </c>
      <c r="EW38" s="23">
        <v>11.7</v>
      </c>
      <c r="EX38" s="23">
        <v>19.100000000000001</v>
      </c>
      <c r="EY38" s="23">
        <v>13.4</v>
      </c>
      <c r="EZ38" s="23">
        <v>11.6</v>
      </c>
      <c r="FA38" s="23">
        <v>16.899999999999999</v>
      </c>
      <c r="FB38" s="23">
        <v>11.8</v>
      </c>
      <c r="FC38" s="23">
        <v>10.9</v>
      </c>
      <c r="FD38" s="23">
        <v>14.4</v>
      </c>
      <c r="FE38" s="23">
        <v>10.8</v>
      </c>
      <c r="FF38" s="23">
        <v>14.6</v>
      </c>
      <c r="FG38" s="23">
        <v>16.7</v>
      </c>
      <c r="FH38" s="23">
        <v>14.9</v>
      </c>
      <c r="FI38" s="23">
        <v>19.399999999999999</v>
      </c>
      <c r="FJ38" s="23">
        <v>18.7</v>
      </c>
      <c r="FK38" s="23">
        <v>16.3</v>
      </c>
    </row>
    <row r="39" spans="1:167" ht="15">
      <c r="A39" s="22"/>
      <c r="B39" s="29" t="s">
        <v>98</v>
      </c>
      <c r="C39" s="23">
        <v>0</v>
      </c>
      <c r="D39" s="23">
        <v>0</v>
      </c>
      <c r="E39" s="23">
        <v>0</v>
      </c>
      <c r="F39" s="23">
        <v>3</v>
      </c>
      <c r="G39" s="23">
        <v>3.8</v>
      </c>
      <c r="H39" s="23">
        <v>8.3000000000000007</v>
      </c>
      <c r="I39" s="23">
        <v>8.9</v>
      </c>
      <c r="J39" s="23">
        <v>8.6999999999999993</v>
      </c>
      <c r="K39" s="23">
        <v>14.8</v>
      </c>
      <c r="L39" s="23">
        <v>17.8</v>
      </c>
      <c r="M39" s="23">
        <v>23.2</v>
      </c>
      <c r="N39" s="23">
        <v>28.8</v>
      </c>
      <c r="O39" s="23">
        <v>29.2</v>
      </c>
      <c r="P39" s="23">
        <v>36.5</v>
      </c>
      <c r="Q39" s="23">
        <v>25.2</v>
      </c>
      <c r="R39" s="23">
        <v>26.8</v>
      </c>
      <c r="S39" s="23">
        <v>24.3</v>
      </c>
      <c r="T39" s="23">
        <v>41.9</v>
      </c>
      <c r="U39" s="23">
        <v>46.4</v>
      </c>
      <c r="V39" s="23">
        <v>49.1</v>
      </c>
      <c r="W39" s="23">
        <v>60.1</v>
      </c>
      <c r="Y39" s="22"/>
      <c r="Z39" s="29" t="s">
        <v>98</v>
      </c>
      <c r="AA39" s="23">
        <v>58.3</v>
      </c>
      <c r="AB39" s="23">
        <v>56.5</v>
      </c>
      <c r="AC39" s="23">
        <v>56.5</v>
      </c>
      <c r="AD39" s="23">
        <v>54.5</v>
      </c>
      <c r="AE39" s="23">
        <v>59.3</v>
      </c>
      <c r="AF39" s="23">
        <v>59.4</v>
      </c>
      <c r="AG39" s="23">
        <v>61.9</v>
      </c>
      <c r="AH39" s="23">
        <v>56.2</v>
      </c>
      <c r="AI39" s="23">
        <v>59.3</v>
      </c>
      <c r="AJ39" s="23">
        <v>70.900000000000006</v>
      </c>
      <c r="AK39" s="23">
        <v>67.8</v>
      </c>
      <c r="AL39" s="23">
        <v>69.8</v>
      </c>
      <c r="AM39" s="23">
        <v>58</v>
      </c>
      <c r="AN39" s="23">
        <v>67.900000000000006</v>
      </c>
      <c r="AO39" s="23">
        <v>67</v>
      </c>
      <c r="AP39" s="23">
        <v>68.599999999999994</v>
      </c>
      <c r="AQ39" s="23">
        <v>70</v>
      </c>
      <c r="AR39" s="23">
        <v>71.599999999999994</v>
      </c>
      <c r="AS39" s="23">
        <v>66</v>
      </c>
      <c r="AT39" s="23">
        <v>65.599999999999994</v>
      </c>
      <c r="AU39" s="23">
        <v>66.7</v>
      </c>
      <c r="AW39" s="22"/>
      <c r="AX39" s="29" t="s">
        <v>98</v>
      </c>
      <c r="AY39" s="23">
        <v>84.6</v>
      </c>
      <c r="AZ39" s="23">
        <v>86.4</v>
      </c>
      <c r="BA39" s="23">
        <v>83.8</v>
      </c>
      <c r="BB39" s="23">
        <v>83.8</v>
      </c>
      <c r="BC39" s="23">
        <v>82.8</v>
      </c>
      <c r="BD39" s="23">
        <v>86.9</v>
      </c>
      <c r="BE39" s="23">
        <v>88.4</v>
      </c>
      <c r="BF39" s="23">
        <v>89.4</v>
      </c>
      <c r="BG39" s="23">
        <v>89.1</v>
      </c>
      <c r="BH39" s="23">
        <v>90.6</v>
      </c>
      <c r="BI39" s="23">
        <v>88.1</v>
      </c>
      <c r="BJ39" s="23">
        <v>85.3</v>
      </c>
      <c r="BK39" s="23">
        <v>86.8</v>
      </c>
      <c r="BL39" s="23">
        <v>84.4</v>
      </c>
      <c r="BM39" s="23">
        <v>83.2</v>
      </c>
      <c r="BN39" s="23">
        <v>83.7</v>
      </c>
      <c r="BO39" s="23">
        <v>81.5</v>
      </c>
      <c r="BP39" s="23">
        <v>82.5</v>
      </c>
      <c r="BQ39" s="23">
        <v>86.2</v>
      </c>
      <c r="BR39" s="23">
        <v>88.8</v>
      </c>
      <c r="BS39" s="23">
        <v>90.3</v>
      </c>
      <c r="BU39" s="22"/>
      <c r="BV39" s="29" t="s">
        <v>98</v>
      </c>
      <c r="BW39" s="23">
        <v>81.2</v>
      </c>
      <c r="BX39" s="23">
        <v>82.4</v>
      </c>
      <c r="BY39" s="23">
        <v>84.7</v>
      </c>
      <c r="BZ39" s="23">
        <v>87.6</v>
      </c>
      <c r="CA39" s="23">
        <v>85.2</v>
      </c>
      <c r="CB39" s="23">
        <v>82.6</v>
      </c>
      <c r="CC39" s="23">
        <v>81.400000000000006</v>
      </c>
      <c r="CD39" s="23">
        <v>81.7</v>
      </c>
      <c r="CE39" s="23">
        <v>82.4</v>
      </c>
      <c r="CF39" s="23">
        <v>83.5</v>
      </c>
      <c r="CG39" s="23">
        <v>85</v>
      </c>
      <c r="CH39" s="23">
        <v>84.9</v>
      </c>
      <c r="CI39" s="23">
        <v>87.3</v>
      </c>
      <c r="CJ39" s="23">
        <v>83.3</v>
      </c>
      <c r="CK39" s="23">
        <v>85</v>
      </c>
      <c r="CL39" s="23">
        <v>82.7</v>
      </c>
      <c r="CM39" s="23">
        <v>83.4</v>
      </c>
      <c r="CN39" s="23">
        <v>80.400000000000006</v>
      </c>
      <c r="CO39" s="23">
        <v>80.7</v>
      </c>
      <c r="CP39" s="23">
        <v>78.2</v>
      </c>
      <c r="CQ39" s="23">
        <v>79.400000000000006</v>
      </c>
      <c r="CS39" s="22"/>
      <c r="CT39" s="29" t="s">
        <v>98</v>
      </c>
      <c r="CU39" s="23">
        <v>78.099999999999994</v>
      </c>
      <c r="CV39" s="23">
        <v>79.2</v>
      </c>
      <c r="CW39" s="23">
        <v>80.599999999999994</v>
      </c>
      <c r="CX39" s="23">
        <v>79</v>
      </c>
      <c r="CY39" s="23">
        <v>82.7</v>
      </c>
      <c r="CZ39" s="23">
        <v>82.4</v>
      </c>
      <c r="DA39" s="23">
        <v>76.400000000000006</v>
      </c>
      <c r="DB39" s="23">
        <v>73.2</v>
      </c>
      <c r="DC39" s="23">
        <v>76.5</v>
      </c>
      <c r="DD39" s="23">
        <v>69.900000000000006</v>
      </c>
      <c r="DE39" s="23">
        <v>85.1</v>
      </c>
      <c r="DF39" s="23">
        <v>83.1</v>
      </c>
      <c r="DG39" s="23">
        <v>79.099999999999994</v>
      </c>
      <c r="DH39" s="23">
        <v>91.3</v>
      </c>
      <c r="DI39" s="23">
        <v>90.9</v>
      </c>
      <c r="DJ39" s="23">
        <v>91.1</v>
      </c>
      <c r="DK39" s="23">
        <v>91.7</v>
      </c>
      <c r="DL39" s="23">
        <v>93.5</v>
      </c>
      <c r="DM39" s="23">
        <v>92.8</v>
      </c>
      <c r="DN39" s="23">
        <v>86.8</v>
      </c>
      <c r="DO39" s="23">
        <v>87.5</v>
      </c>
      <c r="DQ39" s="22"/>
      <c r="DR39" s="29" t="s">
        <v>98</v>
      </c>
      <c r="DS39" s="23">
        <v>86.1</v>
      </c>
      <c r="DT39" s="23">
        <v>84.9</v>
      </c>
      <c r="DU39" s="23">
        <v>91.1</v>
      </c>
      <c r="DV39" s="23">
        <v>91.6</v>
      </c>
      <c r="DW39" s="23">
        <v>91.5</v>
      </c>
      <c r="DX39" s="23">
        <v>92.8</v>
      </c>
      <c r="DY39" s="23">
        <v>92</v>
      </c>
      <c r="DZ39" s="23">
        <v>92.2</v>
      </c>
      <c r="EA39" s="23">
        <v>90.6</v>
      </c>
      <c r="EB39" s="23">
        <v>89.5</v>
      </c>
      <c r="EC39" s="23">
        <v>87.1</v>
      </c>
      <c r="ED39" s="23">
        <v>86.7</v>
      </c>
      <c r="EE39" s="23">
        <v>85.2</v>
      </c>
      <c r="EF39" s="23">
        <v>86.9</v>
      </c>
      <c r="EG39" s="23">
        <v>88</v>
      </c>
      <c r="EH39" s="23">
        <v>89.8</v>
      </c>
      <c r="EI39" s="23">
        <v>92.6</v>
      </c>
      <c r="EJ39" s="23">
        <v>91.8</v>
      </c>
      <c r="EK39" s="23">
        <v>93.9</v>
      </c>
      <c r="EL39" s="23">
        <v>93.5</v>
      </c>
      <c r="EM39" s="23">
        <v>93.8</v>
      </c>
      <c r="EO39" s="22"/>
      <c r="EP39" s="29" t="s">
        <v>98</v>
      </c>
      <c r="EQ39" s="23">
        <v>72.599999999999994</v>
      </c>
      <c r="ER39" s="23">
        <v>73.099999999999994</v>
      </c>
      <c r="ES39" s="23">
        <v>80.099999999999994</v>
      </c>
      <c r="ET39" s="23">
        <v>78.099999999999994</v>
      </c>
      <c r="EU39" s="23">
        <v>82.1</v>
      </c>
      <c r="EV39" s="23">
        <v>80.8</v>
      </c>
      <c r="EW39" s="23">
        <v>81.8</v>
      </c>
      <c r="EX39" s="23">
        <v>75.8</v>
      </c>
      <c r="EY39" s="23">
        <v>83.5</v>
      </c>
      <c r="EZ39" s="23">
        <v>86.7</v>
      </c>
      <c r="FA39" s="23">
        <v>81.2</v>
      </c>
      <c r="FB39" s="23">
        <v>86.4</v>
      </c>
      <c r="FC39" s="23">
        <v>87.4</v>
      </c>
      <c r="FD39" s="23">
        <v>83.7</v>
      </c>
      <c r="FE39" s="23">
        <v>87.4</v>
      </c>
      <c r="FF39" s="23">
        <v>83.8</v>
      </c>
      <c r="FG39" s="23">
        <v>82.7</v>
      </c>
      <c r="FH39" s="23">
        <v>84.4</v>
      </c>
      <c r="FI39" s="23">
        <v>78.8</v>
      </c>
      <c r="FJ39" s="23">
        <v>79.7</v>
      </c>
      <c r="FK39" s="23">
        <v>82.6</v>
      </c>
    </row>
    <row r="40" spans="1:167" ht="15">
      <c r="A40" s="22"/>
      <c r="B40" s="29" t="s">
        <v>82</v>
      </c>
      <c r="C40" s="23">
        <v>49</v>
      </c>
      <c r="D40" s="23">
        <v>56.7</v>
      </c>
      <c r="E40" s="23">
        <v>54.5</v>
      </c>
      <c r="F40" s="23">
        <v>48.2</v>
      </c>
      <c r="G40" s="23">
        <v>43.8</v>
      </c>
      <c r="H40" s="23">
        <v>33.5</v>
      </c>
      <c r="I40" s="23">
        <v>24.4</v>
      </c>
      <c r="J40" s="23">
        <v>7.8</v>
      </c>
      <c r="K40" s="23">
        <v>4</v>
      </c>
      <c r="L40" s="23">
        <v>8.3000000000000007</v>
      </c>
      <c r="M40" s="23">
        <v>13.6</v>
      </c>
      <c r="N40" s="23">
        <v>16.5</v>
      </c>
      <c r="O40" s="23">
        <v>7.9</v>
      </c>
      <c r="P40" s="23">
        <v>24.6</v>
      </c>
      <c r="Q40" s="23">
        <v>23.7</v>
      </c>
      <c r="R40" s="23">
        <v>22.9</v>
      </c>
      <c r="S40" s="23">
        <v>11.8</v>
      </c>
      <c r="T40" s="23">
        <v>11.9</v>
      </c>
      <c r="U40" s="23">
        <v>8</v>
      </c>
      <c r="V40" s="23">
        <v>5.2</v>
      </c>
      <c r="W40" s="23">
        <v>6.5</v>
      </c>
      <c r="Y40" s="22"/>
      <c r="Z40" s="29" t="s">
        <v>82</v>
      </c>
      <c r="AA40" s="23">
        <v>14.8</v>
      </c>
      <c r="AB40" s="23">
        <v>16.3</v>
      </c>
      <c r="AC40" s="23">
        <v>15.8</v>
      </c>
      <c r="AD40" s="23">
        <v>14.8</v>
      </c>
      <c r="AE40" s="23">
        <v>12.7</v>
      </c>
      <c r="AF40" s="23">
        <v>10.5</v>
      </c>
      <c r="AG40" s="23">
        <v>8.6</v>
      </c>
      <c r="AH40" s="23">
        <v>6.9</v>
      </c>
      <c r="AI40" s="23">
        <v>5</v>
      </c>
      <c r="AJ40" s="23">
        <v>3.2</v>
      </c>
      <c r="AK40" s="23">
        <v>3.7</v>
      </c>
      <c r="AL40" s="23">
        <v>4</v>
      </c>
      <c r="AM40" s="23">
        <v>3.6</v>
      </c>
      <c r="AN40" s="23">
        <v>9.6</v>
      </c>
      <c r="AO40" s="23">
        <v>7.7</v>
      </c>
      <c r="AP40" s="23">
        <v>7.4</v>
      </c>
      <c r="AQ40" s="23">
        <v>5.7</v>
      </c>
      <c r="AR40" s="23">
        <v>6</v>
      </c>
      <c r="AS40" s="23">
        <v>5.9</v>
      </c>
      <c r="AT40" s="23">
        <v>6.4</v>
      </c>
      <c r="AU40" s="23">
        <v>6</v>
      </c>
      <c r="AW40" s="22"/>
      <c r="AX40" s="29" t="s">
        <v>82</v>
      </c>
      <c r="AY40" s="23">
        <v>8.6</v>
      </c>
      <c r="AZ40" s="23">
        <v>7</v>
      </c>
      <c r="BA40" s="23">
        <v>6.7</v>
      </c>
      <c r="BB40" s="23">
        <v>5.9</v>
      </c>
      <c r="BC40" s="23">
        <v>7.4</v>
      </c>
      <c r="BD40" s="23">
        <v>5.4</v>
      </c>
      <c r="BE40" s="23">
        <v>3.8</v>
      </c>
      <c r="BF40" s="23">
        <v>4.2</v>
      </c>
      <c r="BG40" s="23">
        <v>2.6</v>
      </c>
      <c r="BH40" s="23">
        <v>1.2</v>
      </c>
      <c r="BI40" s="23">
        <v>1.4</v>
      </c>
      <c r="BJ40" s="23">
        <v>1.3</v>
      </c>
      <c r="BK40" s="23">
        <v>1.1000000000000001</v>
      </c>
      <c r="BL40" s="23">
        <v>1.1000000000000001</v>
      </c>
      <c r="BM40" s="23">
        <v>2.1</v>
      </c>
      <c r="BN40" s="23">
        <v>1.8</v>
      </c>
      <c r="BO40" s="23">
        <v>1.5</v>
      </c>
      <c r="BP40" s="23">
        <v>1.2</v>
      </c>
      <c r="BQ40" s="23">
        <v>1.3</v>
      </c>
      <c r="BR40" s="23">
        <v>1</v>
      </c>
      <c r="BS40" s="23">
        <v>0.9</v>
      </c>
      <c r="BU40" s="22"/>
      <c r="BV40" s="29" t="s">
        <v>82</v>
      </c>
      <c r="BW40" s="23">
        <v>2.4</v>
      </c>
      <c r="BX40" s="23">
        <v>2.4</v>
      </c>
      <c r="BY40" s="23">
        <v>2</v>
      </c>
      <c r="BZ40" s="23">
        <v>1.8</v>
      </c>
      <c r="CA40" s="23">
        <v>1.5</v>
      </c>
      <c r="CB40" s="23">
        <v>1.2</v>
      </c>
      <c r="CC40" s="23">
        <v>0.9</v>
      </c>
      <c r="CD40" s="23">
        <v>1</v>
      </c>
      <c r="CE40" s="23">
        <v>0.5</v>
      </c>
      <c r="CF40" s="23">
        <v>0.2</v>
      </c>
      <c r="CG40" s="23">
        <v>0</v>
      </c>
      <c r="CH40" s="23">
        <v>0</v>
      </c>
      <c r="CI40" s="23">
        <v>0</v>
      </c>
      <c r="CJ40" s="23">
        <v>0</v>
      </c>
      <c r="CK40" s="23">
        <v>0</v>
      </c>
      <c r="CL40" s="23">
        <v>0</v>
      </c>
      <c r="CM40" s="23">
        <v>0</v>
      </c>
      <c r="CN40" s="23">
        <v>0</v>
      </c>
      <c r="CO40" s="23">
        <v>0</v>
      </c>
      <c r="CP40" s="23">
        <v>0</v>
      </c>
      <c r="CQ40" s="23">
        <v>0</v>
      </c>
      <c r="CS40" s="22"/>
      <c r="CT40" s="29" t="s">
        <v>82</v>
      </c>
      <c r="CU40" s="23">
        <v>0.9</v>
      </c>
      <c r="CV40" s="23">
        <v>0.7</v>
      </c>
      <c r="CW40" s="23">
        <v>0.7</v>
      </c>
      <c r="CX40" s="23">
        <v>0.6</v>
      </c>
      <c r="CY40" s="23">
        <v>0.9</v>
      </c>
      <c r="CZ40" s="23">
        <v>0.9</v>
      </c>
      <c r="DA40" s="23">
        <v>0.7</v>
      </c>
      <c r="DB40" s="23">
        <v>0.8</v>
      </c>
      <c r="DC40" s="23">
        <v>0</v>
      </c>
      <c r="DD40" s="23">
        <v>0</v>
      </c>
      <c r="DE40" s="23">
        <v>0</v>
      </c>
      <c r="DF40" s="23">
        <v>0.3</v>
      </c>
      <c r="DG40" s="23">
        <v>0.4</v>
      </c>
      <c r="DH40" s="23">
        <v>0.4</v>
      </c>
      <c r="DI40" s="23">
        <v>0.4</v>
      </c>
      <c r="DJ40" s="23">
        <v>0.2</v>
      </c>
      <c r="DK40" s="23">
        <v>0.1</v>
      </c>
      <c r="DL40" s="23">
        <v>0.1</v>
      </c>
      <c r="DM40" s="23">
        <v>0.1</v>
      </c>
      <c r="DN40" s="23">
        <v>0.1</v>
      </c>
      <c r="DO40" s="23">
        <v>0.1</v>
      </c>
      <c r="DQ40" s="22"/>
      <c r="DR40" s="29" t="s">
        <v>82</v>
      </c>
      <c r="DS40" s="23">
        <v>0.2</v>
      </c>
      <c r="DT40" s="23">
        <v>0.3</v>
      </c>
      <c r="DU40" s="23">
        <v>0.1</v>
      </c>
      <c r="DV40" s="23">
        <v>0.1</v>
      </c>
      <c r="DW40" s="23">
        <v>0.1</v>
      </c>
      <c r="DX40" s="23">
        <v>0.2</v>
      </c>
      <c r="DY40" s="23">
        <v>0.2</v>
      </c>
      <c r="DZ40" s="23">
        <v>0.2</v>
      </c>
      <c r="EA40" s="23">
        <v>0.2</v>
      </c>
      <c r="EB40" s="23">
        <v>0.1</v>
      </c>
      <c r="EC40" s="23">
        <v>0.2</v>
      </c>
      <c r="ED40" s="23">
        <v>0.3</v>
      </c>
      <c r="EE40" s="23">
        <v>0.2</v>
      </c>
      <c r="EF40" s="23">
        <v>0.2</v>
      </c>
      <c r="EG40" s="23">
        <v>0.1</v>
      </c>
      <c r="EH40" s="23">
        <v>0</v>
      </c>
      <c r="EI40" s="23">
        <v>0</v>
      </c>
      <c r="EJ40" s="23">
        <v>0</v>
      </c>
      <c r="EK40" s="23">
        <v>0</v>
      </c>
      <c r="EL40" s="23">
        <v>0</v>
      </c>
      <c r="EM40" s="23">
        <v>0</v>
      </c>
      <c r="EO40" s="22"/>
      <c r="EP40" s="29" t="s">
        <v>82</v>
      </c>
      <c r="EQ40" s="23">
        <v>7.5</v>
      </c>
      <c r="ER40" s="23">
        <v>5.3</v>
      </c>
      <c r="ES40" s="23">
        <v>6.8</v>
      </c>
      <c r="ET40" s="23">
        <v>7.8</v>
      </c>
      <c r="EU40" s="23">
        <v>8.6</v>
      </c>
      <c r="EV40" s="23">
        <v>6.1</v>
      </c>
      <c r="EW40" s="23">
        <v>4.5999999999999996</v>
      </c>
      <c r="EX40" s="23">
        <v>3.1</v>
      </c>
      <c r="EY40" s="23">
        <v>0.8</v>
      </c>
      <c r="EZ40" s="23">
        <v>0.3</v>
      </c>
      <c r="FA40" s="23">
        <v>0.3</v>
      </c>
      <c r="FB40" s="23">
        <v>0.4</v>
      </c>
      <c r="FC40" s="23">
        <v>0.4</v>
      </c>
      <c r="FD40" s="23">
        <v>1</v>
      </c>
      <c r="FE40" s="23">
        <v>1</v>
      </c>
      <c r="FF40" s="23">
        <v>0.9</v>
      </c>
      <c r="FG40" s="23">
        <v>0.2</v>
      </c>
      <c r="FH40" s="23">
        <v>0.2</v>
      </c>
      <c r="FI40" s="23">
        <v>0.2</v>
      </c>
      <c r="FJ40" s="23">
        <v>0.2</v>
      </c>
      <c r="FK40" s="23">
        <v>0.2</v>
      </c>
    </row>
    <row r="41" spans="1:167" ht="15">
      <c r="A41" s="22"/>
      <c r="B41" s="29" t="s">
        <v>83</v>
      </c>
      <c r="C41" s="23">
        <v>10.8</v>
      </c>
      <c r="D41" s="23">
        <v>5.7</v>
      </c>
      <c r="E41" s="23">
        <v>1.7</v>
      </c>
      <c r="F41" s="23">
        <v>8.4</v>
      </c>
      <c r="G41" s="23">
        <v>17</v>
      </c>
      <c r="H41" s="23">
        <v>26.1</v>
      </c>
      <c r="I41" s="23">
        <v>34.4</v>
      </c>
      <c r="J41" s="23">
        <v>32.1</v>
      </c>
      <c r="K41" s="23">
        <v>26.4</v>
      </c>
      <c r="L41" s="23">
        <v>11.5</v>
      </c>
      <c r="M41" s="23">
        <v>9.6999999999999993</v>
      </c>
      <c r="N41" s="23">
        <v>10.9</v>
      </c>
      <c r="O41" s="23">
        <v>22.3</v>
      </c>
      <c r="P41" s="23">
        <v>2</v>
      </c>
      <c r="Q41" s="23">
        <v>3.3</v>
      </c>
      <c r="R41" s="23">
        <v>4.3</v>
      </c>
      <c r="S41" s="23">
        <v>1.8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83</v>
      </c>
      <c r="AA41" s="23">
        <v>2.4</v>
      </c>
      <c r="AB41" s="23">
        <v>4</v>
      </c>
      <c r="AC41" s="23">
        <v>4.7</v>
      </c>
      <c r="AD41" s="23">
        <v>10.1</v>
      </c>
      <c r="AE41" s="23">
        <v>4.0999999999999996</v>
      </c>
      <c r="AF41" s="23">
        <v>4.7</v>
      </c>
      <c r="AG41" s="23">
        <v>3.2</v>
      </c>
      <c r="AH41" s="23">
        <v>2.6</v>
      </c>
      <c r="AI41" s="23">
        <v>2.1</v>
      </c>
      <c r="AJ41" s="23">
        <v>1.4</v>
      </c>
      <c r="AK41" s="23">
        <v>0.3</v>
      </c>
      <c r="AL41" s="23">
        <v>0.2</v>
      </c>
      <c r="AM41" s="23">
        <v>0</v>
      </c>
      <c r="AN41" s="23">
        <v>0.1</v>
      </c>
      <c r="AO41" s="23">
        <v>0.1</v>
      </c>
      <c r="AP41" s="23">
        <v>0</v>
      </c>
      <c r="AQ41" s="23">
        <v>0</v>
      </c>
      <c r="AR41" s="23">
        <v>0.1</v>
      </c>
      <c r="AS41" s="23">
        <v>0</v>
      </c>
      <c r="AT41" s="23">
        <v>0.1</v>
      </c>
      <c r="AU41" s="23">
        <v>0</v>
      </c>
      <c r="AW41" s="22"/>
      <c r="AX41" s="29" t="s">
        <v>83</v>
      </c>
      <c r="AY41" s="23">
        <v>1.8</v>
      </c>
      <c r="AZ41" s="23">
        <v>3.4</v>
      </c>
      <c r="BA41" s="23">
        <v>2.4</v>
      </c>
      <c r="BB41" s="23">
        <v>3.6</v>
      </c>
      <c r="BC41" s="23">
        <v>2.6</v>
      </c>
      <c r="BD41" s="23">
        <v>2.1</v>
      </c>
      <c r="BE41" s="23">
        <v>1.6</v>
      </c>
      <c r="BF41" s="23">
        <v>1</v>
      </c>
      <c r="BG41" s="23">
        <v>0.7</v>
      </c>
      <c r="BH41" s="23">
        <v>0.4</v>
      </c>
      <c r="BI41" s="23">
        <v>0</v>
      </c>
      <c r="BJ41" s="23">
        <v>0.1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83</v>
      </c>
      <c r="BW41" s="23">
        <v>1.5</v>
      </c>
      <c r="BX41" s="23">
        <v>1.3</v>
      </c>
      <c r="BY41" s="23">
        <v>0.4</v>
      </c>
      <c r="BZ41" s="23">
        <v>0.7</v>
      </c>
      <c r="CA41" s="23">
        <v>0.4</v>
      </c>
      <c r="CB41" s="23">
        <v>0.7</v>
      </c>
      <c r="CC41" s="23">
        <v>1.9</v>
      </c>
      <c r="CD41" s="23">
        <v>2.2000000000000002</v>
      </c>
      <c r="CE41" s="23">
        <v>1.8</v>
      </c>
      <c r="CF41" s="23">
        <v>0.1</v>
      </c>
      <c r="CG41" s="23">
        <v>0</v>
      </c>
      <c r="CH41" s="23">
        <v>0.1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83</v>
      </c>
      <c r="CU41" s="23">
        <v>8.6999999999999993</v>
      </c>
      <c r="CV41" s="23">
        <v>10.7</v>
      </c>
      <c r="CW41" s="23">
        <v>11.5</v>
      </c>
      <c r="CX41" s="23">
        <v>15.2</v>
      </c>
      <c r="CY41" s="23">
        <v>9</v>
      </c>
      <c r="CZ41" s="23">
        <v>5.8</v>
      </c>
      <c r="DA41" s="23">
        <v>5.2</v>
      </c>
      <c r="DB41" s="23">
        <v>4.0999999999999996</v>
      </c>
      <c r="DC41" s="23">
        <v>1.9</v>
      </c>
      <c r="DD41" s="23">
        <v>3.9</v>
      </c>
      <c r="DE41" s="23">
        <v>9.5</v>
      </c>
      <c r="DF41" s="23">
        <v>8.9</v>
      </c>
      <c r="DG41" s="23">
        <v>8.6999999999999993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83</v>
      </c>
      <c r="DS41" s="23">
        <v>0.9</v>
      </c>
      <c r="DT41" s="23">
        <v>0.8</v>
      </c>
      <c r="DU41" s="23">
        <v>0.6</v>
      </c>
      <c r="DV41" s="23">
        <v>0.5</v>
      </c>
      <c r="DW41" s="23">
        <v>0.5</v>
      </c>
      <c r="DX41" s="23">
        <v>0.4</v>
      </c>
      <c r="DY41" s="23">
        <v>0.7</v>
      </c>
      <c r="DZ41" s="23">
        <v>0.5</v>
      </c>
      <c r="EA41" s="23">
        <v>0.2</v>
      </c>
      <c r="EB41" s="23">
        <v>0.5</v>
      </c>
      <c r="EC41" s="23">
        <v>0.8</v>
      </c>
      <c r="ED41" s="23">
        <v>0.8</v>
      </c>
      <c r="EE41" s="23">
        <v>2.5</v>
      </c>
      <c r="EF41" s="23">
        <v>1.9</v>
      </c>
      <c r="EG41" s="23">
        <v>2.4</v>
      </c>
      <c r="EH41" s="23">
        <v>1.2</v>
      </c>
      <c r="EI41" s="23">
        <v>0.3</v>
      </c>
      <c r="EJ41" s="23">
        <v>0.6</v>
      </c>
      <c r="EK41" s="23">
        <v>0.1</v>
      </c>
      <c r="EL41" s="23">
        <v>0.1</v>
      </c>
      <c r="EM41" s="23">
        <v>0</v>
      </c>
      <c r="EO41" s="22"/>
      <c r="EP41" s="29" t="s">
        <v>83</v>
      </c>
      <c r="EQ41" s="23">
        <v>0.9</v>
      </c>
      <c r="ER41" s="23">
        <v>1.2</v>
      </c>
      <c r="ES41" s="23">
        <v>0.8</v>
      </c>
      <c r="ET41" s="23">
        <v>0.7</v>
      </c>
      <c r="EU41" s="23">
        <v>0.6</v>
      </c>
      <c r="EV41" s="23">
        <v>0.5</v>
      </c>
      <c r="EW41" s="23">
        <v>0.4</v>
      </c>
      <c r="EX41" s="23">
        <v>0.2</v>
      </c>
      <c r="EY41" s="23">
        <v>0.1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84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84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0.1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84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84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84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 t="s">
        <v>193</v>
      </c>
      <c r="DA42" s="23" t="s">
        <v>193</v>
      </c>
      <c r="DB42" s="23" t="s">
        <v>193</v>
      </c>
      <c r="DC42" s="23" t="s">
        <v>193</v>
      </c>
      <c r="DD42" s="23" t="s">
        <v>193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84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84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108</v>
      </c>
      <c r="C43" s="23">
        <v>16.399999999999999</v>
      </c>
      <c r="D43" s="23">
        <v>20.3</v>
      </c>
      <c r="E43" s="23">
        <v>18.600000000000001</v>
      </c>
      <c r="F43" s="23">
        <v>19.8</v>
      </c>
      <c r="G43" s="23">
        <v>15.6</v>
      </c>
      <c r="H43" s="23">
        <v>16.3</v>
      </c>
      <c r="I43" s="23">
        <v>20.9</v>
      </c>
      <c r="J43" s="23">
        <v>18.5</v>
      </c>
      <c r="K43" s="23">
        <v>21.2</v>
      </c>
      <c r="L43" s="23">
        <v>24.3</v>
      </c>
      <c r="M43" s="23">
        <v>26.3</v>
      </c>
      <c r="N43" s="23">
        <v>15.3</v>
      </c>
      <c r="O43" s="23">
        <v>11.2</v>
      </c>
      <c r="P43" s="23">
        <v>12.4</v>
      </c>
      <c r="Q43" s="23">
        <v>11.8</v>
      </c>
      <c r="R43" s="23">
        <v>14</v>
      </c>
      <c r="S43" s="23">
        <v>10.9</v>
      </c>
      <c r="T43" s="23">
        <v>13.2</v>
      </c>
      <c r="U43" s="23">
        <v>8.8000000000000007</v>
      </c>
      <c r="V43" s="23">
        <v>8.6</v>
      </c>
      <c r="W43" s="23">
        <v>4.2</v>
      </c>
      <c r="Y43" s="22"/>
      <c r="Z43" s="29" t="s">
        <v>108</v>
      </c>
      <c r="AA43" s="23">
        <v>3.2</v>
      </c>
      <c r="AB43" s="23">
        <v>2.8</v>
      </c>
      <c r="AC43" s="23">
        <v>3.7</v>
      </c>
      <c r="AD43" s="23">
        <v>2.5</v>
      </c>
      <c r="AE43" s="23">
        <v>3.4</v>
      </c>
      <c r="AF43" s="23">
        <v>3.9</v>
      </c>
      <c r="AG43" s="23">
        <v>2.7</v>
      </c>
      <c r="AH43" s="23">
        <v>3.7</v>
      </c>
      <c r="AI43" s="23">
        <v>2.6</v>
      </c>
      <c r="AJ43" s="23">
        <v>1.8</v>
      </c>
      <c r="AK43" s="23">
        <v>3</v>
      </c>
      <c r="AL43" s="23">
        <v>3.1</v>
      </c>
      <c r="AM43" s="23">
        <v>4</v>
      </c>
      <c r="AN43" s="23">
        <v>5.0999999999999996</v>
      </c>
      <c r="AO43" s="23">
        <v>4.2</v>
      </c>
      <c r="AP43" s="23">
        <v>4.3</v>
      </c>
      <c r="AQ43" s="23">
        <v>4.5</v>
      </c>
      <c r="AR43" s="23">
        <v>3.9</v>
      </c>
      <c r="AS43" s="23">
        <v>4.5</v>
      </c>
      <c r="AT43" s="23">
        <v>4.8</v>
      </c>
      <c r="AU43" s="23">
        <v>3.6</v>
      </c>
      <c r="AW43" s="22"/>
      <c r="AX43" s="29" t="s">
        <v>108</v>
      </c>
      <c r="AY43" s="23">
        <v>2.6</v>
      </c>
      <c r="AZ43" s="23">
        <v>2</v>
      </c>
      <c r="BA43" s="23">
        <v>2.2999999999999998</v>
      </c>
      <c r="BB43" s="23">
        <v>2.6</v>
      </c>
      <c r="BC43" s="23">
        <v>2.9</v>
      </c>
      <c r="BD43" s="23">
        <v>2.8</v>
      </c>
      <c r="BE43" s="23">
        <v>3.9</v>
      </c>
      <c r="BF43" s="23">
        <v>4.2</v>
      </c>
      <c r="BG43" s="23">
        <v>4.4000000000000004</v>
      </c>
      <c r="BH43" s="23">
        <v>4.0999999999999996</v>
      </c>
      <c r="BI43" s="23">
        <v>4.8</v>
      </c>
      <c r="BJ43" s="23">
        <v>5.6</v>
      </c>
      <c r="BK43" s="23">
        <v>7.8</v>
      </c>
      <c r="BL43" s="23">
        <v>5.3</v>
      </c>
      <c r="BM43" s="23">
        <v>4.0999999999999996</v>
      </c>
      <c r="BN43" s="23">
        <v>4.2</v>
      </c>
      <c r="BO43" s="23">
        <v>6.1</v>
      </c>
      <c r="BP43" s="23">
        <v>5.5</v>
      </c>
      <c r="BQ43" s="23">
        <v>3.4</v>
      </c>
      <c r="BR43" s="23">
        <v>3.1</v>
      </c>
      <c r="BS43" s="23">
        <v>3</v>
      </c>
      <c r="BU43" s="22"/>
      <c r="BV43" s="29" t="s">
        <v>108</v>
      </c>
      <c r="BW43" s="23">
        <v>11</v>
      </c>
      <c r="BX43" s="23">
        <v>9.5</v>
      </c>
      <c r="BY43" s="23">
        <v>9.8000000000000007</v>
      </c>
      <c r="BZ43" s="23">
        <v>4.5999999999999996</v>
      </c>
      <c r="CA43" s="23">
        <v>4.8</v>
      </c>
      <c r="CB43" s="23">
        <v>3.1</v>
      </c>
      <c r="CC43" s="23">
        <v>3.6</v>
      </c>
      <c r="CD43" s="23">
        <v>4.4000000000000004</v>
      </c>
      <c r="CE43" s="23">
        <v>4.9000000000000004</v>
      </c>
      <c r="CF43" s="23">
        <v>3.2</v>
      </c>
      <c r="CG43" s="23">
        <v>2.8</v>
      </c>
      <c r="CH43" s="23">
        <v>2.6</v>
      </c>
      <c r="CI43" s="23">
        <v>3.7</v>
      </c>
      <c r="CJ43" s="23">
        <v>3.4</v>
      </c>
      <c r="CK43" s="23">
        <v>2.2000000000000002</v>
      </c>
      <c r="CL43" s="23">
        <v>1.9</v>
      </c>
      <c r="CM43" s="23">
        <v>1.2</v>
      </c>
      <c r="CN43" s="23">
        <v>2.7</v>
      </c>
      <c r="CO43" s="23">
        <v>3.5</v>
      </c>
      <c r="CP43" s="23">
        <v>3.6</v>
      </c>
      <c r="CQ43" s="23">
        <v>4.2</v>
      </c>
      <c r="CS43" s="22"/>
      <c r="CT43" s="29" t="s">
        <v>108</v>
      </c>
      <c r="CU43" s="23">
        <v>1.2</v>
      </c>
      <c r="CV43" s="23">
        <v>1.7</v>
      </c>
      <c r="CW43" s="23">
        <v>1</v>
      </c>
      <c r="CX43" s="23">
        <v>0.6</v>
      </c>
      <c r="CY43" s="23">
        <v>0.7</v>
      </c>
      <c r="CZ43" s="23">
        <v>0.9</v>
      </c>
      <c r="DA43" s="23">
        <v>0.7</v>
      </c>
      <c r="DB43" s="23">
        <v>0.7</v>
      </c>
      <c r="DC43" s="23">
        <v>0.8</v>
      </c>
      <c r="DD43" s="23">
        <v>0.9</v>
      </c>
      <c r="DE43" s="23">
        <v>1</v>
      </c>
      <c r="DF43" s="23">
        <v>0.9</v>
      </c>
      <c r="DG43" s="23">
        <v>1.8</v>
      </c>
      <c r="DH43" s="23">
        <v>1.3</v>
      </c>
      <c r="DI43" s="23">
        <v>1.6</v>
      </c>
      <c r="DJ43" s="23">
        <v>1.7</v>
      </c>
      <c r="DK43" s="23">
        <v>0.7</v>
      </c>
      <c r="DL43" s="23">
        <v>0.7</v>
      </c>
      <c r="DM43" s="23">
        <v>0.9</v>
      </c>
      <c r="DN43" s="23">
        <v>1</v>
      </c>
      <c r="DO43" s="23">
        <v>0.1</v>
      </c>
      <c r="DQ43" s="22"/>
      <c r="DR43" s="29" t="s">
        <v>108</v>
      </c>
      <c r="DS43" s="23">
        <v>8.3000000000000007</v>
      </c>
      <c r="DT43" s="23">
        <v>9.3000000000000007</v>
      </c>
      <c r="DU43" s="23">
        <v>6.8</v>
      </c>
      <c r="DV43" s="23">
        <v>5.3</v>
      </c>
      <c r="DW43" s="23">
        <v>5.6</v>
      </c>
      <c r="DX43" s="23">
        <v>3.6</v>
      </c>
      <c r="DY43" s="23">
        <v>3.6</v>
      </c>
      <c r="DZ43" s="23">
        <v>4</v>
      </c>
      <c r="EA43" s="23">
        <v>5.2</v>
      </c>
      <c r="EB43" s="23">
        <v>4.4000000000000004</v>
      </c>
      <c r="EC43" s="23">
        <v>6.7</v>
      </c>
      <c r="ED43" s="23">
        <v>7.6</v>
      </c>
      <c r="EE43" s="23">
        <v>10.199999999999999</v>
      </c>
      <c r="EF43" s="23">
        <v>8.5</v>
      </c>
      <c r="EG43" s="23">
        <v>7.6</v>
      </c>
      <c r="EH43" s="23">
        <v>7.7</v>
      </c>
      <c r="EI43" s="23">
        <v>5.6</v>
      </c>
      <c r="EJ43" s="23">
        <v>5.5</v>
      </c>
      <c r="EK43" s="23">
        <v>5.2</v>
      </c>
      <c r="EL43" s="23">
        <v>5.4</v>
      </c>
      <c r="EM43" s="23">
        <v>5.3</v>
      </c>
      <c r="EO43" s="22"/>
      <c r="EP43" s="29" t="s">
        <v>108</v>
      </c>
      <c r="EQ43" s="23">
        <v>3.9</v>
      </c>
      <c r="ER43" s="23">
        <v>4.4000000000000004</v>
      </c>
      <c r="ES43" s="23">
        <v>2.1</v>
      </c>
      <c r="ET43" s="23">
        <v>2.4</v>
      </c>
      <c r="EU43" s="23">
        <v>2.2999999999999998</v>
      </c>
      <c r="EV43" s="23">
        <v>2.2999999999999998</v>
      </c>
      <c r="EW43" s="23">
        <v>1.5</v>
      </c>
      <c r="EX43" s="23">
        <v>1.8</v>
      </c>
      <c r="EY43" s="23">
        <v>2.2999999999999998</v>
      </c>
      <c r="EZ43" s="23">
        <v>1.4</v>
      </c>
      <c r="FA43" s="23">
        <v>1.6</v>
      </c>
      <c r="FB43" s="23">
        <v>1.4</v>
      </c>
      <c r="FC43" s="23">
        <v>1.2</v>
      </c>
      <c r="FD43" s="23">
        <v>1</v>
      </c>
      <c r="FE43" s="23">
        <v>0.8</v>
      </c>
      <c r="FF43" s="23">
        <v>0.7</v>
      </c>
      <c r="FG43" s="23">
        <v>0.4</v>
      </c>
      <c r="FH43" s="23">
        <v>0.5</v>
      </c>
      <c r="FI43" s="23">
        <v>1.5</v>
      </c>
      <c r="FJ43" s="23">
        <v>1.4</v>
      </c>
      <c r="FK43" s="23">
        <v>1</v>
      </c>
    </row>
    <row r="44" spans="1:167" ht="15">
      <c r="A44" s="135"/>
      <c r="B44" s="135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Y44" s="135"/>
      <c r="Z44" s="135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W44" s="135"/>
      <c r="AX44" s="135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U44" s="135"/>
      <c r="BV44" s="135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S44" s="135"/>
      <c r="CT44" s="135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Q44" s="135"/>
      <c r="DR44" s="135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O44" s="135"/>
      <c r="EP44" s="135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</row>
    <row r="45" spans="1:167" ht="15">
      <c r="A45" s="22"/>
      <c r="B45" s="32" t="s">
        <v>91</v>
      </c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22"/>
      <c r="Z45" s="32" t="s">
        <v>91</v>
      </c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22"/>
      <c r="AX45" s="32" t="s">
        <v>91</v>
      </c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22"/>
      <c r="BV45" s="32" t="s">
        <v>91</v>
      </c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22"/>
      <c r="CT45" s="32" t="s">
        <v>91</v>
      </c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22"/>
      <c r="DR45" s="32" t="s">
        <v>91</v>
      </c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22"/>
      <c r="EP45" s="32" t="s">
        <v>91</v>
      </c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29" t="s">
        <v>92</v>
      </c>
      <c r="C46" s="23">
        <v>6.76</v>
      </c>
      <c r="D46" s="23">
        <v>6.83</v>
      </c>
      <c r="E46" s="23">
        <v>6.88</v>
      </c>
      <c r="F46" s="23">
        <v>6.94</v>
      </c>
      <c r="G46" s="23">
        <v>6.97</v>
      </c>
      <c r="H46" s="23">
        <v>7.02</v>
      </c>
      <c r="I46" s="23">
        <v>7.03</v>
      </c>
      <c r="J46" s="23">
        <v>7</v>
      </c>
      <c r="K46" s="23">
        <v>7</v>
      </c>
      <c r="L46" s="23">
        <v>7.06</v>
      </c>
      <c r="M46" s="23">
        <v>7.24</v>
      </c>
      <c r="N46" s="23">
        <v>7.32</v>
      </c>
      <c r="O46" s="23">
        <v>7.39</v>
      </c>
      <c r="P46" s="23">
        <v>7.43</v>
      </c>
      <c r="Q46" s="23">
        <v>7.56</v>
      </c>
      <c r="R46" s="23">
        <v>7.59</v>
      </c>
      <c r="S46" s="23">
        <v>7.57</v>
      </c>
      <c r="T46" s="23">
        <v>7.64</v>
      </c>
      <c r="U46" s="23">
        <v>7.63</v>
      </c>
      <c r="V46" s="23">
        <v>7.65</v>
      </c>
      <c r="W46" s="23">
        <v>7.64</v>
      </c>
      <c r="Y46" s="22"/>
      <c r="Z46" s="29" t="s">
        <v>92</v>
      </c>
      <c r="AA46" s="23">
        <v>16.84</v>
      </c>
      <c r="AB46" s="23">
        <v>16.98</v>
      </c>
      <c r="AC46" s="23">
        <v>17.13</v>
      </c>
      <c r="AD46" s="23">
        <v>17.27</v>
      </c>
      <c r="AE46" s="23">
        <v>17.350000000000001</v>
      </c>
      <c r="AF46" s="23">
        <v>17.579999999999998</v>
      </c>
      <c r="AG46" s="23">
        <v>17.649999999999999</v>
      </c>
      <c r="AH46" s="23">
        <v>17.68</v>
      </c>
      <c r="AI46" s="23">
        <v>18.04</v>
      </c>
      <c r="AJ46" s="23">
        <v>18.260000000000002</v>
      </c>
      <c r="AK46" s="23">
        <v>18.78</v>
      </c>
      <c r="AL46" s="23">
        <v>18.96</v>
      </c>
      <c r="AM46" s="23">
        <v>19.170000000000002</v>
      </c>
      <c r="AN46" s="23">
        <v>19.350000000000001</v>
      </c>
      <c r="AO46" s="23">
        <v>19.510000000000002</v>
      </c>
      <c r="AP46" s="23">
        <v>19.73</v>
      </c>
      <c r="AQ46" s="23">
        <v>19.690000000000001</v>
      </c>
      <c r="AR46" s="23">
        <v>19.97</v>
      </c>
      <c r="AS46" s="23">
        <v>20.309999999999999</v>
      </c>
      <c r="AT46" s="23">
        <v>20.53</v>
      </c>
      <c r="AU46" s="23">
        <v>20.99</v>
      </c>
      <c r="AW46" s="22"/>
      <c r="AX46" s="29" t="s">
        <v>92</v>
      </c>
      <c r="AY46" s="23">
        <v>28.25</v>
      </c>
      <c r="AZ46" s="23">
        <v>28.9</v>
      </c>
      <c r="BA46" s="23">
        <v>29.49</v>
      </c>
      <c r="BB46" s="23">
        <v>30.23</v>
      </c>
      <c r="BC46" s="23">
        <v>30.64</v>
      </c>
      <c r="BD46" s="23">
        <v>31.36</v>
      </c>
      <c r="BE46" s="23">
        <v>31.78</v>
      </c>
      <c r="BF46" s="23">
        <v>32.11</v>
      </c>
      <c r="BG46" s="23">
        <v>32.21</v>
      </c>
      <c r="BH46" s="23">
        <v>32.299999999999997</v>
      </c>
      <c r="BI46" s="23">
        <v>33.06</v>
      </c>
      <c r="BJ46" s="23">
        <v>33.92</v>
      </c>
      <c r="BK46" s="23">
        <v>34.29</v>
      </c>
      <c r="BL46" s="23">
        <v>34.47</v>
      </c>
      <c r="BM46" s="23">
        <v>34.74</v>
      </c>
      <c r="BN46" s="23">
        <v>35.229999999999997</v>
      </c>
      <c r="BO46" s="23">
        <v>35.54</v>
      </c>
      <c r="BP46" s="23">
        <v>36.49</v>
      </c>
      <c r="BQ46" s="23">
        <v>37.56</v>
      </c>
      <c r="BR46" s="23">
        <v>37.85</v>
      </c>
      <c r="BS46" s="23">
        <v>38.31</v>
      </c>
      <c r="BU46" s="22"/>
      <c r="BV46" s="29" t="s">
        <v>92</v>
      </c>
      <c r="BW46" s="23">
        <v>4.0599999999999996</v>
      </c>
      <c r="BX46" s="23">
        <v>4.09</v>
      </c>
      <c r="BY46" s="23">
        <v>4.0599999999999996</v>
      </c>
      <c r="BZ46" s="23">
        <v>4.07</v>
      </c>
      <c r="CA46" s="23">
        <v>4.08</v>
      </c>
      <c r="CB46" s="23">
        <v>4.09</v>
      </c>
      <c r="CC46" s="23">
        <v>4.07</v>
      </c>
      <c r="CD46" s="23">
        <v>4.0599999999999996</v>
      </c>
      <c r="CE46" s="23">
        <v>4.0599999999999996</v>
      </c>
      <c r="CF46" s="23">
        <v>4.03</v>
      </c>
      <c r="CG46" s="23">
        <v>4.0999999999999996</v>
      </c>
      <c r="CH46" s="23">
        <v>4.0999999999999996</v>
      </c>
      <c r="CI46" s="23">
        <v>4.0999999999999996</v>
      </c>
      <c r="CJ46" s="23">
        <v>4.09</v>
      </c>
      <c r="CK46" s="23">
        <v>4.17</v>
      </c>
      <c r="CL46" s="23">
        <v>4.17</v>
      </c>
      <c r="CM46" s="23">
        <v>4.46</v>
      </c>
      <c r="CN46" s="23">
        <v>4.47</v>
      </c>
      <c r="CO46" s="23">
        <v>4.46</v>
      </c>
      <c r="CP46" s="23">
        <v>4.42</v>
      </c>
      <c r="CQ46" s="23">
        <v>4.43</v>
      </c>
      <c r="CS46" s="22"/>
      <c r="CT46" s="29" t="s">
        <v>92</v>
      </c>
      <c r="CU46" s="23">
        <v>3</v>
      </c>
      <c r="CV46" s="23">
        <v>3.1</v>
      </c>
      <c r="CW46" s="23">
        <v>3.19</v>
      </c>
      <c r="CX46" s="23">
        <v>3.24</v>
      </c>
      <c r="CY46" s="23">
        <v>3.28</v>
      </c>
      <c r="CZ46" s="23">
        <v>3.31</v>
      </c>
      <c r="DA46" s="23">
        <v>3.4</v>
      </c>
      <c r="DB46" s="23">
        <v>3.4</v>
      </c>
      <c r="DC46" s="23">
        <v>3.54</v>
      </c>
      <c r="DD46" s="23">
        <v>3.53</v>
      </c>
      <c r="DE46" s="23">
        <v>3.59</v>
      </c>
      <c r="DF46" s="23">
        <v>3.71</v>
      </c>
      <c r="DG46" s="23">
        <v>3.78</v>
      </c>
      <c r="DH46" s="23">
        <v>3.82</v>
      </c>
      <c r="DI46" s="23">
        <v>3.79</v>
      </c>
      <c r="DJ46" s="23">
        <v>3.87</v>
      </c>
      <c r="DK46" s="23">
        <v>3.98</v>
      </c>
      <c r="DL46" s="23">
        <v>3.97</v>
      </c>
      <c r="DM46" s="23">
        <v>4.1100000000000003</v>
      </c>
      <c r="DN46" s="23">
        <v>4.0999999999999996</v>
      </c>
      <c r="DO46" s="23">
        <v>4.12</v>
      </c>
      <c r="DQ46" s="22"/>
      <c r="DR46" s="29" t="s">
        <v>92</v>
      </c>
      <c r="DS46" s="23">
        <v>10.9</v>
      </c>
      <c r="DT46" s="23">
        <v>11.06</v>
      </c>
      <c r="DU46" s="23">
        <v>11.43</v>
      </c>
      <c r="DV46" s="23">
        <v>11.39</v>
      </c>
      <c r="DW46" s="23">
        <v>11.56</v>
      </c>
      <c r="DX46" s="23">
        <v>11.62</v>
      </c>
      <c r="DY46" s="23">
        <v>11.85</v>
      </c>
      <c r="DZ46" s="23">
        <v>12.01</v>
      </c>
      <c r="EA46" s="23">
        <v>12.25</v>
      </c>
      <c r="EB46" s="23">
        <v>12.61</v>
      </c>
      <c r="EC46" s="23">
        <v>13.39</v>
      </c>
      <c r="ED46" s="23">
        <v>13.69</v>
      </c>
      <c r="EE46" s="23">
        <v>14.29</v>
      </c>
      <c r="EF46" s="23">
        <v>14.48</v>
      </c>
      <c r="EG46" s="23">
        <v>14.59</v>
      </c>
      <c r="EH46" s="23">
        <v>14.94</v>
      </c>
      <c r="EI46" s="23">
        <v>15.34</v>
      </c>
      <c r="EJ46" s="23">
        <v>16.010000000000002</v>
      </c>
      <c r="EK46" s="23">
        <v>16.28</v>
      </c>
      <c r="EL46" s="23">
        <v>16.37</v>
      </c>
      <c r="EM46" s="23">
        <v>16.46</v>
      </c>
      <c r="EO46" s="22"/>
      <c r="EP46" s="29" t="s">
        <v>92</v>
      </c>
      <c r="EQ46" s="23">
        <v>9.33</v>
      </c>
      <c r="ER46" s="23">
        <v>9.6</v>
      </c>
      <c r="ES46" s="23">
        <v>9.81</v>
      </c>
      <c r="ET46" s="23">
        <v>10.27</v>
      </c>
      <c r="EU46" s="23">
        <v>10.72</v>
      </c>
      <c r="EV46" s="23">
        <v>11.07</v>
      </c>
      <c r="EW46" s="23">
        <v>11.31</v>
      </c>
      <c r="EX46" s="23">
        <v>11.71</v>
      </c>
      <c r="EY46" s="23">
        <v>12.01</v>
      </c>
      <c r="EZ46" s="23">
        <v>12.32</v>
      </c>
      <c r="FA46" s="23">
        <v>12.56</v>
      </c>
      <c r="FB46" s="23">
        <v>12.73</v>
      </c>
      <c r="FC46" s="23">
        <v>13.13</v>
      </c>
      <c r="FD46" s="23">
        <v>13.43</v>
      </c>
      <c r="FE46" s="23">
        <v>13.67</v>
      </c>
      <c r="FF46" s="23">
        <v>13.86</v>
      </c>
      <c r="FG46" s="23">
        <v>14.05</v>
      </c>
      <c r="FH46" s="23">
        <v>14.32</v>
      </c>
      <c r="FI46" s="23">
        <v>14.59</v>
      </c>
      <c r="FJ46" s="23">
        <v>14.75</v>
      </c>
      <c r="FK46" s="23">
        <v>15.01</v>
      </c>
    </row>
    <row r="47" spans="1:167" ht="15">
      <c r="A47" s="135"/>
      <c r="B47" s="135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Y47" s="135"/>
      <c r="Z47" s="135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W47" s="135"/>
      <c r="AX47" s="135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U47" s="135"/>
      <c r="BV47" s="135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S47" s="135"/>
      <c r="CT47" s="135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Q47" s="135"/>
      <c r="DR47" s="135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O47" s="135"/>
      <c r="EP47" s="135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3"/>
      <c r="FE47" s="23"/>
      <c r="FF47" s="23"/>
      <c r="FG47" s="23"/>
      <c r="FH47" s="23"/>
      <c r="FI47" s="23"/>
      <c r="FJ47" s="23"/>
      <c r="FK47" s="23"/>
    </row>
    <row r="48" spans="1:167" ht="14.25">
      <c r="A48" s="24"/>
      <c r="B48" s="32" t="s">
        <v>93</v>
      </c>
      <c r="C48" s="25">
        <v>637.89</v>
      </c>
      <c r="D48" s="25">
        <v>628.05999999999995</v>
      </c>
      <c r="E48" s="25">
        <v>629.16</v>
      </c>
      <c r="F48" s="25">
        <v>607.26</v>
      </c>
      <c r="G48" s="25">
        <v>835.95</v>
      </c>
      <c r="H48" s="25">
        <v>670.66</v>
      </c>
      <c r="I48" s="25">
        <v>580.23</v>
      </c>
      <c r="J48" s="25">
        <v>702.06</v>
      </c>
      <c r="K48" s="25">
        <v>609.92999999999995</v>
      </c>
      <c r="L48" s="25">
        <v>483.42</v>
      </c>
      <c r="M48" s="25">
        <v>384.89</v>
      </c>
      <c r="N48" s="25">
        <v>574.97</v>
      </c>
      <c r="O48" s="25">
        <v>559.99</v>
      </c>
      <c r="P48" s="25">
        <v>503.13</v>
      </c>
      <c r="Q48" s="25">
        <v>561.92999999999995</v>
      </c>
      <c r="R48" s="25">
        <v>593.52</v>
      </c>
      <c r="S48" s="25">
        <v>558.46</v>
      </c>
      <c r="T48" s="25">
        <v>531.15</v>
      </c>
      <c r="U48" s="25">
        <v>450.96</v>
      </c>
      <c r="V48" s="25">
        <v>578.79999999999995</v>
      </c>
      <c r="W48" s="25">
        <v>484.36</v>
      </c>
      <c r="Y48" s="24"/>
      <c r="Z48" s="32" t="s">
        <v>93</v>
      </c>
      <c r="AA48" s="25">
        <v>937.27</v>
      </c>
      <c r="AB48" s="25">
        <v>860.94</v>
      </c>
      <c r="AC48" s="25">
        <v>919.8</v>
      </c>
      <c r="AD48" s="25">
        <v>990.55</v>
      </c>
      <c r="AE48" s="25">
        <v>888.97</v>
      </c>
      <c r="AF48" s="25">
        <v>858.4</v>
      </c>
      <c r="AG48" s="25">
        <v>743.43</v>
      </c>
      <c r="AH48" s="25">
        <v>773.02</v>
      </c>
      <c r="AI48" s="25">
        <v>716.4</v>
      </c>
      <c r="AJ48" s="25">
        <v>831.44</v>
      </c>
      <c r="AK48" s="25">
        <v>791.14</v>
      </c>
      <c r="AL48" s="25">
        <v>757.73</v>
      </c>
      <c r="AM48" s="25">
        <v>687.9</v>
      </c>
      <c r="AN48" s="25">
        <v>588.27</v>
      </c>
      <c r="AO48" s="25">
        <v>669.95</v>
      </c>
      <c r="AP48" s="25">
        <v>685</v>
      </c>
      <c r="AQ48" s="25">
        <v>693.72</v>
      </c>
      <c r="AR48" s="25">
        <v>709.51</v>
      </c>
      <c r="AS48" s="25">
        <v>712.48</v>
      </c>
      <c r="AT48" s="25">
        <v>718.23</v>
      </c>
      <c r="AU48" s="25">
        <v>580.27</v>
      </c>
      <c r="AW48" s="24"/>
      <c r="AX48" s="32" t="s">
        <v>93</v>
      </c>
      <c r="AY48" s="34">
        <v>1052.19</v>
      </c>
      <c r="AZ48" s="34">
        <v>1041.23</v>
      </c>
      <c r="BA48" s="25">
        <v>997.07</v>
      </c>
      <c r="BB48" s="34">
        <v>1035.6400000000001</v>
      </c>
      <c r="BC48" s="25">
        <v>984.61</v>
      </c>
      <c r="BD48" s="25">
        <v>880.59</v>
      </c>
      <c r="BE48" s="25">
        <v>764.62</v>
      </c>
      <c r="BF48" s="25">
        <v>796.32</v>
      </c>
      <c r="BG48" s="25">
        <v>763.26</v>
      </c>
      <c r="BH48" s="25">
        <v>731.38</v>
      </c>
      <c r="BI48" s="25">
        <v>709.47</v>
      </c>
      <c r="BJ48" s="25">
        <v>771.97</v>
      </c>
      <c r="BK48" s="25">
        <v>673.64</v>
      </c>
      <c r="BL48" s="25">
        <v>781.95</v>
      </c>
      <c r="BM48" s="25">
        <v>878.91</v>
      </c>
      <c r="BN48" s="25">
        <v>834.5</v>
      </c>
      <c r="BO48" s="25">
        <v>868.38</v>
      </c>
      <c r="BP48" s="25">
        <v>883.31</v>
      </c>
      <c r="BQ48" s="25">
        <v>930.47</v>
      </c>
      <c r="BR48" s="25">
        <v>985.81</v>
      </c>
      <c r="BS48" s="25">
        <v>946.8</v>
      </c>
      <c r="BU48" s="24"/>
      <c r="BV48" s="32" t="s">
        <v>93</v>
      </c>
      <c r="BW48" s="34">
        <v>1178.28</v>
      </c>
      <c r="BX48" s="34">
        <v>1102.6300000000001</v>
      </c>
      <c r="BY48" s="34">
        <v>1173.55</v>
      </c>
      <c r="BZ48" s="34">
        <v>1107.26</v>
      </c>
      <c r="CA48" s="34">
        <v>1137.67</v>
      </c>
      <c r="CB48" s="34">
        <v>1067.1199999999999</v>
      </c>
      <c r="CC48" s="25">
        <v>941.25</v>
      </c>
      <c r="CD48" s="34">
        <v>1012.45</v>
      </c>
      <c r="CE48" s="34">
        <v>1074.07</v>
      </c>
      <c r="CF48" s="34">
        <v>1020.08</v>
      </c>
      <c r="CG48" s="25">
        <v>853.98</v>
      </c>
      <c r="CH48" s="25">
        <v>879.98</v>
      </c>
      <c r="CI48" s="25">
        <v>812.58</v>
      </c>
      <c r="CJ48" s="34">
        <v>1022.24</v>
      </c>
      <c r="CK48" s="34">
        <v>1069.77</v>
      </c>
      <c r="CL48" s="25">
        <v>969.39</v>
      </c>
      <c r="CM48" s="25">
        <v>929.65</v>
      </c>
      <c r="CN48" s="34">
        <v>1085.72</v>
      </c>
      <c r="CO48" s="34">
        <v>1206.4000000000001</v>
      </c>
      <c r="CP48" s="34">
        <v>1280.55</v>
      </c>
      <c r="CQ48" s="34">
        <v>1190.1300000000001</v>
      </c>
      <c r="CS48" s="24"/>
      <c r="CT48" s="32" t="s">
        <v>93</v>
      </c>
      <c r="CU48" s="34">
        <v>1340.74</v>
      </c>
      <c r="CV48" s="34">
        <v>1145.07</v>
      </c>
      <c r="CW48" s="34">
        <v>1421.19</v>
      </c>
      <c r="CX48" s="34">
        <v>1264.52</v>
      </c>
      <c r="CY48" s="34">
        <v>1197.96</v>
      </c>
      <c r="CZ48" s="34">
        <v>1199.9000000000001</v>
      </c>
      <c r="DA48" s="34">
        <v>1124.52</v>
      </c>
      <c r="DB48" s="34">
        <v>1112.04</v>
      </c>
      <c r="DC48" s="34">
        <v>1220.74</v>
      </c>
      <c r="DD48" s="34">
        <v>1340.9</v>
      </c>
      <c r="DE48" s="34">
        <v>1026.5</v>
      </c>
      <c r="DF48" s="25">
        <v>950.93</v>
      </c>
      <c r="DG48" s="25">
        <v>842.11</v>
      </c>
      <c r="DH48" s="25">
        <v>843.15</v>
      </c>
      <c r="DI48" s="25">
        <v>851.03</v>
      </c>
      <c r="DJ48" s="25">
        <v>829.74</v>
      </c>
      <c r="DK48" s="34">
        <v>1009.02</v>
      </c>
      <c r="DL48" s="34">
        <v>1078.2</v>
      </c>
      <c r="DM48" s="34">
        <v>1203.17</v>
      </c>
      <c r="DN48" s="34">
        <v>1370.51</v>
      </c>
      <c r="DO48" s="34">
        <v>1233.32</v>
      </c>
      <c r="DQ48" s="24"/>
      <c r="DR48" s="32" t="s">
        <v>93</v>
      </c>
      <c r="DS48" s="34">
        <v>1056.1600000000001</v>
      </c>
      <c r="DT48" s="25">
        <v>939.16</v>
      </c>
      <c r="DU48" s="34">
        <v>1101.29</v>
      </c>
      <c r="DV48" s="34">
        <v>1156.04</v>
      </c>
      <c r="DW48" s="34">
        <v>1127.3699999999999</v>
      </c>
      <c r="DX48" s="25">
        <v>998.59</v>
      </c>
      <c r="DY48" s="25">
        <v>939.75</v>
      </c>
      <c r="DZ48" s="25">
        <v>940.42</v>
      </c>
      <c r="EA48" s="25">
        <v>951.03</v>
      </c>
      <c r="EB48" s="25">
        <v>942.6</v>
      </c>
      <c r="EC48" s="25">
        <v>898.01</v>
      </c>
      <c r="ED48" s="25">
        <v>929.07</v>
      </c>
      <c r="EE48" s="25">
        <v>935.82</v>
      </c>
      <c r="EF48" s="25">
        <v>941.54</v>
      </c>
      <c r="EG48" s="25">
        <v>986.61</v>
      </c>
      <c r="EH48" s="25">
        <v>869.93</v>
      </c>
      <c r="EI48" s="25">
        <v>965.03</v>
      </c>
      <c r="EJ48" s="34">
        <v>1158.5</v>
      </c>
      <c r="EK48" s="34">
        <v>1231.1600000000001</v>
      </c>
      <c r="EL48" s="34">
        <v>1291.5</v>
      </c>
      <c r="EM48" s="34">
        <v>1226.73</v>
      </c>
      <c r="EO48" s="24"/>
      <c r="EP48" s="32" t="s">
        <v>93</v>
      </c>
      <c r="EQ48" s="25">
        <v>854.7</v>
      </c>
      <c r="ER48" s="25">
        <v>837.06</v>
      </c>
      <c r="ES48" s="25">
        <v>879.56</v>
      </c>
      <c r="ET48" s="25">
        <v>707.4</v>
      </c>
      <c r="EU48" s="25">
        <v>634.96</v>
      </c>
      <c r="EV48" s="25">
        <v>624.12</v>
      </c>
      <c r="EW48" s="25">
        <v>605.45000000000005</v>
      </c>
      <c r="EX48" s="25">
        <v>621.35</v>
      </c>
      <c r="EY48" s="25">
        <v>619.99</v>
      </c>
      <c r="EZ48" s="25">
        <v>525.25</v>
      </c>
      <c r="FA48" s="25">
        <v>498.54</v>
      </c>
      <c r="FB48" s="25">
        <v>535.73</v>
      </c>
      <c r="FC48" s="25">
        <v>524.67999999999995</v>
      </c>
      <c r="FD48" s="25">
        <v>513.95000000000005</v>
      </c>
      <c r="FE48" s="25">
        <v>473.9</v>
      </c>
      <c r="FF48" s="25">
        <v>443.15</v>
      </c>
      <c r="FG48" s="25">
        <v>499.99</v>
      </c>
      <c r="FH48" s="25">
        <v>509.95</v>
      </c>
      <c r="FI48" s="25">
        <v>511.25</v>
      </c>
      <c r="FJ48" s="25">
        <v>547.67999999999995</v>
      </c>
      <c r="FK48" s="25">
        <v>532.66999999999996</v>
      </c>
    </row>
    <row r="49" spans="1:167">
      <c r="A49" s="136"/>
      <c r="B49" s="136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Y49" s="136"/>
      <c r="Z49" s="136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W49" s="136"/>
      <c r="AX49" s="136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U49" s="136"/>
      <c r="BV49" s="136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S49" s="136"/>
      <c r="CT49" s="136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Q49" s="136"/>
      <c r="DR49" s="136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O49" s="136"/>
      <c r="EP49" s="136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</row>
    <row r="50" spans="1:167" ht="15">
      <c r="A50" s="135"/>
      <c r="B50" s="135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5"/>
      <c r="Z50" s="135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5"/>
      <c r="AX50" s="135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5"/>
      <c r="BV50" s="135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5"/>
      <c r="CT50" s="135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5"/>
      <c r="DR50" s="135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5"/>
      <c r="EP50" s="135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>
      <c r="A51" s="1"/>
      <c r="B51" s="32" t="s">
        <v>109</v>
      </c>
      <c r="C51" s="24">
        <v>0.95</v>
      </c>
      <c r="D51" s="24">
        <v>0.95</v>
      </c>
      <c r="E51" s="24">
        <v>0.99</v>
      </c>
      <c r="F51" s="24">
        <v>0.98</v>
      </c>
      <c r="G51" s="24">
        <v>1.02</v>
      </c>
      <c r="H51" s="24">
        <v>0.94</v>
      </c>
      <c r="I51" s="24">
        <v>0.85</v>
      </c>
      <c r="J51" s="24">
        <v>0.92</v>
      </c>
      <c r="K51" s="24">
        <v>0.97</v>
      </c>
      <c r="L51" s="24">
        <v>0.99</v>
      </c>
      <c r="M51" s="24">
        <v>0.87</v>
      </c>
      <c r="N51" s="24">
        <v>0.93</v>
      </c>
      <c r="O51" s="24">
        <v>0.8</v>
      </c>
      <c r="P51" s="24">
        <v>0.86</v>
      </c>
      <c r="Q51" s="24">
        <v>0.97</v>
      </c>
      <c r="R51" s="24">
        <v>1.03</v>
      </c>
      <c r="S51" s="24">
        <v>0.94</v>
      </c>
      <c r="T51" s="24">
        <v>1.03</v>
      </c>
      <c r="U51" s="24">
        <v>0.95</v>
      </c>
      <c r="V51" s="24">
        <v>0.99</v>
      </c>
      <c r="W51" s="24">
        <v>0.87</v>
      </c>
      <c r="Y51" s="1"/>
      <c r="Z51" s="32" t="s">
        <v>109</v>
      </c>
      <c r="AA51" s="24">
        <v>0.97</v>
      </c>
      <c r="AB51" s="24">
        <v>0.88</v>
      </c>
      <c r="AC51" s="24">
        <v>0.94</v>
      </c>
      <c r="AD51" s="24">
        <v>1</v>
      </c>
      <c r="AE51" s="24">
        <v>1</v>
      </c>
      <c r="AF51" s="24">
        <v>0.95</v>
      </c>
      <c r="AG51" s="24">
        <v>0.86</v>
      </c>
      <c r="AH51" s="24">
        <v>0.96</v>
      </c>
      <c r="AI51" s="24">
        <v>0.95</v>
      </c>
      <c r="AJ51" s="24">
        <v>0.96</v>
      </c>
      <c r="AK51" s="24">
        <v>0.85</v>
      </c>
      <c r="AL51" s="24">
        <v>0.89</v>
      </c>
      <c r="AM51" s="24">
        <v>0.85</v>
      </c>
      <c r="AN51" s="24">
        <v>0.93</v>
      </c>
      <c r="AO51" s="24">
        <v>0.97</v>
      </c>
      <c r="AP51" s="24">
        <v>0.96</v>
      </c>
      <c r="AQ51" s="24">
        <v>0.92</v>
      </c>
      <c r="AR51" s="24">
        <v>0.96</v>
      </c>
      <c r="AS51" s="24">
        <v>0.97</v>
      </c>
      <c r="AT51" s="24">
        <v>1</v>
      </c>
      <c r="AU51" s="24">
        <v>0.87</v>
      </c>
      <c r="AW51" s="1"/>
      <c r="AX51" s="32" t="s">
        <v>109</v>
      </c>
      <c r="AY51" s="24">
        <v>0.94</v>
      </c>
      <c r="AZ51" s="24">
        <v>0.84</v>
      </c>
      <c r="BA51" s="24">
        <v>0.89</v>
      </c>
      <c r="BB51" s="24">
        <v>0.96</v>
      </c>
      <c r="BC51" s="24">
        <v>0.93</v>
      </c>
      <c r="BD51" s="24">
        <v>0.92</v>
      </c>
      <c r="BE51" s="24">
        <v>0.83</v>
      </c>
      <c r="BF51" s="24">
        <v>0.91</v>
      </c>
      <c r="BG51" s="24">
        <v>0.94</v>
      </c>
      <c r="BH51" s="24">
        <v>0.94</v>
      </c>
      <c r="BI51" s="24">
        <v>0.85</v>
      </c>
      <c r="BJ51" s="24">
        <v>0.87</v>
      </c>
      <c r="BK51" s="24">
        <v>0.79</v>
      </c>
      <c r="BL51" s="24">
        <v>0.92</v>
      </c>
      <c r="BM51" s="24">
        <v>1</v>
      </c>
      <c r="BN51" s="24">
        <v>0.92</v>
      </c>
      <c r="BO51" s="24">
        <v>0.88</v>
      </c>
      <c r="BP51" s="24">
        <v>0.92</v>
      </c>
      <c r="BQ51" s="24">
        <v>0.92</v>
      </c>
      <c r="BR51" s="24">
        <v>0.96</v>
      </c>
      <c r="BS51" s="24">
        <v>0.84</v>
      </c>
      <c r="BU51" s="1"/>
      <c r="BV51" s="32" t="s">
        <v>109</v>
      </c>
      <c r="BW51" s="24">
        <v>0.97</v>
      </c>
      <c r="BX51" s="24">
        <v>0.91</v>
      </c>
      <c r="BY51" s="24">
        <v>0.99</v>
      </c>
      <c r="BZ51" s="24">
        <v>0.96</v>
      </c>
      <c r="CA51" s="24">
        <v>1</v>
      </c>
      <c r="CB51" s="24">
        <v>0.93</v>
      </c>
      <c r="CC51" s="24">
        <v>0.87</v>
      </c>
      <c r="CD51" s="24">
        <v>0.95</v>
      </c>
      <c r="CE51" s="24">
        <v>1.02</v>
      </c>
      <c r="CF51" s="24">
        <v>0.99</v>
      </c>
      <c r="CG51" s="24">
        <v>0.88</v>
      </c>
      <c r="CH51" s="24">
        <v>0.91</v>
      </c>
      <c r="CI51" s="24">
        <v>0.74</v>
      </c>
      <c r="CJ51" s="24">
        <v>1.02</v>
      </c>
      <c r="CK51" s="24">
        <v>1.04</v>
      </c>
      <c r="CL51" s="24">
        <v>0.87</v>
      </c>
      <c r="CM51" s="24">
        <v>0.89</v>
      </c>
      <c r="CN51" s="24">
        <v>0.87</v>
      </c>
      <c r="CO51" s="24">
        <v>0.97</v>
      </c>
      <c r="CP51" s="24">
        <v>1.01</v>
      </c>
      <c r="CQ51" s="24">
        <v>0.89</v>
      </c>
      <c r="CS51" s="1"/>
      <c r="CT51" s="32" t="s">
        <v>109</v>
      </c>
      <c r="CU51" s="24">
        <v>0.98</v>
      </c>
      <c r="CV51" s="24">
        <v>0.89</v>
      </c>
      <c r="CW51" s="24">
        <v>1</v>
      </c>
      <c r="CX51" s="24">
        <v>0.98</v>
      </c>
      <c r="CY51" s="24">
        <v>0.98</v>
      </c>
      <c r="CZ51" s="24">
        <v>0.93</v>
      </c>
      <c r="DA51" s="24">
        <v>0.89</v>
      </c>
      <c r="DB51" s="24">
        <v>0.95</v>
      </c>
      <c r="DC51" s="24">
        <v>0.97</v>
      </c>
      <c r="DD51" s="24">
        <v>1.04</v>
      </c>
      <c r="DE51" s="24">
        <v>0.93</v>
      </c>
      <c r="DF51" s="24">
        <v>0.92</v>
      </c>
      <c r="DG51" s="24">
        <v>0.95</v>
      </c>
      <c r="DH51" s="24">
        <v>0.97</v>
      </c>
      <c r="DI51" s="24">
        <v>1.01</v>
      </c>
      <c r="DJ51" s="24">
        <v>0.87</v>
      </c>
      <c r="DK51" s="24">
        <v>0.85</v>
      </c>
      <c r="DL51" s="24">
        <v>0.87</v>
      </c>
      <c r="DM51" s="24">
        <v>0.98</v>
      </c>
      <c r="DN51" s="24">
        <v>1.01</v>
      </c>
      <c r="DO51" s="24">
        <v>0.92</v>
      </c>
      <c r="DQ51" s="1"/>
      <c r="DR51" s="32" t="s">
        <v>109</v>
      </c>
      <c r="DS51" s="24">
        <v>0.98</v>
      </c>
      <c r="DT51" s="24">
        <v>0.88</v>
      </c>
      <c r="DU51" s="24">
        <v>0.97</v>
      </c>
      <c r="DV51" s="24">
        <v>0.94</v>
      </c>
      <c r="DW51" s="24">
        <v>0.91</v>
      </c>
      <c r="DX51" s="24">
        <v>0.83</v>
      </c>
      <c r="DY51" s="24">
        <v>0.88</v>
      </c>
      <c r="DZ51" s="24">
        <v>0.91</v>
      </c>
      <c r="EA51" s="24">
        <v>0.91</v>
      </c>
      <c r="EB51" s="24">
        <v>0.97</v>
      </c>
      <c r="EC51" s="24">
        <v>0.92</v>
      </c>
      <c r="ED51" s="24">
        <v>0.94</v>
      </c>
      <c r="EE51" s="24">
        <v>0.92</v>
      </c>
      <c r="EF51" s="24">
        <v>0.97</v>
      </c>
      <c r="EG51" s="24">
        <v>1.01</v>
      </c>
      <c r="EH51" s="24">
        <v>0.89</v>
      </c>
      <c r="EI51" s="24">
        <v>0.88</v>
      </c>
      <c r="EJ51" s="24">
        <v>0.89</v>
      </c>
      <c r="EK51" s="24">
        <v>1</v>
      </c>
      <c r="EL51" s="24">
        <v>1.03</v>
      </c>
      <c r="EM51" s="24">
        <v>0.95</v>
      </c>
      <c r="EO51" s="1"/>
      <c r="EP51" s="32" t="s">
        <v>109</v>
      </c>
      <c r="EQ51" s="24">
        <v>0.97</v>
      </c>
      <c r="ER51" s="24">
        <v>0.95</v>
      </c>
      <c r="ES51" s="24">
        <v>0.95</v>
      </c>
      <c r="ET51" s="24">
        <v>0.87</v>
      </c>
      <c r="EU51" s="24">
        <v>0.85</v>
      </c>
      <c r="EV51" s="24">
        <v>0.89</v>
      </c>
      <c r="EW51" s="24">
        <v>0.91</v>
      </c>
      <c r="EX51" s="24">
        <v>0.96</v>
      </c>
      <c r="EY51" s="24">
        <v>1</v>
      </c>
      <c r="EZ51" s="24">
        <v>0.98</v>
      </c>
      <c r="FA51" s="24">
        <v>0.88</v>
      </c>
      <c r="FB51" s="24">
        <v>0.99</v>
      </c>
      <c r="FC51" s="24">
        <v>0.96</v>
      </c>
      <c r="FD51" s="24">
        <v>0.92</v>
      </c>
      <c r="FE51" s="24">
        <v>0.88</v>
      </c>
      <c r="FF51" s="24">
        <v>0.83</v>
      </c>
      <c r="FG51" s="24">
        <v>0.83</v>
      </c>
      <c r="FH51" s="24">
        <v>0.83</v>
      </c>
      <c r="FI51" s="24">
        <v>0.89</v>
      </c>
      <c r="FJ51" s="24">
        <v>0.94</v>
      </c>
      <c r="FK51" s="24">
        <v>0.87</v>
      </c>
    </row>
    <row r="52" spans="1:167" ht="15">
      <c r="A52" s="22"/>
      <c r="B52" s="32" t="s">
        <v>110</v>
      </c>
      <c r="C52" s="24">
        <v>0.99</v>
      </c>
      <c r="D52" s="24">
        <v>1.63</v>
      </c>
      <c r="E52" s="24">
        <v>1.34</v>
      </c>
      <c r="F52" s="24">
        <v>1.59</v>
      </c>
      <c r="G52" s="24">
        <v>1.17</v>
      </c>
      <c r="H52" s="24">
        <v>1.7</v>
      </c>
      <c r="I52" s="24">
        <v>1.39</v>
      </c>
      <c r="J52" s="24">
        <v>1.1000000000000001</v>
      </c>
      <c r="K52" s="24">
        <v>1.66</v>
      </c>
      <c r="L52" s="24">
        <v>1.6</v>
      </c>
      <c r="M52" s="24">
        <v>2.2000000000000002</v>
      </c>
      <c r="N52" s="24">
        <v>1.22</v>
      </c>
      <c r="O52" s="24">
        <v>2.2400000000000002</v>
      </c>
      <c r="P52" s="24">
        <v>2.0299999999999998</v>
      </c>
      <c r="Q52" s="24">
        <v>1.92</v>
      </c>
      <c r="R52" s="24">
        <v>1.98</v>
      </c>
      <c r="S52" s="24">
        <v>2.0299999999999998</v>
      </c>
      <c r="T52" s="24">
        <v>1.99</v>
      </c>
      <c r="U52" s="24">
        <v>2.78</v>
      </c>
      <c r="V52" s="24">
        <v>1.68</v>
      </c>
      <c r="W52" s="24">
        <v>2.73</v>
      </c>
      <c r="Y52" s="22"/>
      <c r="Z52" s="32" t="s">
        <v>110</v>
      </c>
      <c r="AA52" s="24">
        <v>0.78</v>
      </c>
      <c r="AB52" s="24">
        <v>1.41</v>
      </c>
      <c r="AC52" s="24">
        <v>1.46</v>
      </c>
      <c r="AD52" s="24">
        <v>1.25</v>
      </c>
      <c r="AE52" s="24">
        <v>0.88</v>
      </c>
      <c r="AF52" s="24">
        <v>1.63</v>
      </c>
      <c r="AG52" s="24">
        <v>1.17</v>
      </c>
      <c r="AH52" s="24">
        <v>1.1299999999999999</v>
      </c>
      <c r="AI52" s="24">
        <v>0.98</v>
      </c>
      <c r="AJ52" s="24">
        <v>0.94</v>
      </c>
      <c r="AK52" s="24">
        <v>1.53</v>
      </c>
      <c r="AL52" s="24">
        <v>1.43</v>
      </c>
      <c r="AM52" s="24">
        <v>1.69</v>
      </c>
      <c r="AN52" s="24">
        <v>1.21</v>
      </c>
      <c r="AO52" s="24">
        <v>1.18</v>
      </c>
      <c r="AP52" s="24">
        <v>1.31</v>
      </c>
      <c r="AQ52" s="24">
        <v>1.58</v>
      </c>
      <c r="AR52" s="24">
        <v>1.31</v>
      </c>
      <c r="AS52" s="24">
        <v>1.86</v>
      </c>
      <c r="AT52" s="24">
        <v>1.23</v>
      </c>
      <c r="AU52" s="24">
        <v>1.71</v>
      </c>
      <c r="AW52" s="22"/>
      <c r="AX52" s="32" t="s">
        <v>110</v>
      </c>
      <c r="AY52" s="24">
        <v>1</v>
      </c>
      <c r="AZ52" s="24">
        <v>1.51</v>
      </c>
      <c r="BA52" s="24">
        <v>1.93</v>
      </c>
      <c r="BB52" s="24">
        <v>1.25</v>
      </c>
      <c r="BC52" s="24">
        <v>0.9</v>
      </c>
      <c r="BD52" s="24">
        <v>2.04</v>
      </c>
      <c r="BE52" s="24">
        <v>1.45</v>
      </c>
      <c r="BF52" s="24">
        <v>1.63</v>
      </c>
      <c r="BG52" s="24">
        <v>1.06</v>
      </c>
      <c r="BH52" s="24">
        <v>0.8</v>
      </c>
      <c r="BI52" s="24">
        <v>1.72</v>
      </c>
      <c r="BJ52" s="24">
        <v>1.65</v>
      </c>
      <c r="BK52" s="24">
        <v>1.85</v>
      </c>
      <c r="BL52" s="24">
        <v>1.23</v>
      </c>
      <c r="BM52" s="24">
        <v>1.03</v>
      </c>
      <c r="BN52" s="24">
        <v>1.36</v>
      </c>
      <c r="BO52" s="24">
        <v>2.09</v>
      </c>
      <c r="BP52" s="24">
        <v>1.36</v>
      </c>
      <c r="BQ52" s="24">
        <v>1.98</v>
      </c>
      <c r="BR52" s="24">
        <v>1.29</v>
      </c>
      <c r="BS52" s="24">
        <v>1.89</v>
      </c>
      <c r="BU52" s="22"/>
      <c r="BV52" s="32" t="s">
        <v>110</v>
      </c>
      <c r="BW52" s="24">
        <v>0.77</v>
      </c>
      <c r="BX52" s="24">
        <v>1.18</v>
      </c>
      <c r="BY52" s="24">
        <v>1.1599999999999999</v>
      </c>
      <c r="BZ52" s="24">
        <v>1.43</v>
      </c>
      <c r="CA52" s="24">
        <v>0.4</v>
      </c>
      <c r="CB52" s="24">
        <v>1.1100000000000001</v>
      </c>
      <c r="CC52" s="24">
        <v>1.42</v>
      </c>
      <c r="CD52" s="24">
        <v>1.1299999999999999</v>
      </c>
      <c r="CE52" s="24">
        <v>0.83</v>
      </c>
      <c r="CF52" s="24">
        <v>0.66</v>
      </c>
      <c r="CG52" s="24">
        <v>0.97</v>
      </c>
      <c r="CH52" s="24">
        <v>1.4</v>
      </c>
      <c r="CI52" s="24">
        <v>0.8</v>
      </c>
      <c r="CJ52" s="24">
        <v>0.6</v>
      </c>
      <c r="CK52" s="24">
        <v>0.98</v>
      </c>
      <c r="CL52" s="24">
        <v>1.1200000000000001</v>
      </c>
      <c r="CM52" s="24">
        <v>0.92</v>
      </c>
      <c r="CN52" s="24">
        <v>1.1200000000000001</v>
      </c>
      <c r="CO52" s="24">
        <v>1.35</v>
      </c>
      <c r="CP52" s="24">
        <v>1.02</v>
      </c>
      <c r="CQ52" s="24">
        <v>1.36</v>
      </c>
      <c r="CS52" s="22"/>
      <c r="CT52" s="32" t="s">
        <v>110</v>
      </c>
      <c r="CU52" s="24">
        <v>0.78</v>
      </c>
      <c r="CV52" s="24">
        <v>1.32</v>
      </c>
      <c r="CW52" s="24">
        <v>1.36</v>
      </c>
      <c r="CX52" s="24">
        <v>1.36</v>
      </c>
      <c r="CY52" s="24">
        <v>0.43</v>
      </c>
      <c r="CZ52" s="24">
        <v>0.65</v>
      </c>
      <c r="DA52" s="24">
        <v>1.18</v>
      </c>
      <c r="DB52" s="24">
        <v>1.19</v>
      </c>
      <c r="DC52" s="24">
        <v>1</v>
      </c>
      <c r="DD52" s="24">
        <v>0.56999999999999995</v>
      </c>
      <c r="DE52" s="24">
        <v>0.6</v>
      </c>
      <c r="DF52" s="24">
        <v>0.95</v>
      </c>
      <c r="DG52" s="24">
        <v>0.97</v>
      </c>
      <c r="DH52" s="24">
        <v>0.95</v>
      </c>
      <c r="DI52" s="24">
        <v>0.76</v>
      </c>
      <c r="DJ52" s="24">
        <v>1.1000000000000001</v>
      </c>
      <c r="DK52" s="24">
        <v>0.76</v>
      </c>
      <c r="DL52" s="24">
        <v>1.1000000000000001</v>
      </c>
      <c r="DM52" s="24">
        <v>1.1599999999999999</v>
      </c>
      <c r="DN52" s="24">
        <v>0.66</v>
      </c>
      <c r="DO52" s="24">
        <v>0.95</v>
      </c>
      <c r="DQ52" s="22"/>
      <c r="DR52" s="32" t="s">
        <v>110</v>
      </c>
      <c r="DS52" s="24">
        <v>0.85</v>
      </c>
      <c r="DT52" s="24">
        <v>1.19</v>
      </c>
      <c r="DU52" s="24">
        <v>2.21</v>
      </c>
      <c r="DV52" s="24">
        <v>1.84</v>
      </c>
      <c r="DW52" s="24">
        <v>1.06</v>
      </c>
      <c r="DX52" s="24">
        <v>0.56999999999999995</v>
      </c>
      <c r="DY52" s="24">
        <v>1.95</v>
      </c>
      <c r="DZ52" s="24">
        <v>1.93</v>
      </c>
      <c r="EA52" s="24">
        <v>1.96</v>
      </c>
      <c r="EB52" s="24">
        <v>1.56</v>
      </c>
      <c r="EC52" s="24">
        <v>0.8</v>
      </c>
      <c r="ED52" s="24">
        <v>0.83</v>
      </c>
      <c r="EE52" s="24">
        <v>0.77</v>
      </c>
      <c r="EF52" s="24">
        <v>0.66</v>
      </c>
      <c r="EG52" s="24">
        <v>1.05</v>
      </c>
      <c r="EH52" s="24">
        <v>1.32</v>
      </c>
      <c r="EI52" s="24">
        <v>0.47</v>
      </c>
      <c r="EJ52" s="24">
        <v>1.31</v>
      </c>
      <c r="EK52" s="24">
        <v>1.22</v>
      </c>
      <c r="EL52" s="24">
        <v>0.4</v>
      </c>
      <c r="EM52" s="24">
        <v>0.98</v>
      </c>
      <c r="EO52" s="22"/>
      <c r="EP52" s="32" t="s">
        <v>110</v>
      </c>
      <c r="EQ52" s="24">
        <v>0.78</v>
      </c>
      <c r="ER52" s="24">
        <v>0.66</v>
      </c>
      <c r="ES52" s="24">
        <v>1.55</v>
      </c>
      <c r="ET52" s="24">
        <v>2.36</v>
      </c>
      <c r="EU52" s="24">
        <v>3.48</v>
      </c>
      <c r="EV52" s="24">
        <v>1.58</v>
      </c>
      <c r="EW52" s="24">
        <v>1.62</v>
      </c>
      <c r="EX52" s="24">
        <v>1.37</v>
      </c>
      <c r="EY52" s="24">
        <v>1.57</v>
      </c>
      <c r="EZ52" s="24">
        <v>2.81</v>
      </c>
      <c r="FA52" s="24">
        <v>1.71</v>
      </c>
      <c r="FB52" s="24">
        <v>0.85</v>
      </c>
      <c r="FC52" s="24">
        <v>1.59</v>
      </c>
      <c r="FD52" s="24">
        <v>1.23</v>
      </c>
      <c r="FE52" s="24">
        <v>2.1</v>
      </c>
      <c r="FF52" s="24">
        <v>2.69</v>
      </c>
      <c r="FG52" s="24">
        <v>1.42</v>
      </c>
      <c r="FH52" s="24">
        <v>2.69</v>
      </c>
      <c r="FI52" s="24">
        <v>2.2999999999999998</v>
      </c>
      <c r="FJ52" s="24">
        <v>1.74</v>
      </c>
      <c r="FK52" s="24">
        <v>1.4</v>
      </c>
    </row>
    <row r="53" spans="1:167" ht="15">
      <c r="A53" s="135"/>
      <c r="B53" s="135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2"/>
      <c r="P53" s="22"/>
      <c r="Q53" s="22"/>
      <c r="R53" s="22"/>
      <c r="S53" s="22"/>
      <c r="T53" s="22"/>
      <c r="U53" s="22"/>
      <c r="V53" s="22"/>
      <c r="W53" s="22"/>
      <c r="Y53" s="135"/>
      <c r="Z53" s="135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2"/>
      <c r="AN53" s="22"/>
      <c r="AO53" s="22"/>
      <c r="AP53" s="22"/>
      <c r="AQ53" s="22"/>
      <c r="AR53" s="22"/>
      <c r="AS53" s="22"/>
      <c r="AT53" s="22"/>
      <c r="AU53" s="22"/>
      <c r="AW53" s="135"/>
      <c r="AX53" s="135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2"/>
      <c r="BL53" s="22"/>
      <c r="BM53" s="22"/>
      <c r="BN53" s="22"/>
      <c r="BO53" s="22"/>
      <c r="BP53" s="22"/>
      <c r="BQ53" s="22"/>
      <c r="BR53" s="22"/>
      <c r="BS53" s="22"/>
      <c r="BU53" s="135"/>
      <c r="BV53" s="135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2"/>
      <c r="CJ53" s="22"/>
      <c r="CK53" s="22"/>
      <c r="CL53" s="22"/>
      <c r="CM53" s="22"/>
      <c r="CN53" s="22"/>
      <c r="CO53" s="22"/>
      <c r="CP53" s="22"/>
      <c r="CQ53" s="22"/>
      <c r="CS53" s="135"/>
      <c r="CT53" s="135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2"/>
      <c r="DH53" s="22"/>
      <c r="DI53" s="22"/>
      <c r="DJ53" s="22"/>
      <c r="DK53" s="22"/>
      <c r="DL53" s="22"/>
      <c r="DM53" s="22"/>
      <c r="DN53" s="22"/>
      <c r="DO53" s="22"/>
      <c r="DQ53" s="135"/>
      <c r="DR53" s="135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2"/>
      <c r="EF53" s="22"/>
      <c r="EG53" s="22"/>
      <c r="EH53" s="22"/>
      <c r="EI53" s="22"/>
      <c r="EJ53" s="22"/>
      <c r="EK53" s="22"/>
      <c r="EL53" s="22"/>
      <c r="EM53" s="22"/>
      <c r="EO53" s="135"/>
      <c r="EP53" s="135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2"/>
      <c r="FD53" s="22"/>
      <c r="FE53" s="22"/>
      <c r="FF53" s="22"/>
      <c r="FG53" s="22"/>
      <c r="FH53" s="22"/>
      <c r="FI53" s="22"/>
      <c r="FJ53" s="22"/>
      <c r="FK53" s="22"/>
    </row>
    <row r="54" spans="1:167">
      <c r="A54" s="138" t="s">
        <v>111</v>
      </c>
      <c r="B54" s="138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1"/>
      <c r="P54" s="1"/>
      <c r="Q54" s="1"/>
      <c r="R54" s="1"/>
      <c r="S54" s="1"/>
      <c r="T54" s="1"/>
      <c r="U54" s="1"/>
      <c r="V54" s="1"/>
      <c r="W54" s="1"/>
      <c r="Y54" s="138" t="s">
        <v>111</v>
      </c>
      <c r="Z54" s="138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1"/>
      <c r="AN54" s="1"/>
      <c r="AO54" s="1"/>
      <c r="AP54" s="1"/>
      <c r="AQ54" s="1"/>
      <c r="AR54" s="1"/>
      <c r="AS54" s="1"/>
      <c r="AT54" s="1"/>
      <c r="AU54" s="1"/>
      <c r="AW54" s="138" t="s">
        <v>111</v>
      </c>
      <c r="AX54" s="138"/>
      <c r="AY54" s="36"/>
      <c r="AZ54" s="36"/>
      <c r="BA54" s="36"/>
      <c r="BB54" s="36"/>
      <c r="BC54" s="36"/>
      <c r="BD54" s="36"/>
      <c r="BE54" s="36"/>
      <c r="BF54" s="36"/>
      <c r="BG54" s="36"/>
      <c r="BH54" s="36"/>
      <c r="BI54" s="36"/>
      <c r="BJ54" s="36"/>
      <c r="BK54" s="1"/>
      <c r="BL54" s="1"/>
      <c r="BM54" s="1"/>
      <c r="BN54" s="1"/>
      <c r="BO54" s="1"/>
      <c r="BP54" s="1"/>
      <c r="BQ54" s="1"/>
      <c r="BR54" s="1"/>
      <c r="BS54" s="1"/>
      <c r="BU54" s="138" t="s">
        <v>111</v>
      </c>
      <c r="BV54" s="138"/>
      <c r="BW54" s="36"/>
      <c r="BX54" s="36"/>
      <c r="BY54" s="36"/>
      <c r="BZ54" s="36"/>
      <c r="CA54" s="36"/>
      <c r="CB54" s="36"/>
      <c r="CC54" s="36"/>
      <c r="CD54" s="36"/>
      <c r="CE54" s="36"/>
      <c r="CF54" s="36"/>
      <c r="CG54" s="36"/>
      <c r="CH54" s="36"/>
      <c r="CI54" s="1"/>
      <c r="CJ54" s="1"/>
      <c r="CK54" s="1"/>
      <c r="CL54" s="1"/>
      <c r="CM54" s="1"/>
      <c r="CN54" s="1"/>
      <c r="CO54" s="1"/>
      <c r="CP54" s="1"/>
      <c r="CQ54" s="1"/>
      <c r="CS54" s="138" t="s">
        <v>111</v>
      </c>
      <c r="CT54" s="138"/>
      <c r="CU54" s="36"/>
      <c r="CV54" s="36"/>
      <c r="CW54" s="36"/>
      <c r="CX54" s="36"/>
      <c r="CY54" s="36"/>
      <c r="CZ54" s="36"/>
      <c r="DA54" s="36"/>
      <c r="DB54" s="36"/>
      <c r="DC54" s="36"/>
      <c r="DD54" s="36"/>
      <c r="DE54" s="36"/>
      <c r="DF54" s="36"/>
      <c r="DG54" s="1"/>
      <c r="DH54" s="1"/>
      <c r="DI54" s="1"/>
      <c r="DJ54" s="1"/>
      <c r="DK54" s="1"/>
      <c r="DL54" s="1"/>
      <c r="DM54" s="1"/>
      <c r="DN54" s="1"/>
      <c r="DO54" s="1"/>
      <c r="DQ54" s="138" t="s">
        <v>111</v>
      </c>
      <c r="DR54" s="138"/>
      <c r="DS54" s="36"/>
      <c r="DT54" s="36"/>
      <c r="DU54" s="36"/>
      <c r="DV54" s="36"/>
      <c r="DW54" s="36"/>
      <c r="DX54" s="36"/>
      <c r="DY54" s="36"/>
      <c r="DZ54" s="36"/>
      <c r="EA54" s="36"/>
      <c r="EB54" s="36"/>
      <c r="EC54" s="36"/>
      <c r="ED54" s="36"/>
      <c r="EE54" s="1"/>
      <c r="EF54" s="1"/>
      <c r="EG54" s="1"/>
      <c r="EH54" s="1"/>
      <c r="EI54" s="1"/>
      <c r="EJ54" s="1"/>
      <c r="EK54" s="1"/>
      <c r="EL54" s="1"/>
      <c r="EM54" s="1"/>
      <c r="EO54" s="138" t="s">
        <v>111</v>
      </c>
      <c r="EP54" s="138"/>
      <c r="EQ54" s="36"/>
      <c r="ER54" s="36"/>
      <c r="ES54" s="36"/>
      <c r="ET54" s="36"/>
      <c r="EU54" s="36"/>
      <c r="EV54" s="36"/>
      <c r="EW54" s="36"/>
      <c r="EX54" s="36"/>
      <c r="EY54" s="36"/>
      <c r="EZ54" s="36"/>
      <c r="FA54" s="36"/>
      <c r="FB54" s="36"/>
      <c r="FC54" s="1"/>
      <c r="FD54" s="1"/>
      <c r="FE54" s="1"/>
      <c r="FF54" s="1"/>
      <c r="FG54" s="1"/>
      <c r="FH54" s="1"/>
      <c r="FI54" s="1"/>
      <c r="FJ54" s="1"/>
      <c r="FK54" s="1"/>
    </row>
    <row r="55" spans="1:167" ht="15">
      <c r="A55" s="135"/>
      <c r="B55" s="135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2"/>
      <c r="P55" s="22"/>
      <c r="Q55" s="22"/>
      <c r="R55" s="22"/>
      <c r="S55" s="22"/>
      <c r="T55" s="22"/>
      <c r="U55" s="22"/>
      <c r="V55" s="22"/>
      <c r="W55" s="22"/>
      <c r="Y55" s="135"/>
      <c r="Z55" s="135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2"/>
      <c r="AN55" s="22"/>
      <c r="AO55" s="22"/>
      <c r="AP55" s="22"/>
      <c r="AQ55" s="22"/>
      <c r="AR55" s="22"/>
      <c r="AS55" s="22"/>
      <c r="AT55" s="22"/>
      <c r="AU55" s="22"/>
      <c r="AW55" s="135"/>
      <c r="AX55" s="135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2"/>
      <c r="BL55" s="22"/>
      <c r="BM55" s="22"/>
      <c r="BN55" s="22"/>
      <c r="BO55" s="22"/>
      <c r="BP55" s="22"/>
      <c r="BQ55" s="22"/>
      <c r="BR55" s="22"/>
      <c r="BS55" s="22"/>
      <c r="BU55" s="135"/>
      <c r="BV55" s="135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2"/>
      <c r="CJ55" s="22"/>
      <c r="CK55" s="22"/>
      <c r="CL55" s="22"/>
      <c r="CM55" s="22"/>
      <c r="CN55" s="22"/>
      <c r="CO55" s="22"/>
      <c r="CP55" s="22"/>
      <c r="CQ55" s="22"/>
      <c r="CS55" s="135"/>
      <c r="CT55" s="135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2"/>
      <c r="DH55" s="22"/>
      <c r="DI55" s="22"/>
      <c r="DJ55" s="22"/>
      <c r="DK55" s="22"/>
      <c r="DL55" s="22"/>
      <c r="DM55" s="22"/>
      <c r="DN55" s="22"/>
      <c r="DO55" s="22"/>
      <c r="DQ55" s="135"/>
      <c r="DR55" s="135"/>
      <c r="DS55" s="23"/>
      <c r="DT55" s="23"/>
      <c r="DU55" s="23"/>
      <c r="DV55" s="23"/>
      <c r="DW55" s="23"/>
      <c r="DX55" s="23"/>
      <c r="DY55" s="23"/>
      <c r="DZ55" s="23"/>
      <c r="EA55" s="23"/>
      <c r="EB55" s="23"/>
      <c r="EC55" s="23"/>
      <c r="ED55" s="23"/>
      <c r="EE55" s="22"/>
      <c r="EF55" s="22"/>
      <c r="EG55" s="22"/>
      <c r="EH55" s="22"/>
      <c r="EI55" s="22"/>
      <c r="EJ55" s="22"/>
      <c r="EK55" s="22"/>
      <c r="EL55" s="22"/>
      <c r="EM55" s="22"/>
      <c r="EO55" s="135"/>
      <c r="EP55" s="135"/>
      <c r="EQ55" s="23"/>
      <c r="ER55" s="23"/>
      <c r="ES55" s="23"/>
      <c r="ET55" s="23"/>
      <c r="EU55" s="23"/>
      <c r="EV55" s="23"/>
      <c r="EW55" s="23"/>
      <c r="EX55" s="23"/>
      <c r="EY55" s="23"/>
      <c r="EZ55" s="23"/>
      <c r="FA55" s="23"/>
      <c r="FB55" s="23"/>
      <c r="FC55" s="22"/>
      <c r="FD55" s="22"/>
      <c r="FE55" s="22"/>
      <c r="FF55" s="22"/>
      <c r="FG55" s="22"/>
      <c r="FH55" s="22"/>
      <c r="FI55" s="22"/>
      <c r="FJ55" s="22"/>
      <c r="FK55" s="22"/>
    </row>
    <row r="56" spans="1:167" ht="15">
      <c r="A56" s="135"/>
      <c r="B56" s="135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2"/>
      <c r="P56" s="22"/>
      <c r="Q56" s="22"/>
      <c r="R56" s="22"/>
      <c r="S56" s="22"/>
      <c r="T56" s="22"/>
      <c r="U56" s="22"/>
      <c r="V56" s="22"/>
      <c r="W56" s="22"/>
      <c r="Y56" s="135"/>
      <c r="Z56" s="135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2"/>
      <c r="AN56" s="22"/>
      <c r="AO56" s="22"/>
      <c r="AP56" s="22"/>
      <c r="AQ56" s="22"/>
      <c r="AR56" s="22"/>
      <c r="AS56" s="22"/>
      <c r="AT56" s="22"/>
      <c r="AU56" s="22"/>
      <c r="AW56" s="135"/>
      <c r="AX56" s="135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2"/>
      <c r="BL56" s="22"/>
      <c r="BM56" s="22"/>
      <c r="BN56" s="22"/>
      <c r="BO56" s="22"/>
      <c r="BP56" s="22"/>
      <c r="BQ56" s="22"/>
      <c r="BR56" s="22"/>
      <c r="BS56" s="22"/>
      <c r="BU56" s="135"/>
      <c r="BV56" s="135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2"/>
      <c r="CJ56" s="22"/>
      <c r="CK56" s="22"/>
      <c r="CL56" s="22"/>
      <c r="CM56" s="22"/>
      <c r="CN56" s="22"/>
      <c r="CO56" s="22"/>
      <c r="CP56" s="22"/>
      <c r="CQ56" s="22"/>
      <c r="CS56" s="135"/>
      <c r="CT56" s="135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2"/>
      <c r="DH56" s="22"/>
      <c r="DI56" s="22"/>
      <c r="DJ56" s="22"/>
      <c r="DK56" s="22"/>
      <c r="DL56" s="22"/>
      <c r="DM56" s="22"/>
      <c r="DN56" s="22"/>
      <c r="DO56" s="22"/>
      <c r="DQ56" s="135"/>
      <c r="DR56" s="135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2"/>
      <c r="EF56" s="22"/>
      <c r="EG56" s="22"/>
      <c r="EH56" s="22"/>
      <c r="EI56" s="22"/>
      <c r="EJ56" s="22"/>
      <c r="EK56" s="22"/>
      <c r="EL56" s="22"/>
      <c r="EM56" s="22"/>
      <c r="EO56" s="135"/>
      <c r="EP56" s="135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2"/>
      <c r="FD56" s="22"/>
      <c r="FE56" s="22"/>
      <c r="FF56" s="22"/>
      <c r="FG56" s="22"/>
      <c r="FH56" s="22"/>
      <c r="FI56" s="22"/>
      <c r="FJ56" s="22"/>
      <c r="FK56" s="22"/>
    </row>
    <row r="57" spans="1:167" ht="15">
      <c r="A57" s="135"/>
      <c r="B57" s="135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2"/>
      <c r="P57" s="22"/>
      <c r="Q57" s="22"/>
      <c r="R57" s="22"/>
      <c r="S57" s="22"/>
      <c r="T57" s="22"/>
      <c r="U57" s="22"/>
      <c r="V57" s="22"/>
      <c r="W57" s="22"/>
      <c r="Y57" s="135"/>
      <c r="Z57" s="135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2"/>
      <c r="AN57" s="22"/>
      <c r="AO57" s="22"/>
      <c r="AP57" s="22"/>
      <c r="AQ57" s="22"/>
      <c r="AR57" s="22"/>
      <c r="AS57" s="22"/>
      <c r="AT57" s="22"/>
      <c r="AU57" s="22"/>
      <c r="AW57" s="135"/>
      <c r="AX57" s="135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2"/>
      <c r="BL57" s="22"/>
      <c r="BM57" s="22"/>
      <c r="BN57" s="22"/>
      <c r="BO57" s="22"/>
      <c r="BP57" s="22"/>
      <c r="BQ57" s="22"/>
      <c r="BR57" s="22"/>
      <c r="BS57" s="22"/>
      <c r="BU57" s="135"/>
      <c r="BV57" s="135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2"/>
      <c r="CJ57" s="22"/>
      <c r="CK57" s="22"/>
      <c r="CL57" s="22"/>
      <c r="CM57" s="22"/>
      <c r="CN57" s="22"/>
      <c r="CO57" s="22"/>
      <c r="CP57" s="22"/>
      <c r="CQ57" s="22"/>
      <c r="CS57" s="135"/>
      <c r="CT57" s="135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2"/>
      <c r="DH57" s="22"/>
      <c r="DI57" s="22"/>
      <c r="DJ57" s="22"/>
      <c r="DK57" s="22"/>
      <c r="DL57" s="22"/>
      <c r="DM57" s="22"/>
      <c r="DN57" s="22"/>
      <c r="DO57" s="22"/>
      <c r="DQ57" s="135"/>
      <c r="DR57" s="135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2"/>
      <c r="EF57" s="22"/>
      <c r="EG57" s="22"/>
      <c r="EH57" s="22"/>
      <c r="EI57" s="22"/>
      <c r="EJ57" s="22"/>
      <c r="EK57" s="22"/>
      <c r="EL57" s="22"/>
      <c r="EM57" s="22"/>
      <c r="EO57" s="135"/>
      <c r="EP57" s="135"/>
      <c r="EQ57" s="23"/>
      <c r="ER57" s="23"/>
      <c r="ES57" s="23"/>
      <c r="ET57" s="23"/>
      <c r="EU57" s="23"/>
      <c r="EV57" s="23"/>
      <c r="EW57" s="23"/>
      <c r="EX57" s="23"/>
      <c r="EY57" s="23"/>
      <c r="EZ57" s="23"/>
      <c r="FA57" s="23"/>
      <c r="FB57" s="23"/>
      <c r="FC57" s="22"/>
      <c r="FD57" s="22"/>
      <c r="FE57" s="22"/>
      <c r="FF57" s="22"/>
      <c r="FG57" s="22"/>
      <c r="FH57" s="22"/>
      <c r="FI57" s="22"/>
      <c r="FJ57" s="22"/>
      <c r="FK57" s="22"/>
    </row>
    <row r="58" spans="1:167" ht="15">
      <c r="A58" s="135"/>
      <c r="B58" s="135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2"/>
      <c r="P58" s="22"/>
      <c r="Q58" s="22"/>
      <c r="R58" s="22"/>
      <c r="S58" s="22"/>
      <c r="T58" s="22"/>
      <c r="U58" s="22"/>
      <c r="V58" s="22"/>
      <c r="W58" s="22"/>
      <c r="Y58" s="135"/>
      <c r="Z58" s="135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2"/>
      <c r="AN58" s="22"/>
      <c r="AO58" s="22"/>
      <c r="AP58" s="22"/>
      <c r="AQ58" s="22"/>
      <c r="AR58" s="22"/>
      <c r="AS58" s="22"/>
      <c r="AT58" s="22"/>
      <c r="AU58" s="22"/>
      <c r="AW58" s="135"/>
      <c r="AX58" s="135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2"/>
      <c r="BL58" s="22"/>
      <c r="BM58" s="22"/>
      <c r="BN58" s="22"/>
      <c r="BO58" s="22"/>
      <c r="BP58" s="22"/>
      <c r="BQ58" s="22"/>
      <c r="BR58" s="22"/>
      <c r="BS58" s="22"/>
      <c r="BU58" s="135"/>
      <c r="BV58" s="135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2"/>
      <c r="CJ58" s="22"/>
      <c r="CK58" s="22"/>
      <c r="CL58" s="22"/>
      <c r="CM58" s="22"/>
      <c r="CN58" s="22"/>
      <c r="CO58" s="22"/>
      <c r="CP58" s="22"/>
      <c r="CQ58" s="22"/>
      <c r="CS58" s="135"/>
      <c r="CT58" s="135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2"/>
      <c r="DH58" s="22"/>
      <c r="DI58" s="22"/>
      <c r="DJ58" s="22"/>
      <c r="DK58" s="22"/>
      <c r="DL58" s="22"/>
      <c r="DM58" s="22"/>
      <c r="DN58" s="22"/>
      <c r="DO58" s="22"/>
      <c r="DQ58" s="135"/>
      <c r="DR58" s="135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2"/>
      <c r="EF58" s="22"/>
      <c r="EG58" s="22"/>
      <c r="EH58" s="22"/>
      <c r="EI58" s="22"/>
      <c r="EJ58" s="22"/>
      <c r="EK58" s="22"/>
      <c r="EL58" s="22"/>
      <c r="EM58" s="22"/>
      <c r="EO58" s="135"/>
      <c r="EP58" s="135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2"/>
      <c r="FD58" s="22"/>
      <c r="FE58" s="22"/>
      <c r="FF58" s="22"/>
      <c r="FG58" s="22"/>
      <c r="FH58" s="22"/>
      <c r="FI58" s="22"/>
      <c r="FJ58" s="22"/>
      <c r="FK58" s="22"/>
    </row>
    <row r="59" spans="1:167" ht="15">
      <c r="A59" s="135"/>
      <c r="B59" s="135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2"/>
      <c r="P59" s="22"/>
      <c r="Q59" s="22"/>
      <c r="R59" s="22"/>
      <c r="S59" s="22"/>
      <c r="T59" s="22"/>
      <c r="U59" s="22"/>
      <c r="V59" s="22"/>
      <c r="W59" s="22"/>
      <c r="Y59" s="135"/>
      <c r="Z59" s="135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2"/>
      <c r="AN59" s="22"/>
      <c r="AO59" s="22"/>
      <c r="AP59" s="22"/>
      <c r="AQ59" s="22"/>
      <c r="AR59" s="22"/>
      <c r="AS59" s="22"/>
      <c r="AT59" s="22"/>
      <c r="AU59" s="22"/>
      <c r="AW59" s="135"/>
      <c r="AX59" s="135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2"/>
      <c r="BL59" s="22"/>
      <c r="BM59" s="22"/>
      <c r="BN59" s="22"/>
      <c r="BO59" s="22"/>
      <c r="BP59" s="22"/>
      <c r="BQ59" s="22"/>
      <c r="BR59" s="22"/>
      <c r="BS59" s="22"/>
      <c r="BU59" s="135"/>
      <c r="BV59" s="135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2"/>
      <c r="CJ59" s="22"/>
      <c r="CK59" s="22"/>
      <c r="CL59" s="22"/>
      <c r="CM59" s="22"/>
      <c r="CN59" s="22"/>
      <c r="CO59" s="22"/>
      <c r="CP59" s="22"/>
      <c r="CQ59" s="22"/>
      <c r="CS59" s="135"/>
      <c r="CT59" s="135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2"/>
      <c r="DH59" s="22"/>
      <c r="DI59" s="22"/>
      <c r="DJ59" s="22"/>
      <c r="DK59" s="22"/>
      <c r="DL59" s="22"/>
      <c r="DM59" s="22"/>
      <c r="DN59" s="22"/>
      <c r="DO59" s="22"/>
      <c r="DQ59" s="135"/>
      <c r="DR59" s="135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2"/>
      <c r="EF59" s="22"/>
      <c r="EG59" s="22"/>
      <c r="EH59" s="22"/>
      <c r="EI59" s="22"/>
      <c r="EJ59" s="22"/>
      <c r="EK59" s="22"/>
      <c r="EL59" s="22"/>
      <c r="EM59" s="22"/>
      <c r="EO59" s="135"/>
      <c r="EP59" s="135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2"/>
      <c r="FD59" s="22"/>
      <c r="FE59" s="22"/>
      <c r="FF59" s="22"/>
      <c r="FG59" s="22"/>
      <c r="FH59" s="22"/>
      <c r="FI59" s="22"/>
      <c r="FJ59" s="22"/>
      <c r="FK59" s="22"/>
    </row>
    <row r="60" spans="1:167" ht="15">
      <c r="A60" s="135"/>
      <c r="B60" s="135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2"/>
      <c r="P60" s="22"/>
      <c r="Q60" s="22"/>
      <c r="R60" s="22"/>
      <c r="S60" s="22"/>
      <c r="T60" s="22"/>
      <c r="U60" s="22"/>
      <c r="V60" s="22"/>
      <c r="W60" s="22"/>
      <c r="Y60" s="135"/>
      <c r="Z60" s="135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2"/>
      <c r="AN60" s="22"/>
      <c r="AO60" s="22"/>
      <c r="AP60" s="22"/>
      <c r="AQ60" s="22"/>
      <c r="AR60" s="22"/>
      <c r="AS60" s="22"/>
      <c r="AT60" s="22"/>
      <c r="AU60" s="22"/>
      <c r="AW60" s="135"/>
      <c r="AX60" s="135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2"/>
      <c r="BL60" s="22"/>
      <c r="BM60" s="22"/>
      <c r="BN60" s="22"/>
      <c r="BO60" s="22"/>
      <c r="BP60" s="22"/>
      <c r="BQ60" s="22"/>
      <c r="BR60" s="22"/>
      <c r="BS60" s="22"/>
      <c r="BU60" s="135"/>
      <c r="BV60" s="135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2"/>
      <c r="CJ60" s="22"/>
      <c r="CK60" s="22"/>
      <c r="CL60" s="22"/>
      <c r="CM60" s="22"/>
      <c r="CN60" s="22"/>
      <c r="CO60" s="22"/>
      <c r="CP60" s="22"/>
      <c r="CQ60" s="22"/>
      <c r="CS60" s="135"/>
      <c r="CT60" s="135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2"/>
      <c r="DH60" s="22"/>
      <c r="DI60" s="22"/>
      <c r="DJ60" s="22"/>
      <c r="DK60" s="22"/>
      <c r="DL60" s="22"/>
      <c r="DM60" s="22"/>
      <c r="DN60" s="22"/>
      <c r="DO60" s="22"/>
      <c r="DQ60" s="135"/>
      <c r="DR60" s="135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2"/>
      <c r="EF60" s="22"/>
      <c r="EG60" s="22"/>
      <c r="EH60" s="22"/>
      <c r="EI60" s="22"/>
      <c r="EJ60" s="22"/>
      <c r="EK60" s="22"/>
      <c r="EL60" s="22"/>
      <c r="EM60" s="22"/>
      <c r="EO60" s="135"/>
      <c r="EP60" s="135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2"/>
      <c r="FD60" s="22"/>
      <c r="FE60" s="22"/>
      <c r="FF60" s="22"/>
      <c r="FG60" s="22"/>
      <c r="FH60" s="22"/>
      <c r="FI60" s="22"/>
      <c r="FJ60" s="22"/>
      <c r="FK60" s="22"/>
    </row>
    <row r="61" spans="1:167" ht="15">
      <c r="A61" s="135"/>
      <c r="B61" s="135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2"/>
      <c r="P61" s="22"/>
      <c r="Q61" s="22"/>
      <c r="R61" s="22"/>
      <c r="S61" s="22"/>
      <c r="T61" s="22"/>
      <c r="U61" s="22"/>
      <c r="V61" s="22"/>
      <c r="W61" s="22"/>
      <c r="Y61" s="135"/>
      <c r="Z61" s="135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2"/>
      <c r="AN61" s="22"/>
      <c r="AO61" s="22"/>
      <c r="AP61" s="22"/>
      <c r="AQ61" s="22"/>
      <c r="AR61" s="22"/>
      <c r="AS61" s="22"/>
      <c r="AT61" s="22"/>
      <c r="AU61" s="22"/>
      <c r="AW61" s="135"/>
      <c r="AX61" s="135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2"/>
      <c r="BL61" s="22"/>
      <c r="BM61" s="22"/>
      <c r="BN61" s="22"/>
      <c r="BO61" s="22"/>
      <c r="BP61" s="22"/>
      <c r="BQ61" s="22"/>
      <c r="BR61" s="22"/>
      <c r="BS61" s="22"/>
      <c r="BU61" s="135"/>
      <c r="BV61" s="135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2"/>
      <c r="CJ61" s="22"/>
      <c r="CK61" s="22"/>
      <c r="CL61" s="22"/>
      <c r="CM61" s="22"/>
      <c r="CN61" s="22"/>
      <c r="CO61" s="22"/>
      <c r="CP61" s="22"/>
      <c r="CQ61" s="22"/>
      <c r="CS61" s="135"/>
      <c r="CT61" s="135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2"/>
      <c r="DH61" s="22"/>
      <c r="DI61" s="22"/>
      <c r="DJ61" s="22"/>
      <c r="DK61" s="22"/>
      <c r="DL61" s="22"/>
      <c r="DM61" s="22"/>
      <c r="DN61" s="22"/>
      <c r="DO61" s="22"/>
      <c r="DQ61" s="135"/>
      <c r="DR61" s="135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2"/>
      <c r="EF61" s="22"/>
      <c r="EG61" s="22"/>
      <c r="EH61" s="22"/>
      <c r="EI61" s="22"/>
      <c r="EJ61" s="22"/>
      <c r="EK61" s="22"/>
      <c r="EL61" s="22"/>
      <c r="EM61" s="22"/>
      <c r="EO61" s="135"/>
      <c r="EP61" s="135"/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2"/>
      <c r="FD61" s="22"/>
      <c r="FE61" s="22"/>
      <c r="FF61" s="22"/>
      <c r="FG61" s="22"/>
      <c r="FH61" s="22"/>
      <c r="FI61" s="22"/>
      <c r="FJ61" s="22"/>
      <c r="FK61" s="22"/>
    </row>
    <row r="62" spans="1:167" ht="15">
      <c r="A62" s="135"/>
      <c r="B62" s="135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2"/>
      <c r="P62" s="22"/>
      <c r="Q62" s="22"/>
      <c r="R62" s="22"/>
      <c r="S62" s="22"/>
      <c r="T62" s="22"/>
      <c r="U62" s="22"/>
      <c r="V62" s="22"/>
      <c r="W62" s="22"/>
      <c r="Y62" s="135"/>
      <c r="Z62" s="135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2"/>
      <c r="AN62" s="22"/>
      <c r="AO62" s="22"/>
      <c r="AP62" s="22"/>
      <c r="AQ62" s="22"/>
      <c r="AR62" s="22"/>
      <c r="AS62" s="22"/>
      <c r="AT62" s="22"/>
      <c r="AU62" s="22"/>
      <c r="AW62" s="135"/>
      <c r="AX62" s="135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2"/>
      <c r="BL62" s="22"/>
      <c r="BM62" s="22"/>
      <c r="BN62" s="22"/>
      <c r="BO62" s="22"/>
      <c r="BP62" s="22"/>
      <c r="BQ62" s="22"/>
      <c r="BR62" s="22"/>
      <c r="BS62" s="22"/>
      <c r="BU62" s="135"/>
      <c r="BV62" s="135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2"/>
      <c r="CJ62" s="22"/>
      <c r="CK62" s="22"/>
      <c r="CL62" s="22"/>
      <c r="CM62" s="22"/>
      <c r="CN62" s="22"/>
      <c r="CO62" s="22"/>
      <c r="CP62" s="22"/>
      <c r="CQ62" s="22"/>
      <c r="CS62" s="135"/>
      <c r="CT62" s="135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2"/>
      <c r="DH62" s="22"/>
      <c r="DI62" s="22"/>
      <c r="DJ62" s="22"/>
      <c r="DK62" s="22"/>
      <c r="DL62" s="22"/>
      <c r="DM62" s="22"/>
      <c r="DN62" s="22"/>
      <c r="DO62" s="22"/>
      <c r="DQ62" s="135"/>
      <c r="DR62" s="135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2"/>
      <c r="EF62" s="22"/>
      <c r="EG62" s="22"/>
      <c r="EH62" s="22"/>
      <c r="EI62" s="22"/>
      <c r="EJ62" s="22"/>
      <c r="EK62" s="22"/>
      <c r="EL62" s="22"/>
      <c r="EM62" s="22"/>
      <c r="EO62" s="135"/>
      <c r="EP62" s="135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2"/>
      <c r="FD62" s="22"/>
      <c r="FE62" s="22"/>
      <c r="FF62" s="22"/>
      <c r="FG62" s="22"/>
      <c r="FH62" s="22"/>
      <c r="FI62" s="22"/>
      <c r="FJ62" s="22"/>
      <c r="FK62" s="22"/>
    </row>
    <row r="63" spans="1:167" ht="15">
      <c r="A63" s="135"/>
      <c r="B63" s="135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2"/>
      <c r="P63" s="22"/>
      <c r="Q63" s="22"/>
      <c r="R63" s="22"/>
      <c r="S63" s="22"/>
      <c r="T63" s="22"/>
      <c r="U63" s="22"/>
      <c r="V63" s="22"/>
      <c r="W63" s="22"/>
      <c r="Y63" s="135"/>
      <c r="Z63" s="135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2"/>
      <c r="AN63" s="22"/>
      <c r="AO63" s="22"/>
      <c r="AP63" s="22"/>
      <c r="AQ63" s="22"/>
      <c r="AR63" s="22"/>
      <c r="AS63" s="22"/>
      <c r="AT63" s="22"/>
      <c r="AU63" s="22"/>
      <c r="AW63" s="135"/>
      <c r="AX63" s="135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2"/>
      <c r="BL63" s="22"/>
      <c r="BM63" s="22"/>
      <c r="BN63" s="22"/>
      <c r="BO63" s="22"/>
      <c r="BP63" s="22"/>
      <c r="BQ63" s="22"/>
      <c r="BR63" s="22"/>
      <c r="BS63" s="22"/>
      <c r="BU63" s="135"/>
      <c r="BV63" s="135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2"/>
      <c r="CJ63" s="22"/>
      <c r="CK63" s="22"/>
      <c r="CL63" s="22"/>
      <c r="CM63" s="22"/>
      <c r="CN63" s="22"/>
      <c r="CO63" s="22"/>
      <c r="CP63" s="22"/>
      <c r="CQ63" s="22"/>
      <c r="CS63" s="135"/>
      <c r="CT63" s="135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2"/>
      <c r="DH63" s="22"/>
      <c r="DI63" s="22"/>
      <c r="DJ63" s="22"/>
      <c r="DK63" s="22"/>
      <c r="DL63" s="22"/>
      <c r="DM63" s="22"/>
      <c r="DN63" s="22"/>
      <c r="DO63" s="22"/>
      <c r="DQ63" s="135"/>
      <c r="DR63" s="135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2"/>
      <c r="EF63" s="22"/>
      <c r="EG63" s="22"/>
      <c r="EH63" s="22"/>
      <c r="EI63" s="22"/>
      <c r="EJ63" s="22"/>
      <c r="EK63" s="22"/>
      <c r="EL63" s="22"/>
      <c r="EM63" s="22"/>
      <c r="EO63" s="135"/>
      <c r="EP63" s="135"/>
      <c r="EQ63" s="23"/>
      <c r="ER63" s="23"/>
      <c r="ES63" s="23"/>
      <c r="ET63" s="23"/>
      <c r="EU63" s="23"/>
      <c r="EV63" s="23"/>
      <c r="EW63" s="23"/>
      <c r="EX63" s="23"/>
      <c r="EY63" s="23"/>
      <c r="EZ63" s="23"/>
      <c r="FA63" s="23"/>
      <c r="FB63" s="23"/>
      <c r="FC63" s="22"/>
      <c r="FD63" s="22"/>
      <c r="FE63" s="22"/>
      <c r="FF63" s="22"/>
      <c r="FG63" s="22"/>
      <c r="FH63" s="22"/>
      <c r="FI63" s="22"/>
      <c r="FJ63" s="22"/>
      <c r="FK63" s="22"/>
    </row>
    <row r="64" spans="1:167" ht="15">
      <c r="A64" s="135"/>
      <c r="B64" s="135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2"/>
      <c r="P64" s="22"/>
      <c r="Q64" s="22"/>
      <c r="R64" s="22"/>
      <c r="S64" s="22"/>
      <c r="T64" s="22"/>
      <c r="U64" s="22"/>
      <c r="V64" s="22"/>
      <c r="W64" s="22"/>
      <c r="Y64" s="135"/>
      <c r="Z64" s="135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2"/>
      <c r="AN64" s="22"/>
      <c r="AO64" s="22"/>
      <c r="AP64" s="22"/>
      <c r="AQ64" s="22"/>
      <c r="AR64" s="22"/>
      <c r="AS64" s="22"/>
      <c r="AT64" s="22"/>
      <c r="AU64" s="22"/>
      <c r="AW64" s="135"/>
      <c r="AX64" s="135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2"/>
      <c r="BL64" s="22"/>
      <c r="BM64" s="22"/>
      <c r="BN64" s="22"/>
      <c r="BO64" s="22"/>
      <c r="BP64" s="22"/>
      <c r="BQ64" s="22"/>
      <c r="BR64" s="22"/>
      <c r="BS64" s="22"/>
      <c r="BU64" s="135"/>
      <c r="BV64" s="135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2"/>
      <c r="CJ64" s="22"/>
      <c r="CK64" s="22"/>
      <c r="CL64" s="22"/>
      <c r="CM64" s="22"/>
      <c r="CN64" s="22"/>
      <c r="CO64" s="22"/>
      <c r="CP64" s="22"/>
      <c r="CQ64" s="22"/>
      <c r="CS64" s="135"/>
      <c r="CT64" s="135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2"/>
      <c r="DH64" s="22"/>
      <c r="DI64" s="22"/>
      <c r="DJ64" s="22"/>
      <c r="DK64" s="22"/>
      <c r="DL64" s="22"/>
      <c r="DM64" s="22"/>
      <c r="DN64" s="22"/>
      <c r="DO64" s="22"/>
      <c r="DQ64" s="135"/>
      <c r="DR64" s="135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2"/>
      <c r="EF64" s="22"/>
      <c r="EG64" s="22"/>
      <c r="EH64" s="22"/>
      <c r="EI64" s="22"/>
      <c r="EJ64" s="22"/>
      <c r="EK64" s="22"/>
      <c r="EL64" s="22"/>
      <c r="EM64" s="22"/>
      <c r="EO64" s="135"/>
      <c r="EP64" s="135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2"/>
      <c r="FD64" s="22"/>
      <c r="FE64" s="22"/>
      <c r="FF64" s="22"/>
      <c r="FG64" s="22"/>
      <c r="FH64" s="22"/>
      <c r="FI64" s="22"/>
      <c r="FJ64" s="22"/>
      <c r="FK64" s="22"/>
    </row>
    <row r="65" spans="1:167" ht="15">
      <c r="A65" s="135"/>
      <c r="B65" s="135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2"/>
      <c r="P65" s="22"/>
      <c r="Q65" s="22"/>
      <c r="R65" s="22"/>
      <c r="S65" s="22"/>
      <c r="T65" s="22"/>
      <c r="U65" s="22"/>
      <c r="V65" s="22"/>
      <c r="W65" s="22"/>
      <c r="Y65" s="135"/>
      <c r="Z65" s="135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2"/>
      <c r="AN65" s="22"/>
      <c r="AO65" s="22"/>
      <c r="AP65" s="22"/>
      <c r="AQ65" s="22"/>
      <c r="AR65" s="22"/>
      <c r="AS65" s="22"/>
      <c r="AT65" s="22"/>
      <c r="AU65" s="22"/>
      <c r="AW65" s="135"/>
      <c r="AX65" s="135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2"/>
      <c r="BL65" s="22"/>
      <c r="BM65" s="22"/>
      <c r="BN65" s="22"/>
      <c r="BO65" s="22"/>
      <c r="BP65" s="22"/>
      <c r="BQ65" s="22"/>
      <c r="BR65" s="22"/>
      <c r="BS65" s="22"/>
      <c r="BU65" s="135"/>
      <c r="BV65" s="135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2"/>
      <c r="CJ65" s="22"/>
      <c r="CK65" s="22"/>
      <c r="CL65" s="22"/>
      <c r="CM65" s="22"/>
      <c r="CN65" s="22"/>
      <c r="CO65" s="22"/>
      <c r="CP65" s="22"/>
      <c r="CQ65" s="22"/>
      <c r="CS65" s="135"/>
      <c r="CT65" s="135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2"/>
      <c r="DH65" s="22"/>
      <c r="DI65" s="22"/>
      <c r="DJ65" s="22"/>
      <c r="DK65" s="22"/>
      <c r="DL65" s="22"/>
      <c r="DM65" s="22"/>
      <c r="DN65" s="22"/>
      <c r="DO65" s="22"/>
      <c r="DQ65" s="135"/>
      <c r="DR65" s="135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2"/>
      <c r="EF65" s="22"/>
      <c r="EG65" s="22"/>
      <c r="EH65" s="22"/>
      <c r="EI65" s="22"/>
      <c r="EJ65" s="22"/>
      <c r="EK65" s="22"/>
      <c r="EL65" s="22"/>
      <c r="EM65" s="22"/>
      <c r="EO65" s="135"/>
      <c r="EP65" s="135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2"/>
      <c r="FD65" s="22"/>
      <c r="FE65" s="22"/>
      <c r="FF65" s="22"/>
      <c r="FG65" s="22"/>
      <c r="FH65" s="22"/>
      <c r="FI65" s="22"/>
      <c r="FJ65" s="22"/>
      <c r="FK65" s="22"/>
    </row>
    <row r="66" spans="1:167" ht="15">
      <c r="A66" s="135"/>
      <c r="B66" s="135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2"/>
      <c r="P66" s="22"/>
      <c r="Q66" s="22"/>
      <c r="R66" s="22"/>
      <c r="S66" s="22"/>
      <c r="T66" s="22"/>
      <c r="U66" s="22"/>
      <c r="V66" s="22"/>
      <c r="W66" s="22"/>
      <c r="Y66" s="135"/>
      <c r="Z66" s="135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2"/>
      <c r="AN66" s="22"/>
      <c r="AO66" s="22"/>
      <c r="AP66" s="22"/>
      <c r="AQ66" s="22"/>
      <c r="AR66" s="22"/>
      <c r="AS66" s="22"/>
      <c r="AT66" s="22"/>
      <c r="AU66" s="22"/>
      <c r="AW66" s="135"/>
      <c r="AX66" s="135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2"/>
      <c r="BL66" s="22"/>
      <c r="BM66" s="22"/>
      <c r="BN66" s="22"/>
      <c r="BO66" s="22"/>
      <c r="BP66" s="22"/>
      <c r="BQ66" s="22"/>
      <c r="BR66" s="22"/>
      <c r="BS66" s="22"/>
      <c r="BU66" s="135"/>
      <c r="BV66" s="135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2"/>
      <c r="CJ66" s="22"/>
      <c r="CK66" s="22"/>
      <c r="CL66" s="22"/>
      <c r="CM66" s="22"/>
      <c r="CN66" s="22"/>
      <c r="CO66" s="22"/>
      <c r="CP66" s="22"/>
      <c r="CQ66" s="22"/>
      <c r="CS66" s="135"/>
      <c r="CT66" s="135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2"/>
      <c r="DH66" s="22"/>
      <c r="DI66" s="22"/>
      <c r="DJ66" s="22"/>
      <c r="DK66" s="22"/>
      <c r="DL66" s="22"/>
      <c r="DM66" s="22"/>
      <c r="DN66" s="22"/>
      <c r="DO66" s="22"/>
      <c r="DQ66" s="135"/>
      <c r="DR66" s="135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2"/>
      <c r="EF66" s="22"/>
      <c r="EG66" s="22"/>
      <c r="EH66" s="22"/>
      <c r="EI66" s="22"/>
      <c r="EJ66" s="22"/>
      <c r="EK66" s="22"/>
      <c r="EL66" s="22"/>
      <c r="EM66" s="22"/>
      <c r="EO66" s="135"/>
      <c r="EP66" s="135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2"/>
      <c r="FD66" s="22"/>
      <c r="FE66" s="22"/>
      <c r="FF66" s="22"/>
      <c r="FG66" s="22"/>
      <c r="FH66" s="22"/>
      <c r="FI66" s="22"/>
      <c r="FJ66" s="22"/>
      <c r="FK66" s="22"/>
    </row>
    <row r="67" spans="1:167" ht="15">
      <c r="A67" s="135"/>
      <c r="B67" s="135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2"/>
      <c r="P67" s="22"/>
      <c r="Q67" s="22"/>
      <c r="R67" s="22"/>
      <c r="S67" s="22"/>
      <c r="T67" s="22"/>
      <c r="U67" s="22"/>
      <c r="V67" s="22"/>
      <c r="W67" s="22"/>
      <c r="Y67" s="135"/>
      <c r="Z67" s="135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2"/>
      <c r="AN67" s="22"/>
      <c r="AO67" s="22"/>
      <c r="AP67" s="22"/>
      <c r="AQ67" s="22"/>
      <c r="AR67" s="22"/>
      <c r="AS67" s="22"/>
      <c r="AT67" s="22"/>
      <c r="AU67" s="22"/>
      <c r="AW67" s="135"/>
      <c r="AX67" s="135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2"/>
      <c r="BL67" s="22"/>
      <c r="BM67" s="22"/>
      <c r="BN67" s="22"/>
      <c r="BO67" s="22"/>
      <c r="BP67" s="22"/>
      <c r="BQ67" s="22"/>
      <c r="BR67" s="22"/>
      <c r="BS67" s="22"/>
      <c r="BU67" s="135"/>
      <c r="BV67" s="135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2"/>
      <c r="CJ67" s="22"/>
      <c r="CK67" s="22"/>
      <c r="CL67" s="22"/>
      <c r="CM67" s="22"/>
      <c r="CN67" s="22"/>
      <c r="CO67" s="22"/>
      <c r="CP67" s="22"/>
      <c r="CQ67" s="22"/>
      <c r="CS67" s="135"/>
      <c r="CT67" s="135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2"/>
      <c r="DH67" s="22"/>
      <c r="DI67" s="22"/>
      <c r="DJ67" s="22"/>
      <c r="DK67" s="22"/>
      <c r="DL67" s="22"/>
      <c r="DM67" s="22"/>
      <c r="DN67" s="22"/>
      <c r="DO67" s="22"/>
      <c r="DQ67" s="135"/>
      <c r="DR67" s="135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2"/>
      <c r="EF67" s="22"/>
      <c r="EG67" s="22"/>
      <c r="EH67" s="22"/>
      <c r="EI67" s="22"/>
      <c r="EJ67" s="22"/>
      <c r="EK67" s="22"/>
      <c r="EL67" s="22"/>
      <c r="EM67" s="22"/>
      <c r="EO67" s="135"/>
      <c r="EP67" s="135"/>
      <c r="EQ67" s="23"/>
      <c r="ER67" s="23"/>
      <c r="ES67" s="23"/>
      <c r="ET67" s="23"/>
      <c r="EU67" s="23"/>
      <c r="EV67" s="23"/>
      <c r="EW67" s="23"/>
      <c r="EX67" s="23"/>
      <c r="EY67" s="23"/>
      <c r="EZ67" s="23"/>
      <c r="FA67" s="23"/>
      <c r="FB67" s="23"/>
      <c r="FC67" s="22"/>
      <c r="FD67" s="22"/>
      <c r="FE67" s="22"/>
      <c r="FF67" s="22"/>
      <c r="FG67" s="22"/>
      <c r="FH67" s="22"/>
      <c r="FI67" s="22"/>
      <c r="FJ67" s="22"/>
      <c r="FK67" s="22"/>
    </row>
    <row r="68" spans="1:167" ht="15">
      <c r="A68" s="135"/>
      <c r="B68" s="135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2"/>
      <c r="P68" s="22"/>
      <c r="Q68" s="22"/>
      <c r="R68" s="22"/>
      <c r="S68" s="22"/>
      <c r="T68" s="22"/>
      <c r="U68" s="22"/>
      <c r="V68" s="22"/>
      <c r="W68" s="22"/>
      <c r="Y68" s="135"/>
      <c r="Z68" s="135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2"/>
      <c r="AN68" s="22"/>
      <c r="AO68" s="22"/>
      <c r="AP68" s="22"/>
      <c r="AQ68" s="22"/>
      <c r="AR68" s="22"/>
      <c r="AS68" s="22"/>
      <c r="AT68" s="22"/>
      <c r="AU68" s="22"/>
      <c r="AW68" s="135"/>
      <c r="AX68" s="135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2"/>
      <c r="BL68" s="22"/>
      <c r="BM68" s="22"/>
      <c r="BN68" s="22"/>
      <c r="BO68" s="22"/>
      <c r="BP68" s="22"/>
      <c r="BQ68" s="22"/>
      <c r="BR68" s="22"/>
      <c r="BS68" s="22"/>
      <c r="BU68" s="135"/>
      <c r="BV68" s="135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2"/>
      <c r="CJ68" s="22"/>
      <c r="CK68" s="22"/>
      <c r="CL68" s="22"/>
      <c r="CM68" s="22"/>
      <c r="CN68" s="22"/>
      <c r="CO68" s="22"/>
      <c r="CP68" s="22"/>
      <c r="CQ68" s="22"/>
      <c r="CS68" s="135"/>
      <c r="CT68" s="135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2"/>
      <c r="DH68" s="22"/>
      <c r="DI68" s="22"/>
      <c r="DJ68" s="22"/>
      <c r="DK68" s="22"/>
      <c r="DL68" s="22"/>
      <c r="DM68" s="22"/>
      <c r="DN68" s="22"/>
      <c r="DO68" s="22"/>
      <c r="DQ68" s="135"/>
      <c r="DR68" s="135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2"/>
      <c r="EF68" s="22"/>
      <c r="EG68" s="22"/>
      <c r="EH68" s="22"/>
      <c r="EI68" s="22"/>
      <c r="EJ68" s="22"/>
      <c r="EK68" s="22"/>
      <c r="EL68" s="22"/>
      <c r="EM68" s="22"/>
      <c r="EO68" s="135"/>
      <c r="EP68" s="135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2"/>
      <c r="FD68" s="22"/>
      <c r="FE68" s="22"/>
      <c r="FF68" s="22"/>
      <c r="FG68" s="22"/>
      <c r="FH68" s="22"/>
      <c r="FI68" s="22"/>
      <c r="FJ68" s="22"/>
      <c r="FK68" s="22"/>
    </row>
    <row r="69" spans="1:167" ht="15">
      <c r="A69" s="135"/>
      <c r="B69" s="135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2"/>
      <c r="P69" s="22"/>
      <c r="Q69" s="22"/>
      <c r="R69" s="22"/>
      <c r="S69" s="22"/>
      <c r="T69" s="22"/>
      <c r="U69" s="22"/>
      <c r="V69" s="22"/>
      <c r="W69" s="22"/>
      <c r="Y69" s="135"/>
      <c r="Z69" s="135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2"/>
      <c r="AN69" s="22"/>
      <c r="AO69" s="22"/>
      <c r="AP69" s="22"/>
      <c r="AQ69" s="22"/>
      <c r="AR69" s="22"/>
      <c r="AS69" s="22"/>
      <c r="AT69" s="22"/>
      <c r="AU69" s="22"/>
      <c r="AW69" s="135"/>
      <c r="AX69" s="135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2"/>
      <c r="BL69" s="22"/>
      <c r="BM69" s="22"/>
      <c r="BN69" s="22"/>
      <c r="BO69" s="22"/>
      <c r="BP69" s="22"/>
      <c r="BQ69" s="22"/>
      <c r="BR69" s="22"/>
      <c r="BS69" s="22"/>
      <c r="BU69" s="135"/>
      <c r="BV69" s="135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2"/>
      <c r="CJ69" s="22"/>
      <c r="CK69" s="22"/>
      <c r="CL69" s="22"/>
      <c r="CM69" s="22"/>
      <c r="CN69" s="22"/>
      <c r="CO69" s="22"/>
      <c r="CP69" s="22"/>
      <c r="CQ69" s="22"/>
      <c r="CS69" s="135"/>
      <c r="CT69" s="135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2"/>
      <c r="DH69" s="22"/>
      <c r="DI69" s="22"/>
      <c r="DJ69" s="22"/>
      <c r="DK69" s="22"/>
      <c r="DL69" s="22"/>
      <c r="DM69" s="22"/>
      <c r="DN69" s="22"/>
      <c r="DO69" s="22"/>
      <c r="DQ69" s="135"/>
      <c r="DR69" s="135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2"/>
      <c r="EF69" s="22"/>
      <c r="EG69" s="22"/>
      <c r="EH69" s="22"/>
      <c r="EI69" s="22"/>
      <c r="EJ69" s="22"/>
      <c r="EK69" s="22"/>
      <c r="EL69" s="22"/>
      <c r="EM69" s="22"/>
      <c r="EO69" s="135"/>
      <c r="EP69" s="135"/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2"/>
      <c r="FD69" s="22"/>
      <c r="FE69" s="22"/>
      <c r="FF69" s="22"/>
      <c r="FG69" s="22"/>
      <c r="FH69" s="22"/>
      <c r="FI69" s="22"/>
      <c r="FJ69" s="22"/>
      <c r="FK69" s="22"/>
    </row>
    <row r="70" spans="1:167" ht="15">
      <c r="A70" s="135"/>
      <c r="B70" s="135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2"/>
      <c r="P70" s="22"/>
      <c r="Q70" s="22"/>
      <c r="R70" s="22"/>
      <c r="S70" s="22"/>
      <c r="T70" s="22"/>
      <c r="U70" s="22"/>
      <c r="V70" s="22"/>
      <c r="W70" s="22"/>
      <c r="Y70" s="135"/>
      <c r="Z70" s="135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2"/>
      <c r="AN70" s="22"/>
      <c r="AO70" s="22"/>
      <c r="AP70" s="22"/>
      <c r="AQ70" s="22"/>
      <c r="AR70" s="22"/>
      <c r="AS70" s="22"/>
      <c r="AT70" s="22"/>
      <c r="AU70" s="22"/>
      <c r="AW70" s="135"/>
      <c r="AX70" s="135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2"/>
      <c r="BL70" s="22"/>
      <c r="BM70" s="22"/>
      <c r="BN70" s="22"/>
      <c r="BO70" s="22"/>
      <c r="BP70" s="22"/>
      <c r="BQ70" s="22"/>
      <c r="BR70" s="22"/>
      <c r="BS70" s="22"/>
      <c r="BU70" s="135"/>
      <c r="BV70" s="135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2"/>
      <c r="CJ70" s="22"/>
      <c r="CK70" s="22"/>
      <c r="CL70" s="22"/>
      <c r="CM70" s="22"/>
      <c r="CN70" s="22"/>
      <c r="CO70" s="22"/>
      <c r="CP70" s="22"/>
      <c r="CQ70" s="22"/>
      <c r="CS70" s="135"/>
      <c r="CT70" s="135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2"/>
      <c r="DH70" s="22"/>
      <c r="DI70" s="22"/>
      <c r="DJ70" s="22"/>
      <c r="DK70" s="22"/>
      <c r="DL70" s="22"/>
      <c r="DM70" s="22"/>
      <c r="DN70" s="22"/>
      <c r="DO70" s="22"/>
      <c r="DQ70" s="135"/>
      <c r="DR70" s="135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2"/>
      <c r="EF70" s="22"/>
      <c r="EG70" s="22"/>
      <c r="EH70" s="22"/>
      <c r="EI70" s="22"/>
      <c r="EJ70" s="22"/>
      <c r="EK70" s="22"/>
      <c r="EL70" s="22"/>
      <c r="EM70" s="22"/>
      <c r="EO70" s="135"/>
      <c r="EP70" s="135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2"/>
      <c r="FD70" s="22"/>
      <c r="FE70" s="22"/>
      <c r="FF70" s="22"/>
      <c r="FG70" s="22"/>
      <c r="FH70" s="22"/>
      <c r="FI70" s="22"/>
      <c r="FJ70" s="22"/>
      <c r="FK70" s="22"/>
    </row>
    <row r="71" spans="1:167" ht="15">
      <c r="A71" s="135"/>
      <c r="B71" s="135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2"/>
      <c r="P71" s="22"/>
      <c r="Q71" s="22"/>
      <c r="R71" s="22"/>
      <c r="S71" s="22"/>
      <c r="T71" s="22"/>
      <c r="U71" s="22"/>
      <c r="V71" s="22"/>
      <c r="W71" s="22"/>
      <c r="Y71" s="135"/>
      <c r="Z71" s="135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2"/>
      <c r="AN71" s="22"/>
      <c r="AO71" s="22"/>
      <c r="AP71" s="22"/>
      <c r="AQ71" s="22"/>
      <c r="AR71" s="22"/>
      <c r="AS71" s="22"/>
      <c r="AT71" s="22"/>
      <c r="AU71" s="22"/>
      <c r="AW71" s="135"/>
      <c r="AX71" s="135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2"/>
      <c r="BL71" s="22"/>
      <c r="BM71" s="22"/>
      <c r="BN71" s="22"/>
      <c r="BO71" s="22"/>
      <c r="BP71" s="22"/>
      <c r="BQ71" s="22"/>
      <c r="BR71" s="22"/>
      <c r="BS71" s="22"/>
      <c r="BU71" s="135"/>
      <c r="BV71" s="135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2"/>
      <c r="CJ71" s="22"/>
      <c r="CK71" s="22"/>
      <c r="CL71" s="22"/>
      <c r="CM71" s="22"/>
      <c r="CN71" s="22"/>
      <c r="CO71" s="22"/>
      <c r="CP71" s="22"/>
      <c r="CQ71" s="22"/>
      <c r="CS71" s="135"/>
      <c r="CT71" s="135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2"/>
      <c r="DH71" s="22"/>
      <c r="DI71" s="22"/>
      <c r="DJ71" s="22"/>
      <c r="DK71" s="22"/>
      <c r="DL71" s="22"/>
      <c r="DM71" s="22"/>
      <c r="DN71" s="22"/>
      <c r="DO71" s="22"/>
      <c r="DQ71" s="135"/>
      <c r="DR71" s="135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2"/>
      <c r="EF71" s="22"/>
      <c r="EG71" s="22"/>
      <c r="EH71" s="22"/>
      <c r="EI71" s="22"/>
      <c r="EJ71" s="22"/>
      <c r="EK71" s="22"/>
      <c r="EL71" s="22"/>
      <c r="EM71" s="22"/>
      <c r="EO71" s="135"/>
      <c r="EP71" s="135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2"/>
      <c r="FD71" s="22"/>
      <c r="FE71" s="22"/>
      <c r="FF71" s="22"/>
      <c r="FG71" s="22"/>
      <c r="FH71" s="22"/>
      <c r="FI71" s="22"/>
      <c r="FJ71" s="22"/>
      <c r="FK71" s="22"/>
    </row>
    <row r="72" spans="1:167" ht="15">
      <c r="A72" s="135"/>
      <c r="B72" s="135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2"/>
      <c r="P72" s="22"/>
      <c r="Q72" s="22"/>
      <c r="R72" s="22"/>
      <c r="S72" s="22"/>
      <c r="T72" s="22"/>
      <c r="U72" s="22"/>
      <c r="V72" s="22"/>
      <c r="W72" s="22"/>
      <c r="Y72" s="135"/>
      <c r="Z72" s="135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2"/>
      <c r="AN72" s="22"/>
      <c r="AO72" s="22"/>
      <c r="AP72" s="22"/>
      <c r="AQ72" s="22"/>
      <c r="AR72" s="22"/>
      <c r="AS72" s="22"/>
      <c r="AT72" s="22"/>
      <c r="AU72" s="22"/>
      <c r="AW72" s="135"/>
      <c r="AX72" s="135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2"/>
      <c r="BL72" s="22"/>
      <c r="BM72" s="22"/>
      <c r="BN72" s="22"/>
      <c r="BO72" s="22"/>
      <c r="BP72" s="22"/>
      <c r="BQ72" s="22"/>
      <c r="BR72" s="22"/>
      <c r="BS72" s="22"/>
      <c r="BU72" s="135"/>
      <c r="BV72" s="135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2"/>
      <c r="CJ72" s="22"/>
      <c r="CK72" s="22"/>
      <c r="CL72" s="22"/>
      <c r="CM72" s="22"/>
      <c r="CN72" s="22"/>
      <c r="CO72" s="22"/>
      <c r="CP72" s="22"/>
      <c r="CQ72" s="22"/>
      <c r="CS72" s="135"/>
      <c r="CT72" s="135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2"/>
      <c r="DH72" s="22"/>
      <c r="DI72" s="22"/>
      <c r="DJ72" s="22"/>
      <c r="DK72" s="22"/>
      <c r="DL72" s="22"/>
      <c r="DM72" s="22"/>
      <c r="DN72" s="22"/>
      <c r="DO72" s="22"/>
      <c r="DQ72" s="135"/>
      <c r="DR72" s="135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2"/>
      <c r="EF72" s="22"/>
      <c r="EG72" s="22"/>
      <c r="EH72" s="22"/>
      <c r="EI72" s="22"/>
      <c r="EJ72" s="22"/>
      <c r="EK72" s="22"/>
      <c r="EL72" s="22"/>
      <c r="EM72" s="22"/>
      <c r="EO72" s="135"/>
      <c r="EP72" s="135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2"/>
      <c r="FD72" s="22"/>
      <c r="FE72" s="22"/>
      <c r="FF72" s="22"/>
      <c r="FG72" s="22"/>
      <c r="FH72" s="22"/>
      <c r="FI72" s="22"/>
      <c r="FJ72" s="22"/>
      <c r="FK72" s="22"/>
    </row>
    <row r="73" spans="1:167" ht="15">
      <c r="A73" s="135"/>
      <c r="B73" s="135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5"/>
      <c r="Z73" s="135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5"/>
      <c r="AX73" s="135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5"/>
      <c r="BV73" s="135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5"/>
      <c r="CT73" s="135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5"/>
      <c r="DR73" s="135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5"/>
      <c r="EP73" s="135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5"/>
      <c r="B74" s="135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5"/>
      <c r="Z74" s="135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5"/>
      <c r="AX74" s="135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5"/>
      <c r="BV74" s="135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5"/>
      <c r="CT74" s="135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5"/>
      <c r="DR74" s="135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5"/>
      <c r="EP74" s="135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5"/>
      <c r="B75" s="135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5"/>
      <c r="Z75" s="135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5"/>
      <c r="AX75" s="135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5"/>
      <c r="BV75" s="135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5"/>
      <c r="CT75" s="135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5"/>
      <c r="DR75" s="135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5"/>
      <c r="EP75" s="135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5"/>
      <c r="B76" s="135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5"/>
      <c r="Z76" s="135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5"/>
      <c r="AX76" s="135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5"/>
      <c r="BV76" s="135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5"/>
      <c r="CT76" s="135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5"/>
      <c r="DR76" s="135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5"/>
      <c r="EP76" s="135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5"/>
      <c r="B77" s="135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5"/>
      <c r="Z77" s="135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5"/>
      <c r="AX77" s="135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5"/>
      <c r="BV77" s="135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5"/>
      <c r="CT77" s="135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5"/>
      <c r="DR77" s="135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5"/>
      <c r="EP77" s="135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5"/>
      <c r="B78" s="135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5"/>
      <c r="Z78" s="135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5"/>
      <c r="AX78" s="135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5"/>
      <c r="BV78" s="135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5"/>
      <c r="CT78" s="135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5"/>
      <c r="DR78" s="135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5"/>
      <c r="EP78" s="135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5"/>
      <c r="B79" s="135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5"/>
      <c r="Z79" s="135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5"/>
      <c r="AX79" s="135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5"/>
      <c r="BV79" s="135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5"/>
      <c r="CT79" s="135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5"/>
      <c r="DR79" s="135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5"/>
      <c r="EP79" s="135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5"/>
      <c r="B80" s="135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5"/>
      <c r="Z80" s="135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5"/>
      <c r="AX80" s="135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5"/>
      <c r="BV80" s="135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5"/>
      <c r="CT80" s="135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5"/>
      <c r="DR80" s="135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5"/>
      <c r="EP80" s="135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5"/>
      <c r="B81" s="135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5"/>
      <c r="Z81" s="135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5"/>
      <c r="AX81" s="135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5"/>
      <c r="BV81" s="135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5"/>
      <c r="CT81" s="135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5"/>
      <c r="DR81" s="135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5"/>
      <c r="EP81" s="135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5"/>
      <c r="B82" s="135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5"/>
      <c r="Z82" s="135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5"/>
      <c r="AX82" s="135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5"/>
      <c r="BV82" s="135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5"/>
      <c r="CT82" s="135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5"/>
      <c r="DR82" s="135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5"/>
      <c r="EP82" s="135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5"/>
      <c r="B83" s="135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5"/>
      <c r="Z83" s="135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5"/>
      <c r="AX83" s="135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5"/>
      <c r="BV83" s="135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5"/>
      <c r="CT83" s="135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5"/>
      <c r="DR83" s="135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5"/>
      <c r="EP83" s="135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5"/>
      <c r="B84" s="135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5"/>
      <c r="Z84" s="135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5"/>
      <c r="AX84" s="135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5"/>
      <c r="BV84" s="135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5"/>
      <c r="CT84" s="135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5"/>
      <c r="DR84" s="135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5"/>
      <c r="EP84" s="135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5"/>
      <c r="B85" s="135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5"/>
      <c r="Z85" s="135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5"/>
      <c r="AX85" s="135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5"/>
      <c r="BV85" s="135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5"/>
      <c r="CT85" s="135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5"/>
      <c r="DR85" s="135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5"/>
      <c r="EP85" s="135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5"/>
      <c r="B86" s="135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5"/>
      <c r="Z86" s="135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5"/>
      <c r="AX86" s="135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5"/>
      <c r="BV86" s="135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5"/>
      <c r="CT86" s="135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5"/>
      <c r="DR86" s="135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5"/>
      <c r="EP86" s="135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5"/>
      <c r="B87" s="135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5"/>
      <c r="Z87" s="135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5"/>
      <c r="AX87" s="135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5"/>
      <c r="BV87" s="135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5"/>
      <c r="CT87" s="135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5"/>
      <c r="DR87" s="135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5"/>
      <c r="EP87" s="135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5"/>
      <c r="B88" s="135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5"/>
      <c r="Z88" s="135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5"/>
      <c r="AX88" s="135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5"/>
      <c r="BV88" s="135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5"/>
      <c r="CT88" s="135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5"/>
      <c r="DR88" s="135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5"/>
      <c r="EP88" s="135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5"/>
      <c r="B89" s="135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5"/>
      <c r="Z89" s="135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5"/>
      <c r="AX89" s="135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5"/>
      <c r="BV89" s="135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5"/>
      <c r="CT89" s="135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5"/>
      <c r="DR89" s="135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5"/>
      <c r="EP89" s="135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5"/>
      <c r="B90" s="135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5"/>
      <c r="Z90" s="135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5"/>
      <c r="AX90" s="135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5"/>
      <c r="BV90" s="135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5"/>
      <c r="CT90" s="135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5"/>
      <c r="DR90" s="135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5"/>
      <c r="EP90" s="135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5"/>
      <c r="B91" s="135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5"/>
      <c r="Z91" s="135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5"/>
      <c r="AX91" s="135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5"/>
      <c r="BV91" s="135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5"/>
      <c r="CT91" s="135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5"/>
      <c r="DR91" s="135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5"/>
      <c r="EP91" s="135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5"/>
      <c r="B92" s="135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5"/>
      <c r="Z92" s="135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5"/>
      <c r="AX92" s="135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5"/>
      <c r="BV92" s="135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5"/>
      <c r="CT92" s="135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5"/>
      <c r="DR92" s="135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5"/>
      <c r="EP92" s="135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5"/>
      <c r="B93" s="135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5"/>
      <c r="Z93" s="135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5"/>
      <c r="AX93" s="135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5"/>
      <c r="BV93" s="135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5"/>
      <c r="CT93" s="135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5"/>
      <c r="DR93" s="135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5"/>
      <c r="EP93" s="135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5"/>
      <c r="B94" s="135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5"/>
      <c r="Z94" s="135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5"/>
      <c r="AX94" s="135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5"/>
      <c r="BV94" s="135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5"/>
      <c r="CT94" s="135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5"/>
      <c r="DR94" s="135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5"/>
      <c r="EP94" s="135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5"/>
      <c r="B95" s="135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5"/>
      <c r="Z95" s="135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5"/>
      <c r="AX95" s="135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5"/>
      <c r="BV95" s="135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5"/>
      <c r="CT95" s="135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5"/>
      <c r="DR95" s="135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5"/>
      <c r="EP95" s="135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5"/>
      <c r="B96" s="135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5"/>
      <c r="Z96" s="135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5"/>
      <c r="AX96" s="135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5"/>
      <c r="BV96" s="135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5"/>
      <c r="CT96" s="135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5"/>
      <c r="DR96" s="135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5"/>
      <c r="EP96" s="135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5"/>
      <c r="B97" s="135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5"/>
      <c r="Z97" s="135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5"/>
      <c r="AX97" s="135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5"/>
      <c r="BV97" s="135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5"/>
      <c r="CT97" s="135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5"/>
      <c r="DR97" s="135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5"/>
      <c r="EP97" s="135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5"/>
      <c r="B98" s="135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5"/>
      <c r="Z98" s="135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5"/>
      <c r="AX98" s="135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5"/>
      <c r="BV98" s="135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5"/>
      <c r="CT98" s="135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5"/>
      <c r="DR98" s="135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5"/>
      <c r="EP98" s="135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5"/>
      <c r="B99" s="135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5"/>
      <c r="Z99" s="135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5"/>
      <c r="AX99" s="135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5"/>
      <c r="BV99" s="135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5"/>
      <c r="CT99" s="135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5"/>
      <c r="DR99" s="135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5"/>
      <c r="EP99" s="135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5"/>
      <c r="B100" s="135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5"/>
      <c r="Z100" s="135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5"/>
      <c r="AX100" s="135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5"/>
      <c r="BV100" s="135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5"/>
      <c r="CT100" s="135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5"/>
      <c r="DR100" s="135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5"/>
      <c r="EP100" s="135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5"/>
      <c r="B101" s="135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5"/>
      <c r="Z101" s="135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5"/>
      <c r="AX101" s="135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5"/>
      <c r="BV101" s="135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5"/>
      <c r="CT101" s="135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5"/>
      <c r="DR101" s="135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5"/>
      <c r="EP101" s="135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5"/>
      <c r="B102" s="135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5"/>
      <c r="Z102" s="135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5"/>
      <c r="AX102" s="135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5"/>
      <c r="BV102" s="135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5"/>
      <c r="CT102" s="135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5"/>
      <c r="DR102" s="135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5"/>
      <c r="EP102" s="135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5"/>
      <c r="B103" s="135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5"/>
      <c r="Z103" s="135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5"/>
      <c r="AX103" s="135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5"/>
      <c r="BV103" s="135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5"/>
      <c r="CT103" s="135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5"/>
      <c r="DR103" s="135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5"/>
      <c r="EP103" s="135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5"/>
      <c r="B104" s="135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5"/>
      <c r="Z104" s="135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5"/>
      <c r="AX104" s="135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5"/>
      <c r="BV104" s="135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5"/>
      <c r="CT104" s="135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5"/>
      <c r="DR104" s="135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5"/>
      <c r="EP104" s="135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5"/>
      <c r="B105" s="135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5"/>
      <c r="Z105" s="135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5"/>
      <c r="AX105" s="135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5"/>
      <c r="BV105" s="135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5"/>
      <c r="CT105" s="135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5"/>
      <c r="DR105" s="135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5"/>
      <c r="EP105" s="135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5"/>
      <c r="B106" s="135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5"/>
      <c r="Z106" s="135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5"/>
      <c r="AX106" s="135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5"/>
      <c r="BV106" s="135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5"/>
      <c r="CT106" s="135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5"/>
      <c r="DR106" s="135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5"/>
      <c r="EP106" s="135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5"/>
      <c r="B107" s="135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5"/>
      <c r="Z107" s="135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5"/>
      <c r="AX107" s="135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5"/>
      <c r="BV107" s="135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5"/>
      <c r="CT107" s="135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5"/>
      <c r="DR107" s="135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5"/>
      <c r="EP107" s="135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5"/>
      <c r="B108" s="135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5"/>
      <c r="Z108" s="135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5"/>
      <c r="AX108" s="135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5"/>
      <c r="BV108" s="135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5"/>
      <c r="CT108" s="135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5"/>
      <c r="DR108" s="135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5"/>
      <c r="EP108" s="135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5"/>
      <c r="B109" s="135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5"/>
      <c r="Z109" s="135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5"/>
      <c r="AX109" s="135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5"/>
      <c r="BV109" s="135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5"/>
      <c r="CT109" s="135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5"/>
      <c r="DR109" s="135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5"/>
      <c r="EP109" s="135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5"/>
      <c r="B110" s="135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5"/>
      <c r="Z110" s="135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5"/>
      <c r="AX110" s="135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5"/>
      <c r="BV110" s="135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5"/>
      <c r="CT110" s="135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5"/>
      <c r="DR110" s="135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5"/>
      <c r="EP110" s="135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5"/>
      <c r="B111" s="135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5"/>
      <c r="Z111" s="135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5"/>
      <c r="AX111" s="135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5"/>
      <c r="BV111" s="135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5"/>
      <c r="CT111" s="135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5"/>
      <c r="DR111" s="135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5"/>
      <c r="EP111" s="135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5"/>
      <c r="B112" s="135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5"/>
      <c r="Z112" s="135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5"/>
      <c r="AX112" s="135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5"/>
      <c r="BV112" s="135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5"/>
      <c r="CT112" s="135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5"/>
      <c r="DR112" s="135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5"/>
      <c r="EP112" s="135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5"/>
      <c r="B113" s="135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5"/>
      <c r="Z113" s="135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5"/>
      <c r="AX113" s="135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5"/>
      <c r="BV113" s="135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5"/>
      <c r="CT113" s="135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5"/>
      <c r="DR113" s="135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5"/>
      <c r="EP113" s="135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5"/>
      <c r="B114" s="135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5"/>
      <c r="Z114" s="135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5"/>
      <c r="AX114" s="135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5"/>
      <c r="BV114" s="135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5"/>
      <c r="CT114" s="135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5"/>
      <c r="DR114" s="135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5"/>
      <c r="EP114" s="135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5"/>
      <c r="B115" s="135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5"/>
      <c r="Z115" s="135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5"/>
      <c r="AX115" s="135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5"/>
      <c r="BV115" s="135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5"/>
      <c r="CT115" s="135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5"/>
      <c r="DR115" s="135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5"/>
      <c r="EP115" s="135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5"/>
      <c r="B116" s="135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5"/>
      <c r="Z116" s="135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5"/>
      <c r="AX116" s="135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5"/>
      <c r="BV116" s="135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5"/>
      <c r="CT116" s="135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5"/>
      <c r="DR116" s="135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5"/>
      <c r="EP116" s="135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5"/>
      <c r="B117" s="135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5"/>
      <c r="Z117" s="135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5"/>
      <c r="AX117" s="135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5"/>
      <c r="BV117" s="135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5"/>
      <c r="CT117" s="135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5"/>
      <c r="DR117" s="135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5"/>
      <c r="EP117" s="135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5"/>
      <c r="B118" s="135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5"/>
      <c r="Z118" s="135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5"/>
      <c r="AX118" s="135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5"/>
      <c r="BV118" s="135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5"/>
      <c r="CT118" s="135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5"/>
      <c r="DR118" s="135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5"/>
      <c r="EP118" s="135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5"/>
      <c r="B119" s="135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5"/>
      <c r="Z119" s="135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5"/>
      <c r="AX119" s="135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5"/>
      <c r="BV119" s="135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5"/>
      <c r="CT119" s="135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5"/>
      <c r="DR119" s="135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5"/>
      <c r="EP119" s="135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5"/>
      <c r="B120" s="135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5"/>
      <c r="Z120" s="135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5"/>
      <c r="AX120" s="135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5"/>
      <c r="BV120" s="135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5"/>
      <c r="CT120" s="135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5"/>
      <c r="DR120" s="135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5"/>
      <c r="EP120" s="135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5"/>
      <c r="B121" s="135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5"/>
      <c r="Z121" s="135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5"/>
      <c r="AX121" s="135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5"/>
      <c r="BV121" s="135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5"/>
      <c r="CT121" s="135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5"/>
      <c r="DR121" s="135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5"/>
      <c r="EP121" s="135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5"/>
      <c r="B122" s="135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5"/>
      <c r="Z122" s="135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5"/>
      <c r="AX122" s="135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5"/>
      <c r="BV122" s="135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5"/>
      <c r="CT122" s="135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5"/>
      <c r="DR122" s="135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5"/>
      <c r="EP122" s="135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5"/>
      <c r="B123" s="135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5"/>
      <c r="Z123" s="135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5"/>
      <c r="AX123" s="135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5"/>
      <c r="BV123" s="135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5"/>
      <c r="CT123" s="135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5"/>
      <c r="DR123" s="135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5"/>
      <c r="EP123" s="135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5"/>
      <c r="B124" s="135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5"/>
      <c r="Z124" s="135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5"/>
      <c r="AX124" s="135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5"/>
      <c r="BV124" s="135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5"/>
      <c r="CT124" s="135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5"/>
      <c r="DR124" s="135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5"/>
      <c r="EP124" s="135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5"/>
      <c r="B125" s="135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5"/>
      <c r="Z125" s="135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5"/>
      <c r="AX125" s="135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5"/>
      <c r="BV125" s="135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5"/>
      <c r="CT125" s="135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5"/>
      <c r="DR125" s="135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5"/>
      <c r="EP125" s="135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5"/>
      <c r="B126" s="135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5"/>
      <c r="Z126" s="135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5"/>
      <c r="AX126" s="135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5"/>
      <c r="BV126" s="135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5"/>
      <c r="CT126" s="135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5"/>
      <c r="DR126" s="135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5"/>
      <c r="EP126" s="135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5"/>
      <c r="B127" s="135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5"/>
      <c r="Z127" s="135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5"/>
      <c r="AX127" s="135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5"/>
      <c r="BV127" s="135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5"/>
      <c r="CT127" s="135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5"/>
      <c r="DR127" s="135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5"/>
      <c r="EP127" s="135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5"/>
      <c r="B128" s="135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5"/>
      <c r="Z128" s="135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5"/>
      <c r="AX128" s="135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5"/>
      <c r="BV128" s="135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5"/>
      <c r="CT128" s="135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5"/>
      <c r="DR128" s="135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5"/>
      <c r="EP128" s="135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5"/>
      <c r="B129" s="135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5"/>
      <c r="Z129" s="135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5"/>
      <c r="AX129" s="135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5"/>
      <c r="BV129" s="135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5"/>
      <c r="CT129" s="135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5"/>
      <c r="DR129" s="135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5"/>
      <c r="EP129" s="135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5"/>
      <c r="B130" s="135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5"/>
      <c r="Z130" s="135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5"/>
      <c r="AX130" s="135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5"/>
      <c r="BV130" s="135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5"/>
      <c r="CT130" s="135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5"/>
      <c r="DR130" s="135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5"/>
      <c r="EP130" s="135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5"/>
      <c r="B131" s="135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5"/>
      <c r="Z131" s="135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5"/>
      <c r="AX131" s="135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5"/>
      <c r="BV131" s="135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5"/>
      <c r="CT131" s="135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5"/>
      <c r="DR131" s="135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5"/>
      <c r="EP131" s="135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5"/>
      <c r="B132" s="135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5"/>
      <c r="Z132" s="135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5"/>
      <c r="AX132" s="135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5"/>
      <c r="BV132" s="135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5"/>
      <c r="CT132" s="135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5"/>
      <c r="DR132" s="135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5"/>
      <c r="EP132" s="135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5"/>
      <c r="B133" s="135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5"/>
      <c r="Z133" s="135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5"/>
      <c r="AX133" s="135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5"/>
      <c r="BV133" s="135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5"/>
      <c r="CT133" s="135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5"/>
      <c r="DR133" s="135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5"/>
      <c r="EP133" s="135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5"/>
      <c r="B134" s="135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5"/>
      <c r="Z134" s="135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5"/>
      <c r="AX134" s="135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5"/>
      <c r="BV134" s="135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5"/>
      <c r="CT134" s="135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5"/>
      <c r="DR134" s="135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5"/>
      <c r="EP134" s="135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  <row r="135" spans="1:167" ht="15">
      <c r="A135" s="135"/>
      <c r="B135" s="135"/>
      <c r="C135" s="23"/>
      <c r="D135" s="23"/>
      <c r="E135" s="23"/>
      <c r="F135" s="23"/>
      <c r="G135" s="23"/>
      <c r="H135" s="23"/>
      <c r="I135" s="23"/>
      <c r="J135" s="23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Y135" s="135"/>
      <c r="Z135" s="135"/>
      <c r="AA135" s="23"/>
      <c r="AB135" s="23"/>
      <c r="AC135" s="23"/>
      <c r="AD135" s="23"/>
      <c r="AE135" s="23"/>
      <c r="AF135" s="23"/>
      <c r="AG135" s="23"/>
      <c r="AH135" s="23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W135" s="135"/>
      <c r="AX135" s="135"/>
      <c r="AY135" s="23"/>
      <c r="AZ135" s="23"/>
      <c r="BA135" s="23"/>
      <c r="BB135" s="23"/>
      <c r="BC135" s="23"/>
      <c r="BD135" s="23"/>
      <c r="BE135" s="23"/>
      <c r="BF135" s="23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U135" s="135"/>
      <c r="BV135" s="135"/>
      <c r="BW135" s="23"/>
      <c r="BX135" s="23"/>
      <c r="BY135" s="23"/>
      <c r="BZ135" s="23"/>
      <c r="CA135" s="23"/>
      <c r="CB135" s="23"/>
      <c r="CC135" s="23"/>
      <c r="CD135" s="23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S135" s="135"/>
      <c r="CT135" s="135"/>
      <c r="CU135" s="23"/>
      <c r="CV135" s="23"/>
      <c r="CW135" s="23"/>
      <c r="CX135" s="23"/>
      <c r="CY135" s="23"/>
      <c r="CZ135" s="23"/>
      <c r="DA135" s="23"/>
      <c r="DB135" s="23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Q135" s="135"/>
      <c r="DR135" s="135"/>
      <c r="DS135" s="23"/>
      <c r="DT135" s="23"/>
      <c r="DU135" s="23"/>
      <c r="DV135" s="23"/>
      <c r="DW135" s="23"/>
      <c r="DX135" s="23"/>
      <c r="DY135" s="23"/>
      <c r="DZ135" s="23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O135" s="135"/>
      <c r="EP135" s="135"/>
      <c r="EQ135" s="23"/>
      <c r="ER135" s="23"/>
      <c r="ES135" s="23"/>
      <c r="ET135" s="23"/>
      <c r="EU135" s="23"/>
      <c r="EV135" s="23"/>
      <c r="EW135" s="23"/>
      <c r="EX135" s="23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</row>
  </sheetData>
  <mergeCells count="735">
    <mergeCell ref="EO135:EP135"/>
    <mergeCell ref="EO129:EP129"/>
    <mergeCell ref="EO130:EP130"/>
    <mergeCell ref="EO131:EP131"/>
    <mergeCell ref="EO132:EP132"/>
    <mergeCell ref="EO133:EP133"/>
    <mergeCell ref="EO134:EP134"/>
    <mergeCell ref="EO123:EP123"/>
    <mergeCell ref="EO124:EP124"/>
    <mergeCell ref="EO125:EP125"/>
    <mergeCell ref="EO126:EP126"/>
    <mergeCell ref="EO127:EP127"/>
    <mergeCell ref="EO128:EP128"/>
    <mergeCell ref="EO117:EP117"/>
    <mergeCell ref="EO118:EP118"/>
    <mergeCell ref="EO119:EP119"/>
    <mergeCell ref="EO120:EP120"/>
    <mergeCell ref="EO121:EP121"/>
    <mergeCell ref="EO122:EP122"/>
    <mergeCell ref="EO111:EP111"/>
    <mergeCell ref="EO112:EP112"/>
    <mergeCell ref="EO113:EP113"/>
    <mergeCell ref="EO114:EP114"/>
    <mergeCell ref="EO115:EP115"/>
    <mergeCell ref="EO116:EP116"/>
    <mergeCell ref="EO105:EP105"/>
    <mergeCell ref="EO106:EP106"/>
    <mergeCell ref="EO107:EP107"/>
    <mergeCell ref="EO108:EP108"/>
    <mergeCell ref="EO109:EP109"/>
    <mergeCell ref="EO110:EP110"/>
    <mergeCell ref="EO99:EP99"/>
    <mergeCell ref="EO100:EP100"/>
    <mergeCell ref="EO101:EP101"/>
    <mergeCell ref="EO102:EP102"/>
    <mergeCell ref="EO103:EP103"/>
    <mergeCell ref="EO104:EP104"/>
    <mergeCell ref="EO93:EP93"/>
    <mergeCell ref="EO94:EP94"/>
    <mergeCell ref="EO95:EP95"/>
    <mergeCell ref="EO96:EP96"/>
    <mergeCell ref="EO97:EP97"/>
    <mergeCell ref="EO98:EP98"/>
    <mergeCell ref="EO87:EP87"/>
    <mergeCell ref="EO88:EP88"/>
    <mergeCell ref="EO89:EP89"/>
    <mergeCell ref="EO90:EP90"/>
    <mergeCell ref="EO91:EP91"/>
    <mergeCell ref="EO92:EP92"/>
    <mergeCell ref="EO81:EP81"/>
    <mergeCell ref="EO82:EP82"/>
    <mergeCell ref="EO83:EP83"/>
    <mergeCell ref="EO84:EP84"/>
    <mergeCell ref="EO85:EP85"/>
    <mergeCell ref="EO86:EP86"/>
    <mergeCell ref="EO75:EP75"/>
    <mergeCell ref="EO76:EP76"/>
    <mergeCell ref="EO77:EP77"/>
    <mergeCell ref="EO78:EP78"/>
    <mergeCell ref="EO79:EP79"/>
    <mergeCell ref="EO80:EP80"/>
    <mergeCell ref="EO69:EP69"/>
    <mergeCell ref="EO70:EP70"/>
    <mergeCell ref="EO71:EP71"/>
    <mergeCell ref="EO72:EP72"/>
    <mergeCell ref="EO73:EP73"/>
    <mergeCell ref="EO74:EP74"/>
    <mergeCell ref="EO63:EP63"/>
    <mergeCell ref="EO64:EP64"/>
    <mergeCell ref="EO65:EP65"/>
    <mergeCell ref="EO66:EP66"/>
    <mergeCell ref="EO67:EP67"/>
    <mergeCell ref="EO68:EP68"/>
    <mergeCell ref="EO57:EP57"/>
    <mergeCell ref="EO58:EP58"/>
    <mergeCell ref="EO59:EP59"/>
    <mergeCell ref="EO60:EP60"/>
    <mergeCell ref="EO61:EP61"/>
    <mergeCell ref="EO62:EP62"/>
    <mergeCell ref="EO49:EP49"/>
    <mergeCell ref="EO50:EP50"/>
    <mergeCell ref="EO53:EP53"/>
    <mergeCell ref="EO54:EP54"/>
    <mergeCell ref="EO55:EP55"/>
    <mergeCell ref="EO56:EP56"/>
    <mergeCell ref="EO24:EP24"/>
    <mergeCell ref="EO26:EP26"/>
    <mergeCell ref="EO27:EP27"/>
    <mergeCell ref="EO36:EP36"/>
    <mergeCell ref="EO44:EP44"/>
    <mergeCell ref="EO47:EP47"/>
    <mergeCell ref="EO9:EP9"/>
    <mergeCell ref="EO10:EP10"/>
    <mergeCell ref="EO11:EP11"/>
    <mergeCell ref="EO12:EP12"/>
    <mergeCell ref="EO17:EP17"/>
    <mergeCell ref="EO21:EP21"/>
    <mergeCell ref="DQ134:DR134"/>
    <mergeCell ref="DQ135:DR135"/>
    <mergeCell ref="EO1:EP1"/>
    <mergeCell ref="EO2:EP2"/>
    <mergeCell ref="EO3:EP3"/>
    <mergeCell ref="EO4:EP4"/>
    <mergeCell ref="EO5:EP5"/>
    <mergeCell ref="EO6:EP6"/>
    <mergeCell ref="EO7:EP7"/>
    <mergeCell ref="EO8:EP8"/>
    <mergeCell ref="DQ128:DR128"/>
    <mergeCell ref="DQ129:DR129"/>
    <mergeCell ref="DQ130:DR130"/>
    <mergeCell ref="DQ131:DR131"/>
    <mergeCell ref="DQ132:DR132"/>
    <mergeCell ref="DQ133:DR133"/>
    <mergeCell ref="DQ122:DR122"/>
    <mergeCell ref="DQ123:DR123"/>
    <mergeCell ref="DQ124:DR124"/>
    <mergeCell ref="DQ125:DR125"/>
    <mergeCell ref="DQ126:DR126"/>
    <mergeCell ref="DQ127:DR127"/>
    <mergeCell ref="DQ116:DR116"/>
    <mergeCell ref="DQ117:DR117"/>
    <mergeCell ref="DQ118:DR118"/>
    <mergeCell ref="DQ119:DR119"/>
    <mergeCell ref="DQ120:DR120"/>
    <mergeCell ref="DQ121:DR121"/>
    <mergeCell ref="DQ110:DR110"/>
    <mergeCell ref="DQ111:DR111"/>
    <mergeCell ref="DQ112:DR112"/>
    <mergeCell ref="DQ113:DR113"/>
    <mergeCell ref="DQ114:DR114"/>
    <mergeCell ref="DQ115:DR115"/>
    <mergeCell ref="DQ104:DR104"/>
    <mergeCell ref="DQ105:DR105"/>
    <mergeCell ref="DQ106:DR106"/>
    <mergeCell ref="DQ107:DR107"/>
    <mergeCell ref="DQ108:DR108"/>
    <mergeCell ref="DQ109:DR109"/>
    <mergeCell ref="DQ98:DR98"/>
    <mergeCell ref="DQ99:DR99"/>
    <mergeCell ref="DQ100:DR100"/>
    <mergeCell ref="DQ101:DR101"/>
    <mergeCell ref="DQ102:DR102"/>
    <mergeCell ref="DQ103:DR103"/>
    <mergeCell ref="DQ92:DR92"/>
    <mergeCell ref="DQ93:DR93"/>
    <mergeCell ref="DQ94:DR94"/>
    <mergeCell ref="DQ95:DR95"/>
    <mergeCell ref="DQ96:DR96"/>
    <mergeCell ref="DQ97:DR97"/>
    <mergeCell ref="DQ86:DR86"/>
    <mergeCell ref="DQ87:DR87"/>
    <mergeCell ref="DQ88:DR88"/>
    <mergeCell ref="DQ89:DR89"/>
    <mergeCell ref="DQ90:DR90"/>
    <mergeCell ref="DQ91:DR91"/>
    <mergeCell ref="DQ80:DR80"/>
    <mergeCell ref="DQ81:DR81"/>
    <mergeCell ref="DQ82:DR82"/>
    <mergeCell ref="DQ83:DR83"/>
    <mergeCell ref="DQ84:DR84"/>
    <mergeCell ref="DQ85:DR85"/>
    <mergeCell ref="DQ74:DR74"/>
    <mergeCell ref="DQ75:DR75"/>
    <mergeCell ref="DQ76:DR76"/>
    <mergeCell ref="DQ77:DR77"/>
    <mergeCell ref="DQ78:DR78"/>
    <mergeCell ref="DQ79:DR79"/>
    <mergeCell ref="DQ68:DR68"/>
    <mergeCell ref="DQ69:DR69"/>
    <mergeCell ref="DQ70:DR70"/>
    <mergeCell ref="DQ71:DR71"/>
    <mergeCell ref="DQ72:DR72"/>
    <mergeCell ref="DQ73:DR73"/>
    <mergeCell ref="DQ62:DR62"/>
    <mergeCell ref="DQ63:DR63"/>
    <mergeCell ref="DQ64:DR64"/>
    <mergeCell ref="DQ65:DR65"/>
    <mergeCell ref="DQ66:DR66"/>
    <mergeCell ref="DQ67:DR67"/>
    <mergeCell ref="DQ56:DR56"/>
    <mergeCell ref="DQ57:DR57"/>
    <mergeCell ref="DQ58:DR58"/>
    <mergeCell ref="DQ59:DR59"/>
    <mergeCell ref="DQ60:DR60"/>
    <mergeCell ref="DQ61:DR61"/>
    <mergeCell ref="DQ47:DR47"/>
    <mergeCell ref="DQ49:DR49"/>
    <mergeCell ref="DQ50:DR50"/>
    <mergeCell ref="DQ53:DR53"/>
    <mergeCell ref="DQ54:DR54"/>
    <mergeCell ref="DQ55:DR55"/>
    <mergeCell ref="DQ21:DR21"/>
    <mergeCell ref="DQ24:DR24"/>
    <mergeCell ref="DQ26:DR26"/>
    <mergeCell ref="DQ27:DR27"/>
    <mergeCell ref="DQ36:DR36"/>
    <mergeCell ref="DQ44:DR44"/>
    <mergeCell ref="DQ8:DR8"/>
    <mergeCell ref="DQ9:DR9"/>
    <mergeCell ref="DQ10:DR10"/>
    <mergeCell ref="DQ11:DR11"/>
    <mergeCell ref="DQ12:DR12"/>
    <mergeCell ref="DQ17:DR17"/>
    <mergeCell ref="CS133:CT133"/>
    <mergeCell ref="CS134:CT134"/>
    <mergeCell ref="CS135:CT135"/>
    <mergeCell ref="DQ1:DR1"/>
    <mergeCell ref="DQ2:DR2"/>
    <mergeCell ref="DQ3:DR3"/>
    <mergeCell ref="DQ4:DR4"/>
    <mergeCell ref="DQ5:DR5"/>
    <mergeCell ref="DQ6:DR6"/>
    <mergeCell ref="DQ7:DR7"/>
    <mergeCell ref="CS127:CT127"/>
    <mergeCell ref="CS128:CT128"/>
    <mergeCell ref="CS129:CT129"/>
    <mergeCell ref="CS130:CT130"/>
    <mergeCell ref="CS131:CT131"/>
    <mergeCell ref="CS132:CT132"/>
    <mergeCell ref="CS121:CT121"/>
    <mergeCell ref="CS122:CT122"/>
    <mergeCell ref="CS123:CT123"/>
    <mergeCell ref="CS124:CT124"/>
    <mergeCell ref="CS125:CT125"/>
    <mergeCell ref="CS126:CT126"/>
    <mergeCell ref="CS115:CT115"/>
    <mergeCell ref="CS116:CT116"/>
    <mergeCell ref="CS117:CT117"/>
    <mergeCell ref="CS118:CT118"/>
    <mergeCell ref="CS119:CT119"/>
    <mergeCell ref="CS120:CT120"/>
    <mergeCell ref="CS109:CT109"/>
    <mergeCell ref="CS110:CT110"/>
    <mergeCell ref="CS111:CT111"/>
    <mergeCell ref="CS112:CT112"/>
    <mergeCell ref="CS113:CT113"/>
    <mergeCell ref="CS114:CT114"/>
    <mergeCell ref="CS103:CT103"/>
    <mergeCell ref="CS104:CT104"/>
    <mergeCell ref="CS105:CT105"/>
    <mergeCell ref="CS106:CT106"/>
    <mergeCell ref="CS107:CT107"/>
    <mergeCell ref="CS108:CT108"/>
    <mergeCell ref="CS97:CT97"/>
    <mergeCell ref="CS98:CT98"/>
    <mergeCell ref="CS99:CT99"/>
    <mergeCell ref="CS100:CT100"/>
    <mergeCell ref="CS101:CT101"/>
    <mergeCell ref="CS102:CT102"/>
    <mergeCell ref="CS91:CT91"/>
    <mergeCell ref="CS92:CT92"/>
    <mergeCell ref="CS93:CT93"/>
    <mergeCell ref="CS94:CT94"/>
    <mergeCell ref="CS95:CT95"/>
    <mergeCell ref="CS96:CT96"/>
    <mergeCell ref="CS85:CT85"/>
    <mergeCell ref="CS86:CT86"/>
    <mergeCell ref="CS87:CT87"/>
    <mergeCell ref="CS88:CT88"/>
    <mergeCell ref="CS89:CT89"/>
    <mergeCell ref="CS90:CT90"/>
    <mergeCell ref="CS79:CT79"/>
    <mergeCell ref="CS80:CT80"/>
    <mergeCell ref="CS81:CT81"/>
    <mergeCell ref="CS82:CT82"/>
    <mergeCell ref="CS83:CT83"/>
    <mergeCell ref="CS84:CT84"/>
    <mergeCell ref="CS73:CT73"/>
    <mergeCell ref="CS74:CT74"/>
    <mergeCell ref="CS75:CT75"/>
    <mergeCell ref="CS76:CT76"/>
    <mergeCell ref="CS77:CT77"/>
    <mergeCell ref="CS78:CT78"/>
    <mergeCell ref="CS67:CT67"/>
    <mergeCell ref="CS68:CT68"/>
    <mergeCell ref="CS69:CT69"/>
    <mergeCell ref="CS70:CT70"/>
    <mergeCell ref="CS71:CT71"/>
    <mergeCell ref="CS72:CT72"/>
    <mergeCell ref="CS61:CT61"/>
    <mergeCell ref="CS62:CT62"/>
    <mergeCell ref="CS63:CT63"/>
    <mergeCell ref="CS64:CT64"/>
    <mergeCell ref="CS65:CT65"/>
    <mergeCell ref="CS66:CT66"/>
    <mergeCell ref="CS55:CT55"/>
    <mergeCell ref="CS56:CT56"/>
    <mergeCell ref="CS57:CT57"/>
    <mergeCell ref="CS58:CT58"/>
    <mergeCell ref="CS59:CT59"/>
    <mergeCell ref="CS60:CT60"/>
    <mergeCell ref="CS44:CT44"/>
    <mergeCell ref="CS47:CT47"/>
    <mergeCell ref="CS49:CT49"/>
    <mergeCell ref="CS50:CT50"/>
    <mergeCell ref="CS53:CT53"/>
    <mergeCell ref="CS54:CT54"/>
    <mergeCell ref="CS17:CT17"/>
    <mergeCell ref="CS21:CT21"/>
    <mergeCell ref="CS24:CT24"/>
    <mergeCell ref="CS26:CT26"/>
    <mergeCell ref="CS27:CT27"/>
    <mergeCell ref="CS36:CT36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130:BV130"/>
    <mergeCell ref="BU131:BV131"/>
    <mergeCell ref="BU132:BV132"/>
    <mergeCell ref="BU118:BV118"/>
    <mergeCell ref="BU119:BV119"/>
    <mergeCell ref="BU120:BV120"/>
    <mergeCell ref="BU121:BV121"/>
    <mergeCell ref="BU122:BV122"/>
    <mergeCell ref="BU123:BV123"/>
    <mergeCell ref="BU112:BV112"/>
    <mergeCell ref="BU113:BV113"/>
    <mergeCell ref="BU114:BV114"/>
    <mergeCell ref="BU115:BV115"/>
    <mergeCell ref="BU116:BV116"/>
    <mergeCell ref="BU117:BV117"/>
    <mergeCell ref="BU106:BV106"/>
    <mergeCell ref="BU107:BV107"/>
    <mergeCell ref="BU108:BV108"/>
    <mergeCell ref="BU133:BV133"/>
    <mergeCell ref="BU134:BV134"/>
    <mergeCell ref="BU135:BV135"/>
    <mergeCell ref="BU124:BV124"/>
    <mergeCell ref="BU125:BV125"/>
    <mergeCell ref="BU126:BV126"/>
    <mergeCell ref="BU127:BV127"/>
    <mergeCell ref="BU128:BV128"/>
    <mergeCell ref="BU129:BV129"/>
    <mergeCell ref="BU109:BV109"/>
    <mergeCell ref="BU110:BV110"/>
    <mergeCell ref="BU111:BV111"/>
    <mergeCell ref="BU100:BV100"/>
    <mergeCell ref="BU101:BV101"/>
    <mergeCell ref="BU102:BV102"/>
    <mergeCell ref="BU103:BV103"/>
    <mergeCell ref="BU104:BV104"/>
    <mergeCell ref="BU105:BV105"/>
    <mergeCell ref="BU94:BV94"/>
    <mergeCell ref="BU95:BV95"/>
    <mergeCell ref="BU96:BV96"/>
    <mergeCell ref="BU97:BV97"/>
    <mergeCell ref="BU98:BV98"/>
    <mergeCell ref="BU99:BV99"/>
    <mergeCell ref="BU88:BV88"/>
    <mergeCell ref="BU89:BV89"/>
    <mergeCell ref="BU90:BV90"/>
    <mergeCell ref="BU91:BV91"/>
    <mergeCell ref="BU92:BV92"/>
    <mergeCell ref="BU93:BV93"/>
    <mergeCell ref="BU82:BV82"/>
    <mergeCell ref="BU83:BV83"/>
    <mergeCell ref="BU84:BV84"/>
    <mergeCell ref="BU85:BV85"/>
    <mergeCell ref="BU86:BV86"/>
    <mergeCell ref="BU87:BV87"/>
    <mergeCell ref="BU76:BV76"/>
    <mergeCell ref="BU77:BV77"/>
    <mergeCell ref="BU78:BV78"/>
    <mergeCell ref="BU79:BV79"/>
    <mergeCell ref="BU80:BV80"/>
    <mergeCell ref="BU81:BV81"/>
    <mergeCell ref="BU70:BV70"/>
    <mergeCell ref="BU71:BV71"/>
    <mergeCell ref="BU72:BV72"/>
    <mergeCell ref="BU73:BV73"/>
    <mergeCell ref="BU74:BV74"/>
    <mergeCell ref="BU75:BV75"/>
    <mergeCell ref="BU64:BV64"/>
    <mergeCell ref="BU65:BV65"/>
    <mergeCell ref="BU66:BV66"/>
    <mergeCell ref="BU67:BV67"/>
    <mergeCell ref="BU68:BV68"/>
    <mergeCell ref="BU69:BV69"/>
    <mergeCell ref="BU58:BV58"/>
    <mergeCell ref="BU59:BV59"/>
    <mergeCell ref="BU60:BV60"/>
    <mergeCell ref="BU61:BV61"/>
    <mergeCell ref="BU62:BV62"/>
    <mergeCell ref="BU63:BV63"/>
    <mergeCell ref="BU50:BV50"/>
    <mergeCell ref="BU53:BV53"/>
    <mergeCell ref="BU54:BV54"/>
    <mergeCell ref="BU55:BV55"/>
    <mergeCell ref="BU56:BV56"/>
    <mergeCell ref="BU57:BV57"/>
    <mergeCell ref="BU26:BV26"/>
    <mergeCell ref="BU27:BV27"/>
    <mergeCell ref="BU36:BV36"/>
    <mergeCell ref="BU44:BV44"/>
    <mergeCell ref="BU47:BV47"/>
    <mergeCell ref="BU49:BV49"/>
    <mergeCell ref="BU10:BV10"/>
    <mergeCell ref="BU11:BV11"/>
    <mergeCell ref="BU12:BV12"/>
    <mergeCell ref="BU17:BV17"/>
    <mergeCell ref="BU21:BV21"/>
    <mergeCell ref="BU24:BV24"/>
    <mergeCell ref="AW135:AX135"/>
    <mergeCell ref="BU1:BV1"/>
    <mergeCell ref="BU2:BV2"/>
    <mergeCell ref="BU3:BV3"/>
    <mergeCell ref="BU4:BV4"/>
    <mergeCell ref="BU5:BV5"/>
    <mergeCell ref="BU6:BV6"/>
    <mergeCell ref="BU7:BV7"/>
    <mergeCell ref="BU8:BV8"/>
    <mergeCell ref="BU9:BV9"/>
    <mergeCell ref="AW129:AX129"/>
    <mergeCell ref="AW130:AX130"/>
    <mergeCell ref="AW131:AX131"/>
    <mergeCell ref="AW132:AX132"/>
    <mergeCell ref="AW133:AX133"/>
    <mergeCell ref="AW134:AX134"/>
    <mergeCell ref="AW123:AX123"/>
    <mergeCell ref="AW124:AX124"/>
    <mergeCell ref="AW125:AX125"/>
    <mergeCell ref="AW126:AX126"/>
    <mergeCell ref="AW127:AX127"/>
    <mergeCell ref="AW128:AX128"/>
    <mergeCell ref="AW117:AX117"/>
    <mergeCell ref="AW118:AX118"/>
    <mergeCell ref="AW119:AX119"/>
    <mergeCell ref="AW120:AX120"/>
    <mergeCell ref="AW121:AX121"/>
    <mergeCell ref="AW122:AX122"/>
    <mergeCell ref="AW111:AX111"/>
    <mergeCell ref="AW112:AX112"/>
    <mergeCell ref="AW113:AX113"/>
    <mergeCell ref="AW114:AX114"/>
    <mergeCell ref="AW115:AX115"/>
    <mergeCell ref="AW116:AX116"/>
    <mergeCell ref="AW105:AX105"/>
    <mergeCell ref="AW106:AX106"/>
    <mergeCell ref="AW107:AX107"/>
    <mergeCell ref="AW108:AX108"/>
    <mergeCell ref="AW109:AX109"/>
    <mergeCell ref="AW110:AX110"/>
    <mergeCell ref="AW99:AX99"/>
    <mergeCell ref="AW100:AX100"/>
    <mergeCell ref="AW101:AX101"/>
    <mergeCell ref="AW102:AX102"/>
    <mergeCell ref="AW103:AX103"/>
    <mergeCell ref="AW104:AX104"/>
    <mergeCell ref="AW93:AX93"/>
    <mergeCell ref="AW94:AX94"/>
    <mergeCell ref="AW95:AX95"/>
    <mergeCell ref="AW96:AX96"/>
    <mergeCell ref="AW97:AX97"/>
    <mergeCell ref="AW98:AX98"/>
    <mergeCell ref="AW87:AX87"/>
    <mergeCell ref="AW88:AX88"/>
    <mergeCell ref="AW89:AX89"/>
    <mergeCell ref="AW90:AX90"/>
    <mergeCell ref="AW91:AX91"/>
    <mergeCell ref="AW92:AX92"/>
    <mergeCell ref="AW81:AX81"/>
    <mergeCell ref="AW82:AX82"/>
    <mergeCell ref="AW83:AX83"/>
    <mergeCell ref="AW84:AX84"/>
    <mergeCell ref="AW85:AX85"/>
    <mergeCell ref="AW86:AX86"/>
    <mergeCell ref="AW75:AX75"/>
    <mergeCell ref="AW76:AX76"/>
    <mergeCell ref="AW77:AX77"/>
    <mergeCell ref="AW78:AX78"/>
    <mergeCell ref="AW79:AX79"/>
    <mergeCell ref="AW80:AX80"/>
    <mergeCell ref="AW69:AX69"/>
    <mergeCell ref="AW70:AX70"/>
    <mergeCell ref="AW71:AX71"/>
    <mergeCell ref="AW72:AX72"/>
    <mergeCell ref="AW73:AX73"/>
    <mergeCell ref="AW74:AX74"/>
    <mergeCell ref="AW63:AX63"/>
    <mergeCell ref="AW64:AX64"/>
    <mergeCell ref="AW65:AX65"/>
    <mergeCell ref="AW66:AX66"/>
    <mergeCell ref="AW67:AX67"/>
    <mergeCell ref="AW68:AX68"/>
    <mergeCell ref="AW57:AX57"/>
    <mergeCell ref="AW58:AX58"/>
    <mergeCell ref="AW59:AX59"/>
    <mergeCell ref="AW60:AX60"/>
    <mergeCell ref="AW61:AX61"/>
    <mergeCell ref="AW62:AX62"/>
    <mergeCell ref="AW49:AX49"/>
    <mergeCell ref="AW50:AX50"/>
    <mergeCell ref="AW53:AX53"/>
    <mergeCell ref="AW54:AX54"/>
    <mergeCell ref="AW55:AX55"/>
    <mergeCell ref="AW56:AX56"/>
    <mergeCell ref="AW24:AX24"/>
    <mergeCell ref="AW26:AX26"/>
    <mergeCell ref="AW27:AX27"/>
    <mergeCell ref="AW36:AX36"/>
    <mergeCell ref="AW44:AX44"/>
    <mergeCell ref="AW47:AX47"/>
    <mergeCell ref="AW9:AX9"/>
    <mergeCell ref="AW10:AX10"/>
    <mergeCell ref="AW11:AX11"/>
    <mergeCell ref="AW12:AX12"/>
    <mergeCell ref="AW17:AX17"/>
    <mergeCell ref="AW21:AX21"/>
    <mergeCell ref="Y134:Z134"/>
    <mergeCell ref="Y135:Z135"/>
    <mergeCell ref="AW1:AX1"/>
    <mergeCell ref="AW2:AX2"/>
    <mergeCell ref="AW3:AX3"/>
    <mergeCell ref="AW4:AX4"/>
    <mergeCell ref="AW5:AX5"/>
    <mergeCell ref="AW6:AX6"/>
    <mergeCell ref="AW7:AX7"/>
    <mergeCell ref="AW8:AX8"/>
    <mergeCell ref="Y128:Z128"/>
    <mergeCell ref="Y129:Z129"/>
    <mergeCell ref="Y130:Z130"/>
    <mergeCell ref="Y131:Z131"/>
    <mergeCell ref="Y132:Z132"/>
    <mergeCell ref="Y133:Z133"/>
    <mergeCell ref="Y122:Z122"/>
    <mergeCell ref="Y123:Z123"/>
    <mergeCell ref="Y124:Z124"/>
    <mergeCell ref="Y125:Z125"/>
    <mergeCell ref="Y126:Z126"/>
    <mergeCell ref="Y127:Z127"/>
    <mergeCell ref="Y116:Z116"/>
    <mergeCell ref="Y117:Z117"/>
    <mergeCell ref="Y118:Z118"/>
    <mergeCell ref="Y119:Z119"/>
    <mergeCell ref="Y120:Z120"/>
    <mergeCell ref="Y121:Z121"/>
    <mergeCell ref="Y110:Z110"/>
    <mergeCell ref="Y111:Z111"/>
    <mergeCell ref="Y112:Z112"/>
    <mergeCell ref="Y113:Z113"/>
    <mergeCell ref="Y114:Z114"/>
    <mergeCell ref="Y115:Z115"/>
    <mergeCell ref="Y104:Z104"/>
    <mergeCell ref="Y105:Z105"/>
    <mergeCell ref="Y106:Z106"/>
    <mergeCell ref="Y107:Z107"/>
    <mergeCell ref="Y108:Z108"/>
    <mergeCell ref="Y109:Z109"/>
    <mergeCell ref="Y98:Z98"/>
    <mergeCell ref="Y99:Z99"/>
    <mergeCell ref="Y100:Z100"/>
    <mergeCell ref="Y101:Z101"/>
    <mergeCell ref="Y102:Z102"/>
    <mergeCell ref="Y103:Z103"/>
    <mergeCell ref="Y92:Z92"/>
    <mergeCell ref="Y93:Z93"/>
    <mergeCell ref="Y94:Z94"/>
    <mergeCell ref="Y95:Z95"/>
    <mergeCell ref="Y96:Z96"/>
    <mergeCell ref="Y97:Z97"/>
    <mergeCell ref="Y86:Z86"/>
    <mergeCell ref="Y87:Z87"/>
    <mergeCell ref="Y88:Z88"/>
    <mergeCell ref="Y89:Z89"/>
    <mergeCell ref="Y90:Z90"/>
    <mergeCell ref="Y91:Z91"/>
    <mergeCell ref="Y80:Z80"/>
    <mergeCell ref="Y81:Z81"/>
    <mergeCell ref="Y82:Z82"/>
    <mergeCell ref="Y83:Z83"/>
    <mergeCell ref="Y84:Z84"/>
    <mergeCell ref="Y85:Z85"/>
    <mergeCell ref="Y74:Z74"/>
    <mergeCell ref="Y75:Z75"/>
    <mergeCell ref="Y76:Z76"/>
    <mergeCell ref="Y77:Z77"/>
    <mergeCell ref="Y78:Z78"/>
    <mergeCell ref="Y79:Z79"/>
    <mergeCell ref="Y68:Z68"/>
    <mergeCell ref="Y69:Z69"/>
    <mergeCell ref="Y70:Z70"/>
    <mergeCell ref="Y71:Z71"/>
    <mergeCell ref="Y72:Z72"/>
    <mergeCell ref="Y73:Z73"/>
    <mergeCell ref="Y62:Z62"/>
    <mergeCell ref="Y63:Z63"/>
    <mergeCell ref="Y64:Z64"/>
    <mergeCell ref="Y65:Z65"/>
    <mergeCell ref="Y66:Z66"/>
    <mergeCell ref="Y67:Z67"/>
    <mergeCell ref="Y56:Z56"/>
    <mergeCell ref="Y57:Z57"/>
    <mergeCell ref="Y58:Z58"/>
    <mergeCell ref="Y59:Z59"/>
    <mergeCell ref="Y60:Z60"/>
    <mergeCell ref="Y61:Z61"/>
    <mergeCell ref="Y47:Z47"/>
    <mergeCell ref="Y49:Z49"/>
    <mergeCell ref="Y50:Z50"/>
    <mergeCell ref="Y53:Z53"/>
    <mergeCell ref="Y54:Z54"/>
    <mergeCell ref="Y55:Z55"/>
    <mergeCell ref="Y21:Z21"/>
    <mergeCell ref="Y24:Z24"/>
    <mergeCell ref="Y26:Z26"/>
    <mergeCell ref="Y27:Z27"/>
    <mergeCell ref="Y36:Z36"/>
    <mergeCell ref="Y44:Z44"/>
    <mergeCell ref="Y8:Z8"/>
    <mergeCell ref="Y9:Z9"/>
    <mergeCell ref="Y10:Z10"/>
    <mergeCell ref="Y11:Z11"/>
    <mergeCell ref="Y12:Z12"/>
    <mergeCell ref="Y17:Z17"/>
    <mergeCell ref="A133:B133"/>
    <mergeCell ref="A134:B134"/>
    <mergeCell ref="A135:B135"/>
    <mergeCell ref="Y1:Z1"/>
    <mergeCell ref="Y2:Z2"/>
    <mergeCell ref="Y3:Z3"/>
    <mergeCell ref="Y4:Z4"/>
    <mergeCell ref="Y5:Z5"/>
    <mergeCell ref="Y6:Z6"/>
    <mergeCell ref="Y7:Z7"/>
    <mergeCell ref="A127:B127"/>
    <mergeCell ref="A128:B128"/>
    <mergeCell ref="A129:B129"/>
    <mergeCell ref="A130:B130"/>
    <mergeCell ref="A131:B131"/>
    <mergeCell ref="A132:B132"/>
    <mergeCell ref="A121:B121"/>
    <mergeCell ref="A122:B122"/>
    <mergeCell ref="A123:B123"/>
    <mergeCell ref="A124:B124"/>
    <mergeCell ref="A125:B125"/>
    <mergeCell ref="A126:B126"/>
    <mergeCell ref="A115:B115"/>
    <mergeCell ref="A116:B116"/>
    <mergeCell ref="A117:B117"/>
    <mergeCell ref="A118:B118"/>
    <mergeCell ref="A119:B119"/>
    <mergeCell ref="A120:B120"/>
    <mergeCell ref="A109:B109"/>
    <mergeCell ref="A110:B110"/>
    <mergeCell ref="A111:B111"/>
    <mergeCell ref="A112:B112"/>
    <mergeCell ref="A113:B113"/>
    <mergeCell ref="A114:B114"/>
    <mergeCell ref="A103:B103"/>
    <mergeCell ref="A104:B104"/>
    <mergeCell ref="A105:B105"/>
    <mergeCell ref="A106:B106"/>
    <mergeCell ref="A107:B107"/>
    <mergeCell ref="A108:B108"/>
    <mergeCell ref="A97:B97"/>
    <mergeCell ref="A98:B98"/>
    <mergeCell ref="A99:B99"/>
    <mergeCell ref="A100:B100"/>
    <mergeCell ref="A101:B101"/>
    <mergeCell ref="A102:B102"/>
    <mergeCell ref="A91:B91"/>
    <mergeCell ref="A92:B92"/>
    <mergeCell ref="A93:B93"/>
    <mergeCell ref="A94:B94"/>
    <mergeCell ref="A95:B95"/>
    <mergeCell ref="A96:B96"/>
    <mergeCell ref="A85:B85"/>
    <mergeCell ref="A86:B86"/>
    <mergeCell ref="A87:B87"/>
    <mergeCell ref="A88:B88"/>
    <mergeCell ref="A89:B89"/>
    <mergeCell ref="A90:B90"/>
    <mergeCell ref="A79:B79"/>
    <mergeCell ref="A80:B80"/>
    <mergeCell ref="A81:B81"/>
    <mergeCell ref="A82:B82"/>
    <mergeCell ref="A83:B83"/>
    <mergeCell ref="A84:B84"/>
    <mergeCell ref="A73:B73"/>
    <mergeCell ref="A74:B74"/>
    <mergeCell ref="A75:B75"/>
    <mergeCell ref="A76:B76"/>
    <mergeCell ref="A77:B77"/>
    <mergeCell ref="A78:B78"/>
    <mergeCell ref="A67:B67"/>
    <mergeCell ref="A68:B68"/>
    <mergeCell ref="A69:B69"/>
    <mergeCell ref="A70:B70"/>
    <mergeCell ref="A71:B71"/>
    <mergeCell ref="A72:B72"/>
    <mergeCell ref="A61:B61"/>
    <mergeCell ref="A62:B62"/>
    <mergeCell ref="A63:B63"/>
    <mergeCell ref="A64:B64"/>
    <mergeCell ref="A65:B65"/>
    <mergeCell ref="A66:B66"/>
    <mergeCell ref="A55:B55"/>
    <mergeCell ref="A56:B56"/>
    <mergeCell ref="A57:B57"/>
    <mergeCell ref="A58:B58"/>
    <mergeCell ref="A59:B59"/>
    <mergeCell ref="A60:B60"/>
    <mergeCell ref="A44:B44"/>
    <mergeCell ref="A47:B47"/>
    <mergeCell ref="A49:B49"/>
    <mergeCell ref="A50:B50"/>
    <mergeCell ref="A53:B53"/>
    <mergeCell ref="A54:B54"/>
    <mergeCell ref="A26:B26"/>
    <mergeCell ref="A27:B27"/>
    <mergeCell ref="A36:B36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17:B17"/>
    <mergeCell ref="A21:B21"/>
    <mergeCell ref="A24:B2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6C8D22-D5F6-4434-88A1-03B93BDC08E1}">
  <dimension ref="A1:FK134"/>
  <sheetViews>
    <sheetView topLeftCell="A52" workbookViewId="0">
      <selection activeCell="ER1" sqref="ER1:FJ1048576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5"/>
      <c r="B1" s="135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5"/>
      <c r="Z1" s="135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5"/>
      <c r="AX1" s="135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5"/>
      <c r="BV1" s="135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5"/>
      <c r="CT1" s="135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5"/>
      <c r="DR1" s="135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5"/>
      <c r="EP1" s="135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5"/>
      <c r="B2" s="135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5"/>
      <c r="Z2" s="135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5"/>
      <c r="AX2" s="135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5"/>
      <c r="BV2" s="135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5"/>
      <c r="CT2" s="135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5"/>
      <c r="DR2" s="135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5"/>
      <c r="EP2" s="135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5"/>
      <c r="B3" s="135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5"/>
      <c r="Z3" s="135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5"/>
      <c r="AX3" s="135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5"/>
      <c r="BV3" s="135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5"/>
      <c r="CT3" s="135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5"/>
      <c r="DR3" s="135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5"/>
      <c r="EP3" s="135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5"/>
      <c r="B4" s="135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5"/>
      <c r="Z4" s="135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5"/>
      <c r="AX4" s="135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5"/>
      <c r="BV4" s="135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5"/>
      <c r="CT4" s="135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5"/>
      <c r="DR4" s="135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5"/>
      <c r="EP4" s="135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41" t="s">
        <v>87</v>
      </c>
      <c r="B5" s="141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41" t="s">
        <v>87</v>
      </c>
      <c r="Z5" s="141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41" t="s">
        <v>87</v>
      </c>
      <c r="AX5" s="141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41" t="s">
        <v>87</v>
      </c>
      <c r="BV5" s="141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41" t="s">
        <v>87</v>
      </c>
      <c r="CT5" s="141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41" t="s">
        <v>87</v>
      </c>
      <c r="DR5" s="141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41" t="s">
        <v>87</v>
      </c>
      <c r="EP5" s="141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6"/>
      <c r="B6" s="136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6"/>
      <c r="Z6" s="136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6"/>
      <c r="AX6" s="136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6"/>
      <c r="BV6" s="136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6"/>
      <c r="CT6" s="136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6"/>
      <c r="DR6" s="136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6"/>
      <c r="EP6" s="136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9" t="s">
        <v>88</v>
      </c>
      <c r="B7" s="139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9" t="s">
        <v>189</v>
      </c>
      <c r="Z7" s="139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9" t="s">
        <v>190</v>
      </c>
      <c r="AX7" s="139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9" t="s">
        <v>191</v>
      </c>
      <c r="BV7" s="139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9" t="s">
        <v>192</v>
      </c>
      <c r="CT7" s="139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9" t="s">
        <v>194</v>
      </c>
      <c r="DR7" s="139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9" t="s">
        <v>195</v>
      </c>
      <c r="EP7" s="139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40" t="s">
        <v>156</v>
      </c>
      <c r="B8" s="140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40" t="s">
        <v>156</v>
      </c>
      <c r="Z8" s="140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40" t="s">
        <v>156</v>
      </c>
      <c r="AX8" s="140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40" t="s">
        <v>156</v>
      </c>
      <c r="BV8" s="140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40" t="s">
        <v>156</v>
      </c>
      <c r="CT8" s="140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40" t="s">
        <v>156</v>
      </c>
      <c r="DR8" s="140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40" t="s">
        <v>156</v>
      </c>
      <c r="EP8" s="140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5"/>
      <c r="B9" s="135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5"/>
      <c r="Z9" s="135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5"/>
      <c r="AX9" s="135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5"/>
      <c r="BV9" s="135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5"/>
      <c r="CT9" s="135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5"/>
      <c r="DR9" s="135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5"/>
      <c r="EP9" s="135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5"/>
      <c r="B10" s="135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5"/>
      <c r="Z10" s="135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5"/>
      <c r="AX10" s="135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5"/>
      <c r="BV10" s="135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5"/>
      <c r="CT10" s="135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5"/>
      <c r="DR10" s="135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5"/>
      <c r="EP10" s="135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5"/>
      <c r="B11" s="135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5"/>
      <c r="Z11" s="135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5"/>
      <c r="AX11" s="135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5"/>
      <c r="BV11" s="135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5"/>
      <c r="CT11" s="135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5"/>
      <c r="DR11" s="135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5"/>
      <c r="EP11" s="135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5"/>
      <c r="B12" s="135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5"/>
      <c r="Z12" s="135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5"/>
      <c r="AX12" s="135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5"/>
      <c r="BV12" s="135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5"/>
      <c r="CT12" s="135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5"/>
      <c r="DR12" s="135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5"/>
      <c r="EP12" s="135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116.25">
      <c r="A13" s="24"/>
      <c r="B13" s="33" t="s">
        <v>157</v>
      </c>
      <c r="C13" s="25">
        <v>1.4</v>
      </c>
      <c r="D13" s="25">
        <v>1.4</v>
      </c>
      <c r="E13" s="25">
        <v>1.4</v>
      </c>
      <c r="F13" s="25">
        <v>1.4</v>
      </c>
      <c r="G13" s="25">
        <v>1.4</v>
      </c>
      <c r="H13" s="25">
        <v>1.4</v>
      </c>
      <c r="I13" s="25">
        <v>1.3</v>
      </c>
      <c r="J13" s="25">
        <v>1.4</v>
      </c>
      <c r="K13" s="25">
        <v>1.4</v>
      </c>
      <c r="L13" s="25">
        <v>1.4</v>
      </c>
      <c r="M13" s="25">
        <v>1.4</v>
      </c>
      <c r="N13" s="25">
        <v>1.4</v>
      </c>
      <c r="O13" s="25">
        <v>1.2</v>
      </c>
      <c r="P13" s="25">
        <v>1.3</v>
      </c>
      <c r="Q13" s="25">
        <v>1.4</v>
      </c>
      <c r="R13" s="25">
        <v>1.3</v>
      </c>
      <c r="S13" s="25">
        <v>1.3</v>
      </c>
      <c r="T13" s="25">
        <v>1.4</v>
      </c>
      <c r="U13" s="25">
        <v>1.4</v>
      </c>
      <c r="V13" s="25">
        <v>1.4</v>
      </c>
      <c r="W13" s="25">
        <v>1.7</v>
      </c>
      <c r="Y13" s="24"/>
      <c r="Z13" s="33" t="s">
        <v>157</v>
      </c>
      <c r="AA13" s="25">
        <v>4.4000000000000004</v>
      </c>
      <c r="AB13" s="25">
        <v>4.8</v>
      </c>
      <c r="AC13" s="25">
        <v>5</v>
      </c>
      <c r="AD13" s="25">
        <v>5.2</v>
      </c>
      <c r="AE13" s="25">
        <v>5.0999999999999996</v>
      </c>
      <c r="AF13" s="25">
        <v>4.8</v>
      </c>
      <c r="AG13" s="25">
        <v>4.7</v>
      </c>
      <c r="AH13" s="25">
        <v>4.4000000000000004</v>
      </c>
      <c r="AI13" s="25">
        <v>4.9000000000000004</v>
      </c>
      <c r="AJ13" s="25">
        <v>4.5999999999999996</v>
      </c>
      <c r="AK13" s="25">
        <v>4.5999999999999996</v>
      </c>
      <c r="AL13" s="25">
        <v>5</v>
      </c>
      <c r="AM13" s="25">
        <v>4.5999999999999996</v>
      </c>
      <c r="AN13" s="25">
        <v>5</v>
      </c>
      <c r="AO13" s="25">
        <v>5.2</v>
      </c>
      <c r="AP13" s="25">
        <v>5.2</v>
      </c>
      <c r="AQ13" s="25">
        <v>4.9000000000000004</v>
      </c>
      <c r="AR13" s="25">
        <v>5.3</v>
      </c>
      <c r="AS13" s="25">
        <v>5.3</v>
      </c>
      <c r="AT13" s="25">
        <v>5.6</v>
      </c>
      <c r="AU13" s="25">
        <v>6.4</v>
      </c>
      <c r="AW13" s="24"/>
      <c r="AX13" s="33" t="s">
        <v>157</v>
      </c>
      <c r="AY13" s="25">
        <v>4.0999999999999996</v>
      </c>
      <c r="AZ13" s="25">
        <v>4.4000000000000004</v>
      </c>
      <c r="BA13" s="25">
        <v>4.9000000000000004</v>
      </c>
      <c r="BB13" s="25">
        <v>5.0999999999999996</v>
      </c>
      <c r="BC13" s="25">
        <v>5.3</v>
      </c>
      <c r="BD13" s="25">
        <v>5</v>
      </c>
      <c r="BE13" s="25">
        <v>5.0999999999999996</v>
      </c>
      <c r="BF13" s="25">
        <v>4.8</v>
      </c>
      <c r="BG13" s="25">
        <v>5</v>
      </c>
      <c r="BH13" s="25">
        <v>5.2</v>
      </c>
      <c r="BI13" s="25">
        <v>5.4</v>
      </c>
      <c r="BJ13" s="25">
        <v>5.5</v>
      </c>
      <c r="BK13" s="25">
        <v>5.4</v>
      </c>
      <c r="BL13" s="25">
        <v>6.2</v>
      </c>
      <c r="BM13" s="25">
        <v>6.5</v>
      </c>
      <c r="BN13" s="25">
        <v>6.5</v>
      </c>
      <c r="BO13" s="25">
        <v>5.8</v>
      </c>
      <c r="BP13" s="25">
        <v>7.3</v>
      </c>
      <c r="BQ13" s="25">
        <v>7.5</v>
      </c>
      <c r="BR13" s="25">
        <v>7.9</v>
      </c>
      <c r="BS13" s="25">
        <v>9.8000000000000007</v>
      </c>
      <c r="BU13" s="24"/>
      <c r="BV13" s="33" t="s">
        <v>157</v>
      </c>
      <c r="BW13" s="25">
        <v>0.6</v>
      </c>
      <c r="BX13" s="25">
        <v>0.6</v>
      </c>
      <c r="BY13" s="25">
        <v>0.5</v>
      </c>
      <c r="BZ13" s="25">
        <v>0.6</v>
      </c>
      <c r="CA13" s="25">
        <v>0.6</v>
      </c>
      <c r="CB13" s="25">
        <v>0.6</v>
      </c>
      <c r="CC13" s="25">
        <v>0.6</v>
      </c>
      <c r="CD13" s="25">
        <v>0.5</v>
      </c>
      <c r="CE13" s="25">
        <v>0.5</v>
      </c>
      <c r="CF13" s="25">
        <v>0.5</v>
      </c>
      <c r="CG13" s="25">
        <v>0.5</v>
      </c>
      <c r="CH13" s="25">
        <v>0.6</v>
      </c>
      <c r="CI13" s="25">
        <v>0.5</v>
      </c>
      <c r="CJ13" s="25">
        <v>0.6</v>
      </c>
      <c r="CK13" s="25">
        <v>0.8</v>
      </c>
      <c r="CL13" s="25">
        <v>0.7</v>
      </c>
      <c r="CM13" s="25">
        <v>0.7</v>
      </c>
      <c r="CN13" s="25">
        <v>0.7</v>
      </c>
      <c r="CO13" s="25">
        <v>0.7</v>
      </c>
      <c r="CP13" s="25">
        <v>0.6</v>
      </c>
      <c r="CQ13" s="25">
        <v>0.7</v>
      </c>
      <c r="CS13" s="24"/>
      <c r="CT13" s="33" t="s">
        <v>157</v>
      </c>
      <c r="CU13" s="25">
        <v>0.7</v>
      </c>
      <c r="CV13" s="25">
        <v>0.7</v>
      </c>
      <c r="CW13" s="25">
        <v>0.7</v>
      </c>
      <c r="CX13" s="25">
        <v>0.7</v>
      </c>
      <c r="CY13" s="25">
        <v>0.7</v>
      </c>
      <c r="CZ13" s="25">
        <v>0.6</v>
      </c>
      <c r="DA13" s="25">
        <v>0.6</v>
      </c>
      <c r="DB13" s="25">
        <v>0.7</v>
      </c>
      <c r="DC13" s="25">
        <v>0.7</v>
      </c>
      <c r="DD13" s="25">
        <v>0.7</v>
      </c>
      <c r="DE13" s="25">
        <v>0.7</v>
      </c>
      <c r="DF13" s="25">
        <v>0.7</v>
      </c>
      <c r="DG13" s="25">
        <v>0.8</v>
      </c>
      <c r="DH13" s="25">
        <v>0.8</v>
      </c>
      <c r="DI13" s="25">
        <v>1</v>
      </c>
      <c r="DJ13" s="25">
        <v>1</v>
      </c>
      <c r="DK13" s="25">
        <v>1</v>
      </c>
      <c r="DL13" s="25">
        <v>1</v>
      </c>
      <c r="DM13" s="25">
        <v>1</v>
      </c>
      <c r="DN13" s="25">
        <v>1.1000000000000001</v>
      </c>
      <c r="DO13" s="25">
        <v>1.2</v>
      </c>
      <c r="DQ13" s="24"/>
      <c r="DR13" s="33" t="s">
        <v>157</v>
      </c>
      <c r="DS13" s="25">
        <v>1.6</v>
      </c>
      <c r="DT13" s="25">
        <v>1.6</v>
      </c>
      <c r="DU13" s="25">
        <v>1.6</v>
      </c>
      <c r="DV13" s="25">
        <v>1.7</v>
      </c>
      <c r="DW13" s="25">
        <v>1.5</v>
      </c>
      <c r="DX13" s="25">
        <v>1.6</v>
      </c>
      <c r="DY13" s="25">
        <v>1.7</v>
      </c>
      <c r="DZ13" s="25">
        <v>1.8</v>
      </c>
      <c r="EA13" s="25">
        <v>1.7</v>
      </c>
      <c r="EB13" s="25">
        <v>2</v>
      </c>
      <c r="EC13" s="25">
        <v>2.1</v>
      </c>
      <c r="ED13" s="25">
        <v>2.1</v>
      </c>
      <c r="EE13" s="25">
        <v>2.2999999999999998</v>
      </c>
      <c r="EF13" s="25">
        <v>2.4</v>
      </c>
      <c r="EG13" s="25">
        <v>2.5</v>
      </c>
      <c r="EH13" s="25">
        <v>2.5</v>
      </c>
      <c r="EI13" s="25">
        <v>2.5</v>
      </c>
      <c r="EJ13" s="25">
        <v>2.5</v>
      </c>
      <c r="EK13" s="25">
        <v>2.5</v>
      </c>
      <c r="EL13" s="25">
        <v>2.6</v>
      </c>
      <c r="EM13" s="25">
        <v>2.9</v>
      </c>
      <c r="EO13" s="24"/>
      <c r="EP13" s="33" t="s">
        <v>157</v>
      </c>
      <c r="EQ13" s="25">
        <v>2.1</v>
      </c>
      <c r="ER13" s="25">
        <v>2.1</v>
      </c>
      <c r="ES13" s="25">
        <v>2.2000000000000002</v>
      </c>
      <c r="ET13" s="25">
        <v>2.2000000000000002</v>
      </c>
      <c r="EU13" s="25">
        <v>2.1</v>
      </c>
      <c r="EV13" s="25">
        <v>2.2000000000000002</v>
      </c>
      <c r="EW13" s="25">
        <v>2.4</v>
      </c>
      <c r="EX13" s="25">
        <v>2.8</v>
      </c>
      <c r="EY13" s="25">
        <v>2.8</v>
      </c>
      <c r="EZ13" s="25">
        <v>2.8</v>
      </c>
      <c r="FA13" s="25">
        <v>2.8</v>
      </c>
      <c r="FB13" s="25">
        <v>2.7</v>
      </c>
      <c r="FC13" s="25">
        <v>2.8</v>
      </c>
      <c r="FD13" s="25">
        <v>2.6</v>
      </c>
      <c r="FE13" s="25">
        <v>2.8</v>
      </c>
      <c r="FF13" s="25">
        <v>2.8</v>
      </c>
      <c r="FG13" s="25">
        <v>2.9</v>
      </c>
      <c r="FH13" s="25">
        <v>2.9</v>
      </c>
      <c r="FI13" s="25">
        <v>2.9</v>
      </c>
      <c r="FJ13" s="25">
        <v>3.1</v>
      </c>
      <c r="FK13" s="25">
        <v>4</v>
      </c>
    </row>
    <row r="14" spans="1:167" ht="15">
      <c r="A14" s="135"/>
      <c r="B14" s="135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135"/>
      <c r="Z14" s="135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135"/>
      <c r="AX14" s="135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135"/>
      <c r="BV14" s="135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135"/>
      <c r="CT14" s="135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135"/>
      <c r="DR14" s="135"/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135"/>
      <c r="EP14" s="135"/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32" t="s">
        <v>91</v>
      </c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Y15" s="22"/>
      <c r="Z15" s="32" t="s">
        <v>91</v>
      </c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W15" s="22"/>
      <c r="AX15" s="32" t="s">
        <v>91</v>
      </c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U15" s="22"/>
      <c r="BV15" s="32" t="s">
        <v>91</v>
      </c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S15" s="22"/>
      <c r="CT15" s="32" t="s">
        <v>91</v>
      </c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Q15" s="22"/>
      <c r="DR15" s="32" t="s">
        <v>91</v>
      </c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O15" s="22"/>
      <c r="EP15" s="32" t="s">
        <v>91</v>
      </c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3"/>
      <c r="FE15" s="23"/>
      <c r="FF15" s="23"/>
      <c r="FG15" s="23"/>
      <c r="FH15" s="23"/>
      <c r="FI15" s="23"/>
      <c r="FJ15" s="23"/>
      <c r="FK15" s="23"/>
    </row>
    <row r="16" spans="1:167" ht="15">
      <c r="A16" s="22"/>
      <c r="B16" s="29" t="s">
        <v>92</v>
      </c>
      <c r="C16" s="23">
        <v>3.87</v>
      </c>
      <c r="D16" s="23">
        <v>3.92</v>
      </c>
      <c r="E16" s="23">
        <v>3.95</v>
      </c>
      <c r="F16" s="23">
        <v>3.92</v>
      </c>
      <c r="G16" s="23">
        <v>3.9</v>
      </c>
      <c r="H16" s="23">
        <v>3.92</v>
      </c>
      <c r="I16" s="23">
        <v>3.98</v>
      </c>
      <c r="J16" s="23">
        <v>3.99</v>
      </c>
      <c r="K16" s="23">
        <v>3.97</v>
      </c>
      <c r="L16" s="23">
        <v>4</v>
      </c>
      <c r="M16" s="23">
        <v>4.05</v>
      </c>
      <c r="N16" s="23">
        <v>4.1500000000000004</v>
      </c>
      <c r="O16" s="23">
        <v>4.22</v>
      </c>
      <c r="P16" s="23">
        <v>4.34</v>
      </c>
      <c r="Q16" s="23">
        <v>4.43</v>
      </c>
      <c r="R16" s="23">
        <v>4.4000000000000004</v>
      </c>
      <c r="S16" s="23">
        <v>4.38</v>
      </c>
      <c r="T16" s="23">
        <v>4.37</v>
      </c>
      <c r="U16" s="23">
        <v>4.32</v>
      </c>
      <c r="V16" s="23">
        <v>4.2699999999999996</v>
      </c>
      <c r="W16" s="23">
        <v>4.26</v>
      </c>
      <c r="Y16" s="22"/>
      <c r="Z16" s="29" t="s">
        <v>92</v>
      </c>
      <c r="AA16" s="23">
        <v>8.58</v>
      </c>
      <c r="AB16" s="23">
        <v>8.5500000000000007</v>
      </c>
      <c r="AC16" s="23">
        <v>8.61</v>
      </c>
      <c r="AD16" s="23">
        <v>8.52</v>
      </c>
      <c r="AE16" s="23">
        <v>8.6300000000000008</v>
      </c>
      <c r="AF16" s="23">
        <v>8.67</v>
      </c>
      <c r="AG16" s="23">
        <v>8.77</v>
      </c>
      <c r="AH16" s="23">
        <v>8.8000000000000007</v>
      </c>
      <c r="AI16" s="23">
        <v>9.0399999999999991</v>
      </c>
      <c r="AJ16" s="23">
        <v>9.23</v>
      </c>
      <c r="AK16" s="23">
        <v>9.68</v>
      </c>
      <c r="AL16" s="23">
        <v>10.039999999999999</v>
      </c>
      <c r="AM16" s="23">
        <v>10.91</v>
      </c>
      <c r="AN16" s="23">
        <v>12.07</v>
      </c>
      <c r="AO16" s="23">
        <v>12.46</v>
      </c>
      <c r="AP16" s="23">
        <v>12.87</v>
      </c>
      <c r="AQ16" s="23">
        <v>13.02</v>
      </c>
      <c r="AR16" s="23">
        <v>13.49</v>
      </c>
      <c r="AS16" s="23">
        <v>13.42</v>
      </c>
      <c r="AT16" s="23">
        <v>13.44</v>
      </c>
      <c r="AU16" s="23">
        <v>13.59</v>
      </c>
      <c r="AW16" s="22"/>
      <c r="AX16" s="29" t="s">
        <v>92</v>
      </c>
      <c r="AY16" s="23">
        <v>14.79</v>
      </c>
      <c r="AZ16" s="23">
        <v>15.18</v>
      </c>
      <c r="BA16" s="23">
        <v>15.69</v>
      </c>
      <c r="BB16" s="23">
        <v>16.11</v>
      </c>
      <c r="BC16" s="23">
        <v>16.440000000000001</v>
      </c>
      <c r="BD16" s="23">
        <v>16.760000000000002</v>
      </c>
      <c r="BE16" s="23">
        <v>17.07</v>
      </c>
      <c r="BF16" s="23">
        <v>17.41</v>
      </c>
      <c r="BG16" s="23">
        <v>17.57</v>
      </c>
      <c r="BH16" s="23">
        <v>17.940000000000001</v>
      </c>
      <c r="BI16" s="23">
        <v>18.510000000000002</v>
      </c>
      <c r="BJ16" s="23">
        <v>18.88</v>
      </c>
      <c r="BK16" s="23">
        <v>19.260000000000002</v>
      </c>
      <c r="BL16" s="23">
        <v>20.309999999999999</v>
      </c>
      <c r="BM16" s="23">
        <v>21</v>
      </c>
      <c r="BN16" s="23">
        <v>21.36</v>
      </c>
      <c r="BO16" s="23">
        <v>21.87</v>
      </c>
      <c r="BP16" s="23">
        <v>22.38</v>
      </c>
      <c r="BQ16" s="23">
        <v>22.33</v>
      </c>
      <c r="BR16" s="23">
        <v>22.21</v>
      </c>
      <c r="BS16" s="23">
        <v>22.44</v>
      </c>
      <c r="BU16" s="22"/>
      <c r="BV16" s="29" t="s">
        <v>92</v>
      </c>
      <c r="BW16" s="23">
        <v>1.49</v>
      </c>
      <c r="BX16" s="23">
        <v>1.53</v>
      </c>
      <c r="BY16" s="23">
        <v>1.54</v>
      </c>
      <c r="BZ16" s="23">
        <v>1.52</v>
      </c>
      <c r="CA16" s="23">
        <v>1.54</v>
      </c>
      <c r="CB16" s="23">
        <v>1.59</v>
      </c>
      <c r="CC16" s="23">
        <v>1.64</v>
      </c>
      <c r="CD16" s="23">
        <v>1.67</v>
      </c>
      <c r="CE16" s="23">
        <v>1.69</v>
      </c>
      <c r="CF16" s="23">
        <v>1.72</v>
      </c>
      <c r="CG16" s="23">
        <v>1.76</v>
      </c>
      <c r="CH16" s="23">
        <v>1.8</v>
      </c>
      <c r="CI16" s="23">
        <v>1.87</v>
      </c>
      <c r="CJ16" s="23">
        <v>1.93</v>
      </c>
      <c r="CK16" s="23">
        <v>1.98</v>
      </c>
      <c r="CL16" s="23">
        <v>2.02</v>
      </c>
      <c r="CM16" s="23">
        <v>2.02</v>
      </c>
      <c r="CN16" s="23">
        <v>2.02</v>
      </c>
      <c r="CO16" s="23">
        <v>2</v>
      </c>
      <c r="CP16" s="23">
        <v>2.0299999999999998</v>
      </c>
      <c r="CQ16" s="23">
        <v>2.02</v>
      </c>
      <c r="CS16" s="22"/>
      <c r="CT16" s="29" t="s">
        <v>92</v>
      </c>
      <c r="CU16" s="23">
        <v>2.41</v>
      </c>
      <c r="CV16" s="23">
        <v>2.41</v>
      </c>
      <c r="CW16" s="23">
        <v>2.4</v>
      </c>
      <c r="CX16" s="23">
        <v>2.38</v>
      </c>
      <c r="CY16" s="23">
        <v>2.36</v>
      </c>
      <c r="CZ16" s="23">
        <v>2.34</v>
      </c>
      <c r="DA16" s="23">
        <v>2.33</v>
      </c>
      <c r="DB16" s="23">
        <v>2.31</v>
      </c>
      <c r="DC16" s="23">
        <v>2.31</v>
      </c>
      <c r="DD16" s="23">
        <v>2.31</v>
      </c>
      <c r="DE16" s="23">
        <v>2.31</v>
      </c>
      <c r="DF16" s="23">
        <v>2.31</v>
      </c>
      <c r="DG16" s="23">
        <v>2.33</v>
      </c>
      <c r="DH16" s="23">
        <v>2.3199999999999998</v>
      </c>
      <c r="DI16" s="23">
        <v>2.4</v>
      </c>
      <c r="DJ16" s="23">
        <v>2.42</v>
      </c>
      <c r="DK16" s="23">
        <v>2.5</v>
      </c>
      <c r="DL16" s="23">
        <v>2.57</v>
      </c>
      <c r="DM16" s="23">
        <v>2.58</v>
      </c>
      <c r="DN16" s="23">
        <v>2.5499999999999998</v>
      </c>
      <c r="DO16" s="23">
        <v>2.52</v>
      </c>
      <c r="DQ16" s="22"/>
      <c r="DR16" s="29" t="s">
        <v>92</v>
      </c>
      <c r="DS16" s="23">
        <v>6.05</v>
      </c>
      <c r="DT16" s="23">
        <v>6.16</v>
      </c>
      <c r="DU16" s="23">
        <v>6.25</v>
      </c>
      <c r="DV16" s="23">
        <v>6.24</v>
      </c>
      <c r="DW16" s="23">
        <v>6.32</v>
      </c>
      <c r="DX16" s="23">
        <v>6.57</v>
      </c>
      <c r="DY16" s="23">
        <v>6.75</v>
      </c>
      <c r="DZ16" s="23">
        <v>6.92</v>
      </c>
      <c r="EA16" s="23">
        <v>7.02</v>
      </c>
      <c r="EB16" s="23">
        <v>7.23</v>
      </c>
      <c r="EC16" s="23">
        <v>7.38</v>
      </c>
      <c r="ED16" s="23">
        <v>7.48</v>
      </c>
      <c r="EE16" s="23">
        <v>7.59</v>
      </c>
      <c r="EF16" s="23">
        <v>7.82</v>
      </c>
      <c r="EG16" s="23">
        <v>7.91</v>
      </c>
      <c r="EH16" s="23">
        <v>8.02</v>
      </c>
      <c r="EI16" s="23">
        <v>8.08</v>
      </c>
      <c r="EJ16" s="23">
        <v>8.14</v>
      </c>
      <c r="EK16" s="23">
        <v>8.18</v>
      </c>
      <c r="EL16" s="23">
        <v>8.1</v>
      </c>
      <c r="EM16" s="23">
        <v>8.1199999999999992</v>
      </c>
      <c r="EO16" s="22"/>
      <c r="EP16" s="29" t="s">
        <v>92</v>
      </c>
      <c r="EQ16" s="23">
        <v>6.92</v>
      </c>
      <c r="ER16" s="23">
        <v>7.02</v>
      </c>
      <c r="ES16" s="23">
        <v>7.19</v>
      </c>
      <c r="ET16" s="23">
        <v>7.21</v>
      </c>
      <c r="EU16" s="23">
        <v>7.29</v>
      </c>
      <c r="EV16" s="23">
        <v>7.56</v>
      </c>
      <c r="EW16" s="23">
        <v>7.98</v>
      </c>
      <c r="EX16" s="23">
        <v>8.36</v>
      </c>
      <c r="EY16" s="23">
        <v>8.4600000000000009</v>
      </c>
      <c r="EZ16" s="23">
        <v>8.5500000000000007</v>
      </c>
      <c r="FA16" s="23">
        <v>8.65</v>
      </c>
      <c r="FB16" s="23">
        <v>8.75</v>
      </c>
      <c r="FC16" s="23">
        <v>8.93</v>
      </c>
      <c r="FD16" s="23">
        <v>8.94</v>
      </c>
      <c r="FE16" s="23">
        <v>9.5399999999999991</v>
      </c>
      <c r="FF16" s="23">
        <v>9.6300000000000008</v>
      </c>
      <c r="FG16" s="23">
        <v>9.83</v>
      </c>
      <c r="FH16" s="23">
        <v>10</v>
      </c>
      <c r="FI16" s="23">
        <v>9.99</v>
      </c>
      <c r="FJ16" s="23">
        <v>9.93</v>
      </c>
      <c r="FK16" s="23">
        <v>9.98</v>
      </c>
    </row>
    <row r="17" spans="1:167" ht="15">
      <c r="A17" s="135"/>
      <c r="B17" s="135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5"/>
      <c r="Z17" s="135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5"/>
      <c r="AX17" s="135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5"/>
      <c r="BV17" s="135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5"/>
      <c r="CT17" s="135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5"/>
      <c r="DR17" s="135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5"/>
      <c r="EP17" s="135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4.25">
      <c r="A18" s="24"/>
      <c r="B18" s="32" t="s">
        <v>93</v>
      </c>
      <c r="C18" s="25">
        <v>368.26</v>
      </c>
      <c r="D18" s="25">
        <v>364.18</v>
      </c>
      <c r="E18" s="25">
        <v>352.13</v>
      </c>
      <c r="F18" s="25">
        <v>347.15</v>
      </c>
      <c r="G18" s="25">
        <v>366.57</v>
      </c>
      <c r="H18" s="25">
        <v>346.95</v>
      </c>
      <c r="I18" s="25">
        <v>332.91</v>
      </c>
      <c r="J18" s="25">
        <v>348.6</v>
      </c>
      <c r="K18" s="25">
        <v>346.63</v>
      </c>
      <c r="L18" s="25">
        <v>339.89</v>
      </c>
      <c r="M18" s="25">
        <v>339.91</v>
      </c>
      <c r="N18" s="25">
        <v>340</v>
      </c>
      <c r="O18" s="25">
        <v>290.22000000000003</v>
      </c>
      <c r="P18" s="25">
        <v>291.60000000000002</v>
      </c>
      <c r="Q18" s="25">
        <v>310.93</v>
      </c>
      <c r="R18" s="25">
        <v>306.52999999999997</v>
      </c>
      <c r="S18" s="25">
        <v>294.07</v>
      </c>
      <c r="T18" s="25">
        <v>321.06</v>
      </c>
      <c r="U18" s="25">
        <v>330.66</v>
      </c>
      <c r="V18" s="25">
        <v>331.24</v>
      </c>
      <c r="W18" s="25">
        <v>387.66</v>
      </c>
      <c r="Y18" s="24"/>
      <c r="Z18" s="32" t="s">
        <v>93</v>
      </c>
      <c r="AA18" s="25">
        <v>516.44000000000005</v>
      </c>
      <c r="AB18" s="25">
        <v>566.85</v>
      </c>
      <c r="AC18" s="25">
        <v>582.19000000000005</v>
      </c>
      <c r="AD18" s="25">
        <v>610.55999999999995</v>
      </c>
      <c r="AE18" s="25">
        <v>595.41</v>
      </c>
      <c r="AF18" s="25">
        <v>552.80999999999995</v>
      </c>
      <c r="AG18" s="25">
        <v>533.38</v>
      </c>
      <c r="AH18" s="25">
        <v>502.83</v>
      </c>
      <c r="AI18" s="25">
        <v>540.15</v>
      </c>
      <c r="AJ18" s="25">
        <v>502.3</v>
      </c>
      <c r="AK18" s="25">
        <v>471.61</v>
      </c>
      <c r="AL18" s="25">
        <v>495.29</v>
      </c>
      <c r="AM18" s="25">
        <v>425.64</v>
      </c>
      <c r="AN18" s="25">
        <v>410.76</v>
      </c>
      <c r="AO18" s="25">
        <v>418.09</v>
      </c>
      <c r="AP18" s="25">
        <v>404</v>
      </c>
      <c r="AQ18" s="25">
        <v>378.91</v>
      </c>
      <c r="AR18" s="25">
        <v>393.59</v>
      </c>
      <c r="AS18" s="25">
        <v>393.38</v>
      </c>
      <c r="AT18" s="25">
        <v>416.41</v>
      </c>
      <c r="AU18" s="25">
        <v>474.45</v>
      </c>
      <c r="AW18" s="24"/>
      <c r="AX18" s="32" t="s">
        <v>93</v>
      </c>
      <c r="AY18" s="25">
        <v>279.89</v>
      </c>
      <c r="AZ18" s="25">
        <v>287.83999999999997</v>
      </c>
      <c r="BA18" s="25">
        <v>310.39999999999998</v>
      </c>
      <c r="BB18" s="25">
        <v>317.74</v>
      </c>
      <c r="BC18" s="25">
        <v>323.07</v>
      </c>
      <c r="BD18" s="25">
        <v>299.25</v>
      </c>
      <c r="BE18" s="25">
        <v>296.3</v>
      </c>
      <c r="BF18" s="25">
        <v>276.74</v>
      </c>
      <c r="BG18" s="25">
        <v>283.33</v>
      </c>
      <c r="BH18" s="25">
        <v>288.88</v>
      </c>
      <c r="BI18" s="25">
        <v>290.49</v>
      </c>
      <c r="BJ18" s="25">
        <v>291.81</v>
      </c>
      <c r="BK18" s="25">
        <v>280.20999999999998</v>
      </c>
      <c r="BL18" s="25">
        <v>307.52</v>
      </c>
      <c r="BM18" s="25">
        <v>308.52</v>
      </c>
      <c r="BN18" s="25">
        <v>305.91000000000003</v>
      </c>
      <c r="BO18" s="25">
        <v>266.36</v>
      </c>
      <c r="BP18" s="25">
        <v>327.36</v>
      </c>
      <c r="BQ18" s="25">
        <v>334.21</v>
      </c>
      <c r="BR18" s="25">
        <v>354.62</v>
      </c>
      <c r="BS18" s="25">
        <v>435.82</v>
      </c>
      <c r="BU18" s="24"/>
      <c r="BV18" s="32" t="s">
        <v>93</v>
      </c>
      <c r="BW18" s="25">
        <v>386.66</v>
      </c>
      <c r="BX18" s="25">
        <v>380.38</v>
      </c>
      <c r="BY18" s="25">
        <v>353.8</v>
      </c>
      <c r="BZ18" s="25">
        <v>391.59</v>
      </c>
      <c r="CA18" s="25">
        <v>359.96</v>
      </c>
      <c r="CB18" s="25">
        <v>359.4</v>
      </c>
      <c r="CC18" s="25">
        <v>351.99</v>
      </c>
      <c r="CD18" s="25">
        <v>316.33</v>
      </c>
      <c r="CE18" s="25">
        <v>297.87</v>
      </c>
      <c r="CF18" s="25">
        <v>301.63</v>
      </c>
      <c r="CG18" s="25">
        <v>298.48</v>
      </c>
      <c r="CH18" s="25">
        <v>309.29000000000002</v>
      </c>
      <c r="CI18" s="25">
        <v>292.01</v>
      </c>
      <c r="CJ18" s="25">
        <v>334.85</v>
      </c>
      <c r="CK18" s="25">
        <v>378.9</v>
      </c>
      <c r="CL18" s="25">
        <v>369.93</v>
      </c>
      <c r="CM18" s="25">
        <v>363.64</v>
      </c>
      <c r="CN18" s="25">
        <v>339.38</v>
      </c>
      <c r="CO18" s="25">
        <v>365.47</v>
      </c>
      <c r="CP18" s="25">
        <v>316.72000000000003</v>
      </c>
      <c r="CQ18" s="25">
        <v>363.13</v>
      </c>
      <c r="CS18" s="24"/>
      <c r="CT18" s="32" t="s">
        <v>93</v>
      </c>
      <c r="CU18" s="25">
        <v>299.05</v>
      </c>
      <c r="CV18" s="25">
        <v>294.5</v>
      </c>
      <c r="CW18" s="25">
        <v>295.33</v>
      </c>
      <c r="CX18" s="25">
        <v>292.02</v>
      </c>
      <c r="CY18" s="25">
        <v>281.43</v>
      </c>
      <c r="CZ18" s="25">
        <v>258.11</v>
      </c>
      <c r="DA18" s="25">
        <v>275.32</v>
      </c>
      <c r="DB18" s="25">
        <v>281.32</v>
      </c>
      <c r="DC18" s="25">
        <v>317.43</v>
      </c>
      <c r="DD18" s="25">
        <v>300.60000000000002</v>
      </c>
      <c r="DE18" s="25">
        <v>302.51</v>
      </c>
      <c r="DF18" s="25">
        <v>292.45</v>
      </c>
      <c r="DG18" s="25">
        <v>349.73</v>
      </c>
      <c r="DH18" s="25">
        <v>347.69</v>
      </c>
      <c r="DI18" s="25">
        <v>424.19</v>
      </c>
      <c r="DJ18" s="25">
        <v>416.93</v>
      </c>
      <c r="DK18" s="25">
        <v>404</v>
      </c>
      <c r="DL18" s="25">
        <v>406.78</v>
      </c>
      <c r="DM18" s="25">
        <v>406.01</v>
      </c>
      <c r="DN18" s="25">
        <v>436.3</v>
      </c>
      <c r="DO18" s="25">
        <v>493.76</v>
      </c>
      <c r="DQ18" s="24"/>
      <c r="DR18" s="32" t="s">
        <v>93</v>
      </c>
      <c r="DS18" s="25">
        <v>263.39</v>
      </c>
      <c r="DT18" s="25">
        <v>257.47000000000003</v>
      </c>
      <c r="DU18" s="25">
        <v>251.78</v>
      </c>
      <c r="DV18" s="25">
        <v>274.95</v>
      </c>
      <c r="DW18" s="25">
        <v>244.84</v>
      </c>
      <c r="DX18" s="25">
        <v>240.28</v>
      </c>
      <c r="DY18" s="25">
        <v>256.87</v>
      </c>
      <c r="DZ18" s="25">
        <v>253.27</v>
      </c>
      <c r="EA18" s="25">
        <v>245.98</v>
      </c>
      <c r="EB18" s="25">
        <v>278.66000000000003</v>
      </c>
      <c r="EC18" s="25">
        <v>282.19</v>
      </c>
      <c r="ED18" s="25">
        <v>279.35000000000002</v>
      </c>
      <c r="EE18" s="25">
        <v>302.49</v>
      </c>
      <c r="EF18" s="25">
        <v>306.88</v>
      </c>
      <c r="EG18" s="25">
        <v>311.93</v>
      </c>
      <c r="EH18" s="25">
        <v>311.52</v>
      </c>
      <c r="EI18" s="25">
        <v>303.45</v>
      </c>
      <c r="EJ18" s="25">
        <v>309.26</v>
      </c>
      <c r="EK18" s="25">
        <v>299.72000000000003</v>
      </c>
      <c r="EL18" s="25">
        <v>319.44</v>
      </c>
      <c r="EM18" s="25">
        <v>356.55</v>
      </c>
      <c r="EO18" s="24"/>
      <c r="EP18" s="32" t="s">
        <v>93</v>
      </c>
      <c r="EQ18" s="25">
        <v>310.33999999999997</v>
      </c>
      <c r="ER18" s="25">
        <v>305.92</v>
      </c>
      <c r="ES18" s="25">
        <v>305.56</v>
      </c>
      <c r="ET18" s="25">
        <v>301.83</v>
      </c>
      <c r="EU18" s="25">
        <v>292.27999999999997</v>
      </c>
      <c r="EV18" s="25">
        <v>290.81</v>
      </c>
      <c r="EW18" s="25">
        <v>303.45</v>
      </c>
      <c r="EX18" s="25">
        <v>338.36</v>
      </c>
      <c r="EY18" s="25">
        <v>333.21</v>
      </c>
      <c r="EZ18" s="25">
        <v>322.42</v>
      </c>
      <c r="FA18" s="25">
        <v>319.33</v>
      </c>
      <c r="FB18" s="25">
        <v>312.01</v>
      </c>
      <c r="FC18" s="25">
        <v>317.11</v>
      </c>
      <c r="FD18" s="25">
        <v>292.06</v>
      </c>
      <c r="FE18" s="25">
        <v>295.76</v>
      </c>
      <c r="FF18" s="25">
        <v>287.77</v>
      </c>
      <c r="FG18" s="25">
        <v>297.25</v>
      </c>
      <c r="FH18" s="25">
        <v>294.83</v>
      </c>
      <c r="FI18" s="25">
        <v>293.91000000000003</v>
      </c>
      <c r="FJ18" s="25">
        <v>312.07</v>
      </c>
      <c r="FK18" s="25">
        <v>404.3</v>
      </c>
    </row>
    <row r="19" spans="1:167" ht="15">
      <c r="A19" s="135"/>
      <c r="B19" s="135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Y19" s="135"/>
      <c r="Z19" s="135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W19" s="135"/>
      <c r="AX19" s="135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23"/>
      <c r="BM19" s="23"/>
      <c r="BN19" s="23"/>
      <c r="BO19" s="23"/>
      <c r="BP19" s="23"/>
      <c r="BQ19" s="23"/>
      <c r="BR19" s="23"/>
      <c r="BS19" s="23"/>
      <c r="BU19" s="135"/>
      <c r="BV19" s="135"/>
      <c r="BW19" s="23"/>
      <c r="BX19" s="23"/>
      <c r="BY19" s="23"/>
      <c r="BZ19" s="23"/>
      <c r="CA19" s="23"/>
      <c r="CB19" s="23"/>
      <c r="CC19" s="23"/>
      <c r="CD19" s="23"/>
      <c r="CE19" s="23"/>
      <c r="CF19" s="23"/>
      <c r="CG19" s="23"/>
      <c r="CH19" s="23"/>
      <c r="CI19" s="23"/>
      <c r="CJ19" s="23"/>
      <c r="CK19" s="23"/>
      <c r="CL19" s="23"/>
      <c r="CM19" s="23"/>
      <c r="CN19" s="23"/>
      <c r="CO19" s="23"/>
      <c r="CP19" s="23"/>
      <c r="CQ19" s="23"/>
      <c r="CS19" s="135"/>
      <c r="CT19" s="135"/>
      <c r="CU19" s="23"/>
      <c r="CV19" s="23"/>
      <c r="CW19" s="23"/>
      <c r="CX19" s="23"/>
      <c r="CY19" s="23"/>
      <c r="CZ19" s="23"/>
      <c r="DA19" s="23"/>
      <c r="DB19" s="23"/>
      <c r="DC19" s="23"/>
      <c r="DD19" s="23"/>
      <c r="DE19" s="23"/>
      <c r="DF19" s="23"/>
      <c r="DG19" s="23"/>
      <c r="DH19" s="23"/>
      <c r="DI19" s="23"/>
      <c r="DJ19" s="23"/>
      <c r="DK19" s="23"/>
      <c r="DL19" s="23"/>
      <c r="DM19" s="23"/>
      <c r="DN19" s="23"/>
      <c r="DO19" s="23"/>
      <c r="DQ19" s="135"/>
      <c r="DR19" s="135"/>
      <c r="DS19" s="23"/>
      <c r="DT19" s="23"/>
      <c r="DU19" s="23"/>
      <c r="DV19" s="23"/>
      <c r="DW19" s="23"/>
      <c r="DX19" s="23"/>
      <c r="DY19" s="23"/>
      <c r="DZ19" s="23"/>
      <c r="EA19" s="23"/>
      <c r="EB19" s="23"/>
      <c r="EC19" s="23"/>
      <c r="ED19" s="23"/>
      <c r="EE19" s="23"/>
      <c r="EF19" s="23"/>
      <c r="EG19" s="23"/>
      <c r="EH19" s="23"/>
      <c r="EI19" s="23"/>
      <c r="EJ19" s="23"/>
      <c r="EK19" s="23"/>
      <c r="EL19" s="23"/>
      <c r="EM19" s="23"/>
      <c r="EO19" s="135"/>
      <c r="EP19" s="135"/>
      <c r="EQ19" s="23"/>
      <c r="ER19" s="23"/>
      <c r="ES19" s="23"/>
      <c r="ET19" s="23"/>
      <c r="EU19" s="23"/>
      <c r="EV19" s="23"/>
      <c r="EW19" s="23"/>
      <c r="EX19" s="23"/>
      <c r="EY19" s="23"/>
      <c r="EZ19" s="23"/>
      <c r="FA19" s="23"/>
      <c r="FB19" s="23"/>
      <c r="FC19" s="23"/>
      <c r="FD19" s="23"/>
      <c r="FE19" s="23"/>
      <c r="FF19" s="23"/>
      <c r="FG19" s="23"/>
      <c r="FH19" s="23"/>
      <c r="FI19" s="23"/>
      <c r="FJ19" s="23"/>
      <c r="FK19" s="23"/>
    </row>
    <row r="20" spans="1:167" ht="15">
      <c r="A20" s="135"/>
      <c r="B20" s="135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Y20" s="135"/>
      <c r="Z20" s="135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W20" s="135"/>
      <c r="AX20" s="135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U20" s="135"/>
      <c r="BV20" s="135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S20" s="135"/>
      <c r="CT20" s="135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Q20" s="135"/>
      <c r="DR20" s="135"/>
      <c r="DS20" s="23"/>
      <c r="DT20" s="23"/>
      <c r="DU20" s="23"/>
      <c r="DV20" s="23"/>
      <c r="DW20" s="23"/>
      <c r="DX20" s="23"/>
      <c r="DY20" s="23"/>
      <c r="DZ20" s="23"/>
      <c r="EA20" s="23"/>
      <c r="EB20" s="23"/>
      <c r="EC20" s="23"/>
      <c r="ED20" s="23"/>
      <c r="EE20" s="23"/>
      <c r="EF20" s="23"/>
      <c r="EG20" s="23"/>
      <c r="EH20" s="23"/>
      <c r="EI20" s="23"/>
      <c r="EJ20" s="23"/>
      <c r="EK20" s="23"/>
      <c r="EL20" s="23"/>
      <c r="EM20" s="23"/>
      <c r="EO20" s="135"/>
      <c r="EP20" s="135"/>
      <c r="EQ20" s="23"/>
      <c r="ER20" s="23"/>
      <c r="ES20" s="23"/>
      <c r="ET20" s="23"/>
      <c r="EU20" s="23"/>
      <c r="EV20" s="23"/>
      <c r="EW20" s="23"/>
      <c r="EX20" s="23"/>
      <c r="EY20" s="23"/>
      <c r="EZ20" s="23"/>
      <c r="FA20" s="23"/>
      <c r="FB20" s="23"/>
      <c r="FC20" s="23"/>
      <c r="FD20" s="23"/>
      <c r="FE20" s="23"/>
      <c r="FF20" s="23"/>
      <c r="FG20" s="23"/>
      <c r="FH20" s="23"/>
      <c r="FI20" s="23"/>
      <c r="FJ20" s="23"/>
      <c r="FK20" s="23"/>
    </row>
    <row r="21" spans="1:167" ht="129">
      <c r="A21" s="24"/>
      <c r="B21" s="33" t="s">
        <v>158</v>
      </c>
      <c r="C21" s="25">
        <v>0.5</v>
      </c>
      <c r="D21" s="25">
        <v>0.4</v>
      </c>
      <c r="E21" s="25">
        <v>0.4</v>
      </c>
      <c r="F21" s="25">
        <v>0.4</v>
      </c>
      <c r="G21" s="25">
        <v>0.4</v>
      </c>
      <c r="H21" s="25">
        <v>0.4</v>
      </c>
      <c r="I21" s="25">
        <v>0.4</v>
      </c>
      <c r="J21" s="25">
        <v>0.4</v>
      </c>
      <c r="K21" s="25">
        <v>0.4</v>
      </c>
      <c r="L21" s="25">
        <v>0.4</v>
      </c>
      <c r="M21" s="25">
        <v>0.3</v>
      </c>
      <c r="N21" s="25">
        <v>0.4</v>
      </c>
      <c r="O21" s="25">
        <v>0.4</v>
      </c>
      <c r="P21" s="25">
        <v>0.3</v>
      </c>
      <c r="Q21" s="25">
        <v>0.4</v>
      </c>
      <c r="R21" s="25">
        <v>0.4</v>
      </c>
      <c r="S21" s="25">
        <v>0.3</v>
      </c>
      <c r="T21" s="25">
        <v>0.4</v>
      </c>
      <c r="U21" s="25">
        <v>0.3</v>
      </c>
      <c r="V21" s="25">
        <v>0.3</v>
      </c>
      <c r="W21" s="25">
        <v>0.5</v>
      </c>
      <c r="Y21" s="24"/>
      <c r="Z21" s="33" t="s">
        <v>158</v>
      </c>
      <c r="AA21" s="25">
        <v>1.3</v>
      </c>
      <c r="AB21" s="25">
        <v>1.1000000000000001</v>
      </c>
      <c r="AC21" s="25">
        <v>1.1000000000000001</v>
      </c>
      <c r="AD21" s="25">
        <v>1.1000000000000001</v>
      </c>
      <c r="AE21" s="25">
        <v>1.2</v>
      </c>
      <c r="AF21" s="25">
        <v>1.1000000000000001</v>
      </c>
      <c r="AG21" s="25">
        <v>1.1000000000000001</v>
      </c>
      <c r="AH21" s="25">
        <v>1.4</v>
      </c>
      <c r="AI21" s="25">
        <v>1.3</v>
      </c>
      <c r="AJ21" s="25">
        <v>1.1000000000000001</v>
      </c>
      <c r="AK21" s="25">
        <v>1</v>
      </c>
      <c r="AL21" s="25">
        <v>1.3</v>
      </c>
      <c r="AM21" s="25">
        <v>1.5</v>
      </c>
      <c r="AN21" s="25">
        <v>1.8</v>
      </c>
      <c r="AO21" s="25">
        <v>1.3</v>
      </c>
      <c r="AP21" s="25">
        <v>1.3</v>
      </c>
      <c r="AQ21" s="25">
        <v>1.2</v>
      </c>
      <c r="AR21" s="25">
        <v>1.3</v>
      </c>
      <c r="AS21" s="25">
        <v>1.3</v>
      </c>
      <c r="AT21" s="25">
        <v>1.2</v>
      </c>
      <c r="AU21" s="25">
        <v>1.9</v>
      </c>
      <c r="AW21" s="24"/>
      <c r="AX21" s="33" t="s">
        <v>158</v>
      </c>
      <c r="AY21" s="25">
        <v>1.7</v>
      </c>
      <c r="AZ21" s="25">
        <v>1.7</v>
      </c>
      <c r="BA21" s="25">
        <v>1.9</v>
      </c>
      <c r="BB21" s="25">
        <v>2.1</v>
      </c>
      <c r="BC21" s="25">
        <v>2</v>
      </c>
      <c r="BD21" s="25">
        <v>1.4</v>
      </c>
      <c r="BE21" s="25">
        <v>1.4</v>
      </c>
      <c r="BF21" s="25">
        <v>1.3</v>
      </c>
      <c r="BG21" s="25">
        <v>1.4</v>
      </c>
      <c r="BH21" s="25">
        <v>1.6</v>
      </c>
      <c r="BI21" s="25">
        <v>1.5</v>
      </c>
      <c r="BJ21" s="25">
        <v>1.6</v>
      </c>
      <c r="BK21" s="25">
        <v>1.5</v>
      </c>
      <c r="BL21" s="25">
        <v>1.5</v>
      </c>
      <c r="BM21" s="25">
        <v>1.9</v>
      </c>
      <c r="BN21" s="25">
        <v>1.6</v>
      </c>
      <c r="BO21" s="25">
        <v>1.4</v>
      </c>
      <c r="BP21" s="25">
        <v>1.7</v>
      </c>
      <c r="BQ21" s="25">
        <v>1.7</v>
      </c>
      <c r="BR21" s="25">
        <v>1.7</v>
      </c>
      <c r="BS21" s="25">
        <v>2.5</v>
      </c>
      <c r="BU21" s="24"/>
      <c r="BV21" s="33" t="s">
        <v>158</v>
      </c>
      <c r="BW21" s="25">
        <v>0.2</v>
      </c>
      <c r="BX21" s="25">
        <v>0.2</v>
      </c>
      <c r="BY21" s="25">
        <v>0.2</v>
      </c>
      <c r="BZ21" s="25">
        <v>0.2</v>
      </c>
      <c r="CA21" s="25">
        <v>0.2</v>
      </c>
      <c r="CB21" s="25">
        <v>0.2</v>
      </c>
      <c r="CC21" s="25">
        <v>0.2</v>
      </c>
      <c r="CD21" s="25">
        <v>0.2</v>
      </c>
      <c r="CE21" s="25">
        <v>0.2</v>
      </c>
      <c r="CF21" s="25">
        <v>0.2</v>
      </c>
      <c r="CG21" s="25">
        <v>0.2</v>
      </c>
      <c r="CH21" s="25">
        <v>0.2</v>
      </c>
      <c r="CI21" s="25">
        <v>0.2</v>
      </c>
      <c r="CJ21" s="25">
        <v>0.2</v>
      </c>
      <c r="CK21" s="25">
        <v>0.2</v>
      </c>
      <c r="CL21" s="25">
        <v>0.2</v>
      </c>
      <c r="CM21" s="25">
        <v>0.2</v>
      </c>
      <c r="CN21" s="25">
        <v>0.2</v>
      </c>
      <c r="CO21" s="25">
        <v>0.2</v>
      </c>
      <c r="CP21" s="25">
        <v>0.2</v>
      </c>
      <c r="CQ21" s="25">
        <v>0.3</v>
      </c>
      <c r="CS21" s="24"/>
      <c r="CT21" s="33" t="s">
        <v>158</v>
      </c>
      <c r="CU21" s="25">
        <v>0.3</v>
      </c>
      <c r="CV21" s="25">
        <v>0.3</v>
      </c>
      <c r="CW21" s="25">
        <v>0.3</v>
      </c>
      <c r="CX21" s="25">
        <v>0.3</v>
      </c>
      <c r="CY21" s="25">
        <v>0.3</v>
      </c>
      <c r="CZ21" s="25">
        <v>0.2</v>
      </c>
      <c r="DA21" s="25">
        <v>0.3</v>
      </c>
      <c r="DB21" s="25">
        <v>0.3</v>
      </c>
      <c r="DC21" s="25">
        <v>0.3</v>
      </c>
      <c r="DD21" s="25">
        <v>0.2</v>
      </c>
      <c r="DE21" s="25">
        <v>0.2</v>
      </c>
      <c r="DF21" s="25">
        <v>0.2</v>
      </c>
      <c r="DG21" s="25">
        <v>0.3</v>
      </c>
      <c r="DH21" s="25">
        <v>0.3</v>
      </c>
      <c r="DI21" s="25">
        <v>0.3</v>
      </c>
      <c r="DJ21" s="25">
        <v>0.3</v>
      </c>
      <c r="DK21" s="25">
        <v>0.3</v>
      </c>
      <c r="DL21" s="25">
        <v>0.3</v>
      </c>
      <c r="DM21" s="25">
        <v>0.3</v>
      </c>
      <c r="DN21" s="25">
        <v>0.3</v>
      </c>
      <c r="DO21" s="25">
        <v>0.4</v>
      </c>
      <c r="DQ21" s="24"/>
      <c r="DR21" s="33" t="s">
        <v>158</v>
      </c>
      <c r="DS21" s="25">
        <v>0.7</v>
      </c>
      <c r="DT21" s="25">
        <v>0.7</v>
      </c>
      <c r="DU21" s="25">
        <v>0.8</v>
      </c>
      <c r="DV21" s="25">
        <v>0.8</v>
      </c>
      <c r="DW21" s="25">
        <v>0.7</v>
      </c>
      <c r="DX21" s="25">
        <v>0.7</v>
      </c>
      <c r="DY21" s="25">
        <v>0.8</v>
      </c>
      <c r="DZ21" s="25">
        <v>0.7</v>
      </c>
      <c r="EA21" s="25">
        <v>0.8</v>
      </c>
      <c r="EB21" s="25">
        <v>0.9</v>
      </c>
      <c r="EC21" s="25">
        <v>0.8</v>
      </c>
      <c r="ED21" s="25">
        <v>0.8</v>
      </c>
      <c r="EE21" s="25">
        <v>0.7</v>
      </c>
      <c r="EF21" s="25">
        <v>0.7</v>
      </c>
      <c r="EG21" s="25">
        <v>0.7</v>
      </c>
      <c r="EH21" s="25">
        <v>0.7</v>
      </c>
      <c r="EI21" s="25">
        <v>0.6</v>
      </c>
      <c r="EJ21" s="25">
        <v>0.7</v>
      </c>
      <c r="EK21" s="25">
        <v>0.6</v>
      </c>
      <c r="EL21" s="25">
        <v>0.7</v>
      </c>
      <c r="EM21" s="25">
        <v>0.9</v>
      </c>
      <c r="EO21" s="24"/>
      <c r="EP21" s="33" t="s">
        <v>158</v>
      </c>
      <c r="EQ21" s="25">
        <v>1.1000000000000001</v>
      </c>
      <c r="ER21" s="25">
        <v>1.1000000000000001</v>
      </c>
      <c r="ES21" s="25">
        <v>1.1000000000000001</v>
      </c>
      <c r="ET21" s="25">
        <v>1.1000000000000001</v>
      </c>
      <c r="EU21" s="25">
        <v>1.1000000000000001</v>
      </c>
      <c r="EV21" s="25">
        <v>1.1000000000000001</v>
      </c>
      <c r="EW21" s="25">
        <v>1</v>
      </c>
      <c r="EX21" s="25">
        <v>1.2</v>
      </c>
      <c r="EY21" s="25">
        <v>1.2</v>
      </c>
      <c r="EZ21" s="25">
        <v>1.1000000000000001</v>
      </c>
      <c r="FA21" s="25">
        <v>1.1000000000000001</v>
      </c>
      <c r="FB21" s="25">
        <v>1</v>
      </c>
      <c r="FC21" s="25">
        <v>1.1000000000000001</v>
      </c>
      <c r="FD21" s="25">
        <v>1.2</v>
      </c>
      <c r="FE21" s="25">
        <v>1.2</v>
      </c>
      <c r="FF21" s="25">
        <v>0.9</v>
      </c>
      <c r="FG21" s="25">
        <v>1</v>
      </c>
      <c r="FH21" s="25">
        <v>0.9</v>
      </c>
      <c r="FI21" s="25">
        <v>0.9</v>
      </c>
      <c r="FJ21" s="25">
        <v>0.8</v>
      </c>
      <c r="FK21" s="25">
        <v>1.3</v>
      </c>
    </row>
    <row r="22" spans="1:167" ht="15">
      <c r="A22" s="135"/>
      <c r="B22" s="135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135"/>
      <c r="Z22" s="135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135"/>
      <c r="AX22" s="135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135"/>
      <c r="BV22" s="135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135"/>
      <c r="CT22" s="135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135"/>
      <c r="DR22" s="135"/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135"/>
      <c r="EP22" s="135"/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32" t="s">
        <v>91</v>
      </c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Y23" s="22"/>
      <c r="Z23" s="32" t="s">
        <v>91</v>
      </c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W23" s="22"/>
      <c r="AX23" s="32" t="s">
        <v>91</v>
      </c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U23" s="22"/>
      <c r="BV23" s="32" t="s">
        <v>91</v>
      </c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S23" s="22"/>
      <c r="CT23" s="32" t="s">
        <v>91</v>
      </c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Q23" s="22"/>
      <c r="DR23" s="32" t="s">
        <v>91</v>
      </c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O23" s="22"/>
      <c r="EP23" s="32" t="s">
        <v>91</v>
      </c>
      <c r="EQ23" s="23"/>
      <c r="ER23" s="23"/>
      <c r="ES23" s="23"/>
      <c r="ET23" s="23"/>
      <c r="EU23" s="23"/>
      <c r="EV23" s="23"/>
      <c r="EW23" s="23"/>
      <c r="EX23" s="23"/>
      <c r="EY23" s="23"/>
      <c r="EZ23" s="23"/>
      <c r="FA23" s="23"/>
      <c r="FB23" s="23"/>
      <c r="FC23" s="23"/>
      <c r="FD23" s="23"/>
      <c r="FE23" s="23"/>
      <c r="FF23" s="23"/>
      <c r="FG23" s="23"/>
      <c r="FH23" s="23"/>
      <c r="FI23" s="23"/>
      <c r="FJ23" s="23"/>
      <c r="FK23" s="23"/>
    </row>
    <row r="24" spans="1:167" ht="15">
      <c r="A24" s="22"/>
      <c r="B24" s="29" t="s">
        <v>92</v>
      </c>
      <c r="C24" s="23">
        <v>3.87</v>
      </c>
      <c r="D24" s="23">
        <v>3.92</v>
      </c>
      <c r="E24" s="23">
        <v>3.95</v>
      </c>
      <c r="F24" s="23">
        <v>3.92</v>
      </c>
      <c r="G24" s="23">
        <v>3.9</v>
      </c>
      <c r="H24" s="23">
        <v>3.92</v>
      </c>
      <c r="I24" s="23">
        <v>3.98</v>
      </c>
      <c r="J24" s="23">
        <v>3.99</v>
      </c>
      <c r="K24" s="23">
        <v>3.97</v>
      </c>
      <c r="L24" s="23">
        <v>4</v>
      </c>
      <c r="M24" s="23">
        <v>4.05</v>
      </c>
      <c r="N24" s="23">
        <v>4.1500000000000004</v>
      </c>
      <c r="O24" s="23">
        <v>4.22</v>
      </c>
      <c r="P24" s="23">
        <v>4.34</v>
      </c>
      <c r="Q24" s="23">
        <v>4.43</v>
      </c>
      <c r="R24" s="23">
        <v>4.4000000000000004</v>
      </c>
      <c r="S24" s="23">
        <v>4.38</v>
      </c>
      <c r="T24" s="23">
        <v>4.37</v>
      </c>
      <c r="U24" s="23">
        <v>4.32</v>
      </c>
      <c r="V24" s="23">
        <v>4.2699999999999996</v>
      </c>
      <c r="W24" s="23">
        <v>4.26</v>
      </c>
      <c r="Y24" s="22"/>
      <c r="Z24" s="29" t="s">
        <v>92</v>
      </c>
      <c r="AA24" s="23">
        <v>8.58</v>
      </c>
      <c r="AB24" s="23">
        <v>8.5500000000000007</v>
      </c>
      <c r="AC24" s="23">
        <v>8.61</v>
      </c>
      <c r="AD24" s="23">
        <v>8.52</v>
      </c>
      <c r="AE24" s="23">
        <v>8.6300000000000008</v>
      </c>
      <c r="AF24" s="23">
        <v>8.67</v>
      </c>
      <c r="AG24" s="23">
        <v>8.77</v>
      </c>
      <c r="AH24" s="23">
        <v>8.8000000000000007</v>
      </c>
      <c r="AI24" s="23">
        <v>9.0399999999999991</v>
      </c>
      <c r="AJ24" s="23">
        <v>9.23</v>
      </c>
      <c r="AK24" s="23">
        <v>9.68</v>
      </c>
      <c r="AL24" s="23">
        <v>10.039999999999999</v>
      </c>
      <c r="AM24" s="23">
        <v>10.91</v>
      </c>
      <c r="AN24" s="23">
        <v>12.07</v>
      </c>
      <c r="AO24" s="23">
        <v>12.46</v>
      </c>
      <c r="AP24" s="23">
        <v>12.87</v>
      </c>
      <c r="AQ24" s="23">
        <v>13.02</v>
      </c>
      <c r="AR24" s="23">
        <v>13.49</v>
      </c>
      <c r="AS24" s="23">
        <v>13.42</v>
      </c>
      <c r="AT24" s="23">
        <v>13.44</v>
      </c>
      <c r="AU24" s="23">
        <v>13.59</v>
      </c>
      <c r="AW24" s="22"/>
      <c r="AX24" s="29" t="s">
        <v>92</v>
      </c>
      <c r="AY24" s="23">
        <v>14.79</v>
      </c>
      <c r="AZ24" s="23">
        <v>15.18</v>
      </c>
      <c r="BA24" s="23">
        <v>15.69</v>
      </c>
      <c r="BB24" s="23">
        <v>16.11</v>
      </c>
      <c r="BC24" s="23">
        <v>16.440000000000001</v>
      </c>
      <c r="BD24" s="23">
        <v>16.760000000000002</v>
      </c>
      <c r="BE24" s="23">
        <v>17.07</v>
      </c>
      <c r="BF24" s="23">
        <v>17.41</v>
      </c>
      <c r="BG24" s="23">
        <v>17.57</v>
      </c>
      <c r="BH24" s="23">
        <v>17.940000000000001</v>
      </c>
      <c r="BI24" s="23">
        <v>18.510000000000002</v>
      </c>
      <c r="BJ24" s="23">
        <v>18.88</v>
      </c>
      <c r="BK24" s="23">
        <v>19.260000000000002</v>
      </c>
      <c r="BL24" s="23">
        <v>20.309999999999999</v>
      </c>
      <c r="BM24" s="23">
        <v>21</v>
      </c>
      <c r="BN24" s="23">
        <v>21.36</v>
      </c>
      <c r="BO24" s="23">
        <v>21.87</v>
      </c>
      <c r="BP24" s="23">
        <v>22.38</v>
      </c>
      <c r="BQ24" s="23">
        <v>22.33</v>
      </c>
      <c r="BR24" s="23">
        <v>22.21</v>
      </c>
      <c r="BS24" s="23">
        <v>22.44</v>
      </c>
      <c r="BU24" s="22"/>
      <c r="BV24" s="29" t="s">
        <v>92</v>
      </c>
      <c r="BW24" s="23">
        <v>1.49</v>
      </c>
      <c r="BX24" s="23">
        <v>1.53</v>
      </c>
      <c r="BY24" s="23">
        <v>1.54</v>
      </c>
      <c r="BZ24" s="23">
        <v>1.52</v>
      </c>
      <c r="CA24" s="23">
        <v>1.54</v>
      </c>
      <c r="CB24" s="23">
        <v>1.59</v>
      </c>
      <c r="CC24" s="23">
        <v>1.64</v>
      </c>
      <c r="CD24" s="23">
        <v>1.67</v>
      </c>
      <c r="CE24" s="23">
        <v>1.69</v>
      </c>
      <c r="CF24" s="23">
        <v>1.72</v>
      </c>
      <c r="CG24" s="23">
        <v>1.76</v>
      </c>
      <c r="CH24" s="23">
        <v>1.8</v>
      </c>
      <c r="CI24" s="23">
        <v>1.87</v>
      </c>
      <c r="CJ24" s="23">
        <v>1.93</v>
      </c>
      <c r="CK24" s="23">
        <v>1.98</v>
      </c>
      <c r="CL24" s="23">
        <v>2.02</v>
      </c>
      <c r="CM24" s="23">
        <v>2.02</v>
      </c>
      <c r="CN24" s="23">
        <v>2.02</v>
      </c>
      <c r="CO24" s="23">
        <v>2</v>
      </c>
      <c r="CP24" s="23">
        <v>2.0299999999999998</v>
      </c>
      <c r="CQ24" s="23">
        <v>2.02</v>
      </c>
      <c r="CS24" s="22"/>
      <c r="CT24" s="29" t="s">
        <v>92</v>
      </c>
      <c r="CU24" s="23">
        <v>2.41</v>
      </c>
      <c r="CV24" s="23">
        <v>2.41</v>
      </c>
      <c r="CW24" s="23">
        <v>2.4</v>
      </c>
      <c r="CX24" s="23">
        <v>2.38</v>
      </c>
      <c r="CY24" s="23">
        <v>2.36</v>
      </c>
      <c r="CZ24" s="23">
        <v>2.34</v>
      </c>
      <c r="DA24" s="23">
        <v>2.33</v>
      </c>
      <c r="DB24" s="23">
        <v>2.31</v>
      </c>
      <c r="DC24" s="23">
        <v>2.31</v>
      </c>
      <c r="DD24" s="23">
        <v>2.31</v>
      </c>
      <c r="DE24" s="23">
        <v>2.31</v>
      </c>
      <c r="DF24" s="23">
        <v>2.31</v>
      </c>
      <c r="DG24" s="23">
        <v>2.33</v>
      </c>
      <c r="DH24" s="23">
        <v>2.3199999999999998</v>
      </c>
      <c r="DI24" s="23">
        <v>2.4</v>
      </c>
      <c r="DJ24" s="23">
        <v>2.42</v>
      </c>
      <c r="DK24" s="23">
        <v>2.5</v>
      </c>
      <c r="DL24" s="23">
        <v>2.57</v>
      </c>
      <c r="DM24" s="23">
        <v>2.58</v>
      </c>
      <c r="DN24" s="23">
        <v>2.5499999999999998</v>
      </c>
      <c r="DO24" s="23">
        <v>2.52</v>
      </c>
      <c r="DQ24" s="22"/>
      <c r="DR24" s="29" t="s">
        <v>92</v>
      </c>
      <c r="DS24" s="23">
        <v>6.05</v>
      </c>
      <c r="DT24" s="23">
        <v>6.16</v>
      </c>
      <c r="DU24" s="23">
        <v>6.25</v>
      </c>
      <c r="DV24" s="23">
        <v>6.24</v>
      </c>
      <c r="DW24" s="23">
        <v>6.32</v>
      </c>
      <c r="DX24" s="23">
        <v>6.57</v>
      </c>
      <c r="DY24" s="23">
        <v>6.75</v>
      </c>
      <c r="DZ24" s="23">
        <v>6.92</v>
      </c>
      <c r="EA24" s="23">
        <v>7.02</v>
      </c>
      <c r="EB24" s="23">
        <v>7.23</v>
      </c>
      <c r="EC24" s="23">
        <v>7.38</v>
      </c>
      <c r="ED24" s="23">
        <v>7.48</v>
      </c>
      <c r="EE24" s="23">
        <v>7.59</v>
      </c>
      <c r="EF24" s="23">
        <v>7.82</v>
      </c>
      <c r="EG24" s="23">
        <v>7.91</v>
      </c>
      <c r="EH24" s="23">
        <v>8.02</v>
      </c>
      <c r="EI24" s="23">
        <v>8.08</v>
      </c>
      <c r="EJ24" s="23">
        <v>8.14</v>
      </c>
      <c r="EK24" s="23">
        <v>8.18</v>
      </c>
      <c r="EL24" s="23">
        <v>8.1</v>
      </c>
      <c r="EM24" s="23">
        <v>8.1199999999999992</v>
      </c>
      <c r="EO24" s="22"/>
      <c r="EP24" s="29" t="s">
        <v>92</v>
      </c>
      <c r="EQ24" s="23">
        <v>6.92</v>
      </c>
      <c r="ER24" s="23">
        <v>7.02</v>
      </c>
      <c r="ES24" s="23">
        <v>7.19</v>
      </c>
      <c r="ET24" s="23">
        <v>7.21</v>
      </c>
      <c r="EU24" s="23">
        <v>7.29</v>
      </c>
      <c r="EV24" s="23">
        <v>7.56</v>
      </c>
      <c r="EW24" s="23">
        <v>7.98</v>
      </c>
      <c r="EX24" s="23">
        <v>8.36</v>
      </c>
      <c r="EY24" s="23">
        <v>8.4600000000000009</v>
      </c>
      <c r="EZ24" s="23">
        <v>8.5500000000000007</v>
      </c>
      <c r="FA24" s="23">
        <v>8.65</v>
      </c>
      <c r="FB24" s="23">
        <v>8.75</v>
      </c>
      <c r="FC24" s="23">
        <v>8.93</v>
      </c>
      <c r="FD24" s="23">
        <v>8.94</v>
      </c>
      <c r="FE24" s="23">
        <v>9.5399999999999991</v>
      </c>
      <c r="FF24" s="23">
        <v>9.6300000000000008</v>
      </c>
      <c r="FG24" s="23">
        <v>9.83</v>
      </c>
      <c r="FH24" s="23">
        <v>10</v>
      </c>
      <c r="FI24" s="23">
        <v>9.99</v>
      </c>
      <c r="FJ24" s="23">
        <v>9.93</v>
      </c>
      <c r="FK24" s="23">
        <v>9.98</v>
      </c>
    </row>
    <row r="25" spans="1:167" ht="15">
      <c r="A25" s="135"/>
      <c r="B25" s="135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Y25" s="135"/>
      <c r="Z25" s="135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W25" s="135"/>
      <c r="AX25" s="135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U25" s="135"/>
      <c r="BV25" s="135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S25" s="135"/>
      <c r="CT25" s="135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Q25" s="135"/>
      <c r="DR25" s="135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O25" s="135"/>
      <c r="EP25" s="135"/>
      <c r="EQ25" s="23"/>
      <c r="ER25" s="23"/>
      <c r="ES25" s="23"/>
      <c r="ET25" s="23"/>
      <c r="EU25" s="23"/>
      <c r="EV25" s="23"/>
      <c r="EW25" s="23"/>
      <c r="EX25" s="23"/>
      <c r="EY25" s="23"/>
      <c r="EZ25" s="23"/>
      <c r="FA25" s="23"/>
      <c r="FB25" s="23"/>
      <c r="FC25" s="23"/>
      <c r="FD25" s="23"/>
      <c r="FE25" s="23"/>
      <c r="FF25" s="23"/>
      <c r="FG25" s="23"/>
      <c r="FH25" s="23"/>
      <c r="FI25" s="23"/>
      <c r="FJ25" s="23"/>
      <c r="FK25" s="23"/>
    </row>
    <row r="26" spans="1:167" ht="14.25">
      <c r="A26" s="24"/>
      <c r="B26" s="32" t="s">
        <v>93</v>
      </c>
      <c r="C26" s="25">
        <v>126.55</v>
      </c>
      <c r="D26" s="25">
        <v>106.02</v>
      </c>
      <c r="E26" s="25">
        <v>102.4</v>
      </c>
      <c r="F26" s="25">
        <v>106.34</v>
      </c>
      <c r="G26" s="25">
        <v>113.74</v>
      </c>
      <c r="H26" s="25">
        <v>108.23</v>
      </c>
      <c r="I26" s="25">
        <v>89.65</v>
      </c>
      <c r="J26" s="25">
        <v>93.93</v>
      </c>
      <c r="K26" s="25">
        <v>93.66</v>
      </c>
      <c r="L26" s="25">
        <v>102.4</v>
      </c>
      <c r="M26" s="25">
        <v>83.42</v>
      </c>
      <c r="N26" s="25">
        <v>103.78</v>
      </c>
      <c r="O26" s="25">
        <v>82.95</v>
      </c>
      <c r="P26" s="25">
        <v>65.739999999999995</v>
      </c>
      <c r="Q26" s="25">
        <v>87.07</v>
      </c>
      <c r="R26" s="25">
        <v>81.69</v>
      </c>
      <c r="S26" s="25">
        <v>75.67</v>
      </c>
      <c r="T26" s="25">
        <v>85.45</v>
      </c>
      <c r="U26" s="25">
        <v>74.27</v>
      </c>
      <c r="V26" s="25">
        <v>69.239999999999995</v>
      </c>
      <c r="W26" s="25">
        <v>105.7</v>
      </c>
      <c r="Y26" s="24"/>
      <c r="Z26" s="32" t="s">
        <v>93</v>
      </c>
      <c r="AA26" s="25">
        <v>149.32</v>
      </c>
      <c r="AB26" s="25">
        <v>126.37</v>
      </c>
      <c r="AC26" s="25">
        <v>132.07</v>
      </c>
      <c r="AD26" s="25">
        <v>129.88</v>
      </c>
      <c r="AE26" s="25">
        <v>144.32</v>
      </c>
      <c r="AF26" s="25">
        <v>123.59</v>
      </c>
      <c r="AG26" s="25">
        <v>124.36</v>
      </c>
      <c r="AH26" s="25">
        <v>154.85</v>
      </c>
      <c r="AI26" s="25">
        <v>145.37</v>
      </c>
      <c r="AJ26" s="25">
        <v>114.86</v>
      </c>
      <c r="AK26" s="25">
        <v>107.33</v>
      </c>
      <c r="AL26" s="25">
        <v>127.97</v>
      </c>
      <c r="AM26" s="25">
        <v>141.25</v>
      </c>
      <c r="AN26" s="25">
        <v>146.41999999999999</v>
      </c>
      <c r="AO26" s="25">
        <v>104.08</v>
      </c>
      <c r="AP26" s="25">
        <v>100.07</v>
      </c>
      <c r="AQ26" s="25">
        <v>92.04</v>
      </c>
      <c r="AR26" s="25">
        <v>93.96</v>
      </c>
      <c r="AS26" s="25">
        <v>93.41</v>
      </c>
      <c r="AT26" s="25">
        <v>92.01</v>
      </c>
      <c r="AU26" s="25">
        <v>136.75</v>
      </c>
      <c r="AW26" s="24"/>
      <c r="AX26" s="32" t="s">
        <v>93</v>
      </c>
      <c r="AY26" s="25">
        <v>115</v>
      </c>
      <c r="AZ26" s="25">
        <v>113.06</v>
      </c>
      <c r="BA26" s="25">
        <v>120.05</v>
      </c>
      <c r="BB26" s="25">
        <v>129.18</v>
      </c>
      <c r="BC26" s="25">
        <v>124.53</v>
      </c>
      <c r="BD26" s="25">
        <v>84.07</v>
      </c>
      <c r="BE26" s="25">
        <v>84.25</v>
      </c>
      <c r="BF26" s="25">
        <v>73.56</v>
      </c>
      <c r="BG26" s="25">
        <v>80.849999999999994</v>
      </c>
      <c r="BH26" s="25">
        <v>87.81</v>
      </c>
      <c r="BI26" s="25">
        <v>80.86</v>
      </c>
      <c r="BJ26" s="25">
        <v>84.86</v>
      </c>
      <c r="BK26" s="25">
        <v>76.41</v>
      </c>
      <c r="BL26" s="25">
        <v>75.42</v>
      </c>
      <c r="BM26" s="25">
        <v>89.22</v>
      </c>
      <c r="BN26" s="25">
        <v>76.17</v>
      </c>
      <c r="BO26" s="25">
        <v>65.349999999999994</v>
      </c>
      <c r="BP26" s="25">
        <v>77.28</v>
      </c>
      <c r="BQ26" s="25">
        <v>75.44</v>
      </c>
      <c r="BR26" s="25">
        <v>74.489999999999995</v>
      </c>
      <c r="BS26" s="25">
        <v>109.22</v>
      </c>
      <c r="BU26" s="24"/>
      <c r="BV26" s="32" t="s">
        <v>93</v>
      </c>
      <c r="BW26" s="25">
        <v>142.53</v>
      </c>
      <c r="BX26" s="25">
        <v>140.44</v>
      </c>
      <c r="BY26" s="25">
        <v>130.24</v>
      </c>
      <c r="BZ26" s="25">
        <v>144.13999999999999</v>
      </c>
      <c r="CA26" s="25">
        <v>132.26</v>
      </c>
      <c r="CB26" s="25">
        <v>133.79</v>
      </c>
      <c r="CC26" s="25">
        <v>131.16999999999999</v>
      </c>
      <c r="CD26" s="25">
        <v>108.03</v>
      </c>
      <c r="CE26" s="25">
        <v>107.63</v>
      </c>
      <c r="CF26" s="25">
        <v>106.19</v>
      </c>
      <c r="CG26" s="25">
        <v>105.05</v>
      </c>
      <c r="CH26" s="25">
        <v>106.45</v>
      </c>
      <c r="CI26" s="25">
        <v>103.76</v>
      </c>
      <c r="CJ26" s="25">
        <v>111.45</v>
      </c>
      <c r="CK26" s="25">
        <v>113.91</v>
      </c>
      <c r="CL26" s="25">
        <v>112.54</v>
      </c>
      <c r="CM26" s="25">
        <v>108.92</v>
      </c>
      <c r="CN26" s="25">
        <v>99.4</v>
      </c>
      <c r="CO26" s="25">
        <v>102.26</v>
      </c>
      <c r="CP26" s="25">
        <v>83.51</v>
      </c>
      <c r="CQ26" s="25">
        <v>124.89</v>
      </c>
      <c r="CS26" s="24"/>
      <c r="CT26" s="32" t="s">
        <v>93</v>
      </c>
      <c r="CU26" s="25">
        <v>124.09</v>
      </c>
      <c r="CV26" s="25">
        <v>122.59</v>
      </c>
      <c r="CW26" s="25">
        <v>121.36</v>
      </c>
      <c r="CX26" s="25">
        <v>120.34</v>
      </c>
      <c r="CY26" s="25">
        <v>115.93</v>
      </c>
      <c r="CZ26" s="25">
        <v>105.34</v>
      </c>
      <c r="DA26" s="25">
        <v>116.21</v>
      </c>
      <c r="DB26" s="25">
        <v>118.09</v>
      </c>
      <c r="DC26" s="25">
        <v>113.68</v>
      </c>
      <c r="DD26" s="25">
        <v>107.75</v>
      </c>
      <c r="DE26" s="25">
        <v>100.22</v>
      </c>
      <c r="DF26" s="25">
        <v>102.09</v>
      </c>
      <c r="DG26" s="25">
        <v>109.89</v>
      </c>
      <c r="DH26" s="25">
        <v>108.43</v>
      </c>
      <c r="DI26" s="25">
        <v>131.35</v>
      </c>
      <c r="DJ26" s="25">
        <v>123.85</v>
      </c>
      <c r="DK26" s="25">
        <v>117.58</v>
      </c>
      <c r="DL26" s="25">
        <v>122.38</v>
      </c>
      <c r="DM26" s="25">
        <v>109.37</v>
      </c>
      <c r="DN26" s="25">
        <v>107.19</v>
      </c>
      <c r="DO26" s="25">
        <v>158.22</v>
      </c>
      <c r="DQ26" s="24"/>
      <c r="DR26" s="32" t="s">
        <v>93</v>
      </c>
      <c r="DS26" s="25">
        <v>115.35</v>
      </c>
      <c r="DT26" s="25">
        <v>108.9</v>
      </c>
      <c r="DU26" s="25">
        <v>120.31</v>
      </c>
      <c r="DV26" s="25">
        <v>129.65</v>
      </c>
      <c r="DW26" s="25">
        <v>109.57</v>
      </c>
      <c r="DX26" s="25">
        <v>112.36</v>
      </c>
      <c r="DY26" s="25">
        <v>111.46</v>
      </c>
      <c r="DZ26" s="25">
        <v>103.2</v>
      </c>
      <c r="EA26" s="25">
        <v>117.7</v>
      </c>
      <c r="EB26" s="25">
        <v>130.05000000000001</v>
      </c>
      <c r="EC26" s="25">
        <v>104.6</v>
      </c>
      <c r="ED26" s="25">
        <v>106.2</v>
      </c>
      <c r="EE26" s="25">
        <v>97.17</v>
      </c>
      <c r="EF26" s="25">
        <v>95.65</v>
      </c>
      <c r="EG26" s="25">
        <v>89.79</v>
      </c>
      <c r="EH26" s="25">
        <v>86.8</v>
      </c>
      <c r="EI26" s="25">
        <v>75.73</v>
      </c>
      <c r="EJ26" s="25">
        <v>91.75</v>
      </c>
      <c r="EK26" s="25">
        <v>76.5</v>
      </c>
      <c r="EL26" s="25">
        <v>80.31</v>
      </c>
      <c r="EM26" s="25">
        <v>116.92</v>
      </c>
      <c r="EO26" s="24"/>
      <c r="EP26" s="32" t="s">
        <v>93</v>
      </c>
      <c r="EQ26" s="25">
        <v>158.85</v>
      </c>
      <c r="ER26" s="25">
        <v>156.47</v>
      </c>
      <c r="ES26" s="25">
        <v>155.63999999999999</v>
      </c>
      <c r="ET26" s="25">
        <v>154.44</v>
      </c>
      <c r="EU26" s="25">
        <v>149.58000000000001</v>
      </c>
      <c r="EV26" s="25">
        <v>150.46</v>
      </c>
      <c r="EW26" s="25">
        <v>130.57</v>
      </c>
      <c r="EX26" s="25">
        <v>141.96</v>
      </c>
      <c r="EY26" s="25">
        <v>138.80000000000001</v>
      </c>
      <c r="EZ26" s="25">
        <v>128.76</v>
      </c>
      <c r="FA26" s="25">
        <v>123.9</v>
      </c>
      <c r="FB26" s="25">
        <v>113.67</v>
      </c>
      <c r="FC26" s="25">
        <v>123.16</v>
      </c>
      <c r="FD26" s="25">
        <v>133.63999999999999</v>
      </c>
      <c r="FE26" s="25">
        <v>126.43</v>
      </c>
      <c r="FF26" s="25">
        <v>97.13</v>
      </c>
      <c r="FG26" s="25">
        <v>102.22</v>
      </c>
      <c r="FH26" s="25">
        <v>94.63</v>
      </c>
      <c r="FI26" s="25">
        <v>88.3</v>
      </c>
      <c r="FJ26" s="25">
        <v>85.5</v>
      </c>
      <c r="FK26" s="25">
        <v>125.7</v>
      </c>
    </row>
    <row r="27" spans="1:167" ht="15">
      <c r="A27" s="135"/>
      <c r="B27" s="135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5"/>
      <c r="Z27" s="135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5"/>
      <c r="AX27" s="135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5"/>
      <c r="BV27" s="135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5"/>
      <c r="CT27" s="135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5"/>
      <c r="DR27" s="135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5"/>
      <c r="EP27" s="135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5">
      <c r="A28" s="135"/>
      <c r="B28" s="135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Y28" s="135"/>
      <c r="Z28" s="135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W28" s="135"/>
      <c r="AX28" s="135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U28" s="135"/>
      <c r="BV28" s="135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S28" s="135"/>
      <c r="CT28" s="135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Q28" s="135"/>
      <c r="DR28" s="135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O28" s="135"/>
      <c r="EP28" s="135"/>
      <c r="EQ28" s="23"/>
      <c r="ER28" s="23"/>
      <c r="ES28" s="23"/>
      <c r="ET28" s="23"/>
      <c r="EU28" s="23"/>
      <c r="EV28" s="23"/>
      <c r="EW28" s="23"/>
      <c r="EX28" s="23"/>
      <c r="EY28" s="23"/>
      <c r="EZ28" s="23"/>
      <c r="FA28" s="23"/>
      <c r="FB28" s="23"/>
      <c r="FC28" s="23"/>
      <c r="FD28" s="23"/>
      <c r="FE28" s="23"/>
      <c r="FF28" s="23"/>
      <c r="FG28" s="23"/>
      <c r="FH28" s="23"/>
      <c r="FI28" s="23"/>
      <c r="FJ28" s="23"/>
      <c r="FK28" s="23"/>
    </row>
    <row r="29" spans="1:167" ht="140.25">
      <c r="A29" s="24"/>
      <c r="B29" s="33" t="s">
        <v>159</v>
      </c>
      <c r="C29" s="25">
        <v>1.4</v>
      </c>
      <c r="D29" s="25">
        <v>1.5</v>
      </c>
      <c r="E29" s="25">
        <v>1.4</v>
      </c>
      <c r="F29" s="25">
        <v>1.7</v>
      </c>
      <c r="G29" s="25">
        <v>1.8</v>
      </c>
      <c r="H29" s="25">
        <v>1.7</v>
      </c>
      <c r="I29" s="25">
        <v>1.7</v>
      </c>
      <c r="J29" s="25">
        <v>1.8</v>
      </c>
      <c r="K29" s="25">
        <v>1.8</v>
      </c>
      <c r="L29" s="25">
        <v>1.9</v>
      </c>
      <c r="M29" s="25">
        <v>2</v>
      </c>
      <c r="N29" s="25">
        <v>2.1</v>
      </c>
      <c r="O29" s="25">
        <v>1.9</v>
      </c>
      <c r="P29" s="25">
        <v>1.9</v>
      </c>
      <c r="Q29" s="25">
        <v>2.2000000000000002</v>
      </c>
      <c r="R29" s="25">
        <v>2.1</v>
      </c>
      <c r="S29" s="25">
        <v>2.1</v>
      </c>
      <c r="T29" s="25">
        <v>1.9</v>
      </c>
      <c r="U29" s="25">
        <v>2</v>
      </c>
      <c r="V29" s="25">
        <v>2</v>
      </c>
      <c r="W29" s="25">
        <v>2.8</v>
      </c>
      <c r="Y29" s="24"/>
      <c r="Z29" s="33" t="s">
        <v>159</v>
      </c>
      <c r="AA29" s="25">
        <v>3.4</v>
      </c>
      <c r="AB29" s="25">
        <v>3.6</v>
      </c>
      <c r="AC29" s="25">
        <v>3.7</v>
      </c>
      <c r="AD29" s="25">
        <v>3.7</v>
      </c>
      <c r="AE29" s="25">
        <v>3.7</v>
      </c>
      <c r="AF29" s="25">
        <v>3.6</v>
      </c>
      <c r="AG29" s="25">
        <v>4.2</v>
      </c>
      <c r="AH29" s="25">
        <v>3.8</v>
      </c>
      <c r="AI29" s="25">
        <v>4.5999999999999996</v>
      </c>
      <c r="AJ29" s="25">
        <v>4.8</v>
      </c>
      <c r="AK29" s="25">
        <v>4.7</v>
      </c>
      <c r="AL29" s="25">
        <v>5.2</v>
      </c>
      <c r="AM29" s="25">
        <v>5.3</v>
      </c>
      <c r="AN29" s="25">
        <v>6.8</v>
      </c>
      <c r="AO29" s="25">
        <v>7.8</v>
      </c>
      <c r="AP29" s="25">
        <v>7.8</v>
      </c>
      <c r="AQ29" s="25">
        <v>8</v>
      </c>
      <c r="AR29" s="25">
        <v>8.3000000000000007</v>
      </c>
      <c r="AS29" s="25">
        <v>8.3000000000000007</v>
      </c>
      <c r="AT29" s="25">
        <v>8.6</v>
      </c>
      <c r="AU29" s="25">
        <v>11.3</v>
      </c>
      <c r="AW29" s="24"/>
      <c r="AX29" s="33" t="s">
        <v>159</v>
      </c>
      <c r="AY29" s="25">
        <v>3.1</v>
      </c>
      <c r="AZ29" s="25">
        <v>3.7</v>
      </c>
      <c r="BA29" s="25">
        <v>4.2</v>
      </c>
      <c r="BB29" s="25">
        <v>4.7</v>
      </c>
      <c r="BC29" s="25">
        <v>5.0999999999999996</v>
      </c>
      <c r="BD29" s="25">
        <v>5.2</v>
      </c>
      <c r="BE29" s="25">
        <v>5.3</v>
      </c>
      <c r="BF29" s="25">
        <v>4.8</v>
      </c>
      <c r="BG29" s="25">
        <v>5.6</v>
      </c>
      <c r="BH29" s="25">
        <v>6.5</v>
      </c>
      <c r="BI29" s="25">
        <v>6.8</v>
      </c>
      <c r="BJ29" s="25">
        <v>6.8</v>
      </c>
      <c r="BK29" s="25">
        <v>7</v>
      </c>
      <c r="BL29" s="25">
        <v>7.5</v>
      </c>
      <c r="BM29" s="25">
        <v>8</v>
      </c>
      <c r="BN29" s="25">
        <v>8.6999999999999993</v>
      </c>
      <c r="BO29" s="25">
        <v>8.4</v>
      </c>
      <c r="BP29" s="25">
        <v>10.3</v>
      </c>
      <c r="BQ29" s="25">
        <v>10.9</v>
      </c>
      <c r="BR29" s="25">
        <v>11.4</v>
      </c>
      <c r="BS29" s="25">
        <v>16.7</v>
      </c>
      <c r="BU29" s="24"/>
      <c r="BV29" s="33" t="s">
        <v>159</v>
      </c>
      <c r="BW29" s="25">
        <v>0.6</v>
      </c>
      <c r="BX29" s="25">
        <v>0.7</v>
      </c>
      <c r="BY29" s="25">
        <v>0.6</v>
      </c>
      <c r="BZ29" s="25">
        <v>0.7</v>
      </c>
      <c r="CA29" s="25">
        <v>0.7</v>
      </c>
      <c r="CB29" s="25">
        <v>0.7</v>
      </c>
      <c r="CC29" s="25">
        <v>0.7</v>
      </c>
      <c r="CD29" s="25">
        <v>0.7</v>
      </c>
      <c r="CE29" s="25">
        <v>0.7</v>
      </c>
      <c r="CF29" s="25">
        <v>0.8</v>
      </c>
      <c r="CG29" s="25">
        <v>0.8</v>
      </c>
      <c r="CH29" s="25">
        <v>0.8</v>
      </c>
      <c r="CI29" s="25">
        <v>0.8</v>
      </c>
      <c r="CJ29" s="25">
        <v>1</v>
      </c>
      <c r="CK29" s="25">
        <v>1.1000000000000001</v>
      </c>
      <c r="CL29" s="25">
        <v>1.1000000000000001</v>
      </c>
      <c r="CM29" s="25">
        <v>1.1000000000000001</v>
      </c>
      <c r="CN29" s="25">
        <v>1.1000000000000001</v>
      </c>
      <c r="CO29" s="25">
        <v>1.1000000000000001</v>
      </c>
      <c r="CP29" s="25">
        <v>1</v>
      </c>
      <c r="CQ29" s="25">
        <v>1.3</v>
      </c>
      <c r="CS29" s="24"/>
      <c r="CT29" s="33" t="s">
        <v>159</v>
      </c>
      <c r="CU29" s="25">
        <v>0.7</v>
      </c>
      <c r="CV29" s="25">
        <v>0.7</v>
      </c>
      <c r="CW29" s="25">
        <v>0.9</v>
      </c>
      <c r="CX29" s="25">
        <v>0.8</v>
      </c>
      <c r="CY29" s="25">
        <v>0.8</v>
      </c>
      <c r="CZ29" s="25">
        <v>0.8</v>
      </c>
      <c r="DA29" s="25">
        <v>0.9</v>
      </c>
      <c r="DB29" s="25">
        <v>1</v>
      </c>
      <c r="DC29" s="25">
        <v>1</v>
      </c>
      <c r="DD29" s="25">
        <v>1</v>
      </c>
      <c r="DE29" s="25">
        <v>0.9</v>
      </c>
      <c r="DF29" s="25">
        <v>0.9</v>
      </c>
      <c r="DG29" s="25">
        <v>1</v>
      </c>
      <c r="DH29" s="25">
        <v>1.1000000000000001</v>
      </c>
      <c r="DI29" s="25">
        <v>1.4</v>
      </c>
      <c r="DJ29" s="25">
        <v>1.3</v>
      </c>
      <c r="DK29" s="25">
        <v>1.4</v>
      </c>
      <c r="DL29" s="25">
        <v>1.5</v>
      </c>
      <c r="DM29" s="25">
        <v>1.5</v>
      </c>
      <c r="DN29" s="25">
        <v>1.5</v>
      </c>
      <c r="DO29" s="25">
        <v>1.8</v>
      </c>
      <c r="DQ29" s="24"/>
      <c r="DR29" s="33" t="s">
        <v>159</v>
      </c>
      <c r="DS29" s="25">
        <v>1.6</v>
      </c>
      <c r="DT29" s="25">
        <v>1.7</v>
      </c>
      <c r="DU29" s="25">
        <v>1.6</v>
      </c>
      <c r="DV29" s="25">
        <v>1.8</v>
      </c>
      <c r="DW29" s="25">
        <v>1.9</v>
      </c>
      <c r="DX29" s="25">
        <v>1.9</v>
      </c>
      <c r="DY29" s="25">
        <v>2.2000000000000002</v>
      </c>
      <c r="DZ29" s="25">
        <v>2.2999999999999998</v>
      </c>
      <c r="EA29" s="25">
        <v>2.4</v>
      </c>
      <c r="EB29" s="25">
        <v>2.8</v>
      </c>
      <c r="EC29" s="25">
        <v>2.9</v>
      </c>
      <c r="ED29" s="25">
        <v>2.9</v>
      </c>
      <c r="EE29" s="25">
        <v>3</v>
      </c>
      <c r="EF29" s="25">
        <v>3.1</v>
      </c>
      <c r="EG29" s="25">
        <v>3</v>
      </c>
      <c r="EH29" s="25">
        <v>3.2</v>
      </c>
      <c r="EI29" s="25">
        <v>4.5</v>
      </c>
      <c r="EJ29" s="25">
        <v>5.4</v>
      </c>
      <c r="EK29" s="25">
        <v>5.9</v>
      </c>
      <c r="EL29" s="25">
        <v>6.4</v>
      </c>
      <c r="EM29" s="25">
        <v>8.1999999999999993</v>
      </c>
      <c r="EO29" s="24"/>
      <c r="EP29" s="33" t="s">
        <v>159</v>
      </c>
      <c r="EQ29" s="25">
        <v>2.2999999999999998</v>
      </c>
      <c r="ER29" s="25">
        <v>2.4</v>
      </c>
      <c r="ES29" s="25">
        <v>2.8</v>
      </c>
      <c r="ET29" s="25">
        <v>2.6</v>
      </c>
      <c r="EU29" s="25">
        <v>2.5</v>
      </c>
      <c r="EV29" s="25">
        <v>2.7</v>
      </c>
      <c r="EW29" s="25">
        <v>2.7</v>
      </c>
      <c r="EX29" s="25">
        <v>3.3</v>
      </c>
      <c r="EY29" s="25">
        <v>3.1</v>
      </c>
      <c r="EZ29" s="25">
        <v>3.5</v>
      </c>
      <c r="FA29" s="25">
        <v>3.4</v>
      </c>
      <c r="FB29" s="25">
        <v>3.5</v>
      </c>
      <c r="FC29" s="25">
        <v>3.5</v>
      </c>
      <c r="FD29" s="25">
        <v>3.5</v>
      </c>
      <c r="FE29" s="25">
        <v>3.6</v>
      </c>
      <c r="FF29" s="25">
        <v>3.6</v>
      </c>
      <c r="FG29" s="25">
        <v>3.6</v>
      </c>
      <c r="FH29" s="25">
        <v>3.6</v>
      </c>
      <c r="FI29" s="25">
        <v>4</v>
      </c>
      <c r="FJ29" s="25">
        <v>4</v>
      </c>
      <c r="FK29" s="25">
        <v>5.2</v>
      </c>
    </row>
    <row r="30" spans="1:167" ht="15">
      <c r="A30" s="22"/>
      <c r="B30" s="31" t="s">
        <v>97</v>
      </c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Y30" s="22"/>
      <c r="Z30" s="31" t="s">
        <v>97</v>
      </c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W30" s="22"/>
      <c r="AX30" s="31" t="s">
        <v>97</v>
      </c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U30" s="22"/>
      <c r="BV30" s="31" t="s">
        <v>97</v>
      </c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S30" s="22"/>
      <c r="CT30" s="31" t="s">
        <v>97</v>
      </c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Q30" s="22"/>
      <c r="DR30" s="31" t="s">
        <v>97</v>
      </c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O30" s="22"/>
      <c r="EP30" s="31" t="s">
        <v>97</v>
      </c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3"/>
      <c r="FE30" s="23"/>
      <c r="FF30" s="23"/>
      <c r="FG30" s="23"/>
      <c r="FH30" s="23"/>
      <c r="FI30" s="23"/>
      <c r="FJ30" s="23"/>
      <c r="FK30" s="23"/>
    </row>
    <row r="31" spans="1:167" ht="15">
      <c r="A31" s="22"/>
      <c r="B31" s="29" t="s">
        <v>74</v>
      </c>
      <c r="C31" s="23">
        <v>0.9</v>
      </c>
      <c r="D31" s="23">
        <v>1.1000000000000001</v>
      </c>
      <c r="E31" s="23">
        <v>1</v>
      </c>
      <c r="F31" s="23">
        <v>1.2</v>
      </c>
      <c r="G31" s="23">
        <v>1.3</v>
      </c>
      <c r="H31" s="23">
        <v>1.3</v>
      </c>
      <c r="I31" s="23">
        <v>1.3</v>
      </c>
      <c r="J31" s="23">
        <v>1.3</v>
      </c>
      <c r="K31" s="23">
        <v>1.3</v>
      </c>
      <c r="L31" s="23">
        <v>1.4</v>
      </c>
      <c r="M31" s="23">
        <v>1.5</v>
      </c>
      <c r="N31" s="23">
        <v>1.6</v>
      </c>
      <c r="O31" s="23">
        <v>1.4</v>
      </c>
      <c r="P31" s="23">
        <v>1.5</v>
      </c>
      <c r="Q31" s="23">
        <v>1.7</v>
      </c>
      <c r="R31" s="23">
        <v>1.6</v>
      </c>
      <c r="S31" s="23">
        <v>1.9</v>
      </c>
      <c r="T31" s="23">
        <v>1.4</v>
      </c>
      <c r="U31" s="23">
        <v>1.5</v>
      </c>
      <c r="V31" s="23">
        <v>1.5</v>
      </c>
      <c r="W31" s="23">
        <v>2.1</v>
      </c>
      <c r="Y31" s="22"/>
      <c r="Z31" s="29" t="s">
        <v>74</v>
      </c>
      <c r="AA31" s="23">
        <v>2.9</v>
      </c>
      <c r="AB31" s="23">
        <v>2.9</v>
      </c>
      <c r="AC31" s="23">
        <v>3</v>
      </c>
      <c r="AD31" s="23">
        <v>3.1</v>
      </c>
      <c r="AE31" s="23">
        <v>3</v>
      </c>
      <c r="AF31" s="23">
        <v>3</v>
      </c>
      <c r="AG31" s="23">
        <v>3.4</v>
      </c>
      <c r="AH31" s="23">
        <v>3.2</v>
      </c>
      <c r="AI31" s="23">
        <v>3.8</v>
      </c>
      <c r="AJ31" s="23">
        <v>3.9</v>
      </c>
      <c r="AK31" s="23">
        <v>3.8</v>
      </c>
      <c r="AL31" s="23">
        <v>4.2</v>
      </c>
      <c r="AM31" s="23">
        <v>4.3</v>
      </c>
      <c r="AN31" s="23">
        <v>5.4</v>
      </c>
      <c r="AO31" s="23">
        <v>6.2</v>
      </c>
      <c r="AP31" s="23">
        <v>6.3</v>
      </c>
      <c r="AQ31" s="23">
        <v>6.4</v>
      </c>
      <c r="AR31" s="23">
        <v>6.7</v>
      </c>
      <c r="AS31" s="23">
        <v>6.7</v>
      </c>
      <c r="AT31" s="23">
        <v>6.9</v>
      </c>
      <c r="AU31" s="23">
        <v>9.1</v>
      </c>
      <c r="AW31" s="22"/>
      <c r="AX31" s="29" t="s">
        <v>74</v>
      </c>
      <c r="AY31" s="23">
        <v>2.2000000000000002</v>
      </c>
      <c r="AZ31" s="23">
        <v>2</v>
      </c>
      <c r="BA31" s="23">
        <v>2.8</v>
      </c>
      <c r="BB31" s="23">
        <v>3.2</v>
      </c>
      <c r="BC31" s="23">
        <v>3.5</v>
      </c>
      <c r="BD31" s="23">
        <v>3.8</v>
      </c>
      <c r="BE31" s="23">
        <v>3.9</v>
      </c>
      <c r="BF31" s="23">
        <v>3.6</v>
      </c>
      <c r="BG31" s="23">
        <v>4</v>
      </c>
      <c r="BH31" s="23">
        <v>4.5999999999999996</v>
      </c>
      <c r="BI31" s="23">
        <v>4.5999999999999996</v>
      </c>
      <c r="BJ31" s="23">
        <v>4.2</v>
      </c>
      <c r="BK31" s="23">
        <v>4.9000000000000004</v>
      </c>
      <c r="BL31" s="23">
        <v>4.5</v>
      </c>
      <c r="BM31" s="23">
        <v>4.9000000000000004</v>
      </c>
      <c r="BN31" s="23">
        <v>5.6</v>
      </c>
      <c r="BO31" s="23">
        <v>5.4</v>
      </c>
      <c r="BP31" s="23">
        <v>5.7</v>
      </c>
      <c r="BQ31" s="23">
        <v>6</v>
      </c>
      <c r="BR31" s="23">
        <v>6.2</v>
      </c>
      <c r="BS31" s="23">
        <v>9.1999999999999993</v>
      </c>
      <c r="BU31" s="22"/>
      <c r="BV31" s="29" t="s">
        <v>74</v>
      </c>
      <c r="BW31" s="23">
        <v>0.6</v>
      </c>
      <c r="BX31" s="23">
        <v>0.6</v>
      </c>
      <c r="BY31" s="23">
        <v>0.6</v>
      </c>
      <c r="BZ31" s="23">
        <v>0.6</v>
      </c>
      <c r="CA31" s="23">
        <v>0.6</v>
      </c>
      <c r="CB31" s="23">
        <v>0.5</v>
      </c>
      <c r="CC31" s="23">
        <v>0.5</v>
      </c>
      <c r="CD31" s="23">
        <v>0.6</v>
      </c>
      <c r="CE31" s="23">
        <v>0.6</v>
      </c>
      <c r="CF31" s="23">
        <v>0.5</v>
      </c>
      <c r="CG31" s="23">
        <v>0.6</v>
      </c>
      <c r="CH31" s="23">
        <v>0.6</v>
      </c>
      <c r="CI31" s="23">
        <v>0.7</v>
      </c>
      <c r="CJ31" s="23">
        <v>0.7</v>
      </c>
      <c r="CK31" s="23">
        <v>0.8</v>
      </c>
      <c r="CL31" s="23">
        <v>0.8</v>
      </c>
      <c r="CM31" s="23">
        <v>0.8</v>
      </c>
      <c r="CN31" s="23">
        <v>0.8</v>
      </c>
      <c r="CO31" s="23">
        <v>0.9</v>
      </c>
      <c r="CP31" s="23">
        <v>0.8</v>
      </c>
      <c r="CQ31" s="23">
        <v>1.1000000000000001</v>
      </c>
      <c r="CS31" s="22"/>
      <c r="CT31" s="29" t="s">
        <v>74</v>
      </c>
      <c r="CU31" s="23">
        <v>0.6</v>
      </c>
      <c r="CV31" s="23">
        <v>0.6</v>
      </c>
      <c r="CW31" s="23">
        <v>0.7</v>
      </c>
      <c r="CX31" s="23">
        <v>0.7</v>
      </c>
      <c r="CY31" s="23">
        <v>0.6</v>
      </c>
      <c r="CZ31" s="23">
        <v>0.7</v>
      </c>
      <c r="DA31" s="23">
        <v>0.6</v>
      </c>
      <c r="DB31" s="23">
        <v>0.8</v>
      </c>
      <c r="DC31" s="23">
        <v>0.7</v>
      </c>
      <c r="DD31" s="23">
        <v>0.7</v>
      </c>
      <c r="DE31" s="23">
        <v>0.7</v>
      </c>
      <c r="DF31" s="23">
        <v>0.7</v>
      </c>
      <c r="DG31" s="23">
        <v>0.7</v>
      </c>
      <c r="DH31" s="23">
        <v>0.8</v>
      </c>
      <c r="DI31" s="23">
        <v>1</v>
      </c>
      <c r="DJ31" s="23">
        <v>1</v>
      </c>
      <c r="DK31" s="23">
        <v>1</v>
      </c>
      <c r="DL31" s="23">
        <v>1.1000000000000001</v>
      </c>
      <c r="DM31" s="23">
        <v>1.1000000000000001</v>
      </c>
      <c r="DN31" s="23">
        <v>1.1000000000000001</v>
      </c>
      <c r="DO31" s="23">
        <v>1.4</v>
      </c>
      <c r="DQ31" s="22"/>
      <c r="DR31" s="29" t="s">
        <v>74</v>
      </c>
      <c r="DS31" s="23">
        <v>1.3</v>
      </c>
      <c r="DT31" s="23">
        <v>1.3</v>
      </c>
      <c r="DU31" s="23">
        <v>1.3</v>
      </c>
      <c r="DV31" s="23">
        <v>1.3</v>
      </c>
      <c r="DW31" s="23">
        <v>1.5</v>
      </c>
      <c r="DX31" s="23">
        <v>1.5</v>
      </c>
      <c r="DY31" s="23">
        <v>1.7</v>
      </c>
      <c r="DZ31" s="23">
        <v>1.8</v>
      </c>
      <c r="EA31" s="23">
        <v>1.8</v>
      </c>
      <c r="EB31" s="23">
        <v>2.1</v>
      </c>
      <c r="EC31" s="23">
        <v>2.2000000000000002</v>
      </c>
      <c r="ED31" s="23">
        <v>2.2000000000000002</v>
      </c>
      <c r="EE31" s="23">
        <v>2.4</v>
      </c>
      <c r="EF31" s="23">
        <v>2.5</v>
      </c>
      <c r="EG31" s="23">
        <v>2.4</v>
      </c>
      <c r="EH31" s="23">
        <v>2.2999999999999998</v>
      </c>
      <c r="EI31" s="23">
        <v>3.6</v>
      </c>
      <c r="EJ31" s="23">
        <v>4.2</v>
      </c>
      <c r="EK31" s="23">
        <v>4.7</v>
      </c>
      <c r="EL31" s="23">
        <v>5</v>
      </c>
      <c r="EM31" s="23">
        <v>6.5</v>
      </c>
      <c r="EO31" s="22"/>
      <c r="EP31" s="29" t="s">
        <v>74</v>
      </c>
      <c r="EQ31" s="23">
        <v>1.9</v>
      </c>
      <c r="ER31" s="23">
        <v>1.9</v>
      </c>
      <c r="ES31" s="23">
        <v>2.2000000000000002</v>
      </c>
      <c r="ET31" s="23">
        <v>2</v>
      </c>
      <c r="EU31" s="23">
        <v>2.1</v>
      </c>
      <c r="EV31" s="23">
        <v>2.1</v>
      </c>
      <c r="EW31" s="23">
        <v>2.1</v>
      </c>
      <c r="EX31" s="23">
        <v>2.2999999999999998</v>
      </c>
      <c r="EY31" s="23">
        <v>2.2999999999999998</v>
      </c>
      <c r="EZ31" s="23">
        <v>2.7</v>
      </c>
      <c r="FA31" s="23">
        <v>2.5</v>
      </c>
      <c r="FB31" s="23">
        <v>2.6</v>
      </c>
      <c r="FC31" s="23">
        <v>2.7</v>
      </c>
      <c r="FD31" s="23">
        <v>2.5</v>
      </c>
      <c r="FE31" s="23">
        <v>2.7</v>
      </c>
      <c r="FF31" s="23">
        <v>2.6</v>
      </c>
      <c r="FG31" s="23">
        <v>2.7</v>
      </c>
      <c r="FH31" s="23">
        <v>2.8</v>
      </c>
      <c r="FI31" s="23">
        <v>3.1</v>
      </c>
      <c r="FJ31" s="23">
        <v>3.1</v>
      </c>
      <c r="FK31" s="23">
        <v>4.0999999999999996</v>
      </c>
    </row>
    <row r="32" spans="1:167" ht="15">
      <c r="A32" s="22"/>
      <c r="B32" s="29" t="s">
        <v>98</v>
      </c>
      <c r="C32" s="23">
        <v>0</v>
      </c>
      <c r="D32" s="23">
        <v>0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23">
        <v>0</v>
      </c>
      <c r="P32" s="23">
        <v>0</v>
      </c>
      <c r="Q32" s="23">
        <v>0</v>
      </c>
      <c r="R32" s="23">
        <v>0</v>
      </c>
      <c r="S32" s="23">
        <v>0</v>
      </c>
      <c r="T32" s="23">
        <v>0</v>
      </c>
      <c r="U32" s="23">
        <v>0</v>
      </c>
      <c r="V32" s="23">
        <v>0</v>
      </c>
      <c r="W32" s="23">
        <v>0</v>
      </c>
      <c r="Y32" s="22"/>
      <c r="Z32" s="29" t="s">
        <v>98</v>
      </c>
      <c r="AA32" s="23">
        <v>0.3</v>
      </c>
      <c r="AB32" s="23">
        <v>0.4</v>
      </c>
      <c r="AC32" s="23">
        <v>0.4</v>
      </c>
      <c r="AD32" s="23">
        <v>0.4</v>
      </c>
      <c r="AE32" s="23">
        <v>0.3</v>
      </c>
      <c r="AF32" s="23">
        <v>0.3</v>
      </c>
      <c r="AG32" s="23">
        <v>0.4</v>
      </c>
      <c r="AH32" s="23">
        <v>0.3</v>
      </c>
      <c r="AI32" s="23">
        <v>0.3</v>
      </c>
      <c r="AJ32" s="23">
        <v>0.5</v>
      </c>
      <c r="AK32" s="23">
        <v>0.5</v>
      </c>
      <c r="AL32" s="23">
        <v>0.6</v>
      </c>
      <c r="AM32" s="23">
        <v>0.5</v>
      </c>
      <c r="AN32" s="23">
        <v>0.7</v>
      </c>
      <c r="AO32" s="23">
        <v>0.8</v>
      </c>
      <c r="AP32" s="23">
        <v>0.8</v>
      </c>
      <c r="AQ32" s="23">
        <v>0.8</v>
      </c>
      <c r="AR32" s="23">
        <v>0.9</v>
      </c>
      <c r="AS32" s="23">
        <v>1</v>
      </c>
      <c r="AT32" s="23">
        <v>1</v>
      </c>
      <c r="AU32" s="23">
        <v>1.3</v>
      </c>
      <c r="AW32" s="22"/>
      <c r="AX32" s="29" t="s">
        <v>98</v>
      </c>
      <c r="AY32" s="23">
        <v>0.4</v>
      </c>
      <c r="AZ32" s="23">
        <v>0.9</v>
      </c>
      <c r="BA32" s="23">
        <v>0.6</v>
      </c>
      <c r="BB32" s="23">
        <v>0.6</v>
      </c>
      <c r="BC32" s="23">
        <v>0.7</v>
      </c>
      <c r="BD32" s="23">
        <v>0.6</v>
      </c>
      <c r="BE32" s="23">
        <v>0.6</v>
      </c>
      <c r="BF32" s="23">
        <v>0.5</v>
      </c>
      <c r="BG32" s="23">
        <v>0.7</v>
      </c>
      <c r="BH32" s="23">
        <v>0.8</v>
      </c>
      <c r="BI32" s="23">
        <v>0.9</v>
      </c>
      <c r="BJ32" s="23">
        <v>1.1000000000000001</v>
      </c>
      <c r="BK32" s="23">
        <v>0.9</v>
      </c>
      <c r="BL32" s="23">
        <v>1.7</v>
      </c>
      <c r="BM32" s="23">
        <v>1.7</v>
      </c>
      <c r="BN32" s="23">
        <v>1.8</v>
      </c>
      <c r="BO32" s="23">
        <v>1.7</v>
      </c>
      <c r="BP32" s="23">
        <v>2.7</v>
      </c>
      <c r="BQ32" s="23">
        <v>2.9</v>
      </c>
      <c r="BR32" s="23">
        <v>3</v>
      </c>
      <c r="BS32" s="23">
        <v>4.5999999999999996</v>
      </c>
      <c r="BU32" s="22"/>
      <c r="BV32" s="29" t="s">
        <v>98</v>
      </c>
      <c r="BW32" s="23">
        <v>0</v>
      </c>
      <c r="BX32" s="23">
        <v>0</v>
      </c>
      <c r="BY32" s="23">
        <v>0</v>
      </c>
      <c r="BZ32" s="23">
        <v>0.1</v>
      </c>
      <c r="CA32" s="23">
        <v>0.1</v>
      </c>
      <c r="CB32" s="23">
        <v>0.1</v>
      </c>
      <c r="CC32" s="23">
        <v>0.1</v>
      </c>
      <c r="CD32" s="23">
        <v>0.1</v>
      </c>
      <c r="CE32" s="23">
        <v>0.1</v>
      </c>
      <c r="CF32" s="23">
        <v>0.1</v>
      </c>
      <c r="CG32" s="23">
        <v>0.1</v>
      </c>
      <c r="CH32" s="23">
        <v>0.1</v>
      </c>
      <c r="CI32" s="23">
        <v>0.1</v>
      </c>
      <c r="CJ32" s="23">
        <v>0.1</v>
      </c>
      <c r="CK32" s="23">
        <v>0.2</v>
      </c>
      <c r="CL32" s="23">
        <v>0.2</v>
      </c>
      <c r="CM32" s="23">
        <v>0.2</v>
      </c>
      <c r="CN32" s="23">
        <v>0.1</v>
      </c>
      <c r="CO32" s="23">
        <v>0.1</v>
      </c>
      <c r="CP32" s="23">
        <v>0.1</v>
      </c>
      <c r="CQ32" s="23">
        <v>0.1</v>
      </c>
      <c r="CS32" s="22"/>
      <c r="CT32" s="29" t="s">
        <v>98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0.1</v>
      </c>
      <c r="DQ32" s="22"/>
      <c r="DR32" s="29" t="s">
        <v>98</v>
      </c>
      <c r="DS32" s="23">
        <v>0.2</v>
      </c>
      <c r="DT32" s="23">
        <v>0.2</v>
      </c>
      <c r="DU32" s="23">
        <v>0.1</v>
      </c>
      <c r="DV32" s="23">
        <v>0.2</v>
      </c>
      <c r="DW32" s="23">
        <v>0.2</v>
      </c>
      <c r="DX32" s="23">
        <v>0.2</v>
      </c>
      <c r="DY32" s="23">
        <v>0.2</v>
      </c>
      <c r="DZ32" s="23">
        <v>0.2</v>
      </c>
      <c r="EA32" s="23">
        <v>0.2</v>
      </c>
      <c r="EB32" s="23">
        <v>0.3</v>
      </c>
      <c r="EC32" s="23">
        <v>0.3</v>
      </c>
      <c r="ED32" s="23">
        <v>0.3</v>
      </c>
      <c r="EE32" s="23">
        <v>0.3</v>
      </c>
      <c r="EF32" s="23">
        <v>0.3</v>
      </c>
      <c r="EG32" s="23">
        <v>0.3</v>
      </c>
      <c r="EH32" s="23">
        <v>0.5</v>
      </c>
      <c r="EI32" s="23">
        <v>0.5</v>
      </c>
      <c r="EJ32" s="23">
        <v>0.6</v>
      </c>
      <c r="EK32" s="23">
        <v>0.6</v>
      </c>
      <c r="EL32" s="23">
        <v>0.6</v>
      </c>
      <c r="EM32" s="23">
        <v>0.8</v>
      </c>
      <c r="EO32" s="22"/>
      <c r="EP32" s="29" t="s">
        <v>98</v>
      </c>
      <c r="EQ32" s="23">
        <v>0.1</v>
      </c>
      <c r="ER32" s="23">
        <v>0.2</v>
      </c>
      <c r="ES32" s="23">
        <v>0.2</v>
      </c>
      <c r="ET32" s="23">
        <v>0.2</v>
      </c>
      <c r="EU32" s="23">
        <v>0.2</v>
      </c>
      <c r="EV32" s="23">
        <v>0.2</v>
      </c>
      <c r="EW32" s="23">
        <v>0.2</v>
      </c>
      <c r="EX32" s="23">
        <v>0.3</v>
      </c>
      <c r="EY32" s="23">
        <v>0.3</v>
      </c>
      <c r="EZ32" s="23">
        <v>0.3</v>
      </c>
      <c r="FA32" s="23">
        <v>0.3</v>
      </c>
      <c r="FB32" s="23">
        <v>0.3</v>
      </c>
      <c r="FC32" s="23">
        <v>0.3</v>
      </c>
      <c r="FD32" s="23">
        <v>0.3</v>
      </c>
      <c r="FE32" s="23">
        <v>0.3</v>
      </c>
      <c r="FF32" s="23">
        <v>0.4</v>
      </c>
      <c r="FG32" s="23">
        <v>0.3</v>
      </c>
      <c r="FH32" s="23">
        <v>0.3</v>
      </c>
      <c r="FI32" s="23">
        <v>0.4</v>
      </c>
      <c r="FJ32" s="23">
        <v>0.4</v>
      </c>
      <c r="FK32" s="23">
        <v>0.5</v>
      </c>
    </row>
    <row r="33" spans="1:167" ht="15">
      <c r="A33" s="22"/>
      <c r="B33" s="29" t="s">
        <v>82</v>
      </c>
      <c r="C33" s="23">
        <v>0</v>
      </c>
      <c r="D33" s="23">
        <v>0</v>
      </c>
      <c r="E33" s="23">
        <v>0</v>
      </c>
      <c r="F33" s="23">
        <v>0</v>
      </c>
      <c r="G33" s="23">
        <v>0</v>
      </c>
      <c r="H33" s="23">
        <v>0</v>
      </c>
      <c r="I33" s="23">
        <v>0</v>
      </c>
      <c r="J33" s="23">
        <v>0</v>
      </c>
      <c r="K33" s="23">
        <v>0</v>
      </c>
      <c r="L33" s="23">
        <v>0</v>
      </c>
      <c r="M33" s="23">
        <v>0</v>
      </c>
      <c r="N33" s="23">
        <v>0</v>
      </c>
      <c r="O33" s="23">
        <v>0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82</v>
      </c>
      <c r="AA33" s="23">
        <v>0</v>
      </c>
      <c r="AB33" s="23">
        <v>0</v>
      </c>
      <c r="AC33" s="23">
        <v>0</v>
      </c>
      <c r="AD33" s="23">
        <v>0</v>
      </c>
      <c r="AE33" s="23">
        <v>0</v>
      </c>
      <c r="AF33" s="23">
        <v>0</v>
      </c>
      <c r="AG33" s="23">
        <v>0</v>
      </c>
      <c r="AH33" s="23">
        <v>0</v>
      </c>
      <c r="AI33" s="23">
        <v>0</v>
      </c>
      <c r="AJ33" s="23">
        <v>0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82</v>
      </c>
      <c r="AY33" s="23">
        <v>0</v>
      </c>
      <c r="AZ33" s="23">
        <v>0</v>
      </c>
      <c r="BA33" s="23">
        <v>0</v>
      </c>
      <c r="BB33" s="23">
        <v>0</v>
      </c>
      <c r="BC33" s="23">
        <v>0</v>
      </c>
      <c r="BD33" s="23">
        <v>0</v>
      </c>
      <c r="BE33" s="23">
        <v>0</v>
      </c>
      <c r="BF33" s="23">
        <v>0</v>
      </c>
      <c r="BG33" s="23">
        <v>0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82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82</v>
      </c>
      <c r="CU33" s="23">
        <v>0</v>
      </c>
      <c r="CV33" s="23">
        <v>0</v>
      </c>
      <c r="CW33" s="23">
        <v>0</v>
      </c>
      <c r="CX33" s="23">
        <v>0</v>
      </c>
      <c r="CY33" s="23">
        <v>0</v>
      </c>
      <c r="CZ33" s="23">
        <v>0</v>
      </c>
      <c r="DA33" s="23">
        <v>0</v>
      </c>
      <c r="DB33" s="23">
        <v>0</v>
      </c>
      <c r="DC33" s="23">
        <v>0</v>
      </c>
      <c r="DD33" s="23">
        <v>0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82</v>
      </c>
      <c r="DS33" s="23">
        <v>0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82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83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83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83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83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83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>
        <v>0</v>
      </c>
      <c r="DA34" s="23">
        <v>0</v>
      </c>
      <c r="DB34" s="23">
        <v>0</v>
      </c>
      <c r="DC34" s="23">
        <v>0</v>
      </c>
      <c r="DD34" s="23">
        <v>0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83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83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84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  <c r="S35" s="23">
        <v>0</v>
      </c>
      <c r="T35" s="23">
        <v>0</v>
      </c>
      <c r="U35" s="23">
        <v>0</v>
      </c>
      <c r="V35" s="23">
        <v>0</v>
      </c>
      <c r="W35" s="23">
        <v>0</v>
      </c>
      <c r="Y35" s="22"/>
      <c r="Z35" s="29" t="s">
        <v>84</v>
      </c>
      <c r="AA35" s="23">
        <v>0</v>
      </c>
      <c r="AB35" s="23">
        <v>0</v>
      </c>
      <c r="AC35" s="23">
        <v>0</v>
      </c>
      <c r="AD35" s="23">
        <v>0</v>
      </c>
      <c r="AE35" s="23">
        <v>0</v>
      </c>
      <c r="AF35" s="23">
        <v>0</v>
      </c>
      <c r="AG35" s="23">
        <v>0</v>
      </c>
      <c r="AH35" s="23">
        <v>0</v>
      </c>
      <c r="AI35" s="23">
        <v>0</v>
      </c>
      <c r="AJ35" s="23">
        <v>0</v>
      </c>
      <c r="AK35" s="23">
        <v>0</v>
      </c>
      <c r="AL35" s="23">
        <v>0</v>
      </c>
      <c r="AM35" s="23">
        <v>0</v>
      </c>
      <c r="AN35" s="23">
        <v>0</v>
      </c>
      <c r="AO35" s="23">
        <v>0</v>
      </c>
      <c r="AP35" s="23">
        <v>0</v>
      </c>
      <c r="AQ35" s="23">
        <v>0</v>
      </c>
      <c r="AR35" s="23">
        <v>0</v>
      </c>
      <c r="AS35" s="23">
        <v>0</v>
      </c>
      <c r="AT35" s="23">
        <v>0</v>
      </c>
      <c r="AU35" s="23">
        <v>0</v>
      </c>
      <c r="AW35" s="22"/>
      <c r="AX35" s="29" t="s">
        <v>84</v>
      </c>
      <c r="AY35" s="23">
        <v>0</v>
      </c>
      <c r="AZ35" s="23">
        <v>0</v>
      </c>
      <c r="BA35" s="23">
        <v>0</v>
      </c>
      <c r="BB35" s="23">
        <v>0</v>
      </c>
      <c r="BC35" s="23">
        <v>0</v>
      </c>
      <c r="BD35" s="23">
        <v>0</v>
      </c>
      <c r="BE35" s="23">
        <v>0</v>
      </c>
      <c r="BF35" s="23">
        <v>0</v>
      </c>
      <c r="BG35" s="23">
        <v>0</v>
      </c>
      <c r="BH35" s="23">
        <v>0</v>
      </c>
      <c r="BI35" s="23">
        <v>0</v>
      </c>
      <c r="BJ35" s="23">
        <v>0</v>
      </c>
      <c r="BK35" s="23">
        <v>0</v>
      </c>
      <c r="BL35" s="23">
        <v>0</v>
      </c>
      <c r="BM35" s="23">
        <v>0</v>
      </c>
      <c r="BN35" s="23">
        <v>0</v>
      </c>
      <c r="BO35" s="23">
        <v>0</v>
      </c>
      <c r="BP35" s="23">
        <v>0</v>
      </c>
      <c r="BQ35" s="23">
        <v>0</v>
      </c>
      <c r="BR35" s="23">
        <v>0</v>
      </c>
      <c r="BS35" s="23">
        <v>0</v>
      </c>
      <c r="BU35" s="22"/>
      <c r="BV35" s="29" t="s">
        <v>84</v>
      </c>
      <c r="BW35" s="23">
        <v>0</v>
      </c>
      <c r="BX35" s="23">
        <v>0</v>
      </c>
      <c r="BY35" s="23">
        <v>0</v>
      </c>
      <c r="BZ35" s="23">
        <v>0</v>
      </c>
      <c r="CA35" s="23">
        <v>0</v>
      </c>
      <c r="CB35" s="23">
        <v>0</v>
      </c>
      <c r="CC35" s="23">
        <v>0</v>
      </c>
      <c r="CD35" s="23">
        <v>0</v>
      </c>
      <c r="CE35" s="23">
        <v>0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</v>
      </c>
      <c r="CP35" s="23">
        <v>0</v>
      </c>
      <c r="CQ35" s="23">
        <v>0</v>
      </c>
      <c r="CS35" s="22"/>
      <c r="CT35" s="29" t="s">
        <v>84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 t="s">
        <v>193</v>
      </c>
      <c r="DA35" s="23" t="s">
        <v>193</v>
      </c>
      <c r="DB35" s="23" t="s">
        <v>193</v>
      </c>
      <c r="DC35" s="23" t="s">
        <v>193</v>
      </c>
      <c r="DD35" s="23" t="s">
        <v>193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84</v>
      </c>
      <c r="DS35" s="23">
        <v>0</v>
      </c>
      <c r="DT35" s="23">
        <v>0</v>
      </c>
      <c r="DU35" s="23">
        <v>0</v>
      </c>
      <c r="DV35" s="23">
        <v>0</v>
      </c>
      <c r="DW35" s="23">
        <v>0</v>
      </c>
      <c r="DX35" s="23">
        <v>0</v>
      </c>
      <c r="DY35" s="23">
        <v>0</v>
      </c>
      <c r="DZ35" s="23">
        <v>0</v>
      </c>
      <c r="EA35" s="23">
        <v>0</v>
      </c>
      <c r="EB35" s="23">
        <v>0</v>
      </c>
      <c r="EC35" s="23">
        <v>0</v>
      </c>
      <c r="ED35" s="23">
        <v>0</v>
      </c>
      <c r="EE35" s="23">
        <v>0</v>
      </c>
      <c r="EF35" s="23">
        <v>0</v>
      </c>
      <c r="EG35" s="23">
        <v>0</v>
      </c>
      <c r="EH35" s="23">
        <v>0</v>
      </c>
      <c r="EI35" s="23">
        <v>0</v>
      </c>
      <c r="EJ35" s="23">
        <v>0</v>
      </c>
      <c r="EK35" s="23">
        <v>0</v>
      </c>
      <c r="EL35" s="23">
        <v>0</v>
      </c>
      <c r="EM35" s="23">
        <v>0</v>
      </c>
      <c r="EO35" s="22"/>
      <c r="EP35" s="29" t="s">
        <v>84</v>
      </c>
      <c r="EQ35" s="23">
        <v>0</v>
      </c>
      <c r="ER35" s="23">
        <v>0</v>
      </c>
      <c r="ES35" s="23">
        <v>0</v>
      </c>
      <c r="ET35" s="23">
        <v>0</v>
      </c>
      <c r="EU35" s="23">
        <v>0</v>
      </c>
      <c r="EV35" s="23">
        <v>0</v>
      </c>
      <c r="EW35" s="23">
        <v>0</v>
      </c>
      <c r="EX35" s="23">
        <v>0</v>
      </c>
      <c r="EY35" s="23">
        <v>0</v>
      </c>
      <c r="EZ35" s="23">
        <v>0</v>
      </c>
      <c r="FA35" s="23">
        <v>0</v>
      </c>
      <c r="FB35" s="23">
        <v>0</v>
      </c>
      <c r="FC35" s="23">
        <v>0</v>
      </c>
      <c r="FD35" s="23">
        <v>0</v>
      </c>
      <c r="FE35" s="23">
        <v>0</v>
      </c>
      <c r="FF35" s="23">
        <v>0</v>
      </c>
      <c r="FG35" s="23">
        <v>0</v>
      </c>
      <c r="FH35" s="23">
        <v>0</v>
      </c>
      <c r="FI35" s="23">
        <v>0</v>
      </c>
      <c r="FJ35" s="23">
        <v>0</v>
      </c>
      <c r="FK35" s="23">
        <v>0</v>
      </c>
    </row>
    <row r="36" spans="1:167" ht="15">
      <c r="A36" s="22"/>
      <c r="B36" s="29" t="s">
        <v>99</v>
      </c>
      <c r="C36" s="23">
        <v>0.4</v>
      </c>
      <c r="D36" s="23">
        <v>0.4</v>
      </c>
      <c r="E36" s="23">
        <v>0.5</v>
      </c>
      <c r="F36" s="23">
        <v>0.5</v>
      </c>
      <c r="G36" s="23">
        <v>0.5</v>
      </c>
      <c r="H36" s="23">
        <v>0.4</v>
      </c>
      <c r="I36" s="23">
        <v>0.4</v>
      </c>
      <c r="J36" s="23">
        <v>0.5</v>
      </c>
      <c r="K36" s="23">
        <v>0.5</v>
      </c>
      <c r="L36" s="23">
        <v>0.5</v>
      </c>
      <c r="M36" s="23">
        <v>0.5</v>
      </c>
      <c r="N36" s="23">
        <v>0.5</v>
      </c>
      <c r="O36" s="23">
        <v>0.5</v>
      </c>
      <c r="P36" s="23">
        <v>0.4</v>
      </c>
      <c r="Q36" s="23">
        <v>0.5</v>
      </c>
      <c r="R36" s="23">
        <v>0.5</v>
      </c>
      <c r="S36" s="23">
        <v>0.3</v>
      </c>
      <c r="T36" s="23">
        <v>0.5</v>
      </c>
      <c r="U36" s="23">
        <v>0.5</v>
      </c>
      <c r="V36" s="23">
        <v>0.5</v>
      </c>
      <c r="W36" s="23">
        <v>0.7</v>
      </c>
      <c r="Y36" s="22"/>
      <c r="Z36" s="29" t="s">
        <v>99</v>
      </c>
      <c r="AA36" s="23">
        <v>0.3</v>
      </c>
      <c r="AB36" s="23">
        <v>0.3</v>
      </c>
      <c r="AC36" s="23">
        <v>0.3</v>
      </c>
      <c r="AD36" s="23">
        <v>0.3</v>
      </c>
      <c r="AE36" s="23">
        <v>0.3</v>
      </c>
      <c r="AF36" s="23">
        <v>0.3</v>
      </c>
      <c r="AG36" s="23">
        <v>0.4</v>
      </c>
      <c r="AH36" s="23">
        <v>0.4</v>
      </c>
      <c r="AI36" s="23">
        <v>0.5</v>
      </c>
      <c r="AJ36" s="23">
        <v>0.4</v>
      </c>
      <c r="AK36" s="23">
        <v>0.4</v>
      </c>
      <c r="AL36" s="23">
        <v>0.4</v>
      </c>
      <c r="AM36" s="23">
        <v>0.4</v>
      </c>
      <c r="AN36" s="23">
        <v>0.6</v>
      </c>
      <c r="AO36" s="23">
        <v>0.7</v>
      </c>
      <c r="AP36" s="23">
        <v>0.7</v>
      </c>
      <c r="AQ36" s="23">
        <v>0.7</v>
      </c>
      <c r="AR36" s="23">
        <v>0.8</v>
      </c>
      <c r="AS36" s="23">
        <v>0.7</v>
      </c>
      <c r="AT36" s="23">
        <v>0.7</v>
      </c>
      <c r="AU36" s="23">
        <v>0.9</v>
      </c>
      <c r="AW36" s="22"/>
      <c r="AX36" s="29" t="s">
        <v>99</v>
      </c>
      <c r="AY36" s="23">
        <v>0.5</v>
      </c>
      <c r="AZ36" s="23">
        <v>0.7</v>
      </c>
      <c r="BA36" s="23">
        <v>0.8</v>
      </c>
      <c r="BB36" s="23">
        <v>0.8</v>
      </c>
      <c r="BC36" s="23">
        <v>0.9</v>
      </c>
      <c r="BD36" s="23">
        <v>0.8</v>
      </c>
      <c r="BE36" s="23">
        <v>0.8</v>
      </c>
      <c r="BF36" s="23">
        <v>0.7</v>
      </c>
      <c r="BG36" s="23">
        <v>0.9</v>
      </c>
      <c r="BH36" s="23">
        <v>1.1000000000000001</v>
      </c>
      <c r="BI36" s="23">
        <v>1.2</v>
      </c>
      <c r="BJ36" s="23">
        <v>1.4</v>
      </c>
      <c r="BK36" s="23">
        <v>1.2</v>
      </c>
      <c r="BL36" s="23">
        <v>1.3</v>
      </c>
      <c r="BM36" s="23">
        <v>1.3</v>
      </c>
      <c r="BN36" s="23">
        <v>1.3</v>
      </c>
      <c r="BO36" s="23">
        <v>1.3</v>
      </c>
      <c r="BP36" s="23">
        <v>2</v>
      </c>
      <c r="BQ36" s="23">
        <v>2</v>
      </c>
      <c r="BR36" s="23">
        <v>2.1</v>
      </c>
      <c r="BS36" s="23">
        <v>2.9</v>
      </c>
      <c r="BU36" s="22"/>
      <c r="BV36" s="29" t="s">
        <v>99</v>
      </c>
      <c r="BW36" s="23">
        <v>0</v>
      </c>
      <c r="BX36" s="23">
        <v>0</v>
      </c>
      <c r="BY36" s="23">
        <v>0</v>
      </c>
      <c r="BZ36" s="23">
        <v>0.1</v>
      </c>
      <c r="CA36" s="23">
        <v>0.1</v>
      </c>
      <c r="CB36" s="23">
        <v>0.1</v>
      </c>
      <c r="CC36" s="23">
        <v>0.1</v>
      </c>
      <c r="CD36" s="23">
        <v>0.1</v>
      </c>
      <c r="CE36" s="23">
        <v>0.1</v>
      </c>
      <c r="CF36" s="23">
        <v>0.1</v>
      </c>
      <c r="CG36" s="23">
        <v>0.1</v>
      </c>
      <c r="CH36" s="23">
        <v>0.1</v>
      </c>
      <c r="CI36" s="23">
        <v>0.1</v>
      </c>
      <c r="CJ36" s="23">
        <v>0.1</v>
      </c>
      <c r="CK36" s="23">
        <v>0.1</v>
      </c>
      <c r="CL36" s="23">
        <v>0.2</v>
      </c>
      <c r="CM36" s="23">
        <v>0.2</v>
      </c>
      <c r="CN36" s="23">
        <v>0.1</v>
      </c>
      <c r="CO36" s="23">
        <v>0.1</v>
      </c>
      <c r="CP36" s="23">
        <v>0.1</v>
      </c>
      <c r="CQ36" s="23">
        <v>0.1</v>
      </c>
      <c r="CS36" s="22"/>
      <c r="CT36" s="29" t="s">
        <v>99</v>
      </c>
      <c r="CU36" s="23">
        <v>0.1</v>
      </c>
      <c r="CV36" s="23">
        <v>0.2</v>
      </c>
      <c r="CW36" s="23">
        <v>0.2</v>
      </c>
      <c r="CX36" s="23">
        <v>0.2</v>
      </c>
      <c r="CY36" s="23">
        <v>0.2</v>
      </c>
      <c r="CZ36" s="23">
        <v>0.2</v>
      </c>
      <c r="DA36" s="23">
        <v>0.3</v>
      </c>
      <c r="DB36" s="23">
        <v>0.3</v>
      </c>
      <c r="DC36" s="23">
        <v>0.3</v>
      </c>
      <c r="DD36" s="23">
        <v>0.2</v>
      </c>
      <c r="DE36" s="23">
        <v>0.2</v>
      </c>
      <c r="DF36" s="23">
        <v>0.2</v>
      </c>
      <c r="DG36" s="23">
        <v>0.3</v>
      </c>
      <c r="DH36" s="23">
        <v>0.2</v>
      </c>
      <c r="DI36" s="23">
        <v>0.3</v>
      </c>
      <c r="DJ36" s="23">
        <v>0.3</v>
      </c>
      <c r="DK36" s="23">
        <v>0.3</v>
      </c>
      <c r="DL36" s="23">
        <v>0.3</v>
      </c>
      <c r="DM36" s="23">
        <v>0.3</v>
      </c>
      <c r="DN36" s="23">
        <v>0.3</v>
      </c>
      <c r="DO36" s="23">
        <v>0.4</v>
      </c>
      <c r="DQ36" s="22"/>
      <c r="DR36" s="29" t="s">
        <v>99</v>
      </c>
      <c r="DS36" s="23">
        <v>0.2</v>
      </c>
      <c r="DT36" s="23">
        <v>0.2</v>
      </c>
      <c r="DU36" s="23">
        <v>0.2</v>
      </c>
      <c r="DV36" s="23">
        <v>0.3</v>
      </c>
      <c r="DW36" s="23">
        <v>0.2</v>
      </c>
      <c r="DX36" s="23">
        <v>0.2</v>
      </c>
      <c r="DY36" s="23">
        <v>0.3</v>
      </c>
      <c r="DZ36" s="23">
        <v>0.3</v>
      </c>
      <c r="EA36" s="23">
        <v>0.3</v>
      </c>
      <c r="EB36" s="23">
        <v>0.4</v>
      </c>
      <c r="EC36" s="23">
        <v>0.4</v>
      </c>
      <c r="ED36" s="23">
        <v>0.4</v>
      </c>
      <c r="EE36" s="23">
        <v>0.3</v>
      </c>
      <c r="EF36" s="23">
        <v>0.3</v>
      </c>
      <c r="EG36" s="23">
        <v>0.3</v>
      </c>
      <c r="EH36" s="23">
        <v>0.5</v>
      </c>
      <c r="EI36" s="23">
        <v>0.5</v>
      </c>
      <c r="EJ36" s="23">
        <v>0.5</v>
      </c>
      <c r="EK36" s="23">
        <v>0.7</v>
      </c>
      <c r="EL36" s="23">
        <v>0.7</v>
      </c>
      <c r="EM36" s="23">
        <v>0.9</v>
      </c>
      <c r="EO36" s="22"/>
      <c r="EP36" s="29" t="s">
        <v>99</v>
      </c>
      <c r="EQ36" s="23">
        <v>0.3</v>
      </c>
      <c r="ER36" s="23">
        <v>0.3</v>
      </c>
      <c r="ES36" s="23">
        <v>0.4</v>
      </c>
      <c r="ET36" s="23">
        <v>0.4</v>
      </c>
      <c r="EU36" s="23">
        <v>0.3</v>
      </c>
      <c r="EV36" s="23">
        <v>0.4</v>
      </c>
      <c r="EW36" s="23">
        <v>0.4</v>
      </c>
      <c r="EX36" s="23">
        <v>0.6</v>
      </c>
      <c r="EY36" s="23">
        <v>0.5</v>
      </c>
      <c r="EZ36" s="23">
        <v>0.5</v>
      </c>
      <c r="FA36" s="23">
        <v>0.6</v>
      </c>
      <c r="FB36" s="23">
        <v>0.6</v>
      </c>
      <c r="FC36" s="23">
        <v>0.5</v>
      </c>
      <c r="FD36" s="23">
        <v>0.7</v>
      </c>
      <c r="FE36" s="23">
        <v>0.6</v>
      </c>
      <c r="FF36" s="23">
        <v>0.6</v>
      </c>
      <c r="FG36" s="23">
        <v>0.6</v>
      </c>
      <c r="FH36" s="23">
        <v>0.5</v>
      </c>
      <c r="FI36" s="23">
        <v>0.5</v>
      </c>
      <c r="FJ36" s="23">
        <v>0.5</v>
      </c>
      <c r="FK36" s="23">
        <v>0.7</v>
      </c>
    </row>
    <row r="37" spans="1:167" ht="15">
      <c r="A37" s="135"/>
      <c r="B37" s="135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135"/>
      <c r="Z37" s="135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135"/>
      <c r="AX37" s="135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135"/>
      <c r="BV37" s="135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135"/>
      <c r="CT37" s="135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135"/>
      <c r="DR37" s="135"/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135"/>
      <c r="EP37" s="135"/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31" t="s">
        <v>100</v>
      </c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Y38" s="22"/>
      <c r="Z38" s="31" t="s">
        <v>100</v>
      </c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W38" s="22"/>
      <c r="AX38" s="31" t="s">
        <v>100</v>
      </c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U38" s="22"/>
      <c r="BV38" s="31" t="s">
        <v>100</v>
      </c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S38" s="22"/>
      <c r="CT38" s="31" t="s">
        <v>100</v>
      </c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Q38" s="22"/>
      <c r="DR38" s="31" t="s">
        <v>100</v>
      </c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O38" s="22"/>
      <c r="EP38" s="31" t="s">
        <v>100</v>
      </c>
      <c r="EQ38" s="23"/>
      <c r="ER38" s="23"/>
      <c r="ES38" s="23"/>
      <c r="ET38" s="23"/>
      <c r="EU38" s="23"/>
      <c r="EV38" s="23"/>
      <c r="EW38" s="23"/>
      <c r="EX38" s="23"/>
      <c r="EY38" s="23"/>
      <c r="EZ38" s="23"/>
      <c r="FA38" s="23"/>
      <c r="FB38" s="23"/>
      <c r="FC38" s="23"/>
      <c r="FD38" s="23"/>
      <c r="FE38" s="23"/>
      <c r="FF38" s="23"/>
      <c r="FG38" s="23"/>
      <c r="FH38" s="23"/>
      <c r="FI38" s="23"/>
      <c r="FJ38" s="23"/>
      <c r="FK38" s="23"/>
    </row>
    <row r="39" spans="1:167" ht="15">
      <c r="A39" s="22"/>
      <c r="B39" s="29" t="s">
        <v>74</v>
      </c>
      <c r="C39" s="23">
        <v>67.900000000000006</v>
      </c>
      <c r="D39" s="23">
        <v>71.3</v>
      </c>
      <c r="E39" s="23">
        <v>67.599999999999994</v>
      </c>
      <c r="F39" s="23">
        <v>70.3</v>
      </c>
      <c r="G39" s="23">
        <v>73.8</v>
      </c>
      <c r="H39" s="23">
        <v>75.3</v>
      </c>
      <c r="I39" s="23">
        <v>76</v>
      </c>
      <c r="J39" s="23">
        <v>71.7</v>
      </c>
      <c r="K39" s="23">
        <v>71.7</v>
      </c>
      <c r="L39" s="23">
        <v>75.2</v>
      </c>
      <c r="M39" s="23">
        <v>76.7</v>
      </c>
      <c r="N39" s="23">
        <v>76.5</v>
      </c>
      <c r="O39" s="23">
        <v>75</v>
      </c>
      <c r="P39" s="23">
        <v>78.7</v>
      </c>
      <c r="Q39" s="23">
        <v>77.599999999999994</v>
      </c>
      <c r="R39" s="23">
        <v>78.099999999999994</v>
      </c>
      <c r="S39" s="23">
        <v>88</v>
      </c>
      <c r="T39" s="23">
        <v>76.3</v>
      </c>
      <c r="U39" s="23">
        <v>76.3</v>
      </c>
      <c r="V39" s="23">
        <v>76.3</v>
      </c>
      <c r="W39" s="23">
        <v>76.3</v>
      </c>
      <c r="Y39" s="22"/>
      <c r="Z39" s="29" t="s">
        <v>74</v>
      </c>
      <c r="AA39" s="23">
        <v>83.9</v>
      </c>
      <c r="AB39" s="23">
        <v>81.3</v>
      </c>
      <c r="AC39" s="23">
        <v>81.3</v>
      </c>
      <c r="AD39" s="23">
        <v>81.8</v>
      </c>
      <c r="AE39" s="23">
        <v>81.900000000000006</v>
      </c>
      <c r="AF39" s="23">
        <v>82</v>
      </c>
      <c r="AG39" s="23">
        <v>81.3</v>
      </c>
      <c r="AH39" s="23">
        <v>83.3</v>
      </c>
      <c r="AI39" s="23">
        <v>82.7</v>
      </c>
      <c r="AJ39" s="23">
        <v>80.8</v>
      </c>
      <c r="AK39" s="23">
        <v>81</v>
      </c>
      <c r="AL39" s="23">
        <v>80.3</v>
      </c>
      <c r="AM39" s="23">
        <v>81.3</v>
      </c>
      <c r="AN39" s="23">
        <v>80.2</v>
      </c>
      <c r="AO39" s="23">
        <v>80.5</v>
      </c>
      <c r="AP39" s="23">
        <v>80.400000000000006</v>
      </c>
      <c r="AQ39" s="23">
        <v>80.3</v>
      </c>
      <c r="AR39" s="23">
        <v>80.3</v>
      </c>
      <c r="AS39" s="23">
        <v>80.3</v>
      </c>
      <c r="AT39" s="23">
        <v>80.3</v>
      </c>
      <c r="AU39" s="23">
        <v>80.3</v>
      </c>
      <c r="AW39" s="22"/>
      <c r="AX39" s="29" t="s">
        <v>74</v>
      </c>
      <c r="AY39" s="23">
        <v>71.900000000000006</v>
      </c>
      <c r="AZ39" s="23">
        <v>56</v>
      </c>
      <c r="BA39" s="23">
        <v>68</v>
      </c>
      <c r="BB39" s="23">
        <v>68.900000000000006</v>
      </c>
      <c r="BC39" s="23">
        <v>68.3</v>
      </c>
      <c r="BD39" s="23">
        <v>73.5</v>
      </c>
      <c r="BE39" s="23">
        <v>72.599999999999994</v>
      </c>
      <c r="BF39" s="23">
        <v>75</v>
      </c>
      <c r="BG39" s="23">
        <v>71.599999999999994</v>
      </c>
      <c r="BH39" s="23">
        <v>70</v>
      </c>
      <c r="BI39" s="23">
        <v>67.599999999999994</v>
      </c>
      <c r="BJ39" s="23">
        <v>61.9</v>
      </c>
      <c r="BK39" s="23">
        <v>70.2</v>
      </c>
      <c r="BL39" s="23">
        <v>60.3</v>
      </c>
      <c r="BM39" s="23">
        <v>62</v>
      </c>
      <c r="BN39" s="23">
        <v>64.099999999999994</v>
      </c>
      <c r="BO39" s="23">
        <v>64.5</v>
      </c>
      <c r="BP39" s="23">
        <v>55</v>
      </c>
      <c r="BQ39" s="23">
        <v>55</v>
      </c>
      <c r="BR39" s="23">
        <v>55</v>
      </c>
      <c r="BS39" s="23">
        <v>55</v>
      </c>
      <c r="BU39" s="22"/>
      <c r="BV39" s="29" t="s">
        <v>74</v>
      </c>
      <c r="BW39" s="23">
        <v>88.2</v>
      </c>
      <c r="BX39" s="23">
        <v>86</v>
      </c>
      <c r="BY39" s="23">
        <v>90</v>
      </c>
      <c r="BZ39" s="23">
        <v>79.599999999999994</v>
      </c>
      <c r="CA39" s="23">
        <v>80.7</v>
      </c>
      <c r="CB39" s="23">
        <v>71.8</v>
      </c>
      <c r="CC39" s="23">
        <v>73.3</v>
      </c>
      <c r="CD39" s="23">
        <v>79.400000000000006</v>
      </c>
      <c r="CE39" s="23">
        <v>80.5</v>
      </c>
      <c r="CF39" s="23">
        <v>71.2</v>
      </c>
      <c r="CG39" s="23">
        <v>73.599999999999994</v>
      </c>
      <c r="CH39" s="23">
        <v>72.900000000000006</v>
      </c>
      <c r="CI39" s="23">
        <v>84.8</v>
      </c>
      <c r="CJ39" s="23">
        <v>71.400000000000006</v>
      </c>
      <c r="CK39" s="23">
        <v>73.900000000000006</v>
      </c>
      <c r="CL39" s="23">
        <v>66.7</v>
      </c>
      <c r="CM39" s="23">
        <v>67.8</v>
      </c>
      <c r="CN39" s="23">
        <v>80.2</v>
      </c>
      <c r="CO39" s="23">
        <v>80.599999999999994</v>
      </c>
      <c r="CP39" s="23">
        <v>80.599999999999994</v>
      </c>
      <c r="CQ39" s="23">
        <v>80.599999999999994</v>
      </c>
      <c r="CS39" s="22"/>
      <c r="CT39" s="29" t="s">
        <v>74</v>
      </c>
      <c r="CU39" s="23">
        <v>80.5</v>
      </c>
      <c r="CV39" s="23">
        <v>76.5</v>
      </c>
      <c r="CW39" s="23">
        <v>79.3</v>
      </c>
      <c r="CX39" s="23">
        <v>79.400000000000006</v>
      </c>
      <c r="CY39" s="23">
        <v>78.099999999999994</v>
      </c>
      <c r="CZ39" s="23">
        <v>80.900000000000006</v>
      </c>
      <c r="DA39" s="23">
        <v>68.900000000000006</v>
      </c>
      <c r="DB39" s="23">
        <v>73.5</v>
      </c>
      <c r="DC39" s="23">
        <v>71.5</v>
      </c>
      <c r="DD39" s="23">
        <v>73.400000000000006</v>
      </c>
      <c r="DE39" s="23">
        <v>77.8</v>
      </c>
      <c r="DF39" s="23">
        <v>74.3</v>
      </c>
      <c r="DG39" s="23">
        <v>71.3</v>
      </c>
      <c r="DH39" s="23">
        <v>75.2</v>
      </c>
      <c r="DI39" s="23">
        <v>75.5</v>
      </c>
      <c r="DJ39" s="23">
        <v>75.400000000000006</v>
      </c>
      <c r="DK39" s="23">
        <v>75.400000000000006</v>
      </c>
      <c r="DL39" s="23">
        <v>76.400000000000006</v>
      </c>
      <c r="DM39" s="23">
        <v>76.400000000000006</v>
      </c>
      <c r="DN39" s="23">
        <v>76.400000000000006</v>
      </c>
      <c r="DO39" s="23">
        <v>76.400000000000006</v>
      </c>
      <c r="DQ39" s="22"/>
      <c r="DR39" s="29" t="s">
        <v>74</v>
      </c>
      <c r="DS39" s="23">
        <v>79.2</v>
      </c>
      <c r="DT39" s="23">
        <v>80.099999999999994</v>
      </c>
      <c r="DU39" s="23">
        <v>82.2</v>
      </c>
      <c r="DV39" s="23">
        <v>71.8</v>
      </c>
      <c r="DW39" s="23">
        <v>79.900000000000006</v>
      </c>
      <c r="DX39" s="23">
        <v>78.2</v>
      </c>
      <c r="DY39" s="23">
        <v>77.3</v>
      </c>
      <c r="DZ39" s="23">
        <v>78</v>
      </c>
      <c r="EA39" s="23">
        <v>77</v>
      </c>
      <c r="EB39" s="23">
        <v>75.2</v>
      </c>
      <c r="EC39" s="23">
        <v>75.7</v>
      </c>
      <c r="ED39" s="23">
        <v>76.7</v>
      </c>
      <c r="EE39" s="23">
        <v>79.5</v>
      </c>
      <c r="EF39" s="23">
        <v>78.7</v>
      </c>
      <c r="EG39" s="23">
        <v>79.400000000000006</v>
      </c>
      <c r="EH39" s="23">
        <v>69.400000000000006</v>
      </c>
      <c r="EI39" s="23">
        <v>79.099999999999994</v>
      </c>
      <c r="EJ39" s="23">
        <v>79</v>
      </c>
      <c r="EK39" s="23">
        <v>79</v>
      </c>
      <c r="EL39" s="23">
        <v>79</v>
      </c>
      <c r="EM39" s="23">
        <v>79</v>
      </c>
      <c r="EO39" s="22"/>
      <c r="EP39" s="29" t="s">
        <v>74</v>
      </c>
      <c r="EQ39" s="23">
        <v>81.900000000000006</v>
      </c>
      <c r="ER39" s="23">
        <v>79.400000000000006</v>
      </c>
      <c r="ES39" s="23">
        <v>78.8</v>
      </c>
      <c r="ET39" s="23">
        <v>78.099999999999994</v>
      </c>
      <c r="EU39" s="23">
        <v>82.7</v>
      </c>
      <c r="EV39" s="23">
        <v>79.099999999999994</v>
      </c>
      <c r="EW39" s="23">
        <v>77.900000000000006</v>
      </c>
      <c r="EX39" s="23">
        <v>71.5</v>
      </c>
      <c r="EY39" s="23">
        <v>74.099999999999994</v>
      </c>
      <c r="EZ39" s="23">
        <v>78.099999999999994</v>
      </c>
      <c r="FA39" s="23">
        <v>74.400000000000006</v>
      </c>
      <c r="FB39" s="23">
        <v>74.400000000000006</v>
      </c>
      <c r="FC39" s="23">
        <v>78</v>
      </c>
      <c r="FD39" s="23">
        <v>71.7</v>
      </c>
      <c r="FE39" s="23">
        <v>76.900000000000006</v>
      </c>
      <c r="FF39" s="23">
        <v>72.8</v>
      </c>
      <c r="FG39" s="23">
        <v>74.5</v>
      </c>
      <c r="FH39" s="23">
        <v>77.8</v>
      </c>
      <c r="FI39" s="23">
        <v>77.8</v>
      </c>
      <c r="FJ39" s="23">
        <v>77.8</v>
      </c>
      <c r="FK39" s="23">
        <v>77.8</v>
      </c>
    </row>
    <row r="40" spans="1:167" ht="15">
      <c r="A40" s="22"/>
      <c r="B40" s="29" t="s">
        <v>98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  <c r="K40" s="23">
        <v>0</v>
      </c>
      <c r="L40" s="23">
        <v>0</v>
      </c>
      <c r="M40" s="23">
        <v>0</v>
      </c>
      <c r="N40" s="23">
        <v>0</v>
      </c>
      <c r="O40" s="23">
        <v>0</v>
      </c>
      <c r="P40" s="23">
        <v>0</v>
      </c>
      <c r="Q40" s="23">
        <v>0</v>
      </c>
      <c r="R40" s="23">
        <v>0</v>
      </c>
      <c r="S40" s="23">
        <v>0</v>
      </c>
      <c r="T40" s="23">
        <v>0</v>
      </c>
      <c r="U40" s="23">
        <v>0</v>
      </c>
      <c r="V40" s="23">
        <v>0</v>
      </c>
      <c r="W40" s="23">
        <v>0</v>
      </c>
      <c r="Y40" s="22"/>
      <c r="Z40" s="29" t="s">
        <v>98</v>
      </c>
      <c r="AA40" s="23">
        <v>8</v>
      </c>
      <c r="AB40" s="23">
        <v>10</v>
      </c>
      <c r="AC40" s="23">
        <v>10.199999999999999</v>
      </c>
      <c r="AD40" s="23">
        <v>9.4</v>
      </c>
      <c r="AE40" s="23">
        <v>9.3000000000000007</v>
      </c>
      <c r="AF40" s="23">
        <v>9.5</v>
      </c>
      <c r="AG40" s="23">
        <v>9.6</v>
      </c>
      <c r="AH40" s="23">
        <v>7.5</v>
      </c>
      <c r="AI40" s="23">
        <v>7.4</v>
      </c>
      <c r="AJ40" s="23">
        <v>10.3</v>
      </c>
      <c r="AK40" s="23">
        <v>10.6</v>
      </c>
      <c r="AL40" s="23">
        <v>11.3</v>
      </c>
      <c r="AM40" s="23">
        <v>10.3</v>
      </c>
      <c r="AN40" s="23">
        <v>10.6</v>
      </c>
      <c r="AO40" s="23">
        <v>10.4</v>
      </c>
      <c r="AP40" s="23">
        <v>10.5</v>
      </c>
      <c r="AQ40" s="23">
        <v>10.5</v>
      </c>
      <c r="AR40" s="23">
        <v>10.6</v>
      </c>
      <c r="AS40" s="23">
        <v>11.7</v>
      </c>
      <c r="AT40" s="23">
        <v>11.7</v>
      </c>
      <c r="AU40" s="23">
        <v>11.6</v>
      </c>
      <c r="AW40" s="22"/>
      <c r="AX40" s="29" t="s">
        <v>98</v>
      </c>
      <c r="AY40" s="23">
        <v>11.9</v>
      </c>
      <c r="AZ40" s="23">
        <v>25.7</v>
      </c>
      <c r="BA40" s="23">
        <v>13.8</v>
      </c>
      <c r="BB40" s="23">
        <v>13.5</v>
      </c>
      <c r="BC40" s="23">
        <v>13.9</v>
      </c>
      <c r="BD40" s="23">
        <v>11.4</v>
      </c>
      <c r="BE40" s="23">
        <v>11.9</v>
      </c>
      <c r="BF40" s="23">
        <v>10.4</v>
      </c>
      <c r="BG40" s="23">
        <v>11.7</v>
      </c>
      <c r="BH40" s="23">
        <v>12.9</v>
      </c>
      <c r="BI40" s="23">
        <v>13.9</v>
      </c>
      <c r="BJ40" s="23">
        <v>16.600000000000001</v>
      </c>
      <c r="BK40" s="23">
        <v>13</v>
      </c>
      <c r="BL40" s="23">
        <v>22.8</v>
      </c>
      <c r="BM40" s="23">
        <v>21.9</v>
      </c>
      <c r="BN40" s="23">
        <v>20.7</v>
      </c>
      <c r="BO40" s="23">
        <v>20.3</v>
      </c>
      <c r="BP40" s="23">
        <v>25.9</v>
      </c>
      <c r="BQ40" s="23">
        <v>26.8</v>
      </c>
      <c r="BR40" s="23">
        <v>26.8</v>
      </c>
      <c r="BS40" s="23">
        <v>27.6</v>
      </c>
      <c r="BU40" s="22"/>
      <c r="BV40" s="29" t="s">
        <v>98</v>
      </c>
      <c r="BW40" s="23">
        <v>6</v>
      </c>
      <c r="BX40" s="23">
        <v>7.1</v>
      </c>
      <c r="BY40" s="23">
        <v>5.0999999999999996</v>
      </c>
      <c r="BZ40" s="23">
        <v>10.5</v>
      </c>
      <c r="CA40" s="23">
        <v>10</v>
      </c>
      <c r="CB40" s="23">
        <v>15</v>
      </c>
      <c r="CC40" s="23">
        <v>14.1</v>
      </c>
      <c r="CD40" s="23">
        <v>10.6</v>
      </c>
      <c r="CE40" s="23">
        <v>10.1</v>
      </c>
      <c r="CF40" s="23">
        <v>15.1</v>
      </c>
      <c r="CG40" s="23">
        <v>13.6</v>
      </c>
      <c r="CH40" s="23">
        <v>14.2</v>
      </c>
      <c r="CI40" s="23">
        <v>7.6</v>
      </c>
      <c r="CJ40" s="23">
        <v>15.1</v>
      </c>
      <c r="CK40" s="23">
        <v>14.2</v>
      </c>
      <c r="CL40" s="23">
        <v>18.8</v>
      </c>
      <c r="CM40" s="23">
        <v>18.899999999999999</v>
      </c>
      <c r="CN40" s="23">
        <v>8.1</v>
      </c>
      <c r="CO40" s="23">
        <v>9.4</v>
      </c>
      <c r="CP40" s="23">
        <v>9.3000000000000007</v>
      </c>
      <c r="CQ40" s="23">
        <v>9.4</v>
      </c>
      <c r="CS40" s="22"/>
      <c r="CT40" s="29" t="s">
        <v>98</v>
      </c>
      <c r="CU40" s="23">
        <v>1.8</v>
      </c>
      <c r="CV40" s="23">
        <v>1.8</v>
      </c>
      <c r="CW40" s="23">
        <v>1.2</v>
      </c>
      <c r="CX40" s="23">
        <v>0.8</v>
      </c>
      <c r="CY40" s="23">
        <v>0.9</v>
      </c>
      <c r="CZ40" s="23">
        <v>0.7</v>
      </c>
      <c r="DA40" s="23">
        <v>1.5</v>
      </c>
      <c r="DB40" s="23">
        <v>1.3</v>
      </c>
      <c r="DC40" s="23">
        <v>1.4</v>
      </c>
      <c r="DD40" s="23">
        <v>1.1000000000000001</v>
      </c>
      <c r="DE40" s="23">
        <v>0.8</v>
      </c>
      <c r="DF40" s="23">
        <v>0.9</v>
      </c>
      <c r="DG40" s="23">
        <v>1</v>
      </c>
      <c r="DH40" s="23">
        <v>1.7</v>
      </c>
      <c r="DI40" s="23">
        <v>1.5</v>
      </c>
      <c r="DJ40" s="23">
        <v>1.5</v>
      </c>
      <c r="DK40" s="23">
        <v>1.7</v>
      </c>
      <c r="DL40" s="23">
        <v>1.7</v>
      </c>
      <c r="DM40" s="23">
        <v>2.1</v>
      </c>
      <c r="DN40" s="23">
        <v>2.1</v>
      </c>
      <c r="DO40" s="23">
        <v>2.7</v>
      </c>
      <c r="DQ40" s="22"/>
      <c r="DR40" s="29" t="s">
        <v>98</v>
      </c>
      <c r="DS40" s="23">
        <v>9.8000000000000007</v>
      </c>
      <c r="DT40" s="23">
        <v>9.4</v>
      </c>
      <c r="DU40" s="23">
        <v>8.4</v>
      </c>
      <c r="DV40" s="23">
        <v>11.9</v>
      </c>
      <c r="DW40" s="23">
        <v>8.9</v>
      </c>
      <c r="DX40" s="23">
        <v>9.6</v>
      </c>
      <c r="DY40" s="23">
        <v>10.199999999999999</v>
      </c>
      <c r="DZ40" s="23">
        <v>9.8000000000000007</v>
      </c>
      <c r="EA40" s="23">
        <v>10.3</v>
      </c>
      <c r="EB40" s="23">
        <v>11.3</v>
      </c>
      <c r="EC40" s="23">
        <v>11</v>
      </c>
      <c r="ED40" s="23">
        <v>10.5</v>
      </c>
      <c r="EE40" s="23">
        <v>9</v>
      </c>
      <c r="EF40" s="23">
        <v>10.8</v>
      </c>
      <c r="EG40" s="23">
        <v>10.5</v>
      </c>
      <c r="EH40" s="23">
        <v>15.7</v>
      </c>
      <c r="EI40" s="23">
        <v>10.7</v>
      </c>
      <c r="EJ40" s="23">
        <v>10.8</v>
      </c>
      <c r="EK40" s="23">
        <v>9.5</v>
      </c>
      <c r="EL40" s="23">
        <v>9.5</v>
      </c>
      <c r="EM40" s="23">
        <v>9.5</v>
      </c>
      <c r="EO40" s="22"/>
      <c r="EP40" s="29" t="s">
        <v>98</v>
      </c>
      <c r="EQ40" s="23">
        <v>6.2</v>
      </c>
      <c r="ER40" s="23">
        <v>7.1</v>
      </c>
      <c r="ES40" s="23">
        <v>7.5</v>
      </c>
      <c r="ET40" s="23">
        <v>7.8</v>
      </c>
      <c r="EU40" s="23">
        <v>6</v>
      </c>
      <c r="EV40" s="23">
        <v>7.4</v>
      </c>
      <c r="EW40" s="23">
        <v>7.9</v>
      </c>
      <c r="EX40" s="23">
        <v>9.6999999999999993</v>
      </c>
      <c r="EY40" s="23">
        <v>8.6999999999999993</v>
      </c>
      <c r="EZ40" s="23">
        <v>7.4</v>
      </c>
      <c r="FA40" s="23">
        <v>8.5</v>
      </c>
      <c r="FB40" s="23">
        <v>9</v>
      </c>
      <c r="FC40" s="23">
        <v>7.2</v>
      </c>
      <c r="FD40" s="23">
        <v>9.6999999999999993</v>
      </c>
      <c r="FE40" s="23">
        <v>7.7</v>
      </c>
      <c r="FF40" s="23">
        <v>9.9</v>
      </c>
      <c r="FG40" s="23">
        <v>9</v>
      </c>
      <c r="FH40" s="23">
        <v>7.5</v>
      </c>
      <c r="FI40" s="23">
        <v>9.1999999999999993</v>
      </c>
      <c r="FJ40" s="23">
        <v>9.1999999999999993</v>
      </c>
      <c r="FK40" s="23">
        <v>9.4</v>
      </c>
    </row>
    <row r="41" spans="1:167" ht="15">
      <c r="A41" s="22"/>
      <c r="B41" s="29" t="s">
        <v>82</v>
      </c>
      <c r="C41" s="23">
        <v>0</v>
      </c>
      <c r="D41" s="23">
        <v>0</v>
      </c>
      <c r="E41" s="23">
        <v>0</v>
      </c>
      <c r="F41" s="23">
        <v>0</v>
      </c>
      <c r="G41" s="23">
        <v>0</v>
      </c>
      <c r="H41" s="23">
        <v>0</v>
      </c>
      <c r="I41" s="23">
        <v>0</v>
      </c>
      <c r="J41" s="23">
        <v>0</v>
      </c>
      <c r="K41" s="23">
        <v>0</v>
      </c>
      <c r="L41" s="23">
        <v>0</v>
      </c>
      <c r="M41" s="23">
        <v>0</v>
      </c>
      <c r="N41" s="23">
        <v>0</v>
      </c>
      <c r="O41" s="23">
        <v>0</v>
      </c>
      <c r="P41" s="23">
        <v>0</v>
      </c>
      <c r="Q41" s="23">
        <v>0</v>
      </c>
      <c r="R41" s="23">
        <v>0</v>
      </c>
      <c r="S41" s="23">
        <v>0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82</v>
      </c>
      <c r="AA41" s="23">
        <v>0</v>
      </c>
      <c r="AB41" s="23">
        <v>0</v>
      </c>
      <c r="AC41" s="23">
        <v>0</v>
      </c>
      <c r="AD41" s="23">
        <v>0</v>
      </c>
      <c r="AE41" s="23">
        <v>0</v>
      </c>
      <c r="AF41" s="23">
        <v>0</v>
      </c>
      <c r="AG41" s="23">
        <v>0</v>
      </c>
      <c r="AH41" s="23">
        <v>0</v>
      </c>
      <c r="AI41" s="23">
        <v>0</v>
      </c>
      <c r="AJ41" s="23">
        <v>0</v>
      </c>
      <c r="AK41" s="23">
        <v>0</v>
      </c>
      <c r="AL41" s="23">
        <v>0</v>
      </c>
      <c r="AM41" s="23">
        <v>0</v>
      </c>
      <c r="AN41" s="23">
        <v>0</v>
      </c>
      <c r="AO41" s="23">
        <v>0</v>
      </c>
      <c r="AP41" s="23">
        <v>0</v>
      </c>
      <c r="AQ41" s="23">
        <v>0</v>
      </c>
      <c r="AR41" s="23">
        <v>0</v>
      </c>
      <c r="AS41" s="23">
        <v>0</v>
      </c>
      <c r="AT41" s="23">
        <v>0</v>
      </c>
      <c r="AU41" s="23">
        <v>0</v>
      </c>
      <c r="AW41" s="22"/>
      <c r="AX41" s="29" t="s">
        <v>82</v>
      </c>
      <c r="AY41" s="23">
        <v>0</v>
      </c>
      <c r="AZ41" s="23">
        <v>0</v>
      </c>
      <c r="BA41" s="23">
        <v>0</v>
      </c>
      <c r="BB41" s="23">
        <v>0</v>
      </c>
      <c r="BC41" s="23">
        <v>0</v>
      </c>
      <c r="BD41" s="23">
        <v>0</v>
      </c>
      <c r="BE41" s="23">
        <v>0</v>
      </c>
      <c r="BF41" s="23">
        <v>0</v>
      </c>
      <c r="BG41" s="23">
        <v>0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82</v>
      </c>
      <c r="BW41" s="23">
        <v>0</v>
      </c>
      <c r="BX41" s="23">
        <v>0</v>
      </c>
      <c r="BY41" s="23">
        <v>0</v>
      </c>
      <c r="BZ41" s="23">
        <v>0</v>
      </c>
      <c r="CA41" s="23">
        <v>0</v>
      </c>
      <c r="CB41" s="23">
        <v>0</v>
      </c>
      <c r="CC41" s="23">
        <v>0</v>
      </c>
      <c r="CD41" s="23">
        <v>0</v>
      </c>
      <c r="CE41" s="23">
        <v>0</v>
      </c>
      <c r="CF41" s="23">
        <v>0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82</v>
      </c>
      <c r="CU41" s="23">
        <v>0</v>
      </c>
      <c r="CV41" s="23">
        <v>0</v>
      </c>
      <c r="CW41" s="23">
        <v>0</v>
      </c>
      <c r="CX41" s="23">
        <v>0</v>
      </c>
      <c r="CY41" s="23">
        <v>0</v>
      </c>
      <c r="CZ41" s="23">
        <v>0</v>
      </c>
      <c r="DA41" s="23">
        <v>0</v>
      </c>
      <c r="DB41" s="23">
        <v>0</v>
      </c>
      <c r="DC41" s="23">
        <v>0</v>
      </c>
      <c r="DD41" s="23">
        <v>0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82</v>
      </c>
      <c r="DS41" s="23">
        <v>0</v>
      </c>
      <c r="DT41" s="23">
        <v>0</v>
      </c>
      <c r="DU41" s="23">
        <v>0</v>
      </c>
      <c r="DV41" s="23">
        <v>0</v>
      </c>
      <c r="DW41" s="23">
        <v>0</v>
      </c>
      <c r="DX41" s="23">
        <v>0</v>
      </c>
      <c r="DY41" s="23">
        <v>0</v>
      </c>
      <c r="DZ41" s="23">
        <v>0</v>
      </c>
      <c r="EA41" s="23">
        <v>0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82</v>
      </c>
      <c r="EQ41" s="23">
        <v>0</v>
      </c>
      <c r="ER41" s="23">
        <v>0</v>
      </c>
      <c r="ES41" s="23">
        <v>0</v>
      </c>
      <c r="ET41" s="23">
        <v>0</v>
      </c>
      <c r="EU41" s="23">
        <v>0</v>
      </c>
      <c r="EV41" s="23">
        <v>0</v>
      </c>
      <c r="EW41" s="23">
        <v>0</v>
      </c>
      <c r="EX41" s="23">
        <v>0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83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83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83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83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83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>
        <v>0</v>
      </c>
      <c r="DA42" s="23">
        <v>0</v>
      </c>
      <c r="DB42" s="23">
        <v>0</v>
      </c>
      <c r="DC42" s="23">
        <v>0</v>
      </c>
      <c r="DD42" s="23">
        <v>0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83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83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84</v>
      </c>
      <c r="C43" s="23">
        <v>0</v>
      </c>
      <c r="D43" s="23">
        <v>0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  <c r="S43" s="23">
        <v>0</v>
      </c>
      <c r="T43" s="23">
        <v>0</v>
      </c>
      <c r="U43" s="23">
        <v>0</v>
      </c>
      <c r="V43" s="23">
        <v>0</v>
      </c>
      <c r="W43" s="23">
        <v>0</v>
      </c>
      <c r="Y43" s="22"/>
      <c r="Z43" s="29" t="s">
        <v>84</v>
      </c>
      <c r="AA43" s="23">
        <v>0</v>
      </c>
      <c r="AB43" s="23">
        <v>0</v>
      </c>
      <c r="AC43" s="23">
        <v>0</v>
      </c>
      <c r="AD43" s="23">
        <v>0</v>
      </c>
      <c r="AE43" s="23">
        <v>0</v>
      </c>
      <c r="AF43" s="23">
        <v>0</v>
      </c>
      <c r="AG43" s="23">
        <v>0</v>
      </c>
      <c r="AH43" s="23">
        <v>0</v>
      </c>
      <c r="AI43" s="23">
        <v>0</v>
      </c>
      <c r="AJ43" s="23">
        <v>0</v>
      </c>
      <c r="AK43" s="23">
        <v>0</v>
      </c>
      <c r="AL43" s="23">
        <v>0</v>
      </c>
      <c r="AM43" s="23">
        <v>0</v>
      </c>
      <c r="AN43" s="23">
        <v>0</v>
      </c>
      <c r="AO43" s="23">
        <v>0</v>
      </c>
      <c r="AP43" s="23">
        <v>0</v>
      </c>
      <c r="AQ43" s="23">
        <v>0</v>
      </c>
      <c r="AR43" s="23">
        <v>0</v>
      </c>
      <c r="AS43" s="23">
        <v>0</v>
      </c>
      <c r="AT43" s="23">
        <v>0</v>
      </c>
      <c r="AU43" s="23">
        <v>0</v>
      </c>
      <c r="AW43" s="22"/>
      <c r="AX43" s="29" t="s">
        <v>84</v>
      </c>
      <c r="AY43" s="23">
        <v>0</v>
      </c>
      <c r="AZ43" s="23">
        <v>0</v>
      </c>
      <c r="BA43" s="23">
        <v>0</v>
      </c>
      <c r="BB43" s="23">
        <v>0</v>
      </c>
      <c r="BC43" s="23">
        <v>0</v>
      </c>
      <c r="BD43" s="23">
        <v>0</v>
      </c>
      <c r="BE43" s="23">
        <v>0</v>
      </c>
      <c r="BF43" s="23">
        <v>0</v>
      </c>
      <c r="BG43" s="23">
        <v>0</v>
      </c>
      <c r="BH43" s="23">
        <v>0</v>
      </c>
      <c r="BI43" s="23">
        <v>0</v>
      </c>
      <c r="BJ43" s="23">
        <v>0</v>
      </c>
      <c r="BK43" s="23">
        <v>0</v>
      </c>
      <c r="BL43" s="23">
        <v>0</v>
      </c>
      <c r="BM43" s="23">
        <v>0</v>
      </c>
      <c r="BN43" s="23">
        <v>0</v>
      </c>
      <c r="BO43" s="23">
        <v>0</v>
      </c>
      <c r="BP43" s="23">
        <v>0</v>
      </c>
      <c r="BQ43" s="23">
        <v>0</v>
      </c>
      <c r="BR43" s="23">
        <v>0</v>
      </c>
      <c r="BS43" s="23">
        <v>0</v>
      </c>
      <c r="BU43" s="22"/>
      <c r="BV43" s="29" t="s">
        <v>84</v>
      </c>
      <c r="BW43" s="23">
        <v>0</v>
      </c>
      <c r="BX43" s="23">
        <v>0</v>
      </c>
      <c r="BY43" s="23">
        <v>0</v>
      </c>
      <c r="BZ43" s="23">
        <v>0</v>
      </c>
      <c r="CA43" s="23">
        <v>0</v>
      </c>
      <c r="CB43" s="23">
        <v>0</v>
      </c>
      <c r="CC43" s="23">
        <v>0</v>
      </c>
      <c r="CD43" s="23">
        <v>0</v>
      </c>
      <c r="CE43" s="23">
        <v>0</v>
      </c>
      <c r="CF43" s="23">
        <v>0</v>
      </c>
      <c r="CG43" s="23">
        <v>0</v>
      </c>
      <c r="CH43" s="23">
        <v>0</v>
      </c>
      <c r="CI43" s="23">
        <v>0</v>
      </c>
      <c r="CJ43" s="23">
        <v>0</v>
      </c>
      <c r="CK43" s="23">
        <v>0</v>
      </c>
      <c r="CL43" s="23">
        <v>0</v>
      </c>
      <c r="CM43" s="23">
        <v>0</v>
      </c>
      <c r="CN43" s="23">
        <v>0</v>
      </c>
      <c r="CO43" s="23">
        <v>0</v>
      </c>
      <c r="CP43" s="23">
        <v>0</v>
      </c>
      <c r="CQ43" s="23">
        <v>0</v>
      </c>
      <c r="CS43" s="22"/>
      <c r="CT43" s="29" t="s">
        <v>84</v>
      </c>
      <c r="CU43" s="23">
        <v>0</v>
      </c>
      <c r="CV43" s="23">
        <v>0</v>
      </c>
      <c r="CW43" s="23">
        <v>0</v>
      </c>
      <c r="CX43" s="23">
        <v>0</v>
      </c>
      <c r="CY43" s="23">
        <v>0</v>
      </c>
      <c r="CZ43" s="23" t="s">
        <v>193</v>
      </c>
      <c r="DA43" s="23" t="s">
        <v>193</v>
      </c>
      <c r="DB43" s="23" t="s">
        <v>193</v>
      </c>
      <c r="DC43" s="23" t="s">
        <v>193</v>
      </c>
      <c r="DD43" s="23" t="s">
        <v>193</v>
      </c>
      <c r="DE43" s="23">
        <v>0</v>
      </c>
      <c r="DF43" s="23">
        <v>0</v>
      </c>
      <c r="DG43" s="23">
        <v>0</v>
      </c>
      <c r="DH43" s="23">
        <v>0</v>
      </c>
      <c r="DI43" s="23">
        <v>0</v>
      </c>
      <c r="DJ43" s="23">
        <v>0</v>
      </c>
      <c r="DK43" s="23">
        <v>0</v>
      </c>
      <c r="DL43" s="23">
        <v>0</v>
      </c>
      <c r="DM43" s="23">
        <v>0</v>
      </c>
      <c r="DN43" s="23">
        <v>0</v>
      </c>
      <c r="DO43" s="23">
        <v>0</v>
      </c>
      <c r="DQ43" s="22"/>
      <c r="DR43" s="29" t="s">
        <v>84</v>
      </c>
      <c r="DS43" s="23">
        <v>0</v>
      </c>
      <c r="DT43" s="23">
        <v>0</v>
      </c>
      <c r="DU43" s="23">
        <v>0</v>
      </c>
      <c r="DV43" s="23">
        <v>0</v>
      </c>
      <c r="DW43" s="23">
        <v>0</v>
      </c>
      <c r="DX43" s="23">
        <v>0</v>
      </c>
      <c r="DY43" s="23">
        <v>0</v>
      </c>
      <c r="DZ43" s="23">
        <v>0</v>
      </c>
      <c r="EA43" s="23">
        <v>0</v>
      </c>
      <c r="EB43" s="23">
        <v>0</v>
      </c>
      <c r="EC43" s="23">
        <v>0</v>
      </c>
      <c r="ED43" s="23">
        <v>0</v>
      </c>
      <c r="EE43" s="23">
        <v>0</v>
      </c>
      <c r="EF43" s="23">
        <v>0</v>
      </c>
      <c r="EG43" s="23">
        <v>0</v>
      </c>
      <c r="EH43" s="23">
        <v>0</v>
      </c>
      <c r="EI43" s="23">
        <v>0</v>
      </c>
      <c r="EJ43" s="23">
        <v>0</v>
      </c>
      <c r="EK43" s="23">
        <v>0</v>
      </c>
      <c r="EL43" s="23">
        <v>0</v>
      </c>
      <c r="EM43" s="23">
        <v>0</v>
      </c>
      <c r="EO43" s="22"/>
      <c r="EP43" s="29" t="s">
        <v>84</v>
      </c>
      <c r="EQ43" s="23">
        <v>0</v>
      </c>
      <c r="ER43" s="23">
        <v>0</v>
      </c>
      <c r="ES43" s="23">
        <v>0</v>
      </c>
      <c r="ET43" s="23">
        <v>0</v>
      </c>
      <c r="EU43" s="23">
        <v>0</v>
      </c>
      <c r="EV43" s="23">
        <v>0</v>
      </c>
      <c r="EW43" s="23">
        <v>0</v>
      </c>
      <c r="EX43" s="23">
        <v>0</v>
      </c>
      <c r="EY43" s="23">
        <v>0</v>
      </c>
      <c r="EZ43" s="23">
        <v>0</v>
      </c>
      <c r="FA43" s="23">
        <v>0</v>
      </c>
      <c r="FB43" s="23">
        <v>0</v>
      </c>
      <c r="FC43" s="23">
        <v>0</v>
      </c>
      <c r="FD43" s="23">
        <v>0</v>
      </c>
      <c r="FE43" s="23">
        <v>0</v>
      </c>
      <c r="FF43" s="23">
        <v>0</v>
      </c>
      <c r="FG43" s="23">
        <v>0</v>
      </c>
      <c r="FH43" s="23">
        <v>0</v>
      </c>
      <c r="FI43" s="23">
        <v>0</v>
      </c>
      <c r="FJ43" s="23">
        <v>0</v>
      </c>
      <c r="FK43" s="23">
        <v>0</v>
      </c>
    </row>
    <row r="44" spans="1:167" ht="15">
      <c r="A44" s="22"/>
      <c r="B44" s="29" t="s">
        <v>99</v>
      </c>
      <c r="C44" s="23">
        <v>32.1</v>
      </c>
      <c r="D44" s="23">
        <v>28.7</v>
      </c>
      <c r="E44" s="23">
        <v>32.4</v>
      </c>
      <c r="F44" s="23">
        <v>29.7</v>
      </c>
      <c r="G44" s="23">
        <v>26.2</v>
      </c>
      <c r="H44" s="23">
        <v>24.7</v>
      </c>
      <c r="I44" s="23">
        <v>24</v>
      </c>
      <c r="J44" s="23">
        <v>28.3</v>
      </c>
      <c r="K44" s="23">
        <v>28.3</v>
      </c>
      <c r="L44" s="23">
        <v>24.8</v>
      </c>
      <c r="M44" s="23">
        <v>23.3</v>
      </c>
      <c r="N44" s="23">
        <v>23.5</v>
      </c>
      <c r="O44" s="23">
        <v>25</v>
      </c>
      <c r="P44" s="23">
        <v>21.3</v>
      </c>
      <c r="Q44" s="23">
        <v>22.4</v>
      </c>
      <c r="R44" s="23">
        <v>21.9</v>
      </c>
      <c r="S44" s="23">
        <v>12</v>
      </c>
      <c r="T44" s="23">
        <v>23.7</v>
      </c>
      <c r="U44" s="23">
        <v>23.7</v>
      </c>
      <c r="V44" s="23">
        <v>23.7</v>
      </c>
      <c r="W44" s="23">
        <v>23.7</v>
      </c>
      <c r="Y44" s="22"/>
      <c r="Z44" s="29" t="s">
        <v>99</v>
      </c>
      <c r="AA44" s="23">
        <v>8.1</v>
      </c>
      <c r="AB44" s="23">
        <v>8.6999999999999993</v>
      </c>
      <c r="AC44" s="23">
        <v>8.6</v>
      </c>
      <c r="AD44" s="23">
        <v>8.9</v>
      </c>
      <c r="AE44" s="23">
        <v>8.8000000000000007</v>
      </c>
      <c r="AF44" s="23">
        <v>8.5</v>
      </c>
      <c r="AG44" s="23">
        <v>9.1</v>
      </c>
      <c r="AH44" s="23">
        <v>9.1999999999999993</v>
      </c>
      <c r="AI44" s="23">
        <v>9.9</v>
      </c>
      <c r="AJ44" s="23">
        <v>8.9</v>
      </c>
      <c r="AK44" s="23">
        <v>8.4</v>
      </c>
      <c r="AL44" s="23">
        <v>8.5</v>
      </c>
      <c r="AM44" s="23">
        <v>8.4</v>
      </c>
      <c r="AN44" s="23">
        <v>9.1999999999999993</v>
      </c>
      <c r="AO44" s="23">
        <v>9.1</v>
      </c>
      <c r="AP44" s="23">
        <v>9.1</v>
      </c>
      <c r="AQ44" s="23">
        <v>9.1</v>
      </c>
      <c r="AR44" s="23">
        <v>9.1</v>
      </c>
      <c r="AS44" s="23">
        <v>8</v>
      </c>
      <c r="AT44" s="23">
        <v>8</v>
      </c>
      <c r="AU44" s="23">
        <v>8</v>
      </c>
      <c r="AW44" s="22"/>
      <c r="AX44" s="29" t="s">
        <v>99</v>
      </c>
      <c r="AY44" s="23">
        <v>16.3</v>
      </c>
      <c r="AZ44" s="23">
        <v>18.3</v>
      </c>
      <c r="BA44" s="23">
        <v>18.2</v>
      </c>
      <c r="BB44" s="23">
        <v>17.600000000000001</v>
      </c>
      <c r="BC44" s="23">
        <v>17.8</v>
      </c>
      <c r="BD44" s="23">
        <v>15.1</v>
      </c>
      <c r="BE44" s="23">
        <v>15.5</v>
      </c>
      <c r="BF44" s="23">
        <v>14.5</v>
      </c>
      <c r="BG44" s="23">
        <v>16.7</v>
      </c>
      <c r="BH44" s="23">
        <v>17.2</v>
      </c>
      <c r="BI44" s="23">
        <v>18.5</v>
      </c>
      <c r="BJ44" s="23">
        <v>21.4</v>
      </c>
      <c r="BK44" s="23">
        <v>16.899999999999999</v>
      </c>
      <c r="BL44" s="23">
        <v>16.899999999999999</v>
      </c>
      <c r="BM44" s="23">
        <v>16.100000000000001</v>
      </c>
      <c r="BN44" s="23">
        <v>15.2</v>
      </c>
      <c r="BO44" s="23">
        <v>15.2</v>
      </c>
      <c r="BP44" s="23">
        <v>19</v>
      </c>
      <c r="BQ44" s="23">
        <v>18.2</v>
      </c>
      <c r="BR44" s="23">
        <v>18.100000000000001</v>
      </c>
      <c r="BS44" s="23">
        <v>17.399999999999999</v>
      </c>
      <c r="BU44" s="22"/>
      <c r="BV44" s="29" t="s">
        <v>99</v>
      </c>
      <c r="BW44" s="23">
        <v>5.8</v>
      </c>
      <c r="BX44" s="23">
        <v>6.9</v>
      </c>
      <c r="BY44" s="23">
        <v>4.9000000000000004</v>
      </c>
      <c r="BZ44" s="23">
        <v>9.9</v>
      </c>
      <c r="CA44" s="23">
        <v>9.4</v>
      </c>
      <c r="CB44" s="23">
        <v>13.2</v>
      </c>
      <c r="CC44" s="23">
        <v>12.5</v>
      </c>
      <c r="CD44" s="23">
        <v>10</v>
      </c>
      <c r="CE44" s="23">
        <v>9.5</v>
      </c>
      <c r="CF44" s="23">
        <v>13.7</v>
      </c>
      <c r="CG44" s="23">
        <v>12.8</v>
      </c>
      <c r="CH44" s="23">
        <v>12.9</v>
      </c>
      <c r="CI44" s="23">
        <v>7.6</v>
      </c>
      <c r="CJ44" s="23">
        <v>13.5</v>
      </c>
      <c r="CK44" s="23">
        <v>12</v>
      </c>
      <c r="CL44" s="23">
        <v>14.5</v>
      </c>
      <c r="CM44" s="23">
        <v>13.2</v>
      </c>
      <c r="CN44" s="23">
        <v>11.7</v>
      </c>
      <c r="CO44" s="23">
        <v>10</v>
      </c>
      <c r="CP44" s="23">
        <v>10.1</v>
      </c>
      <c r="CQ44" s="23">
        <v>10</v>
      </c>
      <c r="CS44" s="22"/>
      <c r="CT44" s="29" t="s">
        <v>99</v>
      </c>
      <c r="CU44" s="23">
        <v>17.7</v>
      </c>
      <c r="CV44" s="23">
        <v>21.7</v>
      </c>
      <c r="CW44" s="23">
        <v>19.5</v>
      </c>
      <c r="CX44" s="23">
        <v>19.8</v>
      </c>
      <c r="CY44" s="23">
        <v>21.1</v>
      </c>
      <c r="CZ44" s="23">
        <v>18.399999999999999</v>
      </c>
      <c r="DA44" s="23">
        <v>29.6</v>
      </c>
      <c r="DB44" s="23">
        <v>25.2</v>
      </c>
      <c r="DC44" s="23">
        <v>27.1</v>
      </c>
      <c r="DD44" s="23">
        <v>25.6</v>
      </c>
      <c r="DE44" s="23">
        <v>21.4</v>
      </c>
      <c r="DF44" s="23">
        <v>24.8</v>
      </c>
      <c r="DG44" s="23">
        <v>27.7</v>
      </c>
      <c r="DH44" s="23">
        <v>23.1</v>
      </c>
      <c r="DI44" s="23">
        <v>23.1</v>
      </c>
      <c r="DJ44" s="23">
        <v>23.1</v>
      </c>
      <c r="DK44" s="23">
        <v>22.9</v>
      </c>
      <c r="DL44" s="23">
        <v>21.9</v>
      </c>
      <c r="DM44" s="23">
        <v>21.5</v>
      </c>
      <c r="DN44" s="23">
        <v>21.5</v>
      </c>
      <c r="DO44" s="23">
        <v>20.8</v>
      </c>
      <c r="DQ44" s="22"/>
      <c r="DR44" s="29" t="s">
        <v>99</v>
      </c>
      <c r="DS44" s="23">
        <v>11</v>
      </c>
      <c r="DT44" s="23">
        <v>10.5</v>
      </c>
      <c r="DU44" s="23">
        <v>9.5</v>
      </c>
      <c r="DV44" s="23">
        <v>16.3</v>
      </c>
      <c r="DW44" s="23">
        <v>11.2</v>
      </c>
      <c r="DX44" s="23">
        <v>12.2</v>
      </c>
      <c r="DY44" s="23">
        <v>12.5</v>
      </c>
      <c r="DZ44" s="23">
        <v>12.2</v>
      </c>
      <c r="EA44" s="23">
        <v>12.7</v>
      </c>
      <c r="EB44" s="23">
        <v>13.6</v>
      </c>
      <c r="EC44" s="23">
        <v>13.2</v>
      </c>
      <c r="ED44" s="23">
        <v>12.8</v>
      </c>
      <c r="EE44" s="23">
        <v>11.5</v>
      </c>
      <c r="EF44" s="23">
        <v>10.4</v>
      </c>
      <c r="EG44" s="23">
        <v>10.1</v>
      </c>
      <c r="EH44" s="23">
        <v>14.9</v>
      </c>
      <c r="EI44" s="23">
        <v>10.199999999999999</v>
      </c>
      <c r="EJ44" s="23">
        <v>10.199999999999999</v>
      </c>
      <c r="EK44" s="23">
        <v>11.5</v>
      </c>
      <c r="EL44" s="23">
        <v>11.5</v>
      </c>
      <c r="EM44" s="23">
        <v>11.5</v>
      </c>
      <c r="EO44" s="22"/>
      <c r="EP44" s="29" t="s">
        <v>99</v>
      </c>
      <c r="EQ44" s="23">
        <v>11.9</v>
      </c>
      <c r="ER44" s="23">
        <v>13.5</v>
      </c>
      <c r="ES44" s="23">
        <v>13.7</v>
      </c>
      <c r="ET44" s="23">
        <v>14.2</v>
      </c>
      <c r="EU44" s="23">
        <v>11.3</v>
      </c>
      <c r="EV44" s="23">
        <v>13.5</v>
      </c>
      <c r="EW44" s="23">
        <v>14.2</v>
      </c>
      <c r="EX44" s="23">
        <v>18.7</v>
      </c>
      <c r="EY44" s="23">
        <v>17.2</v>
      </c>
      <c r="EZ44" s="23">
        <v>14.5</v>
      </c>
      <c r="FA44" s="23">
        <v>17.100000000000001</v>
      </c>
      <c r="FB44" s="23">
        <v>16.600000000000001</v>
      </c>
      <c r="FC44" s="23">
        <v>14.8</v>
      </c>
      <c r="FD44" s="23">
        <v>18.5</v>
      </c>
      <c r="FE44" s="23">
        <v>15.4</v>
      </c>
      <c r="FF44" s="23">
        <v>17.3</v>
      </c>
      <c r="FG44" s="23">
        <v>16.5</v>
      </c>
      <c r="FH44" s="23">
        <v>14.7</v>
      </c>
      <c r="FI44" s="23">
        <v>12.9</v>
      </c>
      <c r="FJ44" s="23">
        <v>12.9</v>
      </c>
      <c r="FK44" s="23">
        <v>12.8</v>
      </c>
    </row>
    <row r="45" spans="1:167" ht="15">
      <c r="A45" s="135"/>
      <c r="B45" s="135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135"/>
      <c r="Z45" s="135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135"/>
      <c r="AX45" s="135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135"/>
      <c r="BV45" s="135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135"/>
      <c r="CT45" s="135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135"/>
      <c r="DR45" s="135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135"/>
      <c r="EP45" s="135"/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32" t="s">
        <v>91</v>
      </c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Y46" s="22"/>
      <c r="Z46" s="32" t="s">
        <v>91</v>
      </c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W46" s="22"/>
      <c r="AX46" s="32" t="s">
        <v>91</v>
      </c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U46" s="22"/>
      <c r="BV46" s="32" t="s">
        <v>91</v>
      </c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S46" s="22"/>
      <c r="CT46" s="32" t="s">
        <v>91</v>
      </c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Q46" s="22"/>
      <c r="DR46" s="32" t="s">
        <v>91</v>
      </c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O46" s="22"/>
      <c r="EP46" s="32" t="s">
        <v>91</v>
      </c>
      <c r="EQ46" s="23"/>
      <c r="ER46" s="23"/>
      <c r="ES46" s="23"/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23"/>
      <c r="FE46" s="23"/>
      <c r="FF46" s="23"/>
      <c r="FG46" s="23"/>
      <c r="FH46" s="23"/>
      <c r="FI46" s="23"/>
      <c r="FJ46" s="23"/>
      <c r="FK46" s="23"/>
    </row>
    <row r="47" spans="1:167" ht="15">
      <c r="A47" s="22"/>
      <c r="B47" s="29" t="s">
        <v>92</v>
      </c>
      <c r="C47" s="23">
        <v>3.87</v>
      </c>
      <c r="D47" s="23">
        <v>3.92</v>
      </c>
      <c r="E47" s="23">
        <v>3.95</v>
      </c>
      <c r="F47" s="23">
        <v>3.92</v>
      </c>
      <c r="G47" s="23">
        <v>3.9</v>
      </c>
      <c r="H47" s="23">
        <v>3.92</v>
      </c>
      <c r="I47" s="23">
        <v>3.98</v>
      </c>
      <c r="J47" s="23">
        <v>3.99</v>
      </c>
      <c r="K47" s="23">
        <v>3.97</v>
      </c>
      <c r="L47" s="23">
        <v>4</v>
      </c>
      <c r="M47" s="23">
        <v>4.05</v>
      </c>
      <c r="N47" s="23">
        <v>4.1500000000000004</v>
      </c>
      <c r="O47" s="23">
        <v>4.22</v>
      </c>
      <c r="P47" s="23">
        <v>4.34</v>
      </c>
      <c r="Q47" s="23">
        <v>4.43</v>
      </c>
      <c r="R47" s="23">
        <v>4.4000000000000004</v>
      </c>
      <c r="S47" s="23">
        <v>4.38</v>
      </c>
      <c r="T47" s="23">
        <v>4.37</v>
      </c>
      <c r="U47" s="23">
        <v>4.32</v>
      </c>
      <c r="V47" s="23">
        <v>4.2699999999999996</v>
      </c>
      <c r="W47" s="23">
        <v>4.26</v>
      </c>
      <c r="Y47" s="22"/>
      <c r="Z47" s="29" t="s">
        <v>92</v>
      </c>
      <c r="AA47" s="23">
        <v>8.58</v>
      </c>
      <c r="AB47" s="23">
        <v>8.5500000000000007</v>
      </c>
      <c r="AC47" s="23">
        <v>8.61</v>
      </c>
      <c r="AD47" s="23">
        <v>8.52</v>
      </c>
      <c r="AE47" s="23">
        <v>8.6300000000000008</v>
      </c>
      <c r="AF47" s="23">
        <v>8.67</v>
      </c>
      <c r="AG47" s="23">
        <v>8.77</v>
      </c>
      <c r="AH47" s="23">
        <v>8.8000000000000007</v>
      </c>
      <c r="AI47" s="23">
        <v>9.0399999999999991</v>
      </c>
      <c r="AJ47" s="23">
        <v>9.23</v>
      </c>
      <c r="AK47" s="23">
        <v>9.68</v>
      </c>
      <c r="AL47" s="23">
        <v>10.039999999999999</v>
      </c>
      <c r="AM47" s="23">
        <v>10.91</v>
      </c>
      <c r="AN47" s="23">
        <v>12.07</v>
      </c>
      <c r="AO47" s="23">
        <v>12.46</v>
      </c>
      <c r="AP47" s="23">
        <v>12.87</v>
      </c>
      <c r="AQ47" s="23">
        <v>13.02</v>
      </c>
      <c r="AR47" s="23">
        <v>13.49</v>
      </c>
      <c r="AS47" s="23">
        <v>13.42</v>
      </c>
      <c r="AT47" s="23">
        <v>13.44</v>
      </c>
      <c r="AU47" s="23">
        <v>13.59</v>
      </c>
      <c r="AW47" s="22"/>
      <c r="AX47" s="29" t="s">
        <v>92</v>
      </c>
      <c r="AY47" s="23">
        <v>14.79</v>
      </c>
      <c r="AZ47" s="23">
        <v>15.18</v>
      </c>
      <c r="BA47" s="23">
        <v>15.69</v>
      </c>
      <c r="BB47" s="23">
        <v>16.11</v>
      </c>
      <c r="BC47" s="23">
        <v>16.440000000000001</v>
      </c>
      <c r="BD47" s="23">
        <v>16.760000000000002</v>
      </c>
      <c r="BE47" s="23">
        <v>17.07</v>
      </c>
      <c r="BF47" s="23">
        <v>17.41</v>
      </c>
      <c r="BG47" s="23">
        <v>17.57</v>
      </c>
      <c r="BH47" s="23">
        <v>17.940000000000001</v>
      </c>
      <c r="BI47" s="23">
        <v>18.510000000000002</v>
      </c>
      <c r="BJ47" s="23">
        <v>18.88</v>
      </c>
      <c r="BK47" s="23">
        <v>19.260000000000002</v>
      </c>
      <c r="BL47" s="23">
        <v>20.309999999999999</v>
      </c>
      <c r="BM47" s="23">
        <v>21</v>
      </c>
      <c r="BN47" s="23">
        <v>21.36</v>
      </c>
      <c r="BO47" s="23">
        <v>21.87</v>
      </c>
      <c r="BP47" s="23">
        <v>22.38</v>
      </c>
      <c r="BQ47" s="23">
        <v>22.33</v>
      </c>
      <c r="BR47" s="23">
        <v>22.21</v>
      </c>
      <c r="BS47" s="23">
        <v>22.44</v>
      </c>
      <c r="BU47" s="22"/>
      <c r="BV47" s="29" t="s">
        <v>92</v>
      </c>
      <c r="BW47" s="23">
        <v>1.49</v>
      </c>
      <c r="BX47" s="23">
        <v>1.53</v>
      </c>
      <c r="BY47" s="23">
        <v>1.54</v>
      </c>
      <c r="BZ47" s="23">
        <v>1.52</v>
      </c>
      <c r="CA47" s="23">
        <v>1.54</v>
      </c>
      <c r="CB47" s="23">
        <v>1.59</v>
      </c>
      <c r="CC47" s="23">
        <v>1.64</v>
      </c>
      <c r="CD47" s="23">
        <v>1.67</v>
      </c>
      <c r="CE47" s="23">
        <v>1.69</v>
      </c>
      <c r="CF47" s="23">
        <v>1.72</v>
      </c>
      <c r="CG47" s="23">
        <v>1.76</v>
      </c>
      <c r="CH47" s="23">
        <v>1.8</v>
      </c>
      <c r="CI47" s="23">
        <v>1.87</v>
      </c>
      <c r="CJ47" s="23">
        <v>1.93</v>
      </c>
      <c r="CK47" s="23">
        <v>1.98</v>
      </c>
      <c r="CL47" s="23">
        <v>2.02</v>
      </c>
      <c r="CM47" s="23">
        <v>2.02</v>
      </c>
      <c r="CN47" s="23">
        <v>2.02</v>
      </c>
      <c r="CO47" s="23">
        <v>2</v>
      </c>
      <c r="CP47" s="23">
        <v>2.0299999999999998</v>
      </c>
      <c r="CQ47" s="23">
        <v>2.02</v>
      </c>
      <c r="CS47" s="22"/>
      <c r="CT47" s="29" t="s">
        <v>92</v>
      </c>
      <c r="CU47" s="23">
        <v>2.41</v>
      </c>
      <c r="CV47" s="23">
        <v>2.41</v>
      </c>
      <c r="CW47" s="23">
        <v>2.4</v>
      </c>
      <c r="CX47" s="23">
        <v>2.38</v>
      </c>
      <c r="CY47" s="23">
        <v>2.36</v>
      </c>
      <c r="CZ47" s="23">
        <v>2.34</v>
      </c>
      <c r="DA47" s="23">
        <v>2.33</v>
      </c>
      <c r="DB47" s="23">
        <v>2.31</v>
      </c>
      <c r="DC47" s="23">
        <v>2.31</v>
      </c>
      <c r="DD47" s="23">
        <v>2.31</v>
      </c>
      <c r="DE47" s="23">
        <v>2.31</v>
      </c>
      <c r="DF47" s="23">
        <v>2.31</v>
      </c>
      <c r="DG47" s="23">
        <v>2.33</v>
      </c>
      <c r="DH47" s="23">
        <v>2.3199999999999998</v>
      </c>
      <c r="DI47" s="23">
        <v>2.4</v>
      </c>
      <c r="DJ47" s="23">
        <v>2.42</v>
      </c>
      <c r="DK47" s="23">
        <v>2.5</v>
      </c>
      <c r="DL47" s="23">
        <v>2.57</v>
      </c>
      <c r="DM47" s="23">
        <v>2.58</v>
      </c>
      <c r="DN47" s="23">
        <v>2.5499999999999998</v>
      </c>
      <c r="DO47" s="23">
        <v>2.52</v>
      </c>
      <c r="DQ47" s="22"/>
      <c r="DR47" s="29" t="s">
        <v>92</v>
      </c>
      <c r="DS47" s="23">
        <v>6.05</v>
      </c>
      <c r="DT47" s="23">
        <v>6.16</v>
      </c>
      <c r="DU47" s="23">
        <v>6.25</v>
      </c>
      <c r="DV47" s="23">
        <v>6.24</v>
      </c>
      <c r="DW47" s="23">
        <v>6.32</v>
      </c>
      <c r="DX47" s="23">
        <v>6.57</v>
      </c>
      <c r="DY47" s="23">
        <v>6.75</v>
      </c>
      <c r="DZ47" s="23">
        <v>6.92</v>
      </c>
      <c r="EA47" s="23">
        <v>7.02</v>
      </c>
      <c r="EB47" s="23">
        <v>7.23</v>
      </c>
      <c r="EC47" s="23">
        <v>7.38</v>
      </c>
      <c r="ED47" s="23">
        <v>7.48</v>
      </c>
      <c r="EE47" s="23">
        <v>7.59</v>
      </c>
      <c r="EF47" s="23">
        <v>7.82</v>
      </c>
      <c r="EG47" s="23">
        <v>7.91</v>
      </c>
      <c r="EH47" s="23">
        <v>8.02</v>
      </c>
      <c r="EI47" s="23">
        <v>8.08</v>
      </c>
      <c r="EJ47" s="23">
        <v>8.14</v>
      </c>
      <c r="EK47" s="23">
        <v>8.18</v>
      </c>
      <c r="EL47" s="23">
        <v>8.1</v>
      </c>
      <c r="EM47" s="23">
        <v>8.1199999999999992</v>
      </c>
      <c r="EO47" s="22"/>
      <c r="EP47" s="29" t="s">
        <v>92</v>
      </c>
      <c r="EQ47" s="23">
        <v>6.92</v>
      </c>
      <c r="ER47" s="23">
        <v>7.02</v>
      </c>
      <c r="ES47" s="23">
        <v>7.19</v>
      </c>
      <c r="ET47" s="23">
        <v>7.21</v>
      </c>
      <c r="EU47" s="23">
        <v>7.29</v>
      </c>
      <c r="EV47" s="23">
        <v>7.56</v>
      </c>
      <c r="EW47" s="23">
        <v>7.98</v>
      </c>
      <c r="EX47" s="23">
        <v>8.36</v>
      </c>
      <c r="EY47" s="23">
        <v>8.4600000000000009</v>
      </c>
      <c r="EZ47" s="23">
        <v>8.5500000000000007</v>
      </c>
      <c r="FA47" s="23">
        <v>8.65</v>
      </c>
      <c r="FB47" s="23">
        <v>8.75</v>
      </c>
      <c r="FC47" s="23">
        <v>8.93</v>
      </c>
      <c r="FD47" s="23">
        <v>8.94</v>
      </c>
      <c r="FE47" s="23">
        <v>9.5399999999999991</v>
      </c>
      <c r="FF47" s="23">
        <v>9.6300000000000008</v>
      </c>
      <c r="FG47" s="23">
        <v>9.83</v>
      </c>
      <c r="FH47" s="23">
        <v>10</v>
      </c>
      <c r="FI47" s="23">
        <v>9.99</v>
      </c>
      <c r="FJ47" s="23">
        <v>9.93</v>
      </c>
      <c r="FK47" s="23">
        <v>9.98</v>
      </c>
    </row>
    <row r="48" spans="1:167" ht="15">
      <c r="A48" s="135"/>
      <c r="B48" s="135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Y48" s="135"/>
      <c r="Z48" s="135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W48" s="135"/>
      <c r="AX48" s="135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U48" s="135"/>
      <c r="BV48" s="135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S48" s="135"/>
      <c r="CT48" s="135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  <c r="DL48" s="23"/>
      <c r="DM48" s="23"/>
      <c r="DN48" s="23"/>
      <c r="DO48" s="23"/>
      <c r="DQ48" s="135"/>
      <c r="DR48" s="135"/>
      <c r="DS48" s="23"/>
      <c r="DT48" s="23"/>
      <c r="DU48" s="23"/>
      <c r="DV48" s="23"/>
      <c r="DW48" s="23"/>
      <c r="DX48" s="23"/>
      <c r="DY48" s="23"/>
      <c r="DZ48" s="23"/>
      <c r="EA48" s="23"/>
      <c r="EB48" s="23"/>
      <c r="EC48" s="23"/>
      <c r="ED48" s="23"/>
      <c r="EE48" s="23"/>
      <c r="EF48" s="23"/>
      <c r="EG48" s="23"/>
      <c r="EH48" s="23"/>
      <c r="EI48" s="23"/>
      <c r="EJ48" s="23"/>
      <c r="EK48" s="23"/>
      <c r="EL48" s="23"/>
      <c r="EM48" s="23"/>
      <c r="EO48" s="135"/>
      <c r="EP48" s="135"/>
      <c r="EQ48" s="23"/>
      <c r="ER48" s="23"/>
      <c r="ES48" s="23"/>
      <c r="ET48" s="23"/>
      <c r="EU48" s="23"/>
      <c r="EV48" s="23"/>
      <c r="EW48" s="23"/>
      <c r="EX48" s="23"/>
      <c r="EY48" s="23"/>
      <c r="EZ48" s="23"/>
      <c r="FA48" s="23"/>
      <c r="FB48" s="23"/>
      <c r="FC48" s="23"/>
      <c r="FD48" s="23"/>
      <c r="FE48" s="23"/>
      <c r="FF48" s="23"/>
      <c r="FG48" s="23"/>
      <c r="FH48" s="23"/>
      <c r="FI48" s="23"/>
      <c r="FJ48" s="23"/>
      <c r="FK48" s="23"/>
    </row>
    <row r="49" spans="1:167" ht="14.25">
      <c r="A49" s="24"/>
      <c r="B49" s="32" t="s">
        <v>93</v>
      </c>
      <c r="C49" s="25">
        <v>353.6</v>
      </c>
      <c r="D49" s="25">
        <v>378.13</v>
      </c>
      <c r="E49" s="25">
        <v>364.52</v>
      </c>
      <c r="F49" s="25">
        <v>422</v>
      </c>
      <c r="G49" s="25">
        <v>450.62</v>
      </c>
      <c r="H49" s="25">
        <v>433.85</v>
      </c>
      <c r="I49" s="25">
        <v>421.02</v>
      </c>
      <c r="J49" s="25">
        <v>447.27</v>
      </c>
      <c r="K49" s="25">
        <v>451.53</v>
      </c>
      <c r="L49" s="25">
        <v>480.96</v>
      </c>
      <c r="M49" s="25">
        <v>483.16</v>
      </c>
      <c r="N49" s="25">
        <v>497.37</v>
      </c>
      <c r="O49" s="25">
        <v>439.28</v>
      </c>
      <c r="P49" s="25">
        <v>447.16</v>
      </c>
      <c r="Q49" s="25">
        <v>486.38</v>
      </c>
      <c r="R49" s="25">
        <v>471.64</v>
      </c>
      <c r="S49" s="25">
        <v>488.7</v>
      </c>
      <c r="T49" s="25">
        <v>434.15</v>
      </c>
      <c r="U49" s="25">
        <v>467.23</v>
      </c>
      <c r="V49" s="25">
        <v>473.68</v>
      </c>
      <c r="W49" s="25">
        <v>657.99</v>
      </c>
      <c r="Y49" s="24"/>
      <c r="Z49" s="32" t="s">
        <v>93</v>
      </c>
      <c r="AA49" s="25">
        <v>396.42</v>
      </c>
      <c r="AB49" s="25">
        <v>421.87</v>
      </c>
      <c r="AC49" s="25">
        <v>424.85</v>
      </c>
      <c r="AD49" s="25">
        <v>438.39</v>
      </c>
      <c r="AE49" s="25">
        <v>430.72</v>
      </c>
      <c r="AF49" s="25">
        <v>420.38</v>
      </c>
      <c r="AG49" s="25">
        <v>475.32</v>
      </c>
      <c r="AH49" s="25">
        <v>432.28</v>
      </c>
      <c r="AI49" s="25">
        <v>508.71</v>
      </c>
      <c r="AJ49" s="25">
        <v>519.88</v>
      </c>
      <c r="AK49" s="25">
        <v>484.37</v>
      </c>
      <c r="AL49" s="25">
        <v>522.49</v>
      </c>
      <c r="AM49" s="25">
        <v>485.51</v>
      </c>
      <c r="AN49" s="25">
        <v>560.48</v>
      </c>
      <c r="AO49" s="25">
        <v>622.72</v>
      </c>
      <c r="AP49" s="25">
        <v>608.34</v>
      </c>
      <c r="AQ49" s="25">
        <v>614.96</v>
      </c>
      <c r="AR49" s="25">
        <v>618.13</v>
      </c>
      <c r="AS49" s="25">
        <v>618.36</v>
      </c>
      <c r="AT49" s="25">
        <v>643.48</v>
      </c>
      <c r="AU49" s="25">
        <v>828.81</v>
      </c>
      <c r="AW49" s="24"/>
      <c r="AX49" s="32" t="s">
        <v>93</v>
      </c>
      <c r="AY49" s="25">
        <v>211.07</v>
      </c>
      <c r="AZ49" s="25">
        <v>241.08</v>
      </c>
      <c r="BA49" s="25">
        <v>266.11</v>
      </c>
      <c r="BB49" s="25">
        <v>292.17</v>
      </c>
      <c r="BC49" s="25">
        <v>309.12</v>
      </c>
      <c r="BD49" s="25">
        <v>310.33999999999997</v>
      </c>
      <c r="BE49" s="25">
        <v>313.32</v>
      </c>
      <c r="BF49" s="25">
        <v>273.01</v>
      </c>
      <c r="BG49" s="25">
        <v>321.05</v>
      </c>
      <c r="BH49" s="25">
        <v>362.98</v>
      </c>
      <c r="BI49" s="25">
        <v>365.53</v>
      </c>
      <c r="BJ49" s="25">
        <v>358.13</v>
      </c>
      <c r="BK49" s="25">
        <v>362.33</v>
      </c>
      <c r="BL49" s="25">
        <v>371.13</v>
      </c>
      <c r="BM49" s="25">
        <v>380.04</v>
      </c>
      <c r="BN49" s="25">
        <v>407.24</v>
      </c>
      <c r="BO49" s="25">
        <v>382.46</v>
      </c>
      <c r="BP49" s="25">
        <v>461.54</v>
      </c>
      <c r="BQ49" s="25">
        <v>490</v>
      </c>
      <c r="BR49" s="25">
        <v>511.13</v>
      </c>
      <c r="BS49" s="25">
        <v>745.18</v>
      </c>
      <c r="BU49" s="24"/>
      <c r="BV49" s="32" t="s">
        <v>93</v>
      </c>
      <c r="BW49" s="25">
        <v>421.42</v>
      </c>
      <c r="BX49" s="25">
        <v>431.44</v>
      </c>
      <c r="BY49" s="25">
        <v>418.08</v>
      </c>
      <c r="BZ49" s="25">
        <v>468.5</v>
      </c>
      <c r="CA49" s="25">
        <v>450.51</v>
      </c>
      <c r="CB49" s="25">
        <v>455.17</v>
      </c>
      <c r="CC49" s="25">
        <v>452.93</v>
      </c>
      <c r="CD49" s="25">
        <v>444.16</v>
      </c>
      <c r="CE49" s="25">
        <v>439.52</v>
      </c>
      <c r="CF49" s="25">
        <v>442.55</v>
      </c>
      <c r="CG49" s="25">
        <v>440.05</v>
      </c>
      <c r="CH49" s="25">
        <v>456.11</v>
      </c>
      <c r="CI49" s="25">
        <v>437.48</v>
      </c>
      <c r="CJ49" s="25">
        <v>494.04</v>
      </c>
      <c r="CK49" s="25">
        <v>547.77</v>
      </c>
      <c r="CL49" s="25">
        <v>559.84</v>
      </c>
      <c r="CM49" s="25">
        <v>566.6</v>
      </c>
      <c r="CN49" s="25">
        <v>522.63</v>
      </c>
      <c r="CO49" s="25">
        <v>542.13</v>
      </c>
      <c r="CP49" s="25">
        <v>503.5</v>
      </c>
      <c r="CQ49" s="25">
        <v>652.55999999999995</v>
      </c>
      <c r="CS49" s="24"/>
      <c r="CT49" s="32" t="s">
        <v>93</v>
      </c>
      <c r="CU49" s="25">
        <v>307.81</v>
      </c>
      <c r="CV49" s="25">
        <v>300.56</v>
      </c>
      <c r="CW49" s="25">
        <v>361.62</v>
      </c>
      <c r="CX49" s="25">
        <v>355.8</v>
      </c>
      <c r="CY49" s="25">
        <v>340.86</v>
      </c>
      <c r="CZ49" s="25">
        <v>354.64</v>
      </c>
      <c r="DA49" s="25">
        <v>377.86</v>
      </c>
      <c r="DB49" s="25">
        <v>442.02</v>
      </c>
      <c r="DC49" s="25">
        <v>436.3</v>
      </c>
      <c r="DD49" s="25">
        <v>411.6</v>
      </c>
      <c r="DE49" s="25">
        <v>408.1</v>
      </c>
      <c r="DF49" s="25">
        <v>396.52</v>
      </c>
      <c r="DG49" s="25">
        <v>434.04</v>
      </c>
      <c r="DH49" s="25">
        <v>462.05</v>
      </c>
      <c r="DI49" s="25">
        <v>569.04999999999995</v>
      </c>
      <c r="DJ49" s="25">
        <v>554.6</v>
      </c>
      <c r="DK49" s="25">
        <v>547.04</v>
      </c>
      <c r="DL49" s="25">
        <v>566.17999999999995</v>
      </c>
      <c r="DM49" s="25">
        <v>562.72</v>
      </c>
      <c r="DN49" s="25">
        <v>571.16</v>
      </c>
      <c r="DO49" s="25">
        <v>730.68</v>
      </c>
      <c r="DQ49" s="24"/>
      <c r="DR49" s="32" t="s">
        <v>93</v>
      </c>
      <c r="DS49" s="25">
        <v>267.08</v>
      </c>
      <c r="DT49" s="25">
        <v>269.47000000000003</v>
      </c>
      <c r="DU49" s="25">
        <v>255.82</v>
      </c>
      <c r="DV49" s="25">
        <v>294.85000000000002</v>
      </c>
      <c r="DW49" s="25">
        <v>295.48</v>
      </c>
      <c r="DX49" s="25">
        <v>294.55</v>
      </c>
      <c r="DY49" s="25">
        <v>328.75</v>
      </c>
      <c r="DZ49" s="25">
        <v>330.51</v>
      </c>
      <c r="EA49" s="25">
        <v>341.63</v>
      </c>
      <c r="EB49" s="25">
        <v>393.15</v>
      </c>
      <c r="EC49" s="25">
        <v>391.75</v>
      </c>
      <c r="ED49" s="25">
        <v>387.78</v>
      </c>
      <c r="EE49" s="25">
        <v>392.75</v>
      </c>
      <c r="EF49" s="25">
        <v>398.78</v>
      </c>
      <c r="EG49" s="25">
        <v>385.11</v>
      </c>
      <c r="EH49" s="25">
        <v>404.91</v>
      </c>
      <c r="EI49" s="25">
        <v>558.96</v>
      </c>
      <c r="EJ49" s="25">
        <v>657.67</v>
      </c>
      <c r="EK49" s="25">
        <v>724.19</v>
      </c>
      <c r="EL49" s="25">
        <v>787.37</v>
      </c>
      <c r="EM49" s="34">
        <v>1013.35</v>
      </c>
      <c r="EO49" s="24"/>
      <c r="EP49" s="32" t="s">
        <v>93</v>
      </c>
      <c r="EQ49" s="25">
        <v>332.07</v>
      </c>
      <c r="ER49" s="25">
        <v>346.4</v>
      </c>
      <c r="ES49" s="25">
        <v>386.35</v>
      </c>
      <c r="ET49" s="25">
        <v>354.01</v>
      </c>
      <c r="EU49" s="25">
        <v>347.09</v>
      </c>
      <c r="EV49" s="25">
        <v>355.77</v>
      </c>
      <c r="EW49" s="25">
        <v>335.47</v>
      </c>
      <c r="EX49" s="25">
        <v>389.59</v>
      </c>
      <c r="EY49" s="25">
        <v>369.81</v>
      </c>
      <c r="EZ49" s="25">
        <v>407.2</v>
      </c>
      <c r="FA49" s="25">
        <v>394.79</v>
      </c>
      <c r="FB49" s="25">
        <v>397.93</v>
      </c>
      <c r="FC49" s="25">
        <v>394.21</v>
      </c>
      <c r="FD49" s="25">
        <v>393.33</v>
      </c>
      <c r="FE49" s="25">
        <v>374.76</v>
      </c>
      <c r="FF49" s="25">
        <v>373.38</v>
      </c>
      <c r="FG49" s="25">
        <v>369.89</v>
      </c>
      <c r="FH49" s="25">
        <v>361.59</v>
      </c>
      <c r="FI49" s="25">
        <v>398.24</v>
      </c>
      <c r="FJ49" s="25">
        <v>399.39</v>
      </c>
      <c r="FK49" s="25">
        <v>525.87</v>
      </c>
    </row>
    <row r="50" spans="1:167" ht="15">
      <c r="A50" s="135"/>
      <c r="B50" s="135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5"/>
      <c r="Z50" s="135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5"/>
      <c r="AX50" s="135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5"/>
      <c r="BV50" s="135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5"/>
      <c r="CT50" s="135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5"/>
      <c r="DR50" s="135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5"/>
      <c r="EP50" s="135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 ht="15">
      <c r="A51" s="135"/>
      <c r="B51" s="135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2"/>
      <c r="P51" s="22"/>
      <c r="Q51" s="22"/>
      <c r="R51" s="22"/>
      <c r="S51" s="22"/>
      <c r="T51" s="22"/>
      <c r="U51" s="22"/>
      <c r="V51" s="22"/>
      <c r="W51" s="22"/>
      <c r="Y51" s="135"/>
      <c r="Z51" s="135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2"/>
      <c r="AN51" s="22"/>
      <c r="AO51" s="22"/>
      <c r="AP51" s="22"/>
      <c r="AQ51" s="22"/>
      <c r="AR51" s="22"/>
      <c r="AS51" s="22"/>
      <c r="AT51" s="22"/>
      <c r="AU51" s="22"/>
      <c r="AW51" s="135"/>
      <c r="AX51" s="135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2"/>
      <c r="BL51" s="22"/>
      <c r="BM51" s="22"/>
      <c r="BN51" s="22"/>
      <c r="BO51" s="22"/>
      <c r="BP51" s="22"/>
      <c r="BQ51" s="22"/>
      <c r="BR51" s="22"/>
      <c r="BS51" s="22"/>
      <c r="BU51" s="135"/>
      <c r="BV51" s="135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2"/>
      <c r="CJ51" s="22"/>
      <c r="CK51" s="22"/>
      <c r="CL51" s="22"/>
      <c r="CM51" s="22"/>
      <c r="CN51" s="22"/>
      <c r="CO51" s="22"/>
      <c r="CP51" s="22"/>
      <c r="CQ51" s="22"/>
      <c r="CS51" s="135"/>
      <c r="CT51" s="135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2"/>
      <c r="DH51" s="22"/>
      <c r="DI51" s="22"/>
      <c r="DJ51" s="22"/>
      <c r="DK51" s="22"/>
      <c r="DL51" s="22"/>
      <c r="DM51" s="22"/>
      <c r="DN51" s="22"/>
      <c r="DO51" s="22"/>
      <c r="DQ51" s="135"/>
      <c r="DR51" s="135"/>
      <c r="DS51" s="23"/>
      <c r="DT51" s="23"/>
      <c r="DU51" s="23"/>
      <c r="DV51" s="23"/>
      <c r="DW51" s="23"/>
      <c r="DX51" s="23"/>
      <c r="DY51" s="23"/>
      <c r="DZ51" s="23"/>
      <c r="EA51" s="23"/>
      <c r="EB51" s="23"/>
      <c r="EC51" s="23"/>
      <c r="ED51" s="23"/>
      <c r="EE51" s="22"/>
      <c r="EF51" s="22"/>
      <c r="EG51" s="22"/>
      <c r="EH51" s="22"/>
      <c r="EI51" s="22"/>
      <c r="EJ51" s="22"/>
      <c r="EK51" s="22"/>
      <c r="EL51" s="22"/>
      <c r="EM51" s="22"/>
      <c r="EO51" s="135"/>
      <c r="EP51" s="135"/>
      <c r="EQ51" s="23"/>
      <c r="ER51" s="23"/>
      <c r="ES51" s="23"/>
      <c r="ET51" s="23"/>
      <c r="EU51" s="23"/>
      <c r="EV51" s="23"/>
      <c r="EW51" s="23"/>
      <c r="EX51" s="23"/>
      <c r="EY51" s="23"/>
      <c r="EZ51" s="23"/>
      <c r="FA51" s="23"/>
      <c r="FB51" s="23"/>
      <c r="FC51" s="22"/>
      <c r="FD51" s="22"/>
      <c r="FE51" s="22"/>
      <c r="FF51" s="22"/>
      <c r="FG51" s="22"/>
      <c r="FH51" s="22"/>
      <c r="FI51" s="22"/>
      <c r="FJ51" s="22"/>
      <c r="FK51" s="22"/>
    </row>
    <row r="52" spans="1:167" ht="127.5">
      <c r="A52" s="24"/>
      <c r="B52" s="33" t="s">
        <v>160</v>
      </c>
      <c r="C52" s="25">
        <v>0.8</v>
      </c>
      <c r="D52" s="25">
        <v>0.7</v>
      </c>
      <c r="E52" s="25">
        <v>0.7</v>
      </c>
      <c r="F52" s="25">
        <v>0.9</v>
      </c>
      <c r="G52" s="25">
        <v>0.9</v>
      </c>
      <c r="H52" s="25">
        <v>0.8</v>
      </c>
      <c r="I52" s="25">
        <v>0.7</v>
      </c>
      <c r="J52" s="25">
        <v>0.8</v>
      </c>
      <c r="K52" s="25">
        <v>0.8</v>
      </c>
      <c r="L52" s="25">
        <v>0.7</v>
      </c>
      <c r="M52" s="25">
        <v>0.7</v>
      </c>
      <c r="N52" s="25">
        <v>0.9</v>
      </c>
      <c r="O52" s="25">
        <v>1</v>
      </c>
      <c r="P52" s="25">
        <v>0.8</v>
      </c>
      <c r="Q52" s="25">
        <v>0.8</v>
      </c>
      <c r="R52" s="25">
        <v>0.8</v>
      </c>
      <c r="S52" s="25">
        <v>0.8</v>
      </c>
      <c r="T52" s="25">
        <v>0.6</v>
      </c>
      <c r="U52" s="25">
        <v>0.7</v>
      </c>
      <c r="V52" s="25">
        <v>0.6</v>
      </c>
      <c r="W52" s="25">
        <v>1</v>
      </c>
      <c r="Y52" s="24"/>
      <c r="Z52" s="33" t="s">
        <v>160</v>
      </c>
      <c r="AA52" s="25">
        <v>2.9</v>
      </c>
      <c r="AB52" s="25">
        <v>2.2000000000000002</v>
      </c>
      <c r="AC52" s="25">
        <v>2.2000000000000002</v>
      </c>
      <c r="AD52" s="25">
        <v>2.2999999999999998</v>
      </c>
      <c r="AE52" s="25">
        <v>2.6</v>
      </c>
      <c r="AF52" s="25">
        <v>2.1</v>
      </c>
      <c r="AG52" s="25">
        <v>2.5</v>
      </c>
      <c r="AH52" s="25">
        <v>3.6</v>
      </c>
      <c r="AI52" s="25">
        <v>3.2</v>
      </c>
      <c r="AJ52" s="25">
        <v>2.9</v>
      </c>
      <c r="AK52" s="25">
        <v>3.5</v>
      </c>
      <c r="AL52" s="25">
        <v>3.3</v>
      </c>
      <c r="AM52" s="25">
        <v>3.5</v>
      </c>
      <c r="AN52" s="25">
        <v>3.5</v>
      </c>
      <c r="AO52" s="25">
        <v>3.6</v>
      </c>
      <c r="AP52" s="25">
        <v>4</v>
      </c>
      <c r="AQ52" s="25">
        <v>4</v>
      </c>
      <c r="AR52" s="25">
        <v>4.3</v>
      </c>
      <c r="AS52" s="25">
        <v>4</v>
      </c>
      <c r="AT52" s="25">
        <v>4</v>
      </c>
      <c r="AU52" s="25">
        <v>6</v>
      </c>
      <c r="AW52" s="24"/>
      <c r="AX52" s="33" t="s">
        <v>160</v>
      </c>
      <c r="AY52" s="25">
        <v>3.7</v>
      </c>
      <c r="AZ52" s="25">
        <v>3.9</v>
      </c>
      <c r="BA52" s="25">
        <v>3.6</v>
      </c>
      <c r="BB52" s="25">
        <v>4</v>
      </c>
      <c r="BC52" s="25">
        <v>4.0999999999999996</v>
      </c>
      <c r="BD52" s="25">
        <v>4</v>
      </c>
      <c r="BE52" s="25">
        <v>4.0999999999999996</v>
      </c>
      <c r="BF52" s="25">
        <v>4.0999999999999996</v>
      </c>
      <c r="BG52" s="25">
        <v>4.0999999999999996</v>
      </c>
      <c r="BH52" s="25">
        <v>4.3</v>
      </c>
      <c r="BI52" s="25">
        <v>4.4000000000000004</v>
      </c>
      <c r="BJ52" s="25">
        <v>4.7</v>
      </c>
      <c r="BK52" s="25">
        <v>4.5999999999999996</v>
      </c>
      <c r="BL52" s="25">
        <v>5</v>
      </c>
      <c r="BM52" s="25">
        <v>5.0999999999999996</v>
      </c>
      <c r="BN52" s="25">
        <v>5</v>
      </c>
      <c r="BO52" s="25">
        <v>4.8</v>
      </c>
      <c r="BP52" s="25">
        <v>4.9000000000000004</v>
      </c>
      <c r="BQ52" s="25">
        <v>5.5</v>
      </c>
      <c r="BR52" s="25">
        <v>5.4</v>
      </c>
      <c r="BS52" s="25">
        <v>9.4</v>
      </c>
      <c r="BU52" s="24"/>
      <c r="BV52" s="33" t="s">
        <v>160</v>
      </c>
      <c r="BW52" s="25">
        <v>0.5</v>
      </c>
      <c r="BX52" s="25">
        <v>0.5</v>
      </c>
      <c r="BY52" s="25">
        <v>0.5</v>
      </c>
      <c r="BZ52" s="25">
        <v>0.4</v>
      </c>
      <c r="CA52" s="25">
        <v>0.5</v>
      </c>
      <c r="CB52" s="25">
        <v>0.5</v>
      </c>
      <c r="CC52" s="25">
        <v>0.5</v>
      </c>
      <c r="CD52" s="25">
        <v>0.5</v>
      </c>
      <c r="CE52" s="25">
        <v>0.5</v>
      </c>
      <c r="CF52" s="25">
        <v>0.5</v>
      </c>
      <c r="CG52" s="25">
        <v>0.5</v>
      </c>
      <c r="CH52" s="25">
        <v>0.5</v>
      </c>
      <c r="CI52" s="25">
        <v>0.5</v>
      </c>
      <c r="CJ52" s="25">
        <v>0.6</v>
      </c>
      <c r="CK52" s="25">
        <v>0.6</v>
      </c>
      <c r="CL52" s="25">
        <v>0.6</v>
      </c>
      <c r="CM52" s="25">
        <v>0.6</v>
      </c>
      <c r="CN52" s="25">
        <v>0.5</v>
      </c>
      <c r="CO52" s="25">
        <v>0.5</v>
      </c>
      <c r="CP52" s="25">
        <v>0.5</v>
      </c>
      <c r="CQ52" s="25">
        <v>0.7</v>
      </c>
      <c r="CS52" s="24"/>
      <c r="CT52" s="33" t="s">
        <v>160</v>
      </c>
      <c r="CU52" s="25">
        <v>0.7</v>
      </c>
      <c r="CV52" s="25">
        <v>0.6</v>
      </c>
      <c r="CW52" s="25">
        <v>0.7</v>
      </c>
      <c r="CX52" s="25">
        <v>0.6</v>
      </c>
      <c r="CY52" s="25">
        <v>0.6</v>
      </c>
      <c r="CZ52" s="25">
        <v>0.7</v>
      </c>
      <c r="DA52" s="25">
        <v>0.7</v>
      </c>
      <c r="DB52" s="25">
        <v>0.5</v>
      </c>
      <c r="DC52" s="25">
        <v>0.6</v>
      </c>
      <c r="DD52" s="25">
        <v>0.6</v>
      </c>
      <c r="DE52" s="25">
        <v>0.6</v>
      </c>
      <c r="DF52" s="25">
        <v>0.6</v>
      </c>
      <c r="DG52" s="25">
        <v>0.5</v>
      </c>
      <c r="DH52" s="25">
        <v>0.5</v>
      </c>
      <c r="DI52" s="25">
        <v>0.5</v>
      </c>
      <c r="DJ52" s="25">
        <v>0.5</v>
      </c>
      <c r="DK52" s="25">
        <v>0.6</v>
      </c>
      <c r="DL52" s="25">
        <v>0.7</v>
      </c>
      <c r="DM52" s="25">
        <v>0.7</v>
      </c>
      <c r="DN52" s="25">
        <v>0.7</v>
      </c>
      <c r="DO52" s="25">
        <v>1.1000000000000001</v>
      </c>
      <c r="DQ52" s="24"/>
      <c r="DR52" s="33" t="s">
        <v>160</v>
      </c>
      <c r="DS52" s="25">
        <v>1.8</v>
      </c>
      <c r="DT52" s="25">
        <v>1.5</v>
      </c>
      <c r="DU52" s="25">
        <v>1.5</v>
      </c>
      <c r="DV52" s="25">
        <v>1.7</v>
      </c>
      <c r="DW52" s="25">
        <v>1.8</v>
      </c>
      <c r="DX52" s="25">
        <v>1.9</v>
      </c>
      <c r="DY52" s="25">
        <v>1.7</v>
      </c>
      <c r="DZ52" s="25">
        <v>1.7</v>
      </c>
      <c r="EA52" s="25">
        <v>1.8</v>
      </c>
      <c r="EB52" s="25">
        <v>1.7</v>
      </c>
      <c r="EC52" s="25">
        <v>1.6</v>
      </c>
      <c r="ED52" s="25">
        <v>1.6</v>
      </c>
      <c r="EE52" s="25">
        <v>1.6</v>
      </c>
      <c r="EF52" s="25">
        <v>1.6</v>
      </c>
      <c r="EG52" s="25">
        <v>1.6</v>
      </c>
      <c r="EH52" s="25">
        <v>1.6</v>
      </c>
      <c r="EI52" s="25">
        <v>1.9</v>
      </c>
      <c r="EJ52" s="25">
        <v>2.1</v>
      </c>
      <c r="EK52" s="25">
        <v>3.1</v>
      </c>
      <c r="EL52" s="25">
        <v>3.2</v>
      </c>
      <c r="EM52" s="25">
        <v>5</v>
      </c>
      <c r="EO52" s="24"/>
      <c r="EP52" s="33" t="s">
        <v>160</v>
      </c>
      <c r="EQ52" s="25">
        <v>1.9</v>
      </c>
      <c r="ER52" s="25">
        <v>2.1</v>
      </c>
      <c r="ES52" s="25">
        <v>2.2000000000000002</v>
      </c>
      <c r="ET52" s="25">
        <v>1.9</v>
      </c>
      <c r="EU52" s="25">
        <v>1.8</v>
      </c>
      <c r="EV52" s="25">
        <v>1.8</v>
      </c>
      <c r="EW52" s="25">
        <v>1.7</v>
      </c>
      <c r="EX52" s="25">
        <v>1.7</v>
      </c>
      <c r="EY52" s="25">
        <v>1.8</v>
      </c>
      <c r="EZ52" s="25">
        <v>1.8</v>
      </c>
      <c r="FA52" s="25">
        <v>1.6</v>
      </c>
      <c r="FB52" s="25">
        <v>1.6</v>
      </c>
      <c r="FC52" s="25">
        <v>1.6</v>
      </c>
      <c r="FD52" s="25">
        <v>1.7</v>
      </c>
      <c r="FE52" s="25">
        <v>1.7</v>
      </c>
      <c r="FF52" s="25">
        <v>1.7</v>
      </c>
      <c r="FG52" s="25">
        <v>1.6</v>
      </c>
      <c r="FH52" s="25">
        <v>1.7</v>
      </c>
      <c r="FI52" s="25">
        <v>1.8</v>
      </c>
      <c r="FJ52" s="25">
        <v>1.8</v>
      </c>
      <c r="FK52" s="25">
        <v>2.8</v>
      </c>
    </row>
    <row r="53" spans="1:167" ht="15">
      <c r="A53" s="22"/>
      <c r="B53" s="31" t="s">
        <v>97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Y53" s="22"/>
      <c r="Z53" s="31" t="s">
        <v>97</v>
      </c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W53" s="22"/>
      <c r="AX53" s="31" t="s">
        <v>97</v>
      </c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U53" s="22"/>
      <c r="BV53" s="31" t="s">
        <v>97</v>
      </c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S53" s="22"/>
      <c r="CT53" s="31" t="s">
        <v>97</v>
      </c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Q53" s="22"/>
      <c r="DR53" s="31" t="s">
        <v>97</v>
      </c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O53" s="22"/>
      <c r="EP53" s="31" t="s">
        <v>97</v>
      </c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3"/>
      <c r="FD53" s="23"/>
      <c r="FE53" s="23"/>
      <c r="FF53" s="23"/>
      <c r="FG53" s="23"/>
      <c r="FH53" s="23"/>
      <c r="FI53" s="23"/>
      <c r="FJ53" s="23"/>
      <c r="FK53" s="23"/>
    </row>
    <row r="54" spans="1:167" ht="15">
      <c r="A54" s="22"/>
      <c r="B54" s="29" t="s">
        <v>74</v>
      </c>
      <c r="C54" s="23">
        <v>0</v>
      </c>
      <c r="D54" s="23">
        <v>0</v>
      </c>
      <c r="E54" s="23">
        <v>0</v>
      </c>
      <c r="F54" s="23">
        <v>0</v>
      </c>
      <c r="G54" s="23">
        <v>0.1</v>
      </c>
      <c r="H54" s="23">
        <v>0.1</v>
      </c>
      <c r="I54" s="23">
        <v>0</v>
      </c>
      <c r="J54" s="23">
        <v>0.1</v>
      </c>
      <c r="K54" s="23">
        <v>0.1</v>
      </c>
      <c r="L54" s="23">
        <v>0.1</v>
      </c>
      <c r="M54" s="23">
        <v>0.1</v>
      </c>
      <c r="N54" s="23">
        <v>0.1</v>
      </c>
      <c r="O54" s="23">
        <v>0.1</v>
      </c>
      <c r="P54" s="23">
        <v>0</v>
      </c>
      <c r="Q54" s="23">
        <v>0</v>
      </c>
      <c r="R54" s="23">
        <v>0</v>
      </c>
      <c r="S54" s="23">
        <v>0</v>
      </c>
      <c r="T54" s="23">
        <v>0</v>
      </c>
      <c r="U54" s="23">
        <v>0</v>
      </c>
      <c r="V54" s="23">
        <v>0</v>
      </c>
      <c r="W54" s="23">
        <v>0</v>
      </c>
      <c r="Y54" s="22"/>
      <c r="Z54" s="29" t="s">
        <v>74</v>
      </c>
      <c r="AA54" s="23">
        <v>0.3</v>
      </c>
      <c r="AB54" s="23">
        <v>0.1</v>
      </c>
      <c r="AC54" s="23">
        <v>0.1</v>
      </c>
      <c r="AD54" s="23">
        <v>0.1</v>
      </c>
      <c r="AE54" s="23">
        <v>0.1</v>
      </c>
      <c r="AF54" s="23">
        <v>0.1</v>
      </c>
      <c r="AG54" s="23">
        <v>0.1</v>
      </c>
      <c r="AH54" s="23">
        <v>0.4</v>
      </c>
      <c r="AI54" s="23">
        <v>0.4</v>
      </c>
      <c r="AJ54" s="23">
        <v>0.3</v>
      </c>
      <c r="AK54" s="23">
        <v>0.5</v>
      </c>
      <c r="AL54" s="23">
        <v>0.3</v>
      </c>
      <c r="AM54" s="23">
        <v>0.4</v>
      </c>
      <c r="AN54" s="23">
        <v>0.4</v>
      </c>
      <c r="AO54" s="23">
        <v>0.4</v>
      </c>
      <c r="AP54" s="23">
        <v>0.4</v>
      </c>
      <c r="AQ54" s="23">
        <v>0.4</v>
      </c>
      <c r="AR54" s="23">
        <v>0.4</v>
      </c>
      <c r="AS54" s="23">
        <v>0.4</v>
      </c>
      <c r="AT54" s="23">
        <v>0.4</v>
      </c>
      <c r="AU54" s="23">
        <v>0.6</v>
      </c>
      <c r="AW54" s="22"/>
      <c r="AX54" s="29" t="s">
        <v>74</v>
      </c>
      <c r="AY54" s="23">
        <v>0.1</v>
      </c>
      <c r="AZ54" s="23">
        <v>0.2</v>
      </c>
      <c r="BA54" s="23">
        <v>0.1</v>
      </c>
      <c r="BB54" s="23">
        <v>0.2</v>
      </c>
      <c r="BC54" s="23">
        <v>0.2</v>
      </c>
      <c r="BD54" s="23">
        <v>0.2</v>
      </c>
      <c r="BE54" s="23">
        <v>0.2</v>
      </c>
      <c r="BF54" s="23">
        <v>0.2</v>
      </c>
      <c r="BG54" s="23">
        <v>0.2</v>
      </c>
      <c r="BH54" s="23">
        <v>0.2</v>
      </c>
      <c r="BI54" s="23">
        <v>0.2</v>
      </c>
      <c r="BJ54" s="23">
        <v>0.2</v>
      </c>
      <c r="BK54" s="23">
        <v>0.2</v>
      </c>
      <c r="BL54" s="23">
        <v>0.2</v>
      </c>
      <c r="BM54" s="23">
        <v>0.2</v>
      </c>
      <c r="BN54" s="23">
        <v>0.2</v>
      </c>
      <c r="BO54" s="23">
        <v>0.2</v>
      </c>
      <c r="BP54" s="23">
        <v>0.2</v>
      </c>
      <c r="BQ54" s="23">
        <v>0.2</v>
      </c>
      <c r="BR54" s="23">
        <v>0.2</v>
      </c>
      <c r="BS54" s="23">
        <v>0.4</v>
      </c>
      <c r="BU54" s="22"/>
      <c r="BV54" s="29" t="s">
        <v>74</v>
      </c>
      <c r="BW54" s="23">
        <v>0</v>
      </c>
      <c r="BX54" s="23">
        <v>0</v>
      </c>
      <c r="BY54" s="23">
        <v>0</v>
      </c>
      <c r="BZ54" s="23">
        <v>0</v>
      </c>
      <c r="CA54" s="23">
        <v>0</v>
      </c>
      <c r="CB54" s="23">
        <v>0</v>
      </c>
      <c r="CC54" s="23">
        <v>0</v>
      </c>
      <c r="CD54" s="23">
        <v>0</v>
      </c>
      <c r="CE54" s="23">
        <v>0</v>
      </c>
      <c r="CF54" s="23">
        <v>0</v>
      </c>
      <c r="CG54" s="23">
        <v>0</v>
      </c>
      <c r="CH54" s="23">
        <v>0.1</v>
      </c>
      <c r="CI54" s="23">
        <v>0.1</v>
      </c>
      <c r="CJ54" s="23">
        <v>0.1</v>
      </c>
      <c r="CK54" s="23">
        <v>0.1</v>
      </c>
      <c r="CL54" s="23">
        <v>0.1</v>
      </c>
      <c r="CM54" s="23">
        <v>0.1</v>
      </c>
      <c r="CN54" s="23">
        <v>0.1</v>
      </c>
      <c r="CO54" s="23">
        <v>0.1</v>
      </c>
      <c r="CP54" s="23">
        <v>0.1</v>
      </c>
      <c r="CQ54" s="23">
        <v>0.1</v>
      </c>
      <c r="CS54" s="22"/>
      <c r="CT54" s="29" t="s">
        <v>74</v>
      </c>
      <c r="CU54" s="23">
        <v>0.1</v>
      </c>
      <c r="CV54" s="23">
        <v>0</v>
      </c>
      <c r="CW54" s="23">
        <v>0</v>
      </c>
      <c r="CX54" s="23">
        <v>0</v>
      </c>
      <c r="CY54" s="23">
        <v>0</v>
      </c>
      <c r="CZ54" s="23">
        <v>0</v>
      </c>
      <c r="DA54" s="23">
        <v>0</v>
      </c>
      <c r="DB54" s="23">
        <v>0</v>
      </c>
      <c r="DC54" s="23">
        <v>0</v>
      </c>
      <c r="DD54" s="23">
        <v>0</v>
      </c>
      <c r="DE54" s="23">
        <v>0</v>
      </c>
      <c r="DF54" s="23">
        <v>0</v>
      </c>
      <c r="DG54" s="23">
        <v>0</v>
      </c>
      <c r="DH54" s="23">
        <v>0</v>
      </c>
      <c r="DI54" s="23">
        <v>0</v>
      </c>
      <c r="DJ54" s="23">
        <v>0</v>
      </c>
      <c r="DK54" s="23">
        <v>0</v>
      </c>
      <c r="DL54" s="23">
        <v>0</v>
      </c>
      <c r="DM54" s="23">
        <v>0</v>
      </c>
      <c r="DN54" s="23">
        <v>0</v>
      </c>
      <c r="DO54" s="23">
        <v>0</v>
      </c>
      <c r="DQ54" s="22"/>
      <c r="DR54" s="29" t="s">
        <v>74</v>
      </c>
      <c r="DS54" s="23">
        <v>0.1</v>
      </c>
      <c r="DT54" s="23">
        <v>0.1</v>
      </c>
      <c r="DU54" s="23">
        <v>0</v>
      </c>
      <c r="DV54" s="23">
        <v>0</v>
      </c>
      <c r="DW54" s="23">
        <v>0</v>
      </c>
      <c r="DX54" s="23">
        <v>0</v>
      </c>
      <c r="DY54" s="23">
        <v>0</v>
      </c>
      <c r="DZ54" s="23">
        <v>0</v>
      </c>
      <c r="EA54" s="23">
        <v>0</v>
      </c>
      <c r="EB54" s="23">
        <v>0</v>
      </c>
      <c r="EC54" s="23">
        <v>0</v>
      </c>
      <c r="ED54" s="23">
        <v>0</v>
      </c>
      <c r="EE54" s="23">
        <v>0</v>
      </c>
      <c r="EF54" s="23">
        <v>0</v>
      </c>
      <c r="EG54" s="23">
        <v>0</v>
      </c>
      <c r="EH54" s="23">
        <v>0</v>
      </c>
      <c r="EI54" s="23">
        <v>0</v>
      </c>
      <c r="EJ54" s="23">
        <v>0.1</v>
      </c>
      <c r="EK54" s="23">
        <v>0.1</v>
      </c>
      <c r="EL54" s="23">
        <v>0</v>
      </c>
      <c r="EM54" s="23">
        <v>0.1</v>
      </c>
      <c r="EO54" s="22"/>
      <c r="EP54" s="29" t="s">
        <v>74</v>
      </c>
      <c r="EQ54" s="23">
        <v>0.3</v>
      </c>
      <c r="ER54" s="23">
        <v>0.3</v>
      </c>
      <c r="ES54" s="23">
        <v>0.2</v>
      </c>
      <c r="ET54" s="23">
        <v>0.1</v>
      </c>
      <c r="EU54" s="23">
        <v>0.1</v>
      </c>
      <c r="EV54" s="23">
        <v>0.1</v>
      </c>
      <c r="EW54" s="23">
        <v>0.1</v>
      </c>
      <c r="EX54" s="23">
        <v>0</v>
      </c>
      <c r="EY54" s="23">
        <v>0</v>
      </c>
      <c r="EZ54" s="23">
        <v>0</v>
      </c>
      <c r="FA54" s="23">
        <v>0</v>
      </c>
      <c r="FB54" s="23">
        <v>0</v>
      </c>
      <c r="FC54" s="23">
        <v>0</v>
      </c>
      <c r="FD54" s="23">
        <v>0</v>
      </c>
      <c r="FE54" s="23">
        <v>0</v>
      </c>
      <c r="FF54" s="23">
        <v>0</v>
      </c>
      <c r="FG54" s="23">
        <v>0</v>
      </c>
      <c r="FH54" s="23">
        <v>0</v>
      </c>
      <c r="FI54" s="23">
        <v>0</v>
      </c>
      <c r="FJ54" s="23">
        <v>0</v>
      </c>
      <c r="FK54" s="23">
        <v>0</v>
      </c>
    </row>
    <row r="55" spans="1:167" ht="15">
      <c r="A55" s="22"/>
      <c r="B55" s="29" t="s">
        <v>98</v>
      </c>
      <c r="C55" s="23">
        <v>0</v>
      </c>
      <c r="D55" s="23">
        <v>0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0.1</v>
      </c>
      <c r="L55" s="23">
        <v>0.1</v>
      </c>
      <c r="M55" s="23">
        <v>0.2</v>
      </c>
      <c r="N55" s="23">
        <v>0.3</v>
      </c>
      <c r="O55" s="23">
        <v>0.3</v>
      </c>
      <c r="P55" s="23">
        <v>0.5</v>
      </c>
      <c r="Q55" s="23">
        <v>0.5</v>
      </c>
      <c r="R55" s="23">
        <v>0.5</v>
      </c>
      <c r="S55" s="23">
        <v>0.5</v>
      </c>
      <c r="T55" s="23">
        <v>0.5</v>
      </c>
      <c r="U55" s="23">
        <v>0.5</v>
      </c>
      <c r="V55" s="23">
        <v>0.5</v>
      </c>
      <c r="W55" s="23">
        <v>0.8</v>
      </c>
      <c r="Y55" s="22"/>
      <c r="Z55" s="29" t="s">
        <v>98</v>
      </c>
      <c r="AA55" s="23">
        <v>1.6</v>
      </c>
      <c r="AB55" s="23">
        <v>1.1000000000000001</v>
      </c>
      <c r="AC55" s="23">
        <v>0.9</v>
      </c>
      <c r="AD55" s="23">
        <v>0.7</v>
      </c>
      <c r="AE55" s="23">
        <v>1</v>
      </c>
      <c r="AF55" s="23">
        <v>0.8</v>
      </c>
      <c r="AG55" s="23">
        <v>1.2</v>
      </c>
      <c r="AH55" s="23">
        <v>1.9</v>
      </c>
      <c r="AI55" s="23">
        <v>1.6</v>
      </c>
      <c r="AJ55" s="23">
        <v>1.5</v>
      </c>
      <c r="AK55" s="23">
        <v>2.2000000000000002</v>
      </c>
      <c r="AL55" s="23">
        <v>2.2000000000000002</v>
      </c>
      <c r="AM55" s="23">
        <v>2.2999999999999998</v>
      </c>
      <c r="AN55" s="23">
        <v>1.4</v>
      </c>
      <c r="AO55" s="23">
        <v>1.6</v>
      </c>
      <c r="AP55" s="23">
        <v>1.9</v>
      </c>
      <c r="AQ55" s="23">
        <v>2.1</v>
      </c>
      <c r="AR55" s="23">
        <v>2.2000000000000002</v>
      </c>
      <c r="AS55" s="23">
        <v>2</v>
      </c>
      <c r="AT55" s="23">
        <v>1.9</v>
      </c>
      <c r="AU55" s="23">
        <v>3</v>
      </c>
      <c r="AW55" s="22"/>
      <c r="AX55" s="29" t="s">
        <v>98</v>
      </c>
      <c r="AY55" s="23">
        <v>3</v>
      </c>
      <c r="AZ55" s="23">
        <v>3.1</v>
      </c>
      <c r="BA55" s="23">
        <v>2.9</v>
      </c>
      <c r="BB55" s="23">
        <v>3.2</v>
      </c>
      <c r="BC55" s="23">
        <v>3.1</v>
      </c>
      <c r="BD55" s="23">
        <v>3.1</v>
      </c>
      <c r="BE55" s="23">
        <v>3.2</v>
      </c>
      <c r="BF55" s="23">
        <v>3.2</v>
      </c>
      <c r="BG55" s="23">
        <v>3.1</v>
      </c>
      <c r="BH55" s="23">
        <v>3.4</v>
      </c>
      <c r="BI55" s="23">
        <v>3.5</v>
      </c>
      <c r="BJ55" s="23">
        <v>3.7</v>
      </c>
      <c r="BK55" s="23">
        <v>3.6</v>
      </c>
      <c r="BL55" s="23">
        <v>4.4000000000000004</v>
      </c>
      <c r="BM55" s="23">
        <v>4.3</v>
      </c>
      <c r="BN55" s="23">
        <v>4.3</v>
      </c>
      <c r="BO55" s="23">
        <v>4.0999999999999996</v>
      </c>
      <c r="BP55" s="23">
        <v>4.4000000000000004</v>
      </c>
      <c r="BQ55" s="23">
        <v>4.8</v>
      </c>
      <c r="BR55" s="23">
        <v>4.8</v>
      </c>
      <c r="BS55" s="23">
        <v>8.5</v>
      </c>
      <c r="BU55" s="22"/>
      <c r="BV55" s="29" t="s">
        <v>98</v>
      </c>
      <c r="BW55" s="23">
        <v>0.4</v>
      </c>
      <c r="BX55" s="23">
        <v>0.4</v>
      </c>
      <c r="BY55" s="23">
        <v>0.4</v>
      </c>
      <c r="BZ55" s="23">
        <v>0.4</v>
      </c>
      <c r="CA55" s="23">
        <v>0.4</v>
      </c>
      <c r="CB55" s="23">
        <v>0.4</v>
      </c>
      <c r="CC55" s="23">
        <v>0.4</v>
      </c>
      <c r="CD55" s="23">
        <v>0.4</v>
      </c>
      <c r="CE55" s="23">
        <v>0.4</v>
      </c>
      <c r="CF55" s="23">
        <v>0.4</v>
      </c>
      <c r="CG55" s="23">
        <v>0.4</v>
      </c>
      <c r="CH55" s="23">
        <v>0.5</v>
      </c>
      <c r="CI55" s="23">
        <v>0.5</v>
      </c>
      <c r="CJ55" s="23">
        <v>0.5</v>
      </c>
      <c r="CK55" s="23">
        <v>0.5</v>
      </c>
      <c r="CL55" s="23">
        <v>0.5</v>
      </c>
      <c r="CM55" s="23">
        <v>0.5</v>
      </c>
      <c r="CN55" s="23">
        <v>0.4</v>
      </c>
      <c r="CO55" s="23">
        <v>0.4</v>
      </c>
      <c r="CP55" s="23">
        <v>0.3</v>
      </c>
      <c r="CQ55" s="23">
        <v>0.5</v>
      </c>
      <c r="CS55" s="22"/>
      <c r="CT55" s="29" t="s">
        <v>98</v>
      </c>
      <c r="CU55" s="23">
        <v>0.5</v>
      </c>
      <c r="CV55" s="23">
        <v>0.5</v>
      </c>
      <c r="CW55" s="23">
        <v>0.5</v>
      </c>
      <c r="CX55" s="23">
        <v>0.5</v>
      </c>
      <c r="CY55" s="23">
        <v>0.5</v>
      </c>
      <c r="CZ55" s="23">
        <v>0.5</v>
      </c>
      <c r="DA55" s="23">
        <v>0.6</v>
      </c>
      <c r="DB55" s="23">
        <v>0.5</v>
      </c>
      <c r="DC55" s="23">
        <v>0.5</v>
      </c>
      <c r="DD55" s="23">
        <v>0.5</v>
      </c>
      <c r="DE55" s="23">
        <v>0.5</v>
      </c>
      <c r="DF55" s="23">
        <v>0.5</v>
      </c>
      <c r="DG55" s="23">
        <v>0.5</v>
      </c>
      <c r="DH55" s="23">
        <v>0.5</v>
      </c>
      <c r="DI55" s="23">
        <v>0.5</v>
      </c>
      <c r="DJ55" s="23">
        <v>0.5</v>
      </c>
      <c r="DK55" s="23">
        <v>0.6</v>
      </c>
      <c r="DL55" s="23">
        <v>0.7</v>
      </c>
      <c r="DM55" s="23">
        <v>0.7</v>
      </c>
      <c r="DN55" s="23">
        <v>0.7</v>
      </c>
      <c r="DO55" s="23">
        <v>1</v>
      </c>
      <c r="DQ55" s="22"/>
      <c r="DR55" s="29" t="s">
        <v>98</v>
      </c>
      <c r="DS55" s="23">
        <v>1.6</v>
      </c>
      <c r="DT55" s="23">
        <v>1.3</v>
      </c>
      <c r="DU55" s="23">
        <v>1.4</v>
      </c>
      <c r="DV55" s="23">
        <v>1.6</v>
      </c>
      <c r="DW55" s="23">
        <v>1.6</v>
      </c>
      <c r="DX55" s="23">
        <v>1.7</v>
      </c>
      <c r="DY55" s="23">
        <v>1.6</v>
      </c>
      <c r="DZ55" s="23">
        <v>1.6</v>
      </c>
      <c r="EA55" s="23">
        <v>1.6</v>
      </c>
      <c r="EB55" s="23">
        <v>1.6</v>
      </c>
      <c r="EC55" s="23">
        <v>1.5</v>
      </c>
      <c r="ED55" s="23">
        <v>1.5</v>
      </c>
      <c r="EE55" s="23">
        <v>1.4</v>
      </c>
      <c r="EF55" s="23">
        <v>1.5</v>
      </c>
      <c r="EG55" s="23">
        <v>1.6</v>
      </c>
      <c r="EH55" s="23">
        <v>1.5</v>
      </c>
      <c r="EI55" s="23">
        <v>1.9</v>
      </c>
      <c r="EJ55" s="23">
        <v>2</v>
      </c>
      <c r="EK55" s="23">
        <v>3</v>
      </c>
      <c r="EL55" s="23">
        <v>3.1</v>
      </c>
      <c r="EM55" s="23">
        <v>4.9000000000000004</v>
      </c>
      <c r="EO55" s="22"/>
      <c r="EP55" s="29" t="s">
        <v>98</v>
      </c>
      <c r="EQ55" s="23">
        <v>1.4</v>
      </c>
      <c r="ER55" s="23">
        <v>1.6</v>
      </c>
      <c r="ES55" s="23">
        <v>1.8</v>
      </c>
      <c r="ET55" s="23">
        <v>1.5</v>
      </c>
      <c r="EU55" s="23">
        <v>1.4</v>
      </c>
      <c r="EV55" s="23">
        <v>1.4</v>
      </c>
      <c r="EW55" s="23">
        <v>1.4</v>
      </c>
      <c r="EX55" s="23">
        <v>1.6</v>
      </c>
      <c r="EY55" s="23">
        <v>1.7</v>
      </c>
      <c r="EZ55" s="23">
        <v>1.7</v>
      </c>
      <c r="FA55" s="23">
        <v>1.5</v>
      </c>
      <c r="FB55" s="23">
        <v>1.5</v>
      </c>
      <c r="FC55" s="23">
        <v>1.5</v>
      </c>
      <c r="FD55" s="23">
        <v>1.6</v>
      </c>
      <c r="FE55" s="23">
        <v>1.6</v>
      </c>
      <c r="FF55" s="23">
        <v>1.6</v>
      </c>
      <c r="FG55" s="23">
        <v>1.6</v>
      </c>
      <c r="FH55" s="23">
        <v>1.7</v>
      </c>
      <c r="FI55" s="23">
        <v>1.7</v>
      </c>
      <c r="FJ55" s="23">
        <v>1.7</v>
      </c>
      <c r="FK55" s="23">
        <v>2.7</v>
      </c>
    </row>
    <row r="56" spans="1:167" ht="15">
      <c r="A56" s="22"/>
      <c r="B56" s="29" t="s">
        <v>82</v>
      </c>
      <c r="C56" s="23">
        <v>0.5</v>
      </c>
      <c r="D56" s="23">
        <v>0.4</v>
      </c>
      <c r="E56" s="23">
        <v>0.4</v>
      </c>
      <c r="F56" s="23">
        <v>0.6</v>
      </c>
      <c r="G56" s="23">
        <v>0.6</v>
      </c>
      <c r="H56" s="23">
        <v>0.5</v>
      </c>
      <c r="I56" s="23">
        <v>0.4</v>
      </c>
      <c r="J56" s="23">
        <v>0.5</v>
      </c>
      <c r="K56" s="23">
        <v>0.2</v>
      </c>
      <c r="L56" s="23">
        <v>0.1</v>
      </c>
      <c r="M56" s="23">
        <v>0.1</v>
      </c>
      <c r="N56" s="23">
        <v>0.2</v>
      </c>
      <c r="O56" s="23">
        <v>0.1</v>
      </c>
      <c r="P56" s="23">
        <v>0.1</v>
      </c>
      <c r="Q56" s="23">
        <v>0.1</v>
      </c>
      <c r="R56" s="23">
        <v>0.1</v>
      </c>
      <c r="S56" s="23">
        <v>0</v>
      </c>
      <c r="T56" s="23">
        <v>0</v>
      </c>
      <c r="U56" s="23">
        <v>0</v>
      </c>
      <c r="V56" s="23">
        <v>0</v>
      </c>
      <c r="W56" s="23">
        <v>0</v>
      </c>
      <c r="Y56" s="22"/>
      <c r="Z56" s="29" t="s">
        <v>82</v>
      </c>
      <c r="AA56" s="23">
        <v>0.6</v>
      </c>
      <c r="AB56" s="23">
        <v>0.7</v>
      </c>
      <c r="AC56" s="23">
        <v>0.7</v>
      </c>
      <c r="AD56" s="23">
        <v>0.7</v>
      </c>
      <c r="AE56" s="23">
        <v>0.8</v>
      </c>
      <c r="AF56" s="23">
        <v>0.5</v>
      </c>
      <c r="AG56" s="23">
        <v>0.6</v>
      </c>
      <c r="AH56" s="23">
        <v>0.7</v>
      </c>
      <c r="AI56" s="23">
        <v>0.6</v>
      </c>
      <c r="AJ56" s="23">
        <v>0.4</v>
      </c>
      <c r="AK56" s="23">
        <v>0.4</v>
      </c>
      <c r="AL56" s="23">
        <v>0.5</v>
      </c>
      <c r="AM56" s="23">
        <v>0.4</v>
      </c>
      <c r="AN56" s="23">
        <v>1.4</v>
      </c>
      <c r="AO56" s="23">
        <v>1.3</v>
      </c>
      <c r="AP56" s="23">
        <v>1.4</v>
      </c>
      <c r="AQ56" s="23">
        <v>1.2</v>
      </c>
      <c r="AR56" s="23">
        <v>1.3</v>
      </c>
      <c r="AS56" s="23">
        <v>1.2</v>
      </c>
      <c r="AT56" s="23">
        <v>1.3</v>
      </c>
      <c r="AU56" s="23">
        <v>1.9</v>
      </c>
      <c r="AW56" s="22"/>
      <c r="AX56" s="29" t="s">
        <v>82</v>
      </c>
      <c r="AY56" s="23">
        <v>0.3</v>
      </c>
      <c r="AZ56" s="23">
        <v>0.3</v>
      </c>
      <c r="BA56" s="23">
        <v>0.3</v>
      </c>
      <c r="BB56" s="23">
        <v>0.3</v>
      </c>
      <c r="BC56" s="23">
        <v>0.4</v>
      </c>
      <c r="BD56" s="23">
        <v>0.4</v>
      </c>
      <c r="BE56" s="23">
        <v>0.3</v>
      </c>
      <c r="BF56" s="23">
        <v>0.3</v>
      </c>
      <c r="BG56" s="23">
        <v>0.3</v>
      </c>
      <c r="BH56" s="23">
        <v>0.3</v>
      </c>
      <c r="BI56" s="23">
        <v>0.3</v>
      </c>
      <c r="BJ56" s="23">
        <v>0.3</v>
      </c>
      <c r="BK56" s="23">
        <v>0.3</v>
      </c>
      <c r="BL56" s="23">
        <v>0.3</v>
      </c>
      <c r="BM56" s="23">
        <v>0.6</v>
      </c>
      <c r="BN56" s="23">
        <v>0.5</v>
      </c>
      <c r="BO56" s="23">
        <v>0.4</v>
      </c>
      <c r="BP56" s="23">
        <v>0.3</v>
      </c>
      <c r="BQ56" s="23">
        <v>0.4</v>
      </c>
      <c r="BR56" s="23">
        <v>0.3</v>
      </c>
      <c r="BS56" s="23">
        <v>0.4</v>
      </c>
      <c r="BU56" s="22"/>
      <c r="BV56" s="29" t="s">
        <v>82</v>
      </c>
      <c r="BW56" s="23">
        <v>0</v>
      </c>
      <c r="BX56" s="23">
        <v>0</v>
      </c>
      <c r="BY56" s="23">
        <v>0</v>
      </c>
      <c r="BZ56" s="23">
        <v>0</v>
      </c>
      <c r="CA56" s="23">
        <v>0</v>
      </c>
      <c r="CB56" s="23">
        <v>0</v>
      </c>
      <c r="CC56" s="23">
        <v>0</v>
      </c>
      <c r="CD56" s="23">
        <v>0</v>
      </c>
      <c r="CE56" s="23">
        <v>0</v>
      </c>
      <c r="CF56" s="23">
        <v>0</v>
      </c>
      <c r="CG56" s="23">
        <v>0</v>
      </c>
      <c r="CH56" s="23">
        <v>0</v>
      </c>
      <c r="CI56" s="23">
        <v>0</v>
      </c>
      <c r="CJ56" s="23">
        <v>0</v>
      </c>
      <c r="CK56" s="23">
        <v>0</v>
      </c>
      <c r="CL56" s="23">
        <v>0</v>
      </c>
      <c r="CM56" s="23">
        <v>0</v>
      </c>
      <c r="CN56" s="23">
        <v>0</v>
      </c>
      <c r="CO56" s="23">
        <v>0</v>
      </c>
      <c r="CP56" s="23">
        <v>0</v>
      </c>
      <c r="CQ56" s="23">
        <v>0</v>
      </c>
      <c r="CS56" s="22"/>
      <c r="CT56" s="29" t="s">
        <v>82</v>
      </c>
      <c r="CU56" s="23">
        <v>0</v>
      </c>
      <c r="CV56" s="23">
        <v>0</v>
      </c>
      <c r="CW56" s="23">
        <v>0</v>
      </c>
      <c r="CX56" s="23">
        <v>0</v>
      </c>
      <c r="CY56" s="23">
        <v>0</v>
      </c>
      <c r="CZ56" s="23">
        <v>0</v>
      </c>
      <c r="DA56" s="23">
        <v>0</v>
      </c>
      <c r="DB56" s="23">
        <v>0</v>
      </c>
      <c r="DC56" s="23">
        <v>0</v>
      </c>
      <c r="DD56" s="23">
        <v>0</v>
      </c>
      <c r="DE56" s="23">
        <v>0</v>
      </c>
      <c r="DF56" s="23">
        <v>0</v>
      </c>
      <c r="DG56" s="23">
        <v>0</v>
      </c>
      <c r="DH56" s="23">
        <v>0</v>
      </c>
      <c r="DI56" s="23">
        <v>0</v>
      </c>
      <c r="DJ56" s="23">
        <v>0</v>
      </c>
      <c r="DK56" s="23">
        <v>0</v>
      </c>
      <c r="DL56" s="23">
        <v>0</v>
      </c>
      <c r="DM56" s="23">
        <v>0</v>
      </c>
      <c r="DN56" s="23">
        <v>0</v>
      </c>
      <c r="DO56" s="23">
        <v>0</v>
      </c>
      <c r="DQ56" s="22"/>
      <c r="DR56" s="29" t="s">
        <v>82</v>
      </c>
      <c r="DS56" s="23">
        <v>0</v>
      </c>
      <c r="DT56" s="23">
        <v>0</v>
      </c>
      <c r="DU56" s="23">
        <v>0</v>
      </c>
      <c r="DV56" s="23">
        <v>0</v>
      </c>
      <c r="DW56" s="23">
        <v>0</v>
      </c>
      <c r="DX56" s="23">
        <v>0</v>
      </c>
      <c r="DY56" s="23">
        <v>0</v>
      </c>
      <c r="DZ56" s="23">
        <v>0</v>
      </c>
      <c r="EA56" s="23">
        <v>0</v>
      </c>
      <c r="EB56" s="23">
        <v>0</v>
      </c>
      <c r="EC56" s="23">
        <v>0</v>
      </c>
      <c r="ED56" s="23">
        <v>0</v>
      </c>
      <c r="EE56" s="23">
        <v>0</v>
      </c>
      <c r="EF56" s="23">
        <v>0</v>
      </c>
      <c r="EG56" s="23">
        <v>0</v>
      </c>
      <c r="EH56" s="23">
        <v>0</v>
      </c>
      <c r="EI56" s="23">
        <v>0</v>
      </c>
      <c r="EJ56" s="23">
        <v>0</v>
      </c>
      <c r="EK56" s="23">
        <v>0</v>
      </c>
      <c r="EL56" s="23">
        <v>0</v>
      </c>
      <c r="EM56" s="23">
        <v>0</v>
      </c>
      <c r="EO56" s="22"/>
      <c r="EP56" s="29" t="s">
        <v>82</v>
      </c>
      <c r="EQ56" s="23">
        <v>0.2</v>
      </c>
      <c r="ER56" s="23">
        <v>0.1</v>
      </c>
      <c r="ES56" s="23">
        <v>0.2</v>
      </c>
      <c r="ET56" s="23">
        <v>0.2</v>
      </c>
      <c r="EU56" s="23">
        <v>0.2</v>
      </c>
      <c r="EV56" s="23">
        <v>0.2</v>
      </c>
      <c r="EW56" s="23">
        <v>0.1</v>
      </c>
      <c r="EX56" s="23">
        <v>0.1</v>
      </c>
      <c r="EY56" s="23">
        <v>0.1</v>
      </c>
      <c r="EZ56" s="23">
        <v>0</v>
      </c>
      <c r="FA56" s="23">
        <v>0</v>
      </c>
      <c r="FB56" s="23">
        <v>0</v>
      </c>
      <c r="FC56" s="23">
        <v>0.1</v>
      </c>
      <c r="FD56" s="23">
        <v>0.1</v>
      </c>
      <c r="FE56" s="23">
        <v>0.1</v>
      </c>
      <c r="FF56" s="23">
        <v>0.1</v>
      </c>
      <c r="FG56" s="23">
        <v>0</v>
      </c>
      <c r="FH56" s="23">
        <v>0</v>
      </c>
      <c r="FI56" s="23">
        <v>0</v>
      </c>
      <c r="FJ56" s="23">
        <v>0</v>
      </c>
      <c r="FK56" s="23">
        <v>0</v>
      </c>
    </row>
    <row r="57" spans="1:167" ht="15">
      <c r="A57" s="22"/>
      <c r="B57" s="29" t="s">
        <v>83</v>
      </c>
      <c r="C57" s="23">
        <v>0</v>
      </c>
      <c r="D57" s="23">
        <v>0</v>
      </c>
      <c r="E57" s="23">
        <v>0</v>
      </c>
      <c r="F57" s="23">
        <v>0</v>
      </c>
      <c r="G57" s="23">
        <v>0.1</v>
      </c>
      <c r="H57" s="23">
        <v>0.1</v>
      </c>
      <c r="I57" s="23">
        <v>0.1</v>
      </c>
      <c r="J57" s="23">
        <v>0.1</v>
      </c>
      <c r="K57" s="23">
        <v>0.1</v>
      </c>
      <c r="L57" s="23">
        <v>0.1</v>
      </c>
      <c r="M57" s="23">
        <v>0.1</v>
      </c>
      <c r="N57" s="23">
        <v>0.1</v>
      </c>
      <c r="O57" s="23">
        <v>0.4</v>
      </c>
      <c r="P57" s="23">
        <v>0</v>
      </c>
      <c r="Q57" s="23">
        <v>0</v>
      </c>
      <c r="R57" s="23">
        <v>0</v>
      </c>
      <c r="S57" s="23">
        <v>0</v>
      </c>
      <c r="T57" s="23">
        <v>0</v>
      </c>
      <c r="U57" s="23">
        <v>0</v>
      </c>
      <c r="V57" s="23">
        <v>0</v>
      </c>
      <c r="W57" s="23">
        <v>0</v>
      </c>
      <c r="Y57" s="22"/>
      <c r="Z57" s="29" t="s">
        <v>83</v>
      </c>
      <c r="AA57" s="23">
        <v>0.1</v>
      </c>
      <c r="AB57" s="23">
        <v>0.2</v>
      </c>
      <c r="AC57" s="23">
        <v>0.2</v>
      </c>
      <c r="AD57" s="23">
        <v>0.6</v>
      </c>
      <c r="AE57" s="23">
        <v>0.4</v>
      </c>
      <c r="AF57" s="23">
        <v>0.3</v>
      </c>
      <c r="AG57" s="23">
        <v>0.3</v>
      </c>
      <c r="AH57" s="23">
        <v>0.4</v>
      </c>
      <c r="AI57" s="23">
        <v>0.3</v>
      </c>
      <c r="AJ57" s="23">
        <v>0.4</v>
      </c>
      <c r="AK57" s="23">
        <v>0.2</v>
      </c>
      <c r="AL57" s="23">
        <v>0.1</v>
      </c>
      <c r="AM57" s="23">
        <v>0</v>
      </c>
      <c r="AN57" s="23">
        <v>0</v>
      </c>
      <c r="AO57" s="23">
        <v>0</v>
      </c>
      <c r="AP57" s="23">
        <v>0</v>
      </c>
      <c r="AQ57" s="23">
        <v>0</v>
      </c>
      <c r="AR57" s="23">
        <v>0.1</v>
      </c>
      <c r="AS57" s="23">
        <v>0</v>
      </c>
      <c r="AT57" s="23">
        <v>0</v>
      </c>
      <c r="AU57" s="23">
        <v>0</v>
      </c>
      <c r="AW57" s="22"/>
      <c r="AX57" s="29" t="s">
        <v>83</v>
      </c>
      <c r="AY57" s="23">
        <v>0.1</v>
      </c>
      <c r="AZ57" s="23">
        <v>0.1</v>
      </c>
      <c r="BA57" s="23">
        <v>0.1</v>
      </c>
      <c r="BB57" s="23">
        <v>0.2</v>
      </c>
      <c r="BC57" s="23">
        <v>0.2</v>
      </c>
      <c r="BD57" s="23">
        <v>0.2</v>
      </c>
      <c r="BE57" s="23">
        <v>0.1</v>
      </c>
      <c r="BF57" s="23">
        <v>0.1</v>
      </c>
      <c r="BG57" s="23">
        <v>0.1</v>
      </c>
      <c r="BH57" s="23">
        <v>0.1</v>
      </c>
      <c r="BI57" s="23">
        <v>0</v>
      </c>
      <c r="BJ57" s="23">
        <v>0</v>
      </c>
      <c r="BK57" s="23">
        <v>0</v>
      </c>
      <c r="BL57" s="23">
        <v>0</v>
      </c>
      <c r="BM57" s="23">
        <v>0</v>
      </c>
      <c r="BN57" s="23">
        <v>0</v>
      </c>
      <c r="BO57" s="23">
        <v>0</v>
      </c>
      <c r="BP57" s="23">
        <v>0</v>
      </c>
      <c r="BQ57" s="23">
        <v>0</v>
      </c>
      <c r="BR57" s="23">
        <v>0</v>
      </c>
      <c r="BS57" s="23">
        <v>0</v>
      </c>
      <c r="BU57" s="22"/>
      <c r="BV57" s="29" t="s">
        <v>83</v>
      </c>
      <c r="BW57" s="23">
        <v>0</v>
      </c>
      <c r="BX57" s="23">
        <v>0</v>
      </c>
      <c r="BY57" s="23">
        <v>0</v>
      </c>
      <c r="BZ57" s="23">
        <v>0</v>
      </c>
      <c r="CA57" s="23">
        <v>0</v>
      </c>
      <c r="CB57" s="23">
        <v>0</v>
      </c>
      <c r="CC57" s="23">
        <v>0</v>
      </c>
      <c r="CD57" s="23">
        <v>0</v>
      </c>
      <c r="CE57" s="23">
        <v>0</v>
      </c>
      <c r="CF57" s="23">
        <v>0</v>
      </c>
      <c r="CG57" s="23">
        <v>0</v>
      </c>
      <c r="CH57" s="23">
        <v>0</v>
      </c>
      <c r="CI57" s="23">
        <v>0</v>
      </c>
      <c r="CJ57" s="23">
        <v>0</v>
      </c>
      <c r="CK57" s="23">
        <v>0</v>
      </c>
      <c r="CL57" s="23">
        <v>0</v>
      </c>
      <c r="CM57" s="23">
        <v>0</v>
      </c>
      <c r="CN57" s="23">
        <v>0</v>
      </c>
      <c r="CO57" s="23">
        <v>0</v>
      </c>
      <c r="CP57" s="23">
        <v>0</v>
      </c>
      <c r="CQ57" s="23">
        <v>0</v>
      </c>
      <c r="CS57" s="22"/>
      <c r="CT57" s="29" t="s">
        <v>83</v>
      </c>
      <c r="CU57" s="23">
        <v>0.1</v>
      </c>
      <c r="CV57" s="23">
        <v>0.1</v>
      </c>
      <c r="CW57" s="23">
        <v>0.1</v>
      </c>
      <c r="CX57" s="23">
        <v>0.1</v>
      </c>
      <c r="CY57" s="23">
        <v>0.1</v>
      </c>
      <c r="CZ57" s="23">
        <v>0.1</v>
      </c>
      <c r="DA57" s="23">
        <v>0</v>
      </c>
      <c r="DB57" s="23">
        <v>0</v>
      </c>
      <c r="DC57" s="23">
        <v>0</v>
      </c>
      <c r="DD57" s="23">
        <v>0.1</v>
      </c>
      <c r="DE57" s="23">
        <v>0</v>
      </c>
      <c r="DF57" s="23">
        <v>0</v>
      </c>
      <c r="DG57" s="23">
        <v>0</v>
      </c>
      <c r="DH57" s="23">
        <v>0</v>
      </c>
      <c r="DI57" s="23">
        <v>0</v>
      </c>
      <c r="DJ57" s="23">
        <v>0</v>
      </c>
      <c r="DK57" s="23">
        <v>0</v>
      </c>
      <c r="DL57" s="23">
        <v>0</v>
      </c>
      <c r="DM57" s="23">
        <v>0</v>
      </c>
      <c r="DN57" s="23">
        <v>0</v>
      </c>
      <c r="DO57" s="23">
        <v>0</v>
      </c>
      <c r="DQ57" s="22"/>
      <c r="DR57" s="29" t="s">
        <v>83</v>
      </c>
      <c r="DS57" s="23">
        <v>0</v>
      </c>
      <c r="DT57" s="23">
        <v>0</v>
      </c>
      <c r="DU57" s="23">
        <v>0</v>
      </c>
      <c r="DV57" s="23">
        <v>0</v>
      </c>
      <c r="DW57" s="23">
        <v>0</v>
      </c>
      <c r="DX57" s="23">
        <v>0</v>
      </c>
      <c r="DY57" s="23">
        <v>0</v>
      </c>
      <c r="DZ57" s="23">
        <v>0</v>
      </c>
      <c r="EA57" s="23">
        <v>0</v>
      </c>
      <c r="EB57" s="23">
        <v>0</v>
      </c>
      <c r="EC57" s="23">
        <v>0</v>
      </c>
      <c r="ED57" s="23">
        <v>0</v>
      </c>
      <c r="EE57" s="23">
        <v>0</v>
      </c>
      <c r="EF57" s="23">
        <v>0</v>
      </c>
      <c r="EG57" s="23">
        <v>0</v>
      </c>
      <c r="EH57" s="23">
        <v>0</v>
      </c>
      <c r="EI57" s="23">
        <v>0</v>
      </c>
      <c r="EJ57" s="23">
        <v>0</v>
      </c>
      <c r="EK57" s="23">
        <v>0</v>
      </c>
      <c r="EL57" s="23">
        <v>0</v>
      </c>
      <c r="EM57" s="23">
        <v>0</v>
      </c>
      <c r="EO57" s="22"/>
      <c r="EP57" s="29" t="s">
        <v>83</v>
      </c>
      <c r="EQ57" s="23">
        <v>0</v>
      </c>
      <c r="ER57" s="23">
        <v>0</v>
      </c>
      <c r="ES57" s="23">
        <v>0</v>
      </c>
      <c r="ET57" s="23">
        <v>0</v>
      </c>
      <c r="EU57" s="23">
        <v>0</v>
      </c>
      <c r="EV57" s="23">
        <v>0</v>
      </c>
      <c r="EW57" s="23">
        <v>0</v>
      </c>
      <c r="EX57" s="23">
        <v>0</v>
      </c>
      <c r="EY57" s="23">
        <v>0</v>
      </c>
      <c r="EZ57" s="23">
        <v>0</v>
      </c>
      <c r="FA57" s="23">
        <v>0</v>
      </c>
      <c r="FB57" s="23">
        <v>0</v>
      </c>
      <c r="FC57" s="23">
        <v>0</v>
      </c>
      <c r="FD57" s="23">
        <v>0</v>
      </c>
      <c r="FE57" s="23">
        <v>0</v>
      </c>
      <c r="FF57" s="23">
        <v>0</v>
      </c>
      <c r="FG57" s="23">
        <v>0</v>
      </c>
      <c r="FH57" s="23">
        <v>0</v>
      </c>
      <c r="FI57" s="23">
        <v>0</v>
      </c>
      <c r="FJ57" s="23">
        <v>0</v>
      </c>
      <c r="FK57" s="23">
        <v>0</v>
      </c>
    </row>
    <row r="58" spans="1:167" ht="15">
      <c r="A58" s="22"/>
      <c r="B58" s="29" t="s">
        <v>84</v>
      </c>
      <c r="C58" s="23">
        <v>0</v>
      </c>
      <c r="D58" s="23">
        <v>0</v>
      </c>
      <c r="E58" s="23">
        <v>0</v>
      </c>
      <c r="F58" s="23">
        <v>0</v>
      </c>
      <c r="G58" s="23">
        <v>0</v>
      </c>
      <c r="H58" s="23">
        <v>0</v>
      </c>
      <c r="I58" s="23">
        <v>0</v>
      </c>
      <c r="J58" s="23">
        <v>0</v>
      </c>
      <c r="K58" s="23">
        <v>0</v>
      </c>
      <c r="L58" s="23">
        <v>0</v>
      </c>
      <c r="M58" s="23">
        <v>0</v>
      </c>
      <c r="N58" s="23">
        <v>0</v>
      </c>
      <c r="O58" s="23">
        <v>0</v>
      </c>
      <c r="P58" s="23">
        <v>0</v>
      </c>
      <c r="Q58" s="23">
        <v>0</v>
      </c>
      <c r="R58" s="23">
        <v>0</v>
      </c>
      <c r="S58" s="23">
        <v>0</v>
      </c>
      <c r="T58" s="23">
        <v>0</v>
      </c>
      <c r="U58" s="23">
        <v>0</v>
      </c>
      <c r="V58" s="23">
        <v>0</v>
      </c>
      <c r="W58" s="23">
        <v>0</v>
      </c>
      <c r="Y58" s="22"/>
      <c r="Z58" s="29" t="s">
        <v>84</v>
      </c>
      <c r="AA58" s="23">
        <v>0</v>
      </c>
      <c r="AB58" s="23">
        <v>0</v>
      </c>
      <c r="AC58" s="23">
        <v>0</v>
      </c>
      <c r="AD58" s="23">
        <v>0</v>
      </c>
      <c r="AE58" s="23">
        <v>0</v>
      </c>
      <c r="AF58" s="23">
        <v>0</v>
      </c>
      <c r="AG58" s="23">
        <v>0</v>
      </c>
      <c r="AH58" s="23">
        <v>0</v>
      </c>
      <c r="AI58" s="23">
        <v>0</v>
      </c>
      <c r="AJ58" s="23">
        <v>0</v>
      </c>
      <c r="AK58" s="23">
        <v>0</v>
      </c>
      <c r="AL58" s="23">
        <v>0</v>
      </c>
      <c r="AM58" s="23">
        <v>0</v>
      </c>
      <c r="AN58" s="23">
        <v>0</v>
      </c>
      <c r="AO58" s="23">
        <v>0</v>
      </c>
      <c r="AP58" s="23">
        <v>0</v>
      </c>
      <c r="AQ58" s="23">
        <v>0</v>
      </c>
      <c r="AR58" s="23">
        <v>0</v>
      </c>
      <c r="AS58" s="23">
        <v>0</v>
      </c>
      <c r="AT58" s="23">
        <v>0</v>
      </c>
      <c r="AU58" s="23">
        <v>0</v>
      </c>
      <c r="AW58" s="22"/>
      <c r="AX58" s="29" t="s">
        <v>84</v>
      </c>
      <c r="AY58" s="23">
        <v>0</v>
      </c>
      <c r="AZ58" s="23">
        <v>0</v>
      </c>
      <c r="BA58" s="23">
        <v>0</v>
      </c>
      <c r="BB58" s="23">
        <v>0</v>
      </c>
      <c r="BC58" s="23">
        <v>0</v>
      </c>
      <c r="BD58" s="23">
        <v>0</v>
      </c>
      <c r="BE58" s="23">
        <v>0</v>
      </c>
      <c r="BF58" s="23">
        <v>0</v>
      </c>
      <c r="BG58" s="23">
        <v>0</v>
      </c>
      <c r="BH58" s="23">
        <v>0</v>
      </c>
      <c r="BI58" s="23">
        <v>0</v>
      </c>
      <c r="BJ58" s="23">
        <v>0</v>
      </c>
      <c r="BK58" s="23">
        <v>0</v>
      </c>
      <c r="BL58" s="23">
        <v>0</v>
      </c>
      <c r="BM58" s="23">
        <v>0</v>
      </c>
      <c r="BN58" s="23">
        <v>0</v>
      </c>
      <c r="BO58" s="23">
        <v>0</v>
      </c>
      <c r="BP58" s="23">
        <v>0</v>
      </c>
      <c r="BQ58" s="23">
        <v>0</v>
      </c>
      <c r="BR58" s="23">
        <v>0</v>
      </c>
      <c r="BS58" s="23">
        <v>0</v>
      </c>
      <c r="BU58" s="22"/>
      <c r="BV58" s="29" t="s">
        <v>84</v>
      </c>
      <c r="BW58" s="23">
        <v>0</v>
      </c>
      <c r="BX58" s="23">
        <v>0</v>
      </c>
      <c r="BY58" s="23">
        <v>0</v>
      </c>
      <c r="BZ58" s="23">
        <v>0</v>
      </c>
      <c r="CA58" s="23">
        <v>0</v>
      </c>
      <c r="CB58" s="23">
        <v>0</v>
      </c>
      <c r="CC58" s="23">
        <v>0</v>
      </c>
      <c r="CD58" s="23">
        <v>0</v>
      </c>
      <c r="CE58" s="23">
        <v>0</v>
      </c>
      <c r="CF58" s="23">
        <v>0</v>
      </c>
      <c r="CG58" s="23">
        <v>0</v>
      </c>
      <c r="CH58" s="23">
        <v>0</v>
      </c>
      <c r="CI58" s="23">
        <v>0</v>
      </c>
      <c r="CJ58" s="23">
        <v>0</v>
      </c>
      <c r="CK58" s="23">
        <v>0</v>
      </c>
      <c r="CL58" s="23">
        <v>0</v>
      </c>
      <c r="CM58" s="23">
        <v>0</v>
      </c>
      <c r="CN58" s="23">
        <v>0</v>
      </c>
      <c r="CO58" s="23">
        <v>0</v>
      </c>
      <c r="CP58" s="23">
        <v>0</v>
      </c>
      <c r="CQ58" s="23">
        <v>0</v>
      </c>
      <c r="CS58" s="22"/>
      <c r="CT58" s="29" t="s">
        <v>84</v>
      </c>
      <c r="CU58" s="23">
        <v>0</v>
      </c>
      <c r="CV58" s="23">
        <v>0</v>
      </c>
      <c r="CW58" s="23">
        <v>0</v>
      </c>
      <c r="CX58" s="23">
        <v>0</v>
      </c>
      <c r="CY58" s="23">
        <v>0</v>
      </c>
      <c r="CZ58" s="23" t="s">
        <v>193</v>
      </c>
      <c r="DA58" s="23" t="s">
        <v>193</v>
      </c>
      <c r="DB58" s="23" t="s">
        <v>193</v>
      </c>
      <c r="DC58" s="23" t="s">
        <v>193</v>
      </c>
      <c r="DD58" s="23" t="s">
        <v>193</v>
      </c>
      <c r="DE58" s="23">
        <v>0</v>
      </c>
      <c r="DF58" s="23">
        <v>0</v>
      </c>
      <c r="DG58" s="23">
        <v>0</v>
      </c>
      <c r="DH58" s="23">
        <v>0</v>
      </c>
      <c r="DI58" s="23">
        <v>0</v>
      </c>
      <c r="DJ58" s="23">
        <v>0</v>
      </c>
      <c r="DK58" s="23">
        <v>0</v>
      </c>
      <c r="DL58" s="23">
        <v>0</v>
      </c>
      <c r="DM58" s="23">
        <v>0</v>
      </c>
      <c r="DN58" s="23">
        <v>0</v>
      </c>
      <c r="DO58" s="23">
        <v>0</v>
      </c>
      <c r="DQ58" s="22"/>
      <c r="DR58" s="29" t="s">
        <v>84</v>
      </c>
      <c r="DS58" s="23">
        <v>0</v>
      </c>
      <c r="DT58" s="23">
        <v>0</v>
      </c>
      <c r="DU58" s="23">
        <v>0</v>
      </c>
      <c r="DV58" s="23">
        <v>0</v>
      </c>
      <c r="DW58" s="23">
        <v>0</v>
      </c>
      <c r="DX58" s="23">
        <v>0</v>
      </c>
      <c r="DY58" s="23">
        <v>0</v>
      </c>
      <c r="DZ58" s="23">
        <v>0</v>
      </c>
      <c r="EA58" s="23">
        <v>0</v>
      </c>
      <c r="EB58" s="23">
        <v>0</v>
      </c>
      <c r="EC58" s="23">
        <v>0</v>
      </c>
      <c r="ED58" s="23">
        <v>0</v>
      </c>
      <c r="EE58" s="23">
        <v>0</v>
      </c>
      <c r="EF58" s="23">
        <v>0</v>
      </c>
      <c r="EG58" s="23">
        <v>0</v>
      </c>
      <c r="EH58" s="23">
        <v>0</v>
      </c>
      <c r="EI58" s="23">
        <v>0</v>
      </c>
      <c r="EJ58" s="23">
        <v>0</v>
      </c>
      <c r="EK58" s="23">
        <v>0</v>
      </c>
      <c r="EL58" s="23">
        <v>0</v>
      </c>
      <c r="EM58" s="23">
        <v>0</v>
      </c>
      <c r="EO58" s="22"/>
      <c r="EP58" s="29" t="s">
        <v>84</v>
      </c>
      <c r="EQ58" s="23">
        <v>0</v>
      </c>
      <c r="ER58" s="23">
        <v>0</v>
      </c>
      <c r="ES58" s="23">
        <v>0</v>
      </c>
      <c r="ET58" s="23">
        <v>0</v>
      </c>
      <c r="EU58" s="23">
        <v>0</v>
      </c>
      <c r="EV58" s="23">
        <v>0</v>
      </c>
      <c r="EW58" s="23">
        <v>0</v>
      </c>
      <c r="EX58" s="23">
        <v>0</v>
      </c>
      <c r="EY58" s="23">
        <v>0</v>
      </c>
      <c r="EZ58" s="23">
        <v>0</v>
      </c>
      <c r="FA58" s="23">
        <v>0</v>
      </c>
      <c r="FB58" s="23">
        <v>0</v>
      </c>
      <c r="FC58" s="23">
        <v>0</v>
      </c>
      <c r="FD58" s="23">
        <v>0</v>
      </c>
      <c r="FE58" s="23">
        <v>0</v>
      </c>
      <c r="FF58" s="23">
        <v>0</v>
      </c>
      <c r="FG58" s="23">
        <v>0</v>
      </c>
      <c r="FH58" s="23">
        <v>0</v>
      </c>
      <c r="FI58" s="23">
        <v>0</v>
      </c>
      <c r="FJ58" s="23">
        <v>0</v>
      </c>
      <c r="FK58" s="23">
        <v>0</v>
      </c>
    </row>
    <row r="59" spans="1:167" ht="15">
      <c r="A59" s="22"/>
      <c r="B59" s="29" t="s">
        <v>99</v>
      </c>
      <c r="C59" s="23">
        <v>0.3</v>
      </c>
      <c r="D59" s="23">
        <v>0.3</v>
      </c>
      <c r="E59" s="23">
        <v>0.3</v>
      </c>
      <c r="F59" s="23">
        <v>0.2</v>
      </c>
      <c r="G59" s="23">
        <v>0.2</v>
      </c>
      <c r="H59" s="23">
        <v>0.1</v>
      </c>
      <c r="I59" s="23">
        <v>0.2</v>
      </c>
      <c r="J59" s="23">
        <v>0.2</v>
      </c>
      <c r="K59" s="23">
        <v>0.2</v>
      </c>
      <c r="L59" s="23">
        <v>0.3</v>
      </c>
      <c r="M59" s="23">
        <v>0.2</v>
      </c>
      <c r="N59" s="23">
        <v>0.2</v>
      </c>
      <c r="O59" s="23">
        <v>0.2</v>
      </c>
      <c r="P59" s="23">
        <v>0.1</v>
      </c>
      <c r="Q59" s="23">
        <v>0.2</v>
      </c>
      <c r="R59" s="23">
        <v>0.2</v>
      </c>
      <c r="S59" s="23">
        <v>0.2</v>
      </c>
      <c r="T59" s="23">
        <v>0.1</v>
      </c>
      <c r="U59" s="23">
        <v>0.1</v>
      </c>
      <c r="V59" s="23">
        <v>0.1</v>
      </c>
      <c r="W59" s="23">
        <v>0</v>
      </c>
      <c r="Y59" s="22"/>
      <c r="Z59" s="29" t="s">
        <v>99</v>
      </c>
      <c r="AA59" s="23">
        <v>0.2</v>
      </c>
      <c r="AB59" s="23">
        <v>0.2</v>
      </c>
      <c r="AC59" s="23">
        <v>0.2</v>
      </c>
      <c r="AD59" s="23">
        <v>0.2</v>
      </c>
      <c r="AE59" s="23">
        <v>0.3</v>
      </c>
      <c r="AF59" s="23">
        <v>0.3</v>
      </c>
      <c r="AG59" s="23">
        <v>0.3</v>
      </c>
      <c r="AH59" s="23">
        <v>0.3</v>
      </c>
      <c r="AI59" s="23">
        <v>0.2</v>
      </c>
      <c r="AJ59" s="23">
        <v>0.2</v>
      </c>
      <c r="AK59" s="23">
        <v>0.3</v>
      </c>
      <c r="AL59" s="23">
        <v>0.3</v>
      </c>
      <c r="AM59" s="23">
        <v>0.3</v>
      </c>
      <c r="AN59" s="23">
        <v>0.3</v>
      </c>
      <c r="AO59" s="23">
        <v>0.3</v>
      </c>
      <c r="AP59" s="23">
        <v>0.3</v>
      </c>
      <c r="AQ59" s="23">
        <v>0.3</v>
      </c>
      <c r="AR59" s="23">
        <v>0.3</v>
      </c>
      <c r="AS59" s="23">
        <v>0.3</v>
      </c>
      <c r="AT59" s="23">
        <v>0.4</v>
      </c>
      <c r="AU59" s="23">
        <v>0.4</v>
      </c>
      <c r="AW59" s="22"/>
      <c r="AX59" s="29" t="s">
        <v>99</v>
      </c>
      <c r="AY59" s="23">
        <v>0.2</v>
      </c>
      <c r="AZ59" s="23">
        <v>0.2</v>
      </c>
      <c r="BA59" s="23">
        <v>0.2</v>
      </c>
      <c r="BB59" s="23">
        <v>0.2</v>
      </c>
      <c r="BC59" s="23">
        <v>0.2</v>
      </c>
      <c r="BD59" s="23">
        <v>0.2</v>
      </c>
      <c r="BE59" s="23">
        <v>0.3</v>
      </c>
      <c r="BF59" s="23">
        <v>0.3</v>
      </c>
      <c r="BG59" s="23">
        <v>0.3</v>
      </c>
      <c r="BH59" s="23">
        <v>0.3</v>
      </c>
      <c r="BI59" s="23">
        <v>0.4</v>
      </c>
      <c r="BJ59" s="23">
        <v>0.4</v>
      </c>
      <c r="BK59" s="23">
        <v>0.5</v>
      </c>
      <c r="BL59" s="23">
        <v>0.1</v>
      </c>
      <c r="BM59" s="23">
        <v>0</v>
      </c>
      <c r="BN59" s="23">
        <v>0</v>
      </c>
      <c r="BO59" s="23">
        <v>0.1</v>
      </c>
      <c r="BP59" s="23">
        <v>0.1</v>
      </c>
      <c r="BQ59" s="23">
        <v>0</v>
      </c>
      <c r="BR59" s="23">
        <v>0</v>
      </c>
      <c r="BS59" s="23">
        <v>0.1</v>
      </c>
      <c r="BU59" s="22"/>
      <c r="BV59" s="29" t="s">
        <v>99</v>
      </c>
      <c r="BW59" s="23">
        <v>0</v>
      </c>
      <c r="BX59" s="23">
        <v>0</v>
      </c>
      <c r="BY59" s="23">
        <v>0</v>
      </c>
      <c r="BZ59" s="23">
        <v>0</v>
      </c>
      <c r="CA59" s="23">
        <v>0</v>
      </c>
      <c r="CB59" s="23">
        <v>0</v>
      </c>
      <c r="CC59" s="23">
        <v>0</v>
      </c>
      <c r="CD59" s="23">
        <v>0</v>
      </c>
      <c r="CE59" s="23">
        <v>0</v>
      </c>
      <c r="CF59" s="23">
        <v>0</v>
      </c>
      <c r="CG59" s="23">
        <v>0</v>
      </c>
      <c r="CH59" s="23">
        <v>0</v>
      </c>
      <c r="CI59" s="23">
        <v>0</v>
      </c>
      <c r="CJ59" s="23">
        <v>0</v>
      </c>
      <c r="CK59" s="23">
        <v>0</v>
      </c>
      <c r="CL59" s="23">
        <v>0</v>
      </c>
      <c r="CM59" s="23">
        <v>0</v>
      </c>
      <c r="CN59" s="23">
        <v>0</v>
      </c>
      <c r="CO59" s="23">
        <v>0</v>
      </c>
      <c r="CP59" s="23">
        <v>0</v>
      </c>
      <c r="CQ59" s="23">
        <v>0</v>
      </c>
      <c r="CS59" s="22"/>
      <c r="CT59" s="29" t="s">
        <v>99</v>
      </c>
      <c r="CU59" s="23">
        <v>0</v>
      </c>
      <c r="CV59" s="23">
        <v>0</v>
      </c>
      <c r="CW59" s="23">
        <v>0</v>
      </c>
      <c r="CX59" s="23">
        <v>0</v>
      </c>
      <c r="CY59" s="23">
        <v>0</v>
      </c>
      <c r="CZ59" s="23">
        <v>0</v>
      </c>
      <c r="DA59" s="23">
        <v>0</v>
      </c>
      <c r="DB59" s="23">
        <v>0</v>
      </c>
      <c r="DC59" s="23">
        <v>0</v>
      </c>
      <c r="DD59" s="23">
        <v>0</v>
      </c>
      <c r="DE59" s="23">
        <v>0</v>
      </c>
      <c r="DF59" s="23">
        <v>0</v>
      </c>
      <c r="DG59" s="23">
        <v>0</v>
      </c>
      <c r="DH59" s="23">
        <v>0</v>
      </c>
      <c r="DI59" s="23">
        <v>0</v>
      </c>
      <c r="DJ59" s="23">
        <v>0</v>
      </c>
      <c r="DK59" s="23">
        <v>0</v>
      </c>
      <c r="DL59" s="23">
        <v>0</v>
      </c>
      <c r="DM59" s="23">
        <v>0</v>
      </c>
      <c r="DN59" s="23">
        <v>0</v>
      </c>
      <c r="DO59" s="23">
        <v>0</v>
      </c>
      <c r="DQ59" s="22"/>
      <c r="DR59" s="29" t="s">
        <v>99</v>
      </c>
      <c r="DS59" s="23">
        <v>0.2</v>
      </c>
      <c r="DT59" s="23">
        <v>0.1</v>
      </c>
      <c r="DU59" s="23">
        <v>0.1</v>
      </c>
      <c r="DV59" s="23">
        <v>0.1</v>
      </c>
      <c r="DW59" s="23">
        <v>0.1</v>
      </c>
      <c r="DX59" s="23">
        <v>0.1</v>
      </c>
      <c r="DY59" s="23">
        <v>0.1</v>
      </c>
      <c r="DZ59" s="23">
        <v>0.1</v>
      </c>
      <c r="EA59" s="23">
        <v>0.1</v>
      </c>
      <c r="EB59" s="23">
        <v>0.1</v>
      </c>
      <c r="EC59" s="23">
        <v>0.1</v>
      </c>
      <c r="ED59" s="23">
        <v>0.1</v>
      </c>
      <c r="EE59" s="23">
        <v>0.1</v>
      </c>
      <c r="EF59" s="23">
        <v>0</v>
      </c>
      <c r="EG59" s="23">
        <v>0</v>
      </c>
      <c r="EH59" s="23">
        <v>0</v>
      </c>
      <c r="EI59" s="23">
        <v>0</v>
      </c>
      <c r="EJ59" s="23">
        <v>0</v>
      </c>
      <c r="EK59" s="23">
        <v>0</v>
      </c>
      <c r="EL59" s="23">
        <v>0</v>
      </c>
      <c r="EM59" s="23">
        <v>0.1</v>
      </c>
      <c r="EO59" s="22"/>
      <c r="EP59" s="29" t="s">
        <v>99</v>
      </c>
      <c r="EQ59" s="23">
        <v>0.1</v>
      </c>
      <c r="ER59" s="23">
        <v>0.1</v>
      </c>
      <c r="ES59" s="23">
        <v>0</v>
      </c>
      <c r="ET59" s="23">
        <v>0</v>
      </c>
      <c r="EU59" s="23">
        <v>0</v>
      </c>
      <c r="EV59" s="23">
        <v>0</v>
      </c>
      <c r="EW59" s="23">
        <v>0</v>
      </c>
      <c r="EX59" s="23">
        <v>0</v>
      </c>
      <c r="EY59" s="23">
        <v>0.1</v>
      </c>
      <c r="EZ59" s="23">
        <v>0</v>
      </c>
      <c r="FA59" s="23">
        <v>0</v>
      </c>
      <c r="FB59" s="23">
        <v>0</v>
      </c>
      <c r="FC59" s="23">
        <v>0</v>
      </c>
      <c r="FD59" s="23">
        <v>0</v>
      </c>
      <c r="FE59" s="23">
        <v>0</v>
      </c>
      <c r="FF59" s="23">
        <v>0</v>
      </c>
      <c r="FG59" s="23">
        <v>0</v>
      </c>
      <c r="FH59" s="23">
        <v>0</v>
      </c>
      <c r="FI59" s="23">
        <v>0.1</v>
      </c>
      <c r="FJ59" s="23">
        <v>0.1</v>
      </c>
      <c r="FK59" s="23">
        <v>0.1</v>
      </c>
    </row>
    <row r="60" spans="1:167" ht="15">
      <c r="A60" s="135"/>
      <c r="B60" s="135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Y60" s="135"/>
      <c r="Z60" s="135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W60" s="135"/>
      <c r="AX60" s="135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U60" s="135"/>
      <c r="BV60" s="135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S60" s="135"/>
      <c r="CT60" s="135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  <c r="DL60" s="23"/>
      <c r="DM60" s="23"/>
      <c r="DN60" s="23"/>
      <c r="DO60" s="23"/>
      <c r="DQ60" s="135"/>
      <c r="DR60" s="135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3"/>
      <c r="EF60" s="23"/>
      <c r="EG60" s="23"/>
      <c r="EH60" s="23"/>
      <c r="EI60" s="23"/>
      <c r="EJ60" s="23"/>
      <c r="EK60" s="23"/>
      <c r="EL60" s="23"/>
      <c r="EM60" s="23"/>
      <c r="EO60" s="135"/>
      <c r="EP60" s="135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3"/>
      <c r="FD60" s="23"/>
      <c r="FE60" s="23"/>
      <c r="FF60" s="23"/>
      <c r="FG60" s="23"/>
      <c r="FH60" s="23"/>
      <c r="FI60" s="23"/>
      <c r="FJ60" s="23"/>
      <c r="FK60" s="23"/>
    </row>
    <row r="61" spans="1:167" ht="15">
      <c r="A61" s="22"/>
      <c r="B61" s="31" t="s">
        <v>100</v>
      </c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Y61" s="22"/>
      <c r="Z61" s="31" t="s">
        <v>100</v>
      </c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W61" s="22"/>
      <c r="AX61" s="31" t="s">
        <v>100</v>
      </c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U61" s="22"/>
      <c r="BV61" s="31" t="s">
        <v>100</v>
      </c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S61" s="22"/>
      <c r="CT61" s="31" t="s">
        <v>100</v>
      </c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3"/>
      <c r="DH61" s="23"/>
      <c r="DI61" s="23"/>
      <c r="DJ61" s="23"/>
      <c r="DK61" s="23"/>
      <c r="DL61" s="23"/>
      <c r="DM61" s="23"/>
      <c r="DN61" s="23"/>
      <c r="DO61" s="23"/>
      <c r="DQ61" s="22"/>
      <c r="DR61" s="31" t="s">
        <v>100</v>
      </c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3"/>
      <c r="EF61" s="23"/>
      <c r="EG61" s="23"/>
      <c r="EH61" s="23"/>
      <c r="EI61" s="23"/>
      <c r="EJ61" s="23"/>
      <c r="EK61" s="23"/>
      <c r="EL61" s="23"/>
      <c r="EM61" s="23"/>
      <c r="EO61" s="22"/>
      <c r="EP61" s="31" t="s">
        <v>100</v>
      </c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3"/>
      <c r="FD61" s="23"/>
      <c r="FE61" s="23"/>
      <c r="FF61" s="23"/>
      <c r="FG61" s="23"/>
      <c r="FH61" s="23"/>
      <c r="FI61" s="23"/>
      <c r="FJ61" s="23"/>
      <c r="FK61" s="23"/>
    </row>
    <row r="62" spans="1:167" ht="15">
      <c r="A62" s="22"/>
      <c r="B62" s="29" t="s">
        <v>74</v>
      </c>
      <c r="C62" s="23">
        <v>2.7</v>
      </c>
      <c r="D62" s="23">
        <v>1.8</v>
      </c>
      <c r="E62" s="23">
        <v>1.6</v>
      </c>
      <c r="F62" s="23">
        <v>3.1</v>
      </c>
      <c r="G62" s="23">
        <v>6.4</v>
      </c>
      <c r="H62" s="23">
        <v>6.2</v>
      </c>
      <c r="I62" s="23">
        <v>5.9</v>
      </c>
      <c r="J62" s="23">
        <v>6.2</v>
      </c>
      <c r="K62" s="23">
        <v>6.4</v>
      </c>
      <c r="L62" s="23">
        <v>8.6999999999999993</v>
      </c>
      <c r="M62" s="23">
        <v>17.5</v>
      </c>
      <c r="N62" s="23">
        <v>11.1</v>
      </c>
      <c r="O62" s="23">
        <v>6.6</v>
      </c>
      <c r="P62" s="23">
        <v>5</v>
      </c>
      <c r="Q62" s="23">
        <v>5.9</v>
      </c>
      <c r="R62" s="23">
        <v>5.9</v>
      </c>
      <c r="S62" s="23">
        <v>5</v>
      </c>
      <c r="T62" s="23">
        <v>5</v>
      </c>
      <c r="U62" s="23">
        <v>5</v>
      </c>
      <c r="V62" s="23">
        <v>5</v>
      </c>
      <c r="W62" s="23">
        <v>5</v>
      </c>
      <c r="Y62" s="22"/>
      <c r="Z62" s="29" t="s">
        <v>74</v>
      </c>
      <c r="AA62" s="23">
        <v>10</v>
      </c>
      <c r="AB62" s="23">
        <v>3</v>
      </c>
      <c r="AC62" s="23">
        <v>3</v>
      </c>
      <c r="AD62" s="23">
        <v>3</v>
      </c>
      <c r="AE62" s="23">
        <v>4</v>
      </c>
      <c r="AF62" s="23">
        <v>5</v>
      </c>
      <c r="AG62" s="23">
        <v>5</v>
      </c>
      <c r="AH62" s="23">
        <v>12</v>
      </c>
      <c r="AI62" s="23">
        <v>12</v>
      </c>
      <c r="AJ62" s="23">
        <v>11</v>
      </c>
      <c r="AK62" s="23">
        <v>13</v>
      </c>
      <c r="AL62" s="23">
        <v>9</v>
      </c>
      <c r="AM62" s="23">
        <v>12.2</v>
      </c>
      <c r="AN62" s="23">
        <v>10.1</v>
      </c>
      <c r="AO62" s="23">
        <v>10.199999999999999</v>
      </c>
      <c r="AP62" s="23">
        <v>10.1</v>
      </c>
      <c r="AQ62" s="23">
        <v>10</v>
      </c>
      <c r="AR62" s="23">
        <v>10</v>
      </c>
      <c r="AS62" s="23">
        <v>10.1</v>
      </c>
      <c r="AT62" s="23">
        <v>10.1</v>
      </c>
      <c r="AU62" s="23">
        <v>10.1</v>
      </c>
      <c r="AW62" s="22"/>
      <c r="AX62" s="29" t="s">
        <v>74</v>
      </c>
      <c r="AY62" s="23">
        <v>4</v>
      </c>
      <c r="AZ62" s="23">
        <v>4</v>
      </c>
      <c r="BA62" s="23">
        <v>4</v>
      </c>
      <c r="BB62" s="23">
        <v>4</v>
      </c>
      <c r="BC62" s="23">
        <v>4</v>
      </c>
      <c r="BD62" s="23">
        <v>4</v>
      </c>
      <c r="BE62" s="23">
        <v>4</v>
      </c>
      <c r="BF62" s="23">
        <v>4</v>
      </c>
      <c r="BG62" s="23">
        <v>4</v>
      </c>
      <c r="BH62" s="23">
        <v>4</v>
      </c>
      <c r="BI62" s="23">
        <v>4</v>
      </c>
      <c r="BJ62" s="23">
        <v>4</v>
      </c>
      <c r="BK62" s="23">
        <v>4</v>
      </c>
      <c r="BL62" s="23">
        <v>4</v>
      </c>
      <c r="BM62" s="23">
        <v>4</v>
      </c>
      <c r="BN62" s="23">
        <v>4.0999999999999996</v>
      </c>
      <c r="BO62" s="23">
        <v>4</v>
      </c>
      <c r="BP62" s="23">
        <v>4</v>
      </c>
      <c r="BQ62" s="23">
        <v>4</v>
      </c>
      <c r="BR62" s="23">
        <v>4</v>
      </c>
      <c r="BS62" s="23">
        <v>4</v>
      </c>
      <c r="BU62" s="22"/>
      <c r="BV62" s="29" t="s">
        <v>74</v>
      </c>
      <c r="BW62" s="23">
        <v>6.3</v>
      </c>
      <c r="BX62" s="23">
        <v>6.3</v>
      </c>
      <c r="BY62" s="23">
        <v>6</v>
      </c>
      <c r="BZ62" s="23">
        <v>5.7</v>
      </c>
      <c r="CA62" s="23">
        <v>8.5</v>
      </c>
      <c r="CB62" s="23">
        <v>10</v>
      </c>
      <c r="CC62" s="23">
        <v>10</v>
      </c>
      <c r="CD62" s="23">
        <v>10</v>
      </c>
      <c r="CE62" s="23">
        <v>10</v>
      </c>
      <c r="CF62" s="23">
        <v>10</v>
      </c>
      <c r="CG62" s="23">
        <v>10</v>
      </c>
      <c r="CH62" s="23">
        <v>10</v>
      </c>
      <c r="CI62" s="23">
        <v>10</v>
      </c>
      <c r="CJ62" s="23">
        <v>10</v>
      </c>
      <c r="CK62" s="23">
        <v>10</v>
      </c>
      <c r="CL62" s="23">
        <v>10</v>
      </c>
      <c r="CM62" s="23">
        <v>10</v>
      </c>
      <c r="CN62" s="23">
        <v>21.4</v>
      </c>
      <c r="CO62" s="23">
        <v>20</v>
      </c>
      <c r="CP62" s="23">
        <v>20</v>
      </c>
      <c r="CQ62" s="23">
        <v>20</v>
      </c>
      <c r="CS62" s="22"/>
      <c r="CT62" s="29" t="s">
        <v>74</v>
      </c>
      <c r="CU62" s="23">
        <v>12</v>
      </c>
      <c r="CV62" s="23">
        <v>7</v>
      </c>
      <c r="CW62" s="23">
        <v>6.6</v>
      </c>
      <c r="CX62" s="23">
        <v>5.2</v>
      </c>
      <c r="CY62" s="23">
        <v>6.5</v>
      </c>
      <c r="CZ62" s="23">
        <v>4</v>
      </c>
      <c r="DA62" s="23">
        <v>3</v>
      </c>
      <c r="DB62" s="23">
        <v>4</v>
      </c>
      <c r="DC62" s="23">
        <v>4</v>
      </c>
      <c r="DD62" s="23">
        <v>4</v>
      </c>
      <c r="DE62" s="23">
        <v>4</v>
      </c>
      <c r="DF62" s="23">
        <v>4</v>
      </c>
      <c r="DG62" s="23">
        <v>4</v>
      </c>
      <c r="DH62" s="23">
        <v>4</v>
      </c>
      <c r="DI62" s="23">
        <v>4</v>
      </c>
      <c r="DJ62" s="23">
        <v>4</v>
      </c>
      <c r="DK62" s="23">
        <v>4</v>
      </c>
      <c r="DL62" s="23">
        <v>4</v>
      </c>
      <c r="DM62" s="23">
        <v>4</v>
      </c>
      <c r="DN62" s="23">
        <v>4</v>
      </c>
      <c r="DO62" s="23">
        <v>4</v>
      </c>
      <c r="DQ62" s="22"/>
      <c r="DR62" s="29" t="s">
        <v>74</v>
      </c>
      <c r="DS62" s="23">
        <v>4.4000000000000004</v>
      </c>
      <c r="DT62" s="23">
        <v>5.0999999999999996</v>
      </c>
      <c r="DU62" s="23">
        <v>2.8</v>
      </c>
      <c r="DV62" s="23">
        <v>0.1</v>
      </c>
      <c r="DW62" s="23">
        <v>2.5</v>
      </c>
      <c r="DX62" s="23">
        <v>2.5</v>
      </c>
      <c r="DY62" s="23">
        <v>2.5</v>
      </c>
      <c r="DZ62" s="23">
        <v>2.5</v>
      </c>
      <c r="EA62" s="23">
        <v>2.5</v>
      </c>
      <c r="EB62" s="23">
        <v>2.5</v>
      </c>
      <c r="EC62" s="23">
        <v>2.5</v>
      </c>
      <c r="ED62" s="23">
        <v>2.5</v>
      </c>
      <c r="EE62" s="23">
        <v>2.5</v>
      </c>
      <c r="EF62" s="23">
        <v>2.5</v>
      </c>
      <c r="EG62" s="23">
        <v>2.5</v>
      </c>
      <c r="EH62" s="23">
        <v>2.5</v>
      </c>
      <c r="EI62" s="23">
        <v>2.5</v>
      </c>
      <c r="EJ62" s="23">
        <v>2.5</v>
      </c>
      <c r="EK62" s="23">
        <v>1.6</v>
      </c>
      <c r="EL62" s="23">
        <v>1.5</v>
      </c>
      <c r="EM62" s="23">
        <v>1.5</v>
      </c>
      <c r="EO62" s="22"/>
      <c r="EP62" s="29" t="s">
        <v>74</v>
      </c>
      <c r="EQ62" s="23">
        <v>14</v>
      </c>
      <c r="ER62" s="23">
        <v>13</v>
      </c>
      <c r="ES62" s="23">
        <v>7</v>
      </c>
      <c r="ET62" s="23">
        <v>7.1</v>
      </c>
      <c r="EU62" s="23">
        <v>7.1</v>
      </c>
      <c r="EV62" s="23">
        <v>7.1</v>
      </c>
      <c r="EW62" s="23">
        <v>7.1</v>
      </c>
      <c r="EX62" s="23">
        <v>1.3</v>
      </c>
      <c r="EY62" s="23">
        <v>1.3</v>
      </c>
      <c r="EZ62" s="23">
        <v>1.3</v>
      </c>
      <c r="FA62" s="23">
        <v>1.3</v>
      </c>
      <c r="FB62" s="23">
        <v>1.3</v>
      </c>
      <c r="FC62" s="23">
        <v>1.3</v>
      </c>
      <c r="FD62" s="23">
        <v>1.3</v>
      </c>
      <c r="FE62" s="23">
        <v>1.3</v>
      </c>
      <c r="FF62" s="23">
        <v>1.3</v>
      </c>
      <c r="FG62" s="23">
        <v>1.3</v>
      </c>
      <c r="FH62" s="23">
        <v>1.3</v>
      </c>
      <c r="FI62" s="23">
        <v>1.3</v>
      </c>
      <c r="FJ62" s="23">
        <v>1.3</v>
      </c>
      <c r="FK62" s="23">
        <v>1.3</v>
      </c>
    </row>
    <row r="63" spans="1:167" ht="15">
      <c r="A63" s="22"/>
      <c r="B63" s="29" t="s">
        <v>98</v>
      </c>
      <c r="C63" s="23">
        <v>0</v>
      </c>
      <c r="D63" s="23">
        <v>0</v>
      </c>
      <c r="E63" s="23">
        <v>0</v>
      </c>
      <c r="F63" s="23">
        <v>2</v>
      </c>
      <c r="G63" s="23">
        <v>2</v>
      </c>
      <c r="H63" s="23">
        <v>3.3</v>
      </c>
      <c r="I63" s="23">
        <v>4.7</v>
      </c>
      <c r="J63" s="23">
        <v>3.4</v>
      </c>
      <c r="K63" s="23">
        <v>12.2</v>
      </c>
      <c r="L63" s="23">
        <v>20</v>
      </c>
      <c r="M63" s="23">
        <v>23</v>
      </c>
      <c r="N63" s="23">
        <v>34.299999999999997</v>
      </c>
      <c r="O63" s="23">
        <v>34.9</v>
      </c>
      <c r="P63" s="23">
        <v>69.5</v>
      </c>
      <c r="Q63" s="23">
        <v>62</v>
      </c>
      <c r="R63" s="23">
        <v>61</v>
      </c>
      <c r="S63" s="23">
        <v>66.599999999999994</v>
      </c>
      <c r="T63" s="23">
        <v>73.599999999999994</v>
      </c>
      <c r="U63" s="23">
        <v>80.900000000000006</v>
      </c>
      <c r="V63" s="23">
        <v>82.5</v>
      </c>
      <c r="W63" s="23">
        <v>88.7</v>
      </c>
      <c r="Y63" s="22"/>
      <c r="Z63" s="29" t="s">
        <v>98</v>
      </c>
      <c r="AA63" s="23">
        <v>56.5</v>
      </c>
      <c r="AB63" s="23">
        <v>47.6</v>
      </c>
      <c r="AC63" s="23">
        <v>40.700000000000003</v>
      </c>
      <c r="AD63" s="23">
        <v>31.6</v>
      </c>
      <c r="AE63" s="23">
        <v>38.799999999999997</v>
      </c>
      <c r="AF63" s="23">
        <v>39.799999999999997</v>
      </c>
      <c r="AG63" s="23">
        <v>47.5</v>
      </c>
      <c r="AH63" s="23">
        <v>51.4</v>
      </c>
      <c r="AI63" s="23">
        <v>50.4</v>
      </c>
      <c r="AJ63" s="23">
        <v>52.2</v>
      </c>
      <c r="AK63" s="23">
        <v>63.3</v>
      </c>
      <c r="AL63" s="23">
        <v>64.5</v>
      </c>
      <c r="AM63" s="23">
        <v>66.599999999999994</v>
      </c>
      <c r="AN63" s="23">
        <v>41</v>
      </c>
      <c r="AO63" s="23">
        <v>45.5</v>
      </c>
      <c r="AP63" s="23">
        <v>46.9</v>
      </c>
      <c r="AQ63" s="23">
        <v>51.6</v>
      </c>
      <c r="AR63" s="23">
        <v>51.1</v>
      </c>
      <c r="AS63" s="23">
        <v>49.5</v>
      </c>
      <c r="AT63" s="23">
        <v>47.8</v>
      </c>
      <c r="AU63" s="23">
        <v>50.4</v>
      </c>
      <c r="AW63" s="22"/>
      <c r="AX63" s="29" t="s">
        <v>98</v>
      </c>
      <c r="AY63" s="23">
        <v>80.400000000000006</v>
      </c>
      <c r="AZ63" s="23">
        <v>79.400000000000006</v>
      </c>
      <c r="BA63" s="23">
        <v>80</v>
      </c>
      <c r="BB63" s="23">
        <v>78.5</v>
      </c>
      <c r="BC63" s="23">
        <v>76.099999999999994</v>
      </c>
      <c r="BD63" s="23">
        <v>77.2</v>
      </c>
      <c r="BE63" s="23">
        <v>77.8</v>
      </c>
      <c r="BF63" s="23">
        <v>76.599999999999994</v>
      </c>
      <c r="BG63" s="23">
        <v>77</v>
      </c>
      <c r="BH63" s="23">
        <v>79.3</v>
      </c>
      <c r="BI63" s="23">
        <v>80.2</v>
      </c>
      <c r="BJ63" s="23">
        <v>79.400000000000006</v>
      </c>
      <c r="BK63" s="23">
        <v>78.5</v>
      </c>
      <c r="BL63" s="23">
        <v>88.7</v>
      </c>
      <c r="BM63" s="23">
        <v>83.9</v>
      </c>
      <c r="BN63" s="23">
        <v>85.9</v>
      </c>
      <c r="BO63" s="23">
        <v>86.7</v>
      </c>
      <c r="BP63" s="23">
        <v>88.3</v>
      </c>
      <c r="BQ63" s="23">
        <v>88.5</v>
      </c>
      <c r="BR63" s="23">
        <v>89.9</v>
      </c>
      <c r="BS63" s="23">
        <v>90.7</v>
      </c>
      <c r="BU63" s="22"/>
      <c r="BV63" s="29" t="s">
        <v>98</v>
      </c>
      <c r="BW63" s="23">
        <v>83.8</v>
      </c>
      <c r="BX63" s="23">
        <v>83.9</v>
      </c>
      <c r="BY63" s="23">
        <v>84.9</v>
      </c>
      <c r="BZ63" s="23">
        <v>89.1</v>
      </c>
      <c r="CA63" s="23">
        <v>86.5</v>
      </c>
      <c r="CB63" s="23">
        <v>86</v>
      </c>
      <c r="CC63" s="23">
        <v>85.5</v>
      </c>
      <c r="CD63" s="23">
        <v>85</v>
      </c>
      <c r="CE63" s="23">
        <v>85</v>
      </c>
      <c r="CF63" s="23">
        <v>86.9</v>
      </c>
      <c r="CG63" s="23">
        <v>86.7</v>
      </c>
      <c r="CH63" s="23">
        <v>87</v>
      </c>
      <c r="CI63" s="23">
        <v>85.8</v>
      </c>
      <c r="CJ63" s="23">
        <v>86.4</v>
      </c>
      <c r="CK63" s="23">
        <v>87.7</v>
      </c>
      <c r="CL63" s="23">
        <v>88</v>
      </c>
      <c r="CM63" s="23">
        <v>88.7</v>
      </c>
      <c r="CN63" s="23">
        <v>74.099999999999994</v>
      </c>
      <c r="CO63" s="23">
        <v>75.099999999999994</v>
      </c>
      <c r="CP63" s="23">
        <v>74.900000000000006</v>
      </c>
      <c r="CQ63" s="23">
        <v>74.2</v>
      </c>
      <c r="CS63" s="22"/>
      <c r="CT63" s="29" t="s">
        <v>98</v>
      </c>
      <c r="CU63" s="23">
        <v>77.599999999999994</v>
      </c>
      <c r="CV63" s="23">
        <v>79.2</v>
      </c>
      <c r="CW63" s="23">
        <v>78.099999999999994</v>
      </c>
      <c r="CX63" s="23">
        <v>73.400000000000006</v>
      </c>
      <c r="CY63" s="23">
        <v>77.2</v>
      </c>
      <c r="CZ63" s="23">
        <v>81.599999999999994</v>
      </c>
      <c r="DA63" s="23">
        <v>91.2</v>
      </c>
      <c r="DB63" s="23">
        <v>90.8</v>
      </c>
      <c r="DC63" s="23">
        <v>93.7</v>
      </c>
      <c r="DD63" s="23">
        <v>80.3</v>
      </c>
      <c r="DE63" s="23">
        <v>93.4</v>
      </c>
      <c r="DF63" s="23">
        <v>93.3</v>
      </c>
      <c r="DG63" s="23">
        <v>92.3</v>
      </c>
      <c r="DH63" s="23">
        <v>95.7</v>
      </c>
      <c r="DI63" s="23">
        <v>95.7</v>
      </c>
      <c r="DJ63" s="23">
        <v>95.7</v>
      </c>
      <c r="DK63" s="23">
        <v>95.9</v>
      </c>
      <c r="DL63" s="23">
        <v>95.9</v>
      </c>
      <c r="DM63" s="23">
        <v>95.9</v>
      </c>
      <c r="DN63" s="23">
        <v>95.8</v>
      </c>
      <c r="DO63" s="23">
        <v>96</v>
      </c>
      <c r="DQ63" s="22"/>
      <c r="DR63" s="29" t="s">
        <v>98</v>
      </c>
      <c r="DS63" s="23">
        <v>85.9</v>
      </c>
      <c r="DT63" s="23">
        <v>84.1</v>
      </c>
      <c r="DU63" s="23">
        <v>89.1</v>
      </c>
      <c r="DV63" s="23">
        <v>93.6</v>
      </c>
      <c r="DW63" s="23">
        <v>90.3</v>
      </c>
      <c r="DX63" s="23">
        <v>92</v>
      </c>
      <c r="DY63" s="23">
        <v>92.9</v>
      </c>
      <c r="DZ63" s="23">
        <v>93.3</v>
      </c>
      <c r="EA63" s="23">
        <v>93</v>
      </c>
      <c r="EB63" s="23">
        <v>93.8</v>
      </c>
      <c r="EC63" s="23">
        <v>93.8</v>
      </c>
      <c r="ED63" s="23">
        <v>93.3</v>
      </c>
      <c r="EE63" s="23">
        <v>91.9</v>
      </c>
      <c r="EF63" s="23">
        <v>95.8</v>
      </c>
      <c r="EG63" s="23">
        <v>96</v>
      </c>
      <c r="EH63" s="23">
        <v>96.1</v>
      </c>
      <c r="EI63" s="23">
        <v>96.5</v>
      </c>
      <c r="EJ63" s="23">
        <v>96.5</v>
      </c>
      <c r="EK63" s="23">
        <v>97.2</v>
      </c>
      <c r="EL63" s="23">
        <v>97.3</v>
      </c>
      <c r="EM63" s="23">
        <v>97.3</v>
      </c>
      <c r="EO63" s="22"/>
      <c r="EP63" s="29" t="s">
        <v>98</v>
      </c>
      <c r="EQ63" s="23">
        <v>72.8</v>
      </c>
      <c r="ER63" s="23">
        <v>75.7</v>
      </c>
      <c r="ES63" s="23">
        <v>81.8</v>
      </c>
      <c r="ET63" s="23">
        <v>80.7</v>
      </c>
      <c r="EU63" s="23">
        <v>79.599999999999994</v>
      </c>
      <c r="EV63" s="23">
        <v>80.2</v>
      </c>
      <c r="EW63" s="23">
        <v>83.1</v>
      </c>
      <c r="EX63" s="23">
        <v>90.2</v>
      </c>
      <c r="EY63" s="23">
        <v>91.6</v>
      </c>
      <c r="EZ63" s="23">
        <v>94.4</v>
      </c>
      <c r="FA63" s="23">
        <v>94.4</v>
      </c>
      <c r="FB63" s="23">
        <v>94.7</v>
      </c>
      <c r="FC63" s="23">
        <v>93.2</v>
      </c>
      <c r="FD63" s="23">
        <v>93.3</v>
      </c>
      <c r="FE63" s="23">
        <v>93.8</v>
      </c>
      <c r="FF63" s="23">
        <v>93.9</v>
      </c>
      <c r="FG63" s="23">
        <v>97.1</v>
      </c>
      <c r="FH63" s="23">
        <v>96.9</v>
      </c>
      <c r="FI63" s="23">
        <v>94.7</v>
      </c>
      <c r="FJ63" s="23">
        <v>95</v>
      </c>
      <c r="FK63" s="23">
        <v>96.1</v>
      </c>
    </row>
    <row r="64" spans="1:167" ht="15">
      <c r="A64" s="22"/>
      <c r="B64" s="29" t="s">
        <v>82</v>
      </c>
      <c r="C64" s="23">
        <v>59.7</v>
      </c>
      <c r="D64" s="23">
        <v>56.1</v>
      </c>
      <c r="E64" s="23">
        <v>60.3</v>
      </c>
      <c r="F64" s="23">
        <v>65.900000000000006</v>
      </c>
      <c r="G64" s="23">
        <v>65.400000000000006</v>
      </c>
      <c r="H64" s="23">
        <v>62.2</v>
      </c>
      <c r="I64" s="23">
        <v>52.4</v>
      </c>
      <c r="J64" s="23">
        <v>63.2</v>
      </c>
      <c r="K64" s="23">
        <v>31.5</v>
      </c>
      <c r="L64" s="23">
        <v>10.1</v>
      </c>
      <c r="M64" s="23">
        <v>14.3</v>
      </c>
      <c r="N64" s="23">
        <v>20.6</v>
      </c>
      <c r="O64" s="23">
        <v>6.3</v>
      </c>
      <c r="P64" s="23">
        <v>7.6</v>
      </c>
      <c r="Q64" s="23">
        <v>9.8000000000000007</v>
      </c>
      <c r="R64" s="23">
        <v>8.6999999999999993</v>
      </c>
      <c r="S64" s="23">
        <v>5.4</v>
      </c>
      <c r="T64" s="23">
        <v>3.5</v>
      </c>
      <c r="U64" s="23">
        <v>2.2999999999999998</v>
      </c>
      <c r="V64" s="23">
        <v>1.5</v>
      </c>
      <c r="W64" s="23">
        <v>1.6</v>
      </c>
      <c r="Y64" s="22"/>
      <c r="Z64" s="29" t="s">
        <v>82</v>
      </c>
      <c r="AA64" s="23">
        <v>22.1</v>
      </c>
      <c r="AB64" s="23">
        <v>31.5</v>
      </c>
      <c r="AC64" s="23">
        <v>34</v>
      </c>
      <c r="AD64" s="23">
        <v>31.9</v>
      </c>
      <c r="AE64" s="23">
        <v>32.6</v>
      </c>
      <c r="AF64" s="23">
        <v>25</v>
      </c>
      <c r="AG64" s="23">
        <v>23.6</v>
      </c>
      <c r="AH64" s="23">
        <v>18.3</v>
      </c>
      <c r="AI64" s="23">
        <v>19.399999999999999</v>
      </c>
      <c r="AJ64" s="23">
        <v>15.2</v>
      </c>
      <c r="AK64" s="23">
        <v>11.6</v>
      </c>
      <c r="AL64" s="23">
        <v>14.2</v>
      </c>
      <c r="AM64" s="23">
        <v>11</v>
      </c>
      <c r="AN64" s="23">
        <v>40.1</v>
      </c>
      <c r="AO64" s="23">
        <v>36</v>
      </c>
      <c r="AP64" s="23">
        <v>35.200000000000003</v>
      </c>
      <c r="AQ64" s="23">
        <v>29.1</v>
      </c>
      <c r="AR64" s="23">
        <v>30.1</v>
      </c>
      <c r="AS64" s="23">
        <v>31</v>
      </c>
      <c r="AT64" s="23">
        <v>32.299999999999997</v>
      </c>
      <c r="AU64" s="23">
        <v>31.9</v>
      </c>
      <c r="AW64" s="22"/>
      <c r="AX64" s="29" t="s">
        <v>82</v>
      </c>
      <c r="AY64" s="23">
        <v>8.4</v>
      </c>
      <c r="AZ64" s="23">
        <v>7.2</v>
      </c>
      <c r="BA64" s="23">
        <v>8.3000000000000007</v>
      </c>
      <c r="BB64" s="23">
        <v>7.9</v>
      </c>
      <c r="BC64" s="23">
        <v>10.7</v>
      </c>
      <c r="BD64" s="23">
        <v>9.1999999999999993</v>
      </c>
      <c r="BE64" s="23">
        <v>8.3000000000000007</v>
      </c>
      <c r="BF64" s="23">
        <v>8.1999999999999993</v>
      </c>
      <c r="BG64" s="23">
        <v>7.2</v>
      </c>
      <c r="BH64" s="23">
        <v>6.6</v>
      </c>
      <c r="BI64" s="23">
        <v>7.1</v>
      </c>
      <c r="BJ64" s="23">
        <v>6.6</v>
      </c>
      <c r="BK64" s="23">
        <v>5.7</v>
      </c>
      <c r="BL64" s="23">
        <v>5.6</v>
      </c>
      <c r="BM64" s="23">
        <v>10.9</v>
      </c>
      <c r="BN64" s="23">
        <v>9.1</v>
      </c>
      <c r="BO64" s="23">
        <v>8</v>
      </c>
      <c r="BP64" s="23">
        <v>6.5</v>
      </c>
      <c r="BQ64" s="23">
        <v>6.7</v>
      </c>
      <c r="BR64" s="23">
        <v>5.3</v>
      </c>
      <c r="BS64" s="23">
        <v>4.5999999999999996</v>
      </c>
      <c r="BU64" s="22"/>
      <c r="BV64" s="29" t="s">
        <v>82</v>
      </c>
      <c r="BW64" s="23">
        <v>1</v>
      </c>
      <c r="BX64" s="23">
        <v>1.1000000000000001</v>
      </c>
      <c r="BY64" s="23">
        <v>1</v>
      </c>
      <c r="BZ64" s="23">
        <v>0.8</v>
      </c>
      <c r="CA64" s="23">
        <v>0.6</v>
      </c>
      <c r="CB64" s="23">
        <v>0.4</v>
      </c>
      <c r="CC64" s="23">
        <v>0.3</v>
      </c>
      <c r="CD64" s="23">
        <v>0.3</v>
      </c>
      <c r="CE64" s="23">
        <v>0.1</v>
      </c>
      <c r="CF64" s="23">
        <v>0</v>
      </c>
      <c r="CG64" s="23">
        <v>0</v>
      </c>
      <c r="CH64" s="23">
        <v>0</v>
      </c>
      <c r="CI64" s="23">
        <v>0</v>
      </c>
      <c r="CJ64" s="23">
        <v>0</v>
      </c>
      <c r="CK64" s="23">
        <v>0</v>
      </c>
      <c r="CL64" s="23">
        <v>0</v>
      </c>
      <c r="CM64" s="23">
        <v>0</v>
      </c>
      <c r="CN64" s="23">
        <v>0</v>
      </c>
      <c r="CO64" s="23">
        <v>0</v>
      </c>
      <c r="CP64" s="23">
        <v>0</v>
      </c>
      <c r="CQ64" s="23">
        <v>0</v>
      </c>
      <c r="CS64" s="22"/>
      <c r="CT64" s="29" t="s">
        <v>82</v>
      </c>
      <c r="CU64" s="23">
        <v>0.2</v>
      </c>
      <c r="CV64" s="23">
        <v>0.2</v>
      </c>
      <c r="CW64" s="23">
        <v>0.2</v>
      </c>
      <c r="CX64" s="23">
        <v>0.2</v>
      </c>
      <c r="CY64" s="23">
        <v>0.3</v>
      </c>
      <c r="CZ64" s="23">
        <v>0.3</v>
      </c>
      <c r="DA64" s="23">
        <v>0.3</v>
      </c>
      <c r="DB64" s="23">
        <v>0.3</v>
      </c>
      <c r="DC64" s="23">
        <v>0</v>
      </c>
      <c r="DD64" s="23">
        <v>0</v>
      </c>
      <c r="DE64" s="23">
        <v>0</v>
      </c>
      <c r="DF64" s="23">
        <v>0.3</v>
      </c>
      <c r="DG64" s="23">
        <v>0.4</v>
      </c>
      <c r="DH64" s="23">
        <v>0.1</v>
      </c>
      <c r="DI64" s="23">
        <v>0.1</v>
      </c>
      <c r="DJ64" s="23">
        <v>0.1</v>
      </c>
      <c r="DK64" s="23">
        <v>0</v>
      </c>
      <c r="DL64" s="23">
        <v>0</v>
      </c>
      <c r="DM64" s="23">
        <v>0</v>
      </c>
      <c r="DN64" s="23">
        <v>0</v>
      </c>
      <c r="DO64" s="23">
        <v>0</v>
      </c>
      <c r="DQ64" s="22"/>
      <c r="DR64" s="29" t="s">
        <v>82</v>
      </c>
      <c r="DS64" s="23">
        <v>0.2</v>
      </c>
      <c r="DT64" s="23">
        <v>0.3</v>
      </c>
      <c r="DU64" s="23">
        <v>0.1</v>
      </c>
      <c r="DV64" s="23">
        <v>0.1</v>
      </c>
      <c r="DW64" s="23">
        <v>0.1</v>
      </c>
      <c r="DX64" s="23">
        <v>0.3</v>
      </c>
      <c r="DY64" s="23">
        <v>0.2</v>
      </c>
      <c r="DZ64" s="23">
        <v>0.2</v>
      </c>
      <c r="EA64" s="23">
        <v>0.2</v>
      </c>
      <c r="EB64" s="23">
        <v>0.2</v>
      </c>
      <c r="EC64" s="23">
        <v>0</v>
      </c>
      <c r="ED64" s="23">
        <v>0.1</v>
      </c>
      <c r="EE64" s="23">
        <v>0</v>
      </c>
      <c r="EF64" s="23">
        <v>0.1</v>
      </c>
      <c r="EG64" s="23">
        <v>0</v>
      </c>
      <c r="EH64" s="23">
        <v>0</v>
      </c>
      <c r="EI64" s="23">
        <v>0</v>
      </c>
      <c r="EJ64" s="23">
        <v>0</v>
      </c>
      <c r="EK64" s="23">
        <v>0</v>
      </c>
      <c r="EL64" s="23">
        <v>0</v>
      </c>
      <c r="EM64" s="23">
        <v>0</v>
      </c>
      <c r="EO64" s="22"/>
      <c r="EP64" s="29" t="s">
        <v>82</v>
      </c>
      <c r="EQ64" s="23">
        <v>8.9</v>
      </c>
      <c r="ER64" s="23">
        <v>5.9</v>
      </c>
      <c r="ES64" s="23">
        <v>8</v>
      </c>
      <c r="ET64" s="23">
        <v>9.1</v>
      </c>
      <c r="EU64" s="23">
        <v>10</v>
      </c>
      <c r="EV64" s="23">
        <v>9.1999999999999993</v>
      </c>
      <c r="EW64" s="23">
        <v>7.7</v>
      </c>
      <c r="EX64" s="23">
        <v>5.5</v>
      </c>
      <c r="EY64" s="23">
        <v>3.8</v>
      </c>
      <c r="EZ64" s="23">
        <v>1.7</v>
      </c>
      <c r="FA64" s="23">
        <v>1.7</v>
      </c>
      <c r="FB64" s="23">
        <v>2</v>
      </c>
      <c r="FC64" s="23">
        <v>3.2</v>
      </c>
      <c r="FD64" s="23">
        <v>3.5</v>
      </c>
      <c r="FE64" s="23">
        <v>3.3</v>
      </c>
      <c r="FF64" s="23">
        <v>3.4</v>
      </c>
      <c r="FG64" s="23">
        <v>0.8</v>
      </c>
      <c r="FH64" s="23">
        <v>0.7</v>
      </c>
      <c r="FI64" s="23">
        <v>0.8</v>
      </c>
      <c r="FJ64" s="23">
        <v>0.6</v>
      </c>
      <c r="FK64" s="23">
        <v>0.7</v>
      </c>
    </row>
    <row r="65" spans="1:167" ht="15">
      <c r="A65" s="22"/>
      <c r="B65" s="29" t="s">
        <v>83</v>
      </c>
      <c r="C65" s="23">
        <v>4.8</v>
      </c>
      <c r="D65" s="23">
        <v>0.9</v>
      </c>
      <c r="E65" s="23">
        <v>0.1</v>
      </c>
      <c r="F65" s="23">
        <v>2.4</v>
      </c>
      <c r="G65" s="23">
        <v>6.2</v>
      </c>
      <c r="H65" s="23">
        <v>11.1</v>
      </c>
      <c r="I65" s="23">
        <v>12.2</v>
      </c>
      <c r="J65" s="23">
        <v>8.8000000000000007</v>
      </c>
      <c r="K65" s="23">
        <v>18.8</v>
      </c>
      <c r="L65" s="23">
        <v>21.4</v>
      </c>
      <c r="M65" s="23">
        <v>12.1</v>
      </c>
      <c r="N65" s="23">
        <v>12.1</v>
      </c>
      <c r="O65" s="23">
        <v>36</v>
      </c>
      <c r="P65" s="23">
        <v>0</v>
      </c>
      <c r="Q65" s="23">
        <v>0</v>
      </c>
      <c r="R65" s="23">
        <v>0</v>
      </c>
      <c r="S65" s="23">
        <v>0</v>
      </c>
      <c r="T65" s="23">
        <v>0</v>
      </c>
      <c r="U65" s="23">
        <v>0</v>
      </c>
      <c r="V65" s="23">
        <v>0</v>
      </c>
      <c r="W65" s="23">
        <v>0</v>
      </c>
      <c r="Y65" s="22"/>
      <c r="Z65" s="29" t="s">
        <v>83</v>
      </c>
      <c r="AA65" s="23">
        <v>3.6</v>
      </c>
      <c r="AB65" s="23">
        <v>8.1999999999999993</v>
      </c>
      <c r="AC65" s="23">
        <v>11.1</v>
      </c>
      <c r="AD65" s="23">
        <v>25.4</v>
      </c>
      <c r="AE65" s="23">
        <v>13.9</v>
      </c>
      <c r="AF65" s="23">
        <v>16.2</v>
      </c>
      <c r="AG65" s="23">
        <v>13.2</v>
      </c>
      <c r="AH65" s="23">
        <v>9.9</v>
      </c>
      <c r="AI65" s="23">
        <v>10.6</v>
      </c>
      <c r="AJ65" s="23">
        <v>13.1</v>
      </c>
      <c r="AK65" s="23">
        <v>4.5999999999999996</v>
      </c>
      <c r="AL65" s="23">
        <v>2.9</v>
      </c>
      <c r="AM65" s="23">
        <v>0.7</v>
      </c>
      <c r="AN65" s="23">
        <v>0.8</v>
      </c>
      <c r="AO65" s="23">
        <v>0.9</v>
      </c>
      <c r="AP65" s="23">
        <v>0.1</v>
      </c>
      <c r="AQ65" s="23">
        <v>0.7</v>
      </c>
      <c r="AR65" s="23">
        <v>1.7</v>
      </c>
      <c r="AS65" s="23">
        <v>0.7</v>
      </c>
      <c r="AT65" s="23">
        <v>0.8</v>
      </c>
      <c r="AU65" s="23">
        <v>0.5</v>
      </c>
      <c r="AW65" s="22"/>
      <c r="AX65" s="29" t="s">
        <v>83</v>
      </c>
      <c r="AY65" s="23">
        <v>1.6</v>
      </c>
      <c r="AZ65" s="23">
        <v>3.6</v>
      </c>
      <c r="BA65" s="23">
        <v>2.9</v>
      </c>
      <c r="BB65" s="23">
        <v>5</v>
      </c>
      <c r="BC65" s="23">
        <v>4.5</v>
      </c>
      <c r="BD65" s="23">
        <v>4.3</v>
      </c>
      <c r="BE65" s="23">
        <v>3.6</v>
      </c>
      <c r="BF65" s="23">
        <v>3.3</v>
      </c>
      <c r="BG65" s="23">
        <v>3.3</v>
      </c>
      <c r="BH65" s="23">
        <v>2.7</v>
      </c>
      <c r="BI65" s="23">
        <v>0</v>
      </c>
      <c r="BJ65" s="23">
        <v>0.8</v>
      </c>
      <c r="BK65" s="23">
        <v>0</v>
      </c>
      <c r="BL65" s="23">
        <v>0.6</v>
      </c>
      <c r="BM65" s="23">
        <v>0.4</v>
      </c>
      <c r="BN65" s="23">
        <v>0</v>
      </c>
      <c r="BO65" s="23">
        <v>0</v>
      </c>
      <c r="BP65" s="23">
        <v>0</v>
      </c>
      <c r="BQ65" s="23">
        <v>0.1</v>
      </c>
      <c r="BR65" s="23">
        <v>0.1</v>
      </c>
      <c r="BS65" s="23">
        <v>0.1</v>
      </c>
      <c r="BU65" s="22"/>
      <c r="BV65" s="29" t="s">
        <v>83</v>
      </c>
      <c r="BW65" s="23">
        <v>1.3</v>
      </c>
      <c r="BX65" s="23">
        <v>1.2</v>
      </c>
      <c r="BY65" s="23">
        <v>0.4</v>
      </c>
      <c r="BZ65" s="23">
        <v>0.7</v>
      </c>
      <c r="CA65" s="23">
        <v>0.6</v>
      </c>
      <c r="CB65" s="23">
        <v>1.2</v>
      </c>
      <c r="CC65" s="23">
        <v>1.4</v>
      </c>
      <c r="CD65" s="23">
        <v>1.4</v>
      </c>
      <c r="CE65" s="23">
        <v>1.3</v>
      </c>
      <c r="CF65" s="23">
        <v>0.3</v>
      </c>
      <c r="CG65" s="23">
        <v>0</v>
      </c>
      <c r="CH65" s="23">
        <v>0</v>
      </c>
      <c r="CI65" s="23">
        <v>0</v>
      </c>
      <c r="CJ65" s="23">
        <v>0</v>
      </c>
      <c r="CK65" s="23">
        <v>0</v>
      </c>
      <c r="CL65" s="23">
        <v>0</v>
      </c>
      <c r="CM65" s="23">
        <v>0</v>
      </c>
      <c r="CN65" s="23">
        <v>0</v>
      </c>
      <c r="CO65" s="23">
        <v>0</v>
      </c>
      <c r="CP65" s="23">
        <v>0</v>
      </c>
      <c r="CQ65" s="23">
        <v>0</v>
      </c>
      <c r="CS65" s="22"/>
      <c r="CT65" s="29" t="s">
        <v>83</v>
      </c>
      <c r="CU65" s="23">
        <v>8.5</v>
      </c>
      <c r="CV65" s="23">
        <v>11.4</v>
      </c>
      <c r="CW65" s="23">
        <v>13.7</v>
      </c>
      <c r="CX65" s="23">
        <v>20.3</v>
      </c>
      <c r="CY65" s="23">
        <v>15.1</v>
      </c>
      <c r="CZ65" s="23">
        <v>12.3</v>
      </c>
      <c r="DA65" s="23">
        <v>4.5</v>
      </c>
      <c r="DB65" s="23">
        <v>3.9</v>
      </c>
      <c r="DC65" s="23">
        <v>1.5</v>
      </c>
      <c r="DD65" s="23">
        <v>14.4</v>
      </c>
      <c r="DE65" s="23">
        <v>0</v>
      </c>
      <c r="DF65" s="23">
        <v>0</v>
      </c>
      <c r="DG65" s="23">
        <v>0</v>
      </c>
      <c r="DH65" s="23">
        <v>0</v>
      </c>
      <c r="DI65" s="23">
        <v>0</v>
      </c>
      <c r="DJ65" s="23">
        <v>0</v>
      </c>
      <c r="DK65" s="23">
        <v>0</v>
      </c>
      <c r="DL65" s="23">
        <v>0</v>
      </c>
      <c r="DM65" s="23">
        <v>0</v>
      </c>
      <c r="DN65" s="23">
        <v>0</v>
      </c>
      <c r="DO65" s="23">
        <v>0</v>
      </c>
      <c r="DQ65" s="22"/>
      <c r="DR65" s="29" t="s">
        <v>83</v>
      </c>
      <c r="DS65" s="23">
        <v>0.8</v>
      </c>
      <c r="DT65" s="23">
        <v>0.9</v>
      </c>
      <c r="DU65" s="23">
        <v>0.7</v>
      </c>
      <c r="DV65" s="23">
        <v>0.7</v>
      </c>
      <c r="DW65" s="23">
        <v>1</v>
      </c>
      <c r="DX65" s="23">
        <v>0.9</v>
      </c>
      <c r="DY65" s="23">
        <v>0.6</v>
      </c>
      <c r="DZ65" s="23">
        <v>0.4</v>
      </c>
      <c r="EA65" s="23">
        <v>0.3</v>
      </c>
      <c r="EB65" s="23">
        <v>0</v>
      </c>
      <c r="EC65" s="23">
        <v>0</v>
      </c>
      <c r="ED65" s="23">
        <v>0</v>
      </c>
      <c r="EE65" s="23">
        <v>0</v>
      </c>
      <c r="EF65" s="23">
        <v>0</v>
      </c>
      <c r="EG65" s="23">
        <v>0</v>
      </c>
      <c r="EH65" s="23">
        <v>0</v>
      </c>
      <c r="EI65" s="23">
        <v>0</v>
      </c>
      <c r="EJ65" s="23">
        <v>0</v>
      </c>
      <c r="EK65" s="23">
        <v>0</v>
      </c>
      <c r="EL65" s="23">
        <v>0</v>
      </c>
      <c r="EM65" s="23">
        <v>0</v>
      </c>
      <c r="EO65" s="22"/>
      <c r="EP65" s="29" t="s">
        <v>83</v>
      </c>
      <c r="EQ65" s="23">
        <v>0.9</v>
      </c>
      <c r="ER65" s="23">
        <v>1.3</v>
      </c>
      <c r="ES65" s="23">
        <v>0.9</v>
      </c>
      <c r="ET65" s="23">
        <v>0.8</v>
      </c>
      <c r="EU65" s="23">
        <v>1.1000000000000001</v>
      </c>
      <c r="EV65" s="23">
        <v>1</v>
      </c>
      <c r="EW65" s="23">
        <v>0.3</v>
      </c>
      <c r="EX65" s="23">
        <v>0.1</v>
      </c>
      <c r="EY65" s="23">
        <v>0.1</v>
      </c>
      <c r="EZ65" s="23">
        <v>0</v>
      </c>
      <c r="FA65" s="23">
        <v>0</v>
      </c>
      <c r="FB65" s="23">
        <v>0</v>
      </c>
      <c r="FC65" s="23">
        <v>0</v>
      </c>
      <c r="FD65" s="23">
        <v>0</v>
      </c>
      <c r="FE65" s="23">
        <v>0</v>
      </c>
      <c r="FF65" s="23">
        <v>0</v>
      </c>
      <c r="FG65" s="23">
        <v>0</v>
      </c>
      <c r="FH65" s="23">
        <v>0</v>
      </c>
      <c r="FI65" s="23">
        <v>0</v>
      </c>
      <c r="FJ65" s="23">
        <v>0</v>
      </c>
      <c r="FK65" s="23">
        <v>0</v>
      </c>
    </row>
    <row r="66" spans="1:167" ht="15">
      <c r="A66" s="22"/>
      <c r="B66" s="29" t="s">
        <v>84</v>
      </c>
      <c r="C66" s="23">
        <v>0</v>
      </c>
      <c r="D66" s="23">
        <v>0</v>
      </c>
      <c r="E66" s="23">
        <v>0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0</v>
      </c>
      <c r="P66" s="23">
        <v>0</v>
      </c>
      <c r="Q66" s="23">
        <v>0</v>
      </c>
      <c r="R66" s="23">
        <v>0</v>
      </c>
      <c r="S66" s="23">
        <v>0</v>
      </c>
      <c r="T66" s="23">
        <v>0</v>
      </c>
      <c r="U66" s="23">
        <v>0</v>
      </c>
      <c r="V66" s="23">
        <v>0</v>
      </c>
      <c r="W66" s="23">
        <v>0</v>
      </c>
      <c r="Y66" s="22"/>
      <c r="Z66" s="29" t="s">
        <v>84</v>
      </c>
      <c r="AA66" s="23">
        <v>0</v>
      </c>
      <c r="AB66" s="23">
        <v>0</v>
      </c>
      <c r="AC66" s="23">
        <v>0</v>
      </c>
      <c r="AD66" s="23">
        <v>0</v>
      </c>
      <c r="AE66" s="23">
        <v>0</v>
      </c>
      <c r="AF66" s="23">
        <v>0</v>
      </c>
      <c r="AG66" s="23">
        <v>0</v>
      </c>
      <c r="AH66" s="23">
        <v>0</v>
      </c>
      <c r="AI66" s="23">
        <v>0</v>
      </c>
      <c r="AJ66" s="23">
        <v>0</v>
      </c>
      <c r="AK66" s="23">
        <v>0</v>
      </c>
      <c r="AL66" s="23">
        <v>0</v>
      </c>
      <c r="AM66" s="23">
        <v>0</v>
      </c>
      <c r="AN66" s="23">
        <v>0</v>
      </c>
      <c r="AO66" s="23">
        <v>0</v>
      </c>
      <c r="AP66" s="23">
        <v>0</v>
      </c>
      <c r="AQ66" s="23">
        <v>0</v>
      </c>
      <c r="AR66" s="23">
        <v>0</v>
      </c>
      <c r="AS66" s="23">
        <v>0</v>
      </c>
      <c r="AT66" s="23">
        <v>0</v>
      </c>
      <c r="AU66" s="23">
        <v>0</v>
      </c>
      <c r="AW66" s="22"/>
      <c r="AX66" s="29" t="s">
        <v>84</v>
      </c>
      <c r="AY66" s="23">
        <v>0</v>
      </c>
      <c r="AZ66" s="23">
        <v>0</v>
      </c>
      <c r="BA66" s="23">
        <v>0</v>
      </c>
      <c r="BB66" s="23">
        <v>0</v>
      </c>
      <c r="BC66" s="23">
        <v>0</v>
      </c>
      <c r="BD66" s="23">
        <v>0</v>
      </c>
      <c r="BE66" s="23">
        <v>0</v>
      </c>
      <c r="BF66" s="23">
        <v>0</v>
      </c>
      <c r="BG66" s="23">
        <v>0</v>
      </c>
      <c r="BH66" s="23">
        <v>0</v>
      </c>
      <c r="BI66" s="23">
        <v>0</v>
      </c>
      <c r="BJ66" s="23">
        <v>0</v>
      </c>
      <c r="BK66" s="23">
        <v>0</v>
      </c>
      <c r="BL66" s="23">
        <v>0</v>
      </c>
      <c r="BM66" s="23">
        <v>0</v>
      </c>
      <c r="BN66" s="23">
        <v>0</v>
      </c>
      <c r="BO66" s="23">
        <v>0</v>
      </c>
      <c r="BP66" s="23">
        <v>0</v>
      </c>
      <c r="BQ66" s="23">
        <v>0</v>
      </c>
      <c r="BR66" s="23">
        <v>0</v>
      </c>
      <c r="BS66" s="23">
        <v>0</v>
      </c>
      <c r="BU66" s="22"/>
      <c r="BV66" s="29" t="s">
        <v>84</v>
      </c>
      <c r="BW66" s="23">
        <v>0</v>
      </c>
      <c r="BX66" s="23">
        <v>0</v>
      </c>
      <c r="BY66" s="23">
        <v>0</v>
      </c>
      <c r="BZ66" s="23">
        <v>0</v>
      </c>
      <c r="CA66" s="23">
        <v>0</v>
      </c>
      <c r="CB66" s="23">
        <v>0</v>
      </c>
      <c r="CC66" s="23">
        <v>0</v>
      </c>
      <c r="CD66" s="23">
        <v>0</v>
      </c>
      <c r="CE66" s="23">
        <v>0</v>
      </c>
      <c r="CF66" s="23">
        <v>0</v>
      </c>
      <c r="CG66" s="23">
        <v>0</v>
      </c>
      <c r="CH66" s="23">
        <v>0</v>
      </c>
      <c r="CI66" s="23">
        <v>0</v>
      </c>
      <c r="CJ66" s="23">
        <v>0</v>
      </c>
      <c r="CK66" s="23">
        <v>0</v>
      </c>
      <c r="CL66" s="23">
        <v>0</v>
      </c>
      <c r="CM66" s="23">
        <v>0</v>
      </c>
      <c r="CN66" s="23">
        <v>0</v>
      </c>
      <c r="CO66" s="23">
        <v>0</v>
      </c>
      <c r="CP66" s="23">
        <v>0</v>
      </c>
      <c r="CQ66" s="23">
        <v>0</v>
      </c>
      <c r="CS66" s="22"/>
      <c r="CT66" s="29" t="s">
        <v>84</v>
      </c>
      <c r="CU66" s="23">
        <v>0</v>
      </c>
      <c r="CV66" s="23">
        <v>0</v>
      </c>
      <c r="CW66" s="23">
        <v>0</v>
      </c>
      <c r="CX66" s="23">
        <v>0</v>
      </c>
      <c r="CY66" s="23">
        <v>0</v>
      </c>
      <c r="CZ66" s="23" t="s">
        <v>193</v>
      </c>
      <c r="DA66" s="23" t="s">
        <v>193</v>
      </c>
      <c r="DB66" s="23" t="s">
        <v>193</v>
      </c>
      <c r="DC66" s="23" t="s">
        <v>193</v>
      </c>
      <c r="DD66" s="23" t="s">
        <v>193</v>
      </c>
      <c r="DE66" s="23">
        <v>0</v>
      </c>
      <c r="DF66" s="23">
        <v>0</v>
      </c>
      <c r="DG66" s="23">
        <v>0</v>
      </c>
      <c r="DH66" s="23">
        <v>0</v>
      </c>
      <c r="DI66" s="23">
        <v>0</v>
      </c>
      <c r="DJ66" s="23">
        <v>0</v>
      </c>
      <c r="DK66" s="23">
        <v>0</v>
      </c>
      <c r="DL66" s="23">
        <v>0</v>
      </c>
      <c r="DM66" s="23">
        <v>0</v>
      </c>
      <c r="DN66" s="23">
        <v>0</v>
      </c>
      <c r="DO66" s="23">
        <v>0</v>
      </c>
      <c r="DQ66" s="22"/>
      <c r="DR66" s="29" t="s">
        <v>84</v>
      </c>
      <c r="DS66" s="23">
        <v>0</v>
      </c>
      <c r="DT66" s="23">
        <v>0</v>
      </c>
      <c r="DU66" s="23">
        <v>0</v>
      </c>
      <c r="DV66" s="23">
        <v>0</v>
      </c>
      <c r="DW66" s="23">
        <v>0</v>
      </c>
      <c r="DX66" s="23">
        <v>0</v>
      </c>
      <c r="DY66" s="23">
        <v>0</v>
      </c>
      <c r="DZ66" s="23">
        <v>0</v>
      </c>
      <c r="EA66" s="23">
        <v>0</v>
      </c>
      <c r="EB66" s="23">
        <v>0</v>
      </c>
      <c r="EC66" s="23">
        <v>0</v>
      </c>
      <c r="ED66" s="23">
        <v>0</v>
      </c>
      <c r="EE66" s="23">
        <v>0</v>
      </c>
      <c r="EF66" s="23">
        <v>0</v>
      </c>
      <c r="EG66" s="23">
        <v>0</v>
      </c>
      <c r="EH66" s="23">
        <v>0</v>
      </c>
      <c r="EI66" s="23">
        <v>0</v>
      </c>
      <c r="EJ66" s="23">
        <v>0</v>
      </c>
      <c r="EK66" s="23">
        <v>0</v>
      </c>
      <c r="EL66" s="23">
        <v>0</v>
      </c>
      <c r="EM66" s="23">
        <v>0</v>
      </c>
      <c r="EO66" s="22"/>
      <c r="EP66" s="29" t="s">
        <v>84</v>
      </c>
      <c r="EQ66" s="23">
        <v>0</v>
      </c>
      <c r="ER66" s="23">
        <v>0</v>
      </c>
      <c r="ES66" s="23">
        <v>0</v>
      </c>
      <c r="ET66" s="23">
        <v>0</v>
      </c>
      <c r="EU66" s="23">
        <v>0</v>
      </c>
      <c r="EV66" s="23">
        <v>0</v>
      </c>
      <c r="EW66" s="23">
        <v>0</v>
      </c>
      <c r="EX66" s="23">
        <v>0</v>
      </c>
      <c r="EY66" s="23">
        <v>0</v>
      </c>
      <c r="EZ66" s="23">
        <v>0</v>
      </c>
      <c r="FA66" s="23">
        <v>0</v>
      </c>
      <c r="FB66" s="23">
        <v>0</v>
      </c>
      <c r="FC66" s="23">
        <v>0</v>
      </c>
      <c r="FD66" s="23">
        <v>0</v>
      </c>
      <c r="FE66" s="23">
        <v>0</v>
      </c>
      <c r="FF66" s="23">
        <v>0</v>
      </c>
      <c r="FG66" s="23">
        <v>0</v>
      </c>
      <c r="FH66" s="23">
        <v>0</v>
      </c>
      <c r="FI66" s="23">
        <v>0</v>
      </c>
      <c r="FJ66" s="23">
        <v>0</v>
      </c>
      <c r="FK66" s="23">
        <v>0</v>
      </c>
    </row>
    <row r="67" spans="1:167" ht="15">
      <c r="A67" s="22"/>
      <c r="B67" s="29" t="s">
        <v>99</v>
      </c>
      <c r="C67" s="23">
        <v>32.799999999999997</v>
      </c>
      <c r="D67" s="23">
        <v>41.2</v>
      </c>
      <c r="E67" s="23">
        <v>38</v>
      </c>
      <c r="F67" s="23">
        <v>26.6</v>
      </c>
      <c r="G67" s="23">
        <v>20</v>
      </c>
      <c r="H67" s="23">
        <v>17.2</v>
      </c>
      <c r="I67" s="23">
        <v>24.8</v>
      </c>
      <c r="J67" s="23">
        <v>18.3</v>
      </c>
      <c r="K67" s="23">
        <v>31.1</v>
      </c>
      <c r="L67" s="23">
        <v>39.799999999999997</v>
      </c>
      <c r="M67" s="23">
        <v>33.200000000000003</v>
      </c>
      <c r="N67" s="23">
        <v>21.8</v>
      </c>
      <c r="O67" s="23">
        <v>16.3</v>
      </c>
      <c r="P67" s="23">
        <v>17.899999999999999</v>
      </c>
      <c r="Q67" s="23">
        <v>22.2</v>
      </c>
      <c r="R67" s="23">
        <v>24.4</v>
      </c>
      <c r="S67" s="23">
        <v>23</v>
      </c>
      <c r="T67" s="23">
        <v>17.899999999999999</v>
      </c>
      <c r="U67" s="23">
        <v>11.8</v>
      </c>
      <c r="V67" s="23">
        <v>11.1</v>
      </c>
      <c r="W67" s="23">
        <v>4.7</v>
      </c>
      <c r="Y67" s="22"/>
      <c r="Z67" s="29" t="s">
        <v>99</v>
      </c>
      <c r="AA67" s="23">
        <v>7.9</v>
      </c>
      <c r="AB67" s="23">
        <v>9.6999999999999993</v>
      </c>
      <c r="AC67" s="23">
        <v>11.3</v>
      </c>
      <c r="AD67" s="23">
        <v>8.1999999999999993</v>
      </c>
      <c r="AE67" s="23">
        <v>10.7</v>
      </c>
      <c r="AF67" s="23">
        <v>14.1</v>
      </c>
      <c r="AG67" s="23">
        <v>10.7</v>
      </c>
      <c r="AH67" s="23">
        <v>8.4</v>
      </c>
      <c r="AI67" s="23">
        <v>7.5</v>
      </c>
      <c r="AJ67" s="23">
        <v>8.5</v>
      </c>
      <c r="AK67" s="23">
        <v>7.4</v>
      </c>
      <c r="AL67" s="23">
        <v>9.4</v>
      </c>
      <c r="AM67" s="23">
        <v>9.5</v>
      </c>
      <c r="AN67" s="23">
        <v>8</v>
      </c>
      <c r="AO67" s="23">
        <v>7.4</v>
      </c>
      <c r="AP67" s="23">
        <v>7.7</v>
      </c>
      <c r="AQ67" s="23">
        <v>8.5</v>
      </c>
      <c r="AR67" s="23">
        <v>7.2</v>
      </c>
      <c r="AS67" s="23">
        <v>8.6999999999999993</v>
      </c>
      <c r="AT67" s="23">
        <v>9</v>
      </c>
      <c r="AU67" s="23">
        <v>7.1</v>
      </c>
      <c r="AW67" s="22"/>
      <c r="AX67" s="29" t="s">
        <v>99</v>
      </c>
      <c r="AY67" s="23">
        <v>5.6</v>
      </c>
      <c r="AZ67" s="23">
        <v>5.8</v>
      </c>
      <c r="BA67" s="23">
        <v>4.8</v>
      </c>
      <c r="BB67" s="23">
        <v>4.5999999999999996</v>
      </c>
      <c r="BC67" s="23">
        <v>4.7</v>
      </c>
      <c r="BD67" s="23">
        <v>5.3</v>
      </c>
      <c r="BE67" s="23">
        <v>6.3</v>
      </c>
      <c r="BF67" s="23">
        <v>7.9</v>
      </c>
      <c r="BG67" s="23">
        <v>8.5</v>
      </c>
      <c r="BH67" s="23">
        <v>7.4</v>
      </c>
      <c r="BI67" s="23">
        <v>8.6999999999999993</v>
      </c>
      <c r="BJ67" s="23">
        <v>9.3000000000000007</v>
      </c>
      <c r="BK67" s="23">
        <v>11.8</v>
      </c>
      <c r="BL67" s="23">
        <v>1.1000000000000001</v>
      </c>
      <c r="BM67" s="23">
        <v>0.8</v>
      </c>
      <c r="BN67" s="23">
        <v>0.8</v>
      </c>
      <c r="BO67" s="23">
        <v>1.3</v>
      </c>
      <c r="BP67" s="23">
        <v>1.1000000000000001</v>
      </c>
      <c r="BQ67" s="23">
        <v>0.7</v>
      </c>
      <c r="BR67" s="23">
        <v>0.6</v>
      </c>
      <c r="BS67" s="23">
        <v>0.6</v>
      </c>
      <c r="BU67" s="22"/>
      <c r="BV67" s="29" t="s">
        <v>99</v>
      </c>
      <c r="BW67" s="23">
        <v>7.6</v>
      </c>
      <c r="BX67" s="23">
        <v>7.6</v>
      </c>
      <c r="BY67" s="23">
        <v>7.7</v>
      </c>
      <c r="BZ67" s="23">
        <v>3.7</v>
      </c>
      <c r="CA67" s="23">
        <v>3.8</v>
      </c>
      <c r="CB67" s="23">
        <v>2.4</v>
      </c>
      <c r="CC67" s="23">
        <v>2.8</v>
      </c>
      <c r="CD67" s="23">
        <v>3.4</v>
      </c>
      <c r="CE67" s="23">
        <v>3.6</v>
      </c>
      <c r="CF67" s="23">
        <v>2.7</v>
      </c>
      <c r="CG67" s="23">
        <v>3.3</v>
      </c>
      <c r="CH67" s="23">
        <v>3</v>
      </c>
      <c r="CI67" s="23">
        <v>4.2</v>
      </c>
      <c r="CJ67" s="23">
        <v>3.6</v>
      </c>
      <c r="CK67" s="23">
        <v>2.2999999999999998</v>
      </c>
      <c r="CL67" s="23">
        <v>2</v>
      </c>
      <c r="CM67" s="23">
        <v>1.3</v>
      </c>
      <c r="CN67" s="23">
        <v>4.5</v>
      </c>
      <c r="CO67" s="23">
        <v>4.9000000000000004</v>
      </c>
      <c r="CP67" s="23">
        <v>5.0999999999999996</v>
      </c>
      <c r="CQ67" s="23">
        <v>5.8</v>
      </c>
      <c r="CS67" s="22"/>
      <c r="CT67" s="29" t="s">
        <v>99</v>
      </c>
      <c r="CU67" s="23">
        <v>1.7</v>
      </c>
      <c r="CV67" s="23">
        <v>2.2000000000000002</v>
      </c>
      <c r="CW67" s="23">
        <v>1.4</v>
      </c>
      <c r="CX67" s="23">
        <v>0.9</v>
      </c>
      <c r="CY67" s="23">
        <v>1</v>
      </c>
      <c r="CZ67" s="23">
        <v>1.9</v>
      </c>
      <c r="DA67" s="23">
        <v>1</v>
      </c>
      <c r="DB67" s="23">
        <v>1</v>
      </c>
      <c r="DC67" s="23">
        <v>0.8</v>
      </c>
      <c r="DD67" s="23">
        <v>1.3</v>
      </c>
      <c r="DE67" s="23">
        <v>2.6</v>
      </c>
      <c r="DF67" s="23">
        <v>2.4</v>
      </c>
      <c r="DG67" s="23">
        <v>3.2</v>
      </c>
      <c r="DH67" s="23">
        <v>0.2</v>
      </c>
      <c r="DI67" s="23">
        <v>0.2</v>
      </c>
      <c r="DJ67" s="23">
        <v>0.2</v>
      </c>
      <c r="DK67" s="23">
        <v>0.1</v>
      </c>
      <c r="DL67" s="23">
        <v>0.1</v>
      </c>
      <c r="DM67" s="23">
        <v>0.1</v>
      </c>
      <c r="DN67" s="23">
        <v>0.1</v>
      </c>
      <c r="DO67" s="23">
        <v>0</v>
      </c>
      <c r="DQ67" s="22"/>
      <c r="DR67" s="29" t="s">
        <v>99</v>
      </c>
      <c r="DS67" s="23">
        <v>8.6</v>
      </c>
      <c r="DT67" s="23">
        <v>9.6999999999999993</v>
      </c>
      <c r="DU67" s="23">
        <v>7.3</v>
      </c>
      <c r="DV67" s="23">
        <v>5.4</v>
      </c>
      <c r="DW67" s="23">
        <v>6.1</v>
      </c>
      <c r="DX67" s="23">
        <v>4.3</v>
      </c>
      <c r="DY67" s="23">
        <v>3.8</v>
      </c>
      <c r="DZ67" s="23">
        <v>3.6</v>
      </c>
      <c r="EA67" s="23">
        <v>4.0999999999999996</v>
      </c>
      <c r="EB67" s="23">
        <v>3.6</v>
      </c>
      <c r="EC67" s="23">
        <v>3.7</v>
      </c>
      <c r="ED67" s="23">
        <v>4.0999999999999996</v>
      </c>
      <c r="EE67" s="23">
        <v>5.6</v>
      </c>
      <c r="EF67" s="23">
        <v>1.6</v>
      </c>
      <c r="EG67" s="23">
        <v>1.4</v>
      </c>
      <c r="EH67" s="23">
        <v>1.4</v>
      </c>
      <c r="EI67" s="23">
        <v>1</v>
      </c>
      <c r="EJ67" s="23">
        <v>1</v>
      </c>
      <c r="EK67" s="23">
        <v>1.1000000000000001</v>
      </c>
      <c r="EL67" s="23">
        <v>1.2</v>
      </c>
      <c r="EM67" s="23">
        <v>1.1000000000000001</v>
      </c>
      <c r="EO67" s="22"/>
      <c r="EP67" s="29" t="s">
        <v>99</v>
      </c>
      <c r="EQ67" s="23">
        <v>3.4</v>
      </c>
      <c r="ER67" s="23">
        <v>4.0999999999999996</v>
      </c>
      <c r="ES67" s="23">
        <v>2.2999999999999998</v>
      </c>
      <c r="ET67" s="23">
        <v>2.2999999999999998</v>
      </c>
      <c r="EU67" s="23">
        <v>2.2999999999999998</v>
      </c>
      <c r="EV67" s="23">
        <v>2.6</v>
      </c>
      <c r="EW67" s="23">
        <v>1.8</v>
      </c>
      <c r="EX67" s="23">
        <v>2.8</v>
      </c>
      <c r="EY67" s="23">
        <v>3.3</v>
      </c>
      <c r="EZ67" s="23">
        <v>2.6</v>
      </c>
      <c r="FA67" s="23">
        <v>2.6</v>
      </c>
      <c r="FB67" s="23">
        <v>2</v>
      </c>
      <c r="FC67" s="23">
        <v>2.2000000000000002</v>
      </c>
      <c r="FD67" s="23">
        <v>1.9</v>
      </c>
      <c r="FE67" s="23">
        <v>1.5</v>
      </c>
      <c r="FF67" s="23">
        <v>1.4</v>
      </c>
      <c r="FG67" s="23">
        <v>0.8</v>
      </c>
      <c r="FH67" s="23">
        <v>1.1000000000000001</v>
      </c>
      <c r="FI67" s="23">
        <v>3.2</v>
      </c>
      <c r="FJ67" s="23">
        <v>3.1</v>
      </c>
      <c r="FK67" s="23">
        <v>2</v>
      </c>
    </row>
    <row r="68" spans="1:167" ht="15">
      <c r="A68" s="135"/>
      <c r="B68" s="135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Y68" s="135"/>
      <c r="Z68" s="135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W68" s="135"/>
      <c r="AX68" s="135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U68" s="135"/>
      <c r="BV68" s="135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S68" s="135"/>
      <c r="CT68" s="135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  <c r="DL68" s="23"/>
      <c r="DM68" s="23"/>
      <c r="DN68" s="23"/>
      <c r="DO68" s="23"/>
      <c r="DQ68" s="135"/>
      <c r="DR68" s="135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3"/>
      <c r="EF68" s="23"/>
      <c r="EG68" s="23"/>
      <c r="EH68" s="23"/>
      <c r="EI68" s="23"/>
      <c r="EJ68" s="23"/>
      <c r="EK68" s="23"/>
      <c r="EL68" s="23"/>
      <c r="EM68" s="23"/>
      <c r="EO68" s="135"/>
      <c r="EP68" s="135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3"/>
      <c r="FD68" s="23"/>
      <c r="FE68" s="23"/>
      <c r="FF68" s="23"/>
      <c r="FG68" s="23"/>
      <c r="FH68" s="23"/>
      <c r="FI68" s="23"/>
      <c r="FJ68" s="23"/>
      <c r="FK68" s="23"/>
    </row>
    <row r="69" spans="1:167" ht="15">
      <c r="A69" s="22"/>
      <c r="B69" s="32" t="s">
        <v>91</v>
      </c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Y69" s="22"/>
      <c r="Z69" s="32" t="s">
        <v>91</v>
      </c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W69" s="22"/>
      <c r="AX69" s="32" t="s">
        <v>91</v>
      </c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U69" s="22"/>
      <c r="BV69" s="32" t="s">
        <v>91</v>
      </c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S69" s="22"/>
      <c r="CT69" s="32" t="s">
        <v>91</v>
      </c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H69" s="23"/>
      <c r="DI69" s="23"/>
      <c r="DJ69" s="23"/>
      <c r="DK69" s="23"/>
      <c r="DL69" s="23"/>
      <c r="DM69" s="23"/>
      <c r="DN69" s="23"/>
      <c r="DO69" s="23"/>
      <c r="DQ69" s="22"/>
      <c r="DR69" s="32" t="s">
        <v>91</v>
      </c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3"/>
      <c r="EF69" s="23"/>
      <c r="EG69" s="23"/>
      <c r="EH69" s="23"/>
      <c r="EI69" s="23"/>
      <c r="EJ69" s="23"/>
      <c r="EK69" s="23"/>
      <c r="EL69" s="23"/>
      <c r="EM69" s="23"/>
      <c r="EO69" s="22"/>
      <c r="EP69" s="32" t="s">
        <v>91</v>
      </c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3"/>
      <c r="FD69" s="23"/>
      <c r="FE69" s="23"/>
      <c r="FF69" s="23"/>
      <c r="FG69" s="23"/>
      <c r="FH69" s="23"/>
      <c r="FI69" s="23"/>
      <c r="FJ69" s="23"/>
      <c r="FK69" s="23"/>
    </row>
    <row r="70" spans="1:167" ht="15">
      <c r="A70" s="22"/>
      <c r="B70" s="29" t="s">
        <v>92</v>
      </c>
      <c r="C70" s="23">
        <v>3.87</v>
      </c>
      <c r="D70" s="23">
        <v>3.92</v>
      </c>
      <c r="E70" s="23">
        <v>3.95</v>
      </c>
      <c r="F70" s="23">
        <v>3.92</v>
      </c>
      <c r="G70" s="23">
        <v>3.9</v>
      </c>
      <c r="H70" s="23">
        <v>3.92</v>
      </c>
      <c r="I70" s="23">
        <v>3.98</v>
      </c>
      <c r="J70" s="23">
        <v>3.99</v>
      </c>
      <c r="K70" s="23">
        <v>3.97</v>
      </c>
      <c r="L70" s="23">
        <v>4</v>
      </c>
      <c r="M70" s="23">
        <v>4.05</v>
      </c>
      <c r="N70" s="23">
        <v>4.1500000000000004</v>
      </c>
      <c r="O70" s="23">
        <v>4.22</v>
      </c>
      <c r="P70" s="23">
        <v>4.34</v>
      </c>
      <c r="Q70" s="23">
        <v>4.43</v>
      </c>
      <c r="R70" s="23">
        <v>4.4000000000000004</v>
      </c>
      <c r="S70" s="23">
        <v>4.38</v>
      </c>
      <c r="T70" s="23">
        <v>4.37</v>
      </c>
      <c r="U70" s="23">
        <v>4.32</v>
      </c>
      <c r="V70" s="23">
        <v>4.2699999999999996</v>
      </c>
      <c r="W70" s="23">
        <v>4.26</v>
      </c>
      <c r="Y70" s="22"/>
      <c r="Z70" s="29" t="s">
        <v>92</v>
      </c>
      <c r="AA70" s="23">
        <v>8.58</v>
      </c>
      <c r="AB70" s="23">
        <v>8.5500000000000007</v>
      </c>
      <c r="AC70" s="23">
        <v>8.61</v>
      </c>
      <c r="AD70" s="23">
        <v>8.52</v>
      </c>
      <c r="AE70" s="23">
        <v>8.6300000000000008</v>
      </c>
      <c r="AF70" s="23">
        <v>8.67</v>
      </c>
      <c r="AG70" s="23">
        <v>8.77</v>
      </c>
      <c r="AH70" s="23">
        <v>8.8000000000000007</v>
      </c>
      <c r="AI70" s="23">
        <v>9.0399999999999991</v>
      </c>
      <c r="AJ70" s="23">
        <v>9.23</v>
      </c>
      <c r="AK70" s="23">
        <v>9.68</v>
      </c>
      <c r="AL70" s="23">
        <v>10.039999999999999</v>
      </c>
      <c r="AM70" s="23">
        <v>10.91</v>
      </c>
      <c r="AN70" s="23">
        <v>12.07</v>
      </c>
      <c r="AO70" s="23">
        <v>12.46</v>
      </c>
      <c r="AP70" s="23">
        <v>12.87</v>
      </c>
      <c r="AQ70" s="23">
        <v>13.02</v>
      </c>
      <c r="AR70" s="23">
        <v>13.49</v>
      </c>
      <c r="AS70" s="23">
        <v>13.42</v>
      </c>
      <c r="AT70" s="23">
        <v>13.44</v>
      </c>
      <c r="AU70" s="23">
        <v>13.59</v>
      </c>
      <c r="AW70" s="22"/>
      <c r="AX70" s="29" t="s">
        <v>92</v>
      </c>
      <c r="AY70" s="23">
        <v>14.79</v>
      </c>
      <c r="AZ70" s="23">
        <v>15.18</v>
      </c>
      <c r="BA70" s="23">
        <v>15.69</v>
      </c>
      <c r="BB70" s="23">
        <v>16.11</v>
      </c>
      <c r="BC70" s="23">
        <v>16.440000000000001</v>
      </c>
      <c r="BD70" s="23">
        <v>16.760000000000002</v>
      </c>
      <c r="BE70" s="23">
        <v>17.07</v>
      </c>
      <c r="BF70" s="23">
        <v>17.41</v>
      </c>
      <c r="BG70" s="23">
        <v>17.57</v>
      </c>
      <c r="BH70" s="23">
        <v>17.940000000000001</v>
      </c>
      <c r="BI70" s="23">
        <v>18.510000000000002</v>
      </c>
      <c r="BJ70" s="23">
        <v>18.88</v>
      </c>
      <c r="BK70" s="23">
        <v>19.260000000000002</v>
      </c>
      <c r="BL70" s="23">
        <v>20.309999999999999</v>
      </c>
      <c r="BM70" s="23">
        <v>21</v>
      </c>
      <c r="BN70" s="23">
        <v>21.36</v>
      </c>
      <c r="BO70" s="23">
        <v>21.87</v>
      </c>
      <c r="BP70" s="23">
        <v>22.38</v>
      </c>
      <c r="BQ70" s="23">
        <v>22.33</v>
      </c>
      <c r="BR70" s="23">
        <v>22.21</v>
      </c>
      <c r="BS70" s="23">
        <v>22.44</v>
      </c>
      <c r="BU70" s="22"/>
      <c r="BV70" s="29" t="s">
        <v>92</v>
      </c>
      <c r="BW70" s="23">
        <v>1.49</v>
      </c>
      <c r="BX70" s="23">
        <v>1.53</v>
      </c>
      <c r="BY70" s="23">
        <v>1.54</v>
      </c>
      <c r="BZ70" s="23">
        <v>1.52</v>
      </c>
      <c r="CA70" s="23">
        <v>1.54</v>
      </c>
      <c r="CB70" s="23">
        <v>1.59</v>
      </c>
      <c r="CC70" s="23">
        <v>1.64</v>
      </c>
      <c r="CD70" s="23">
        <v>1.67</v>
      </c>
      <c r="CE70" s="23">
        <v>1.69</v>
      </c>
      <c r="CF70" s="23">
        <v>1.72</v>
      </c>
      <c r="CG70" s="23">
        <v>1.76</v>
      </c>
      <c r="CH70" s="23">
        <v>1.8</v>
      </c>
      <c r="CI70" s="23">
        <v>1.87</v>
      </c>
      <c r="CJ70" s="23">
        <v>1.93</v>
      </c>
      <c r="CK70" s="23">
        <v>1.98</v>
      </c>
      <c r="CL70" s="23">
        <v>2.02</v>
      </c>
      <c r="CM70" s="23">
        <v>2.02</v>
      </c>
      <c r="CN70" s="23">
        <v>2.02</v>
      </c>
      <c r="CO70" s="23">
        <v>2</v>
      </c>
      <c r="CP70" s="23">
        <v>2.0299999999999998</v>
      </c>
      <c r="CQ70" s="23">
        <v>2.02</v>
      </c>
      <c r="CS70" s="22"/>
      <c r="CT70" s="29" t="s">
        <v>92</v>
      </c>
      <c r="CU70" s="23">
        <v>2.41</v>
      </c>
      <c r="CV70" s="23">
        <v>2.41</v>
      </c>
      <c r="CW70" s="23">
        <v>2.4</v>
      </c>
      <c r="CX70" s="23">
        <v>2.38</v>
      </c>
      <c r="CY70" s="23">
        <v>2.36</v>
      </c>
      <c r="CZ70" s="23">
        <v>2.34</v>
      </c>
      <c r="DA70" s="23">
        <v>2.33</v>
      </c>
      <c r="DB70" s="23">
        <v>2.31</v>
      </c>
      <c r="DC70" s="23">
        <v>2.31</v>
      </c>
      <c r="DD70" s="23">
        <v>2.31</v>
      </c>
      <c r="DE70" s="23">
        <v>2.31</v>
      </c>
      <c r="DF70" s="23">
        <v>2.31</v>
      </c>
      <c r="DG70" s="23">
        <v>2.33</v>
      </c>
      <c r="DH70" s="23">
        <v>2.3199999999999998</v>
      </c>
      <c r="DI70" s="23">
        <v>2.4</v>
      </c>
      <c r="DJ70" s="23">
        <v>2.42</v>
      </c>
      <c r="DK70" s="23">
        <v>2.5</v>
      </c>
      <c r="DL70" s="23">
        <v>2.57</v>
      </c>
      <c r="DM70" s="23">
        <v>2.58</v>
      </c>
      <c r="DN70" s="23">
        <v>2.5499999999999998</v>
      </c>
      <c r="DO70" s="23">
        <v>2.52</v>
      </c>
      <c r="DQ70" s="22"/>
      <c r="DR70" s="29" t="s">
        <v>92</v>
      </c>
      <c r="DS70" s="23">
        <v>6.05</v>
      </c>
      <c r="DT70" s="23">
        <v>6.16</v>
      </c>
      <c r="DU70" s="23">
        <v>6.25</v>
      </c>
      <c r="DV70" s="23">
        <v>6.24</v>
      </c>
      <c r="DW70" s="23">
        <v>6.32</v>
      </c>
      <c r="DX70" s="23">
        <v>6.57</v>
      </c>
      <c r="DY70" s="23">
        <v>6.75</v>
      </c>
      <c r="DZ70" s="23">
        <v>6.92</v>
      </c>
      <c r="EA70" s="23">
        <v>7.02</v>
      </c>
      <c r="EB70" s="23">
        <v>7.23</v>
      </c>
      <c r="EC70" s="23">
        <v>7.38</v>
      </c>
      <c r="ED70" s="23">
        <v>7.48</v>
      </c>
      <c r="EE70" s="23">
        <v>7.59</v>
      </c>
      <c r="EF70" s="23">
        <v>7.82</v>
      </c>
      <c r="EG70" s="23">
        <v>7.91</v>
      </c>
      <c r="EH70" s="23">
        <v>8.02</v>
      </c>
      <c r="EI70" s="23">
        <v>8.08</v>
      </c>
      <c r="EJ70" s="23">
        <v>8.14</v>
      </c>
      <c r="EK70" s="23">
        <v>8.18</v>
      </c>
      <c r="EL70" s="23">
        <v>8.1</v>
      </c>
      <c r="EM70" s="23">
        <v>8.1199999999999992</v>
      </c>
      <c r="EO70" s="22"/>
      <c r="EP70" s="29" t="s">
        <v>92</v>
      </c>
      <c r="EQ70" s="23">
        <v>6.92</v>
      </c>
      <c r="ER70" s="23">
        <v>7.02</v>
      </c>
      <c r="ES70" s="23">
        <v>7.19</v>
      </c>
      <c r="ET70" s="23">
        <v>7.21</v>
      </c>
      <c r="EU70" s="23">
        <v>7.29</v>
      </c>
      <c r="EV70" s="23">
        <v>7.56</v>
      </c>
      <c r="EW70" s="23">
        <v>7.98</v>
      </c>
      <c r="EX70" s="23">
        <v>8.36</v>
      </c>
      <c r="EY70" s="23">
        <v>8.4600000000000009</v>
      </c>
      <c r="EZ70" s="23">
        <v>8.5500000000000007</v>
      </c>
      <c r="FA70" s="23">
        <v>8.65</v>
      </c>
      <c r="FB70" s="23">
        <v>8.75</v>
      </c>
      <c r="FC70" s="23">
        <v>8.93</v>
      </c>
      <c r="FD70" s="23">
        <v>8.94</v>
      </c>
      <c r="FE70" s="23">
        <v>9.5399999999999991</v>
      </c>
      <c r="FF70" s="23">
        <v>9.6300000000000008</v>
      </c>
      <c r="FG70" s="23">
        <v>9.83</v>
      </c>
      <c r="FH70" s="23">
        <v>10</v>
      </c>
      <c r="FI70" s="23">
        <v>9.99</v>
      </c>
      <c r="FJ70" s="23">
        <v>9.93</v>
      </c>
      <c r="FK70" s="23">
        <v>9.98</v>
      </c>
    </row>
    <row r="71" spans="1:167" ht="15">
      <c r="A71" s="135"/>
      <c r="B71" s="135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Y71" s="135"/>
      <c r="Z71" s="135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W71" s="135"/>
      <c r="AX71" s="135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U71" s="135"/>
      <c r="BV71" s="135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S71" s="135"/>
      <c r="CT71" s="135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H71" s="23"/>
      <c r="DI71" s="23"/>
      <c r="DJ71" s="23"/>
      <c r="DK71" s="23"/>
      <c r="DL71" s="23"/>
      <c r="DM71" s="23"/>
      <c r="DN71" s="23"/>
      <c r="DO71" s="23"/>
      <c r="DQ71" s="135"/>
      <c r="DR71" s="135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3"/>
      <c r="EF71" s="23"/>
      <c r="EG71" s="23"/>
      <c r="EH71" s="23"/>
      <c r="EI71" s="23"/>
      <c r="EJ71" s="23"/>
      <c r="EK71" s="23"/>
      <c r="EL71" s="23"/>
      <c r="EM71" s="23"/>
      <c r="EO71" s="135"/>
      <c r="EP71" s="135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3"/>
      <c r="FD71" s="23"/>
      <c r="FE71" s="23"/>
      <c r="FF71" s="23"/>
      <c r="FG71" s="23"/>
      <c r="FH71" s="23"/>
      <c r="FI71" s="23"/>
      <c r="FJ71" s="23"/>
      <c r="FK71" s="23"/>
    </row>
    <row r="72" spans="1:167" ht="14.25">
      <c r="A72" s="24"/>
      <c r="B72" s="32" t="s">
        <v>93</v>
      </c>
      <c r="C72" s="25">
        <v>201.54</v>
      </c>
      <c r="D72" s="25">
        <v>189.5</v>
      </c>
      <c r="E72" s="25">
        <v>181.83</v>
      </c>
      <c r="F72" s="25">
        <v>223.91</v>
      </c>
      <c r="G72" s="25">
        <v>243.1</v>
      </c>
      <c r="H72" s="25">
        <v>211.08</v>
      </c>
      <c r="I72" s="25">
        <v>187.2</v>
      </c>
      <c r="J72" s="25">
        <v>207.87</v>
      </c>
      <c r="K72" s="25">
        <v>197.18</v>
      </c>
      <c r="L72" s="25">
        <v>171.69</v>
      </c>
      <c r="M72" s="25">
        <v>176.16</v>
      </c>
      <c r="N72" s="25">
        <v>221.14</v>
      </c>
      <c r="O72" s="25">
        <v>235.27</v>
      </c>
      <c r="P72" s="25">
        <v>178.29</v>
      </c>
      <c r="Q72" s="25">
        <v>187.73</v>
      </c>
      <c r="R72" s="25">
        <v>188.75</v>
      </c>
      <c r="S72" s="25">
        <v>178.08</v>
      </c>
      <c r="T72" s="25">
        <v>141.07</v>
      </c>
      <c r="U72" s="25">
        <v>152.27000000000001</v>
      </c>
      <c r="V72" s="25">
        <v>141.94999999999999</v>
      </c>
      <c r="W72" s="25">
        <v>223.99</v>
      </c>
      <c r="Y72" s="24"/>
      <c r="Z72" s="32" t="s">
        <v>93</v>
      </c>
      <c r="AA72" s="25">
        <v>333.1</v>
      </c>
      <c r="AB72" s="25">
        <v>262.51</v>
      </c>
      <c r="AC72" s="25">
        <v>251.06</v>
      </c>
      <c r="AD72" s="25">
        <v>273.77</v>
      </c>
      <c r="AE72" s="25">
        <v>295.63</v>
      </c>
      <c r="AF72" s="25">
        <v>245.22</v>
      </c>
      <c r="AG72" s="25">
        <v>281.31</v>
      </c>
      <c r="AH72" s="25">
        <v>413.23</v>
      </c>
      <c r="AI72" s="25">
        <v>353.1</v>
      </c>
      <c r="AJ72" s="25">
        <v>311.38</v>
      </c>
      <c r="AK72" s="25">
        <v>360.01</v>
      </c>
      <c r="AL72" s="25">
        <v>333.32</v>
      </c>
      <c r="AM72" s="25">
        <v>321.08999999999997</v>
      </c>
      <c r="AN72" s="25">
        <v>290.58</v>
      </c>
      <c r="AO72" s="25">
        <v>290.18</v>
      </c>
      <c r="AP72" s="25">
        <v>307.64</v>
      </c>
      <c r="AQ72" s="25">
        <v>307.97000000000003</v>
      </c>
      <c r="AR72" s="25">
        <v>318.17</v>
      </c>
      <c r="AS72" s="25">
        <v>299.10000000000002</v>
      </c>
      <c r="AT72" s="25">
        <v>294.63</v>
      </c>
      <c r="AU72" s="25">
        <v>441.95</v>
      </c>
      <c r="AW72" s="24"/>
      <c r="AX72" s="32" t="s">
        <v>93</v>
      </c>
      <c r="AY72" s="25">
        <v>249.63</v>
      </c>
      <c r="AZ72" s="25">
        <v>255.4</v>
      </c>
      <c r="BA72" s="25">
        <v>230.42</v>
      </c>
      <c r="BB72" s="25">
        <v>250.63</v>
      </c>
      <c r="BC72" s="25">
        <v>248.02</v>
      </c>
      <c r="BD72" s="25">
        <v>239.2</v>
      </c>
      <c r="BE72" s="25">
        <v>238.17</v>
      </c>
      <c r="BF72" s="25">
        <v>236.96</v>
      </c>
      <c r="BG72" s="25">
        <v>231.06</v>
      </c>
      <c r="BH72" s="25">
        <v>238.28</v>
      </c>
      <c r="BI72" s="25">
        <v>236.34</v>
      </c>
      <c r="BJ72" s="25">
        <v>246.87</v>
      </c>
      <c r="BK72" s="25">
        <v>241.32</v>
      </c>
      <c r="BL72" s="25">
        <v>245.65</v>
      </c>
      <c r="BM72" s="25">
        <v>242.09</v>
      </c>
      <c r="BN72" s="25">
        <v>234.62</v>
      </c>
      <c r="BO72" s="25">
        <v>218.44</v>
      </c>
      <c r="BP72" s="25">
        <v>220.29</v>
      </c>
      <c r="BQ72" s="25">
        <v>244.44</v>
      </c>
      <c r="BR72" s="25">
        <v>241.36</v>
      </c>
      <c r="BS72" s="25">
        <v>419.92</v>
      </c>
      <c r="BU72" s="24"/>
      <c r="BV72" s="32" t="s">
        <v>93</v>
      </c>
      <c r="BW72" s="25">
        <v>304.58</v>
      </c>
      <c r="BX72" s="25">
        <v>302.05</v>
      </c>
      <c r="BY72" s="25">
        <v>304</v>
      </c>
      <c r="BZ72" s="25">
        <v>294.44</v>
      </c>
      <c r="CA72" s="25">
        <v>296.19</v>
      </c>
      <c r="CB72" s="25">
        <v>296.36</v>
      </c>
      <c r="CC72" s="25">
        <v>279.02999999999997</v>
      </c>
      <c r="CD72" s="25">
        <v>276.95999999999998</v>
      </c>
      <c r="CE72" s="25">
        <v>274</v>
      </c>
      <c r="CF72" s="25">
        <v>270.60000000000002</v>
      </c>
      <c r="CG72" s="25">
        <v>279.98</v>
      </c>
      <c r="CH72" s="25">
        <v>289.25</v>
      </c>
      <c r="CI72" s="25">
        <v>288.14999999999998</v>
      </c>
      <c r="CJ72" s="25">
        <v>288.08999999999997</v>
      </c>
      <c r="CK72" s="25">
        <v>294.97000000000003</v>
      </c>
      <c r="CL72" s="25">
        <v>306.14</v>
      </c>
      <c r="CM72" s="25">
        <v>280.55</v>
      </c>
      <c r="CN72" s="25">
        <v>263.17</v>
      </c>
      <c r="CO72" s="25">
        <v>264.17</v>
      </c>
      <c r="CP72" s="25">
        <v>230.21</v>
      </c>
      <c r="CQ72" s="25">
        <v>345.32</v>
      </c>
      <c r="CS72" s="24"/>
      <c r="CT72" s="32" t="s">
        <v>93</v>
      </c>
      <c r="CU72" s="25">
        <v>271.52999999999997</v>
      </c>
      <c r="CV72" s="25">
        <v>252.74</v>
      </c>
      <c r="CW72" s="25">
        <v>287.41000000000003</v>
      </c>
      <c r="CX72" s="25">
        <v>262.27</v>
      </c>
      <c r="CY72" s="25">
        <v>249.13</v>
      </c>
      <c r="CZ72" s="25">
        <v>281.98</v>
      </c>
      <c r="DA72" s="25">
        <v>295.13</v>
      </c>
      <c r="DB72" s="25">
        <v>233.78</v>
      </c>
      <c r="DC72" s="25">
        <v>250.57</v>
      </c>
      <c r="DD72" s="25">
        <v>246.03</v>
      </c>
      <c r="DE72" s="25">
        <v>241.83</v>
      </c>
      <c r="DF72" s="25">
        <v>243.04</v>
      </c>
      <c r="DG72" s="25">
        <v>210.59</v>
      </c>
      <c r="DH72" s="25">
        <v>208.61</v>
      </c>
      <c r="DI72" s="25">
        <v>199.65</v>
      </c>
      <c r="DJ72" s="25">
        <v>217.98</v>
      </c>
      <c r="DK72" s="25">
        <v>250.11</v>
      </c>
      <c r="DL72" s="25">
        <v>272.89</v>
      </c>
      <c r="DM72" s="25">
        <v>284.95999999999998</v>
      </c>
      <c r="DN72" s="25">
        <v>279.26</v>
      </c>
      <c r="DO72" s="25">
        <v>418.89</v>
      </c>
      <c r="DQ72" s="24"/>
      <c r="DR72" s="32" t="s">
        <v>93</v>
      </c>
      <c r="DS72" s="25">
        <v>298.39</v>
      </c>
      <c r="DT72" s="25">
        <v>247.89</v>
      </c>
      <c r="DU72" s="25">
        <v>244.1</v>
      </c>
      <c r="DV72" s="25">
        <v>268.27</v>
      </c>
      <c r="DW72" s="25">
        <v>278.70999999999998</v>
      </c>
      <c r="DX72" s="25">
        <v>282.56</v>
      </c>
      <c r="DY72" s="25">
        <v>249.52</v>
      </c>
      <c r="DZ72" s="25">
        <v>247.34</v>
      </c>
      <c r="EA72" s="25">
        <v>250.91</v>
      </c>
      <c r="EB72" s="25">
        <v>233.68</v>
      </c>
      <c r="EC72" s="25">
        <v>217.7</v>
      </c>
      <c r="ED72" s="25">
        <v>211.99</v>
      </c>
      <c r="EE72" s="25">
        <v>206.29</v>
      </c>
      <c r="EF72" s="25">
        <v>206.55</v>
      </c>
      <c r="EG72" s="25">
        <v>204.4</v>
      </c>
      <c r="EH72" s="25">
        <v>198.65</v>
      </c>
      <c r="EI72" s="25">
        <v>240.64</v>
      </c>
      <c r="EJ72" s="25">
        <v>253.76</v>
      </c>
      <c r="EK72" s="25">
        <v>373.51</v>
      </c>
      <c r="EL72" s="25">
        <v>392.09</v>
      </c>
      <c r="EM72" s="25">
        <v>617.53</v>
      </c>
      <c r="EO72" s="24"/>
      <c r="EP72" s="32" t="s">
        <v>93</v>
      </c>
      <c r="EQ72" s="25">
        <v>281.16000000000003</v>
      </c>
      <c r="ER72" s="25">
        <v>304.77</v>
      </c>
      <c r="ES72" s="25">
        <v>299.24</v>
      </c>
      <c r="ET72" s="25">
        <v>260.51</v>
      </c>
      <c r="EU72" s="25">
        <v>241.29</v>
      </c>
      <c r="EV72" s="25">
        <v>234.44</v>
      </c>
      <c r="EW72" s="25">
        <v>217.91</v>
      </c>
      <c r="EX72" s="25">
        <v>209.32</v>
      </c>
      <c r="EY72" s="25">
        <v>215.91</v>
      </c>
      <c r="EZ72" s="25">
        <v>208.74</v>
      </c>
      <c r="FA72" s="25">
        <v>186.36</v>
      </c>
      <c r="FB72" s="25">
        <v>183.97</v>
      </c>
      <c r="FC72" s="25">
        <v>183.2</v>
      </c>
      <c r="FD72" s="25">
        <v>186.59</v>
      </c>
      <c r="FE72" s="25">
        <v>176.36</v>
      </c>
      <c r="FF72" s="25">
        <v>176.64</v>
      </c>
      <c r="FG72" s="25">
        <v>167.33</v>
      </c>
      <c r="FH72" s="25">
        <v>172.68</v>
      </c>
      <c r="FI72" s="25">
        <v>183.53</v>
      </c>
      <c r="FJ72" s="25">
        <v>177.71</v>
      </c>
      <c r="FK72" s="25">
        <v>279.89</v>
      </c>
    </row>
    <row r="73" spans="1:167" ht="15">
      <c r="A73" s="135"/>
      <c r="B73" s="135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5"/>
      <c r="Z73" s="135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5"/>
      <c r="AX73" s="135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5"/>
      <c r="BV73" s="135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5"/>
      <c r="CT73" s="135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5"/>
      <c r="DR73" s="135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5"/>
      <c r="EP73" s="135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7" t="s">
        <v>102</v>
      </c>
      <c r="B74" s="137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7" t="s">
        <v>102</v>
      </c>
      <c r="Z74" s="137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7" t="s">
        <v>102</v>
      </c>
      <c r="AX74" s="137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7" t="s">
        <v>102</v>
      </c>
      <c r="BV74" s="137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7" t="s">
        <v>102</v>
      </c>
      <c r="CT74" s="137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7" t="s">
        <v>102</v>
      </c>
      <c r="DR74" s="137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7" t="s">
        <v>102</v>
      </c>
      <c r="EP74" s="137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8" t="s">
        <v>103</v>
      </c>
      <c r="B75" s="138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8" t="s">
        <v>103</v>
      </c>
      <c r="Z75" s="138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8" t="s">
        <v>103</v>
      </c>
      <c r="AX75" s="138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8" t="s">
        <v>103</v>
      </c>
      <c r="BV75" s="138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8" t="s">
        <v>103</v>
      </c>
      <c r="CT75" s="138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8" t="s">
        <v>103</v>
      </c>
      <c r="DR75" s="138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8" t="s">
        <v>103</v>
      </c>
      <c r="EP75" s="138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5"/>
      <c r="B76" s="135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5"/>
      <c r="Z76" s="135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5"/>
      <c r="AX76" s="135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5"/>
      <c r="BV76" s="135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5"/>
      <c r="CT76" s="135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5"/>
      <c r="DR76" s="135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5"/>
      <c r="EP76" s="135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5"/>
      <c r="B77" s="135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5"/>
      <c r="Z77" s="135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5"/>
      <c r="AX77" s="135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5"/>
      <c r="BV77" s="135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5"/>
      <c r="CT77" s="135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5"/>
      <c r="DR77" s="135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5"/>
      <c r="EP77" s="135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5"/>
      <c r="B78" s="135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5"/>
      <c r="Z78" s="135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5"/>
      <c r="AX78" s="135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5"/>
      <c r="BV78" s="135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5"/>
      <c r="CT78" s="135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5"/>
      <c r="DR78" s="135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5"/>
      <c r="EP78" s="135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5"/>
      <c r="B79" s="135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5"/>
      <c r="Z79" s="135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5"/>
      <c r="AX79" s="135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5"/>
      <c r="BV79" s="135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5"/>
      <c r="CT79" s="135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5"/>
      <c r="DR79" s="135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5"/>
      <c r="EP79" s="135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5"/>
      <c r="B80" s="135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5"/>
      <c r="Z80" s="135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5"/>
      <c r="AX80" s="135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5"/>
      <c r="BV80" s="135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5"/>
      <c r="CT80" s="135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5"/>
      <c r="DR80" s="135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5"/>
      <c r="EP80" s="135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5"/>
      <c r="B81" s="135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5"/>
      <c r="Z81" s="135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5"/>
      <c r="AX81" s="135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5"/>
      <c r="BV81" s="135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5"/>
      <c r="CT81" s="135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5"/>
      <c r="DR81" s="135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5"/>
      <c r="EP81" s="135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5"/>
      <c r="B82" s="135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5"/>
      <c r="Z82" s="135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5"/>
      <c r="AX82" s="135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5"/>
      <c r="BV82" s="135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5"/>
      <c r="CT82" s="135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5"/>
      <c r="DR82" s="135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5"/>
      <c r="EP82" s="135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5"/>
      <c r="B83" s="135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5"/>
      <c r="Z83" s="135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5"/>
      <c r="AX83" s="135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5"/>
      <c r="BV83" s="135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5"/>
      <c r="CT83" s="135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5"/>
      <c r="DR83" s="135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5"/>
      <c r="EP83" s="135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5"/>
      <c r="B84" s="135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5"/>
      <c r="Z84" s="135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5"/>
      <c r="AX84" s="135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5"/>
      <c r="BV84" s="135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5"/>
      <c r="CT84" s="135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5"/>
      <c r="DR84" s="135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5"/>
      <c r="EP84" s="135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5"/>
      <c r="B85" s="135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5"/>
      <c r="Z85" s="135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5"/>
      <c r="AX85" s="135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5"/>
      <c r="BV85" s="135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5"/>
      <c r="CT85" s="135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5"/>
      <c r="DR85" s="135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5"/>
      <c r="EP85" s="135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5"/>
      <c r="B86" s="135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5"/>
      <c r="Z86" s="135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5"/>
      <c r="AX86" s="135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5"/>
      <c r="BV86" s="135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5"/>
      <c r="CT86" s="135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5"/>
      <c r="DR86" s="135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5"/>
      <c r="EP86" s="135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5"/>
      <c r="B87" s="135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5"/>
      <c r="Z87" s="135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5"/>
      <c r="AX87" s="135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5"/>
      <c r="BV87" s="135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5"/>
      <c r="CT87" s="135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5"/>
      <c r="DR87" s="135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5"/>
      <c r="EP87" s="135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5"/>
      <c r="B88" s="135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5"/>
      <c r="Z88" s="135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5"/>
      <c r="AX88" s="135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5"/>
      <c r="BV88" s="135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5"/>
      <c r="CT88" s="135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5"/>
      <c r="DR88" s="135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5"/>
      <c r="EP88" s="135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5"/>
      <c r="B89" s="135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5"/>
      <c r="Z89" s="135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5"/>
      <c r="AX89" s="135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5"/>
      <c r="BV89" s="135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5"/>
      <c r="CT89" s="135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5"/>
      <c r="DR89" s="135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5"/>
      <c r="EP89" s="135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5"/>
      <c r="B90" s="135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5"/>
      <c r="Z90" s="135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5"/>
      <c r="AX90" s="135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5"/>
      <c r="BV90" s="135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5"/>
      <c r="CT90" s="135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5"/>
      <c r="DR90" s="135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5"/>
      <c r="EP90" s="135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5"/>
      <c r="B91" s="135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5"/>
      <c r="Z91" s="135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5"/>
      <c r="AX91" s="135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5"/>
      <c r="BV91" s="135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5"/>
      <c r="CT91" s="135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5"/>
      <c r="DR91" s="135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5"/>
      <c r="EP91" s="135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5"/>
      <c r="B92" s="135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5"/>
      <c r="Z92" s="135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5"/>
      <c r="AX92" s="135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5"/>
      <c r="BV92" s="135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5"/>
      <c r="CT92" s="135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5"/>
      <c r="DR92" s="135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5"/>
      <c r="EP92" s="135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5"/>
      <c r="B93" s="135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5"/>
      <c r="Z93" s="135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5"/>
      <c r="AX93" s="135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5"/>
      <c r="BV93" s="135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5"/>
      <c r="CT93" s="135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5"/>
      <c r="DR93" s="135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5"/>
      <c r="EP93" s="135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5"/>
      <c r="B94" s="135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5"/>
      <c r="Z94" s="135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5"/>
      <c r="AX94" s="135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5"/>
      <c r="BV94" s="135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5"/>
      <c r="CT94" s="135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5"/>
      <c r="DR94" s="135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5"/>
      <c r="EP94" s="135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5"/>
      <c r="B95" s="135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5"/>
      <c r="Z95" s="135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5"/>
      <c r="AX95" s="135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5"/>
      <c r="BV95" s="135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5"/>
      <c r="CT95" s="135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5"/>
      <c r="DR95" s="135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5"/>
      <c r="EP95" s="135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5"/>
      <c r="B96" s="135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5"/>
      <c r="Z96" s="135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5"/>
      <c r="AX96" s="135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5"/>
      <c r="BV96" s="135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5"/>
      <c r="CT96" s="135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5"/>
      <c r="DR96" s="135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5"/>
      <c r="EP96" s="135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5"/>
      <c r="B97" s="135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5"/>
      <c r="Z97" s="135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5"/>
      <c r="AX97" s="135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5"/>
      <c r="BV97" s="135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5"/>
      <c r="CT97" s="135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5"/>
      <c r="DR97" s="135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5"/>
      <c r="EP97" s="135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5"/>
      <c r="B98" s="135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5"/>
      <c r="Z98" s="135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5"/>
      <c r="AX98" s="135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5"/>
      <c r="BV98" s="135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5"/>
      <c r="CT98" s="135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5"/>
      <c r="DR98" s="135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5"/>
      <c r="EP98" s="135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5"/>
      <c r="B99" s="135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5"/>
      <c r="Z99" s="135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5"/>
      <c r="AX99" s="135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5"/>
      <c r="BV99" s="135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5"/>
      <c r="CT99" s="135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5"/>
      <c r="DR99" s="135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5"/>
      <c r="EP99" s="135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5"/>
      <c r="B100" s="135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5"/>
      <c r="Z100" s="135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5"/>
      <c r="AX100" s="135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5"/>
      <c r="BV100" s="135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5"/>
      <c r="CT100" s="135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5"/>
      <c r="DR100" s="135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5"/>
      <c r="EP100" s="135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5"/>
      <c r="B101" s="135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5"/>
      <c r="Z101" s="135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5"/>
      <c r="AX101" s="135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5"/>
      <c r="BV101" s="135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5"/>
      <c r="CT101" s="135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5"/>
      <c r="DR101" s="135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5"/>
      <c r="EP101" s="135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5"/>
      <c r="B102" s="135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5"/>
      <c r="Z102" s="135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5"/>
      <c r="AX102" s="135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5"/>
      <c r="BV102" s="135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5"/>
      <c r="CT102" s="135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5"/>
      <c r="DR102" s="135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5"/>
      <c r="EP102" s="135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5"/>
      <c r="B103" s="135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5"/>
      <c r="Z103" s="135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5"/>
      <c r="AX103" s="135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5"/>
      <c r="BV103" s="135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5"/>
      <c r="CT103" s="135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5"/>
      <c r="DR103" s="135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5"/>
      <c r="EP103" s="135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5"/>
      <c r="B104" s="135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5"/>
      <c r="Z104" s="135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5"/>
      <c r="AX104" s="135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5"/>
      <c r="BV104" s="135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5"/>
      <c r="CT104" s="135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5"/>
      <c r="DR104" s="135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5"/>
      <c r="EP104" s="135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5"/>
      <c r="B105" s="135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5"/>
      <c r="Z105" s="135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5"/>
      <c r="AX105" s="135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5"/>
      <c r="BV105" s="135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5"/>
      <c r="CT105" s="135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5"/>
      <c r="DR105" s="135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5"/>
      <c r="EP105" s="135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5"/>
      <c r="B106" s="135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5"/>
      <c r="Z106" s="135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5"/>
      <c r="AX106" s="135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5"/>
      <c r="BV106" s="135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5"/>
      <c r="CT106" s="135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5"/>
      <c r="DR106" s="135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5"/>
      <c r="EP106" s="135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5"/>
      <c r="B107" s="135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5"/>
      <c r="Z107" s="135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5"/>
      <c r="AX107" s="135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5"/>
      <c r="BV107" s="135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5"/>
      <c r="CT107" s="135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5"/>
      <c r="DR107" s="135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5"/>
      <c r="EP107" s="135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5"/>
      <c r="B108" s="135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5"/>
      <c r="Z108" s="135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5"/>
      <c r="AX108" s="135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5"/>
      <c r="BV108" s="135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5"/>
      <c r="CT108" s="135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5"/>
      <c r="DR108" s="135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5"/>
      <c r="EP108" s="135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5"/>
      <c r="B109" s="135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5"/>
      <c r="Z109" s="135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5"/>
      <c r="AX109" s="135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5"/>
      <c r="BV109" s="135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5"/>
      <c r="CT109" s="135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5"/>
      <c r="DR109" s="135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5"/>
      <c r="EP109" s="135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5"/>
      <c r="B110" s="135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5"/>
      <c r="Z110" s="135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5"/>
      <c r="AX110" s="135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5"/>
      <c r="BV110" s="135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5"/>
      <c r="CT110" s="135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5"/>
      <c r="DR110" s="135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5"/>
      <c r="EP110" s="135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5"/>
      <c r="B111" s="135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5"/>
      <c r="Z111" s="135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5"/>
      <c r="AX111" s="135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5"/>
      <c r="BV111" s="135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5"/>
      <c r="CT111" s="135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5"/>
      <c r="DR111" s="135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5"/>
      <c r="EP111" s="135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5"/>
      <c r="B112" s="135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5"/>
      <c r="Z112" s="135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5"/>
      <c r="AX112" s="135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5"/>
      <c r="BV112" s="135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5"/>
      <c r="CT112" s="135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5"/>
      <c r="DR112" s="135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5"/>
      <c r="EP112" s="135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5"/>
      <c r="B113" s="135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5"/>
      <c r="Z113" s="135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5"/>
      <c r="AX113" s="135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5"/>
      <c r="BV113" s="135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5"/>
      <c r="CT113" s="135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5"/>
      <c r="DR113" s="135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5"/>
      <c r="EP113" s="135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5"/>
      <c r="B114" s="135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5"/>
      <c r="Z114" s="135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5"/>
      <c r="AX114" s="135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5"/>
      <c r="BV114" s="135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5"/>
      <c r="CT114" s="135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5"/>
      <c r="DR114" s="135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5"/>
      <c r="EP114" s="135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5"/>
      <c r="B115" s="135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5"/>
      <c r="Z115" s="135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5"/>
      <c r="AX115" s="135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5"/>
      <c r="BV115" s="135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5"/>
      <c r="CT115" s="135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5"/>
      <c r="DR115" s="135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5"/>
      <c r="EP115" s="135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5"/>
      <c r="B116" s="135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5"/>
      <c r="Z116" s="135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5"/>
      <c r="AX116" s="135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5"/>
      <c r="BV116" s="135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5"/>
      <c r="CT116" s="135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5"/>
      <c r="DR116" s="135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5"/>
      <c r="EP116" s="135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5"/>
      <c r="B117" s="135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5"/>
      <c r="Z117" s="135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5"/>
      <c r="AX117" s="135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5"/>
      <c r="BV117" s="135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5"/>
      <c r="CT117" s="135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5"/>
      <c r="DR117" s="135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5"/>
      <c r="EP117" s="135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5"/>
      <c r="B118" s="135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5"/>
      <c r="Z118" s="135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5"/>
      <c r="AX118" s="135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5"/>
      <c r="BV118" s="135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5"/>
      <c r="CT118" s="135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5"/>
      <c r="DR118" s="135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5"/>
      <c r="EP118" s="135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5"/>
      <c r="B119" s="135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5"/>
      <c r="Z119" s="135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5"/>
      <c r="AX119" s="135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5"/>
      <c r="BV119" s="135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5"/>
      <c r="CT119" s="135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5"/>
      <c r="DR119" s="135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5"/>
      <c r="EP119" s="135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5"/>
      <c r="B120" s="135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5"/>
      <c r="Z120" s="135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5"/>
      <c r="AX120" s="135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5"/>
      <c r="BV120" s="135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5"/>
      <c r="CT120" s="135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5"/>
      <c r="DR120" s="135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5"/>
      <c r="EP120" s="135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5"/>
      <c r="B121" s="135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5"/>
      <c r="Z121" s="135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5"/>
      <c r="AX121" s="135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5"/>
      <c r="BV121" s="135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5"/>
      <c r="CT121" s="135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5"/>
      <c r="DR121" s="135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5"/>
      <c r="EP121" s="135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5"/>
      <c r="B122" s="135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5"/>
      <c r="Z122" s="135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5"/>
      <c r="AX122" s="135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5"/>
      <c r="BV122" s="135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5"/>
      <c r="CT122" s="135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5"/>
      <c r="DR122" s="135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5"/>
      <c r="EP122" s="135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5"/>
      <c r="B123" s="135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5"/>
      <c r="Z123" s="135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5"/>
      <c r="AX123" s="135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5"/>
      <c r="BV123" s="135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5"/>
      <c r="CT123" s="135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5"/>
      <c r="DR123" s="135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5"/>
      <c r="EP123" s="135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5"/>
      <c r="B124" s="135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5"/>
      <c r="Z124" s="135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5"/>
      <c r="AX124" s="135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5"/>
      <c r="BV124" s="135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5"/>
      <c r="CT124" s="135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5"/>
      <c r="DR124" s="135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5"/>
      <c r="EP124" s="135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5"/>
      <c r="B125" s="135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5"/>
      <c r="Z125" s="135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5"/>
      <c r="AX125" s="135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5"/>
      <c r="BV125" s="135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5"/>
      <c r="CT125" s="135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5"/>
      <c r="DR125" s="135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5"/>
      <c r="EP125" s="135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5"/>
      <c r="B126" s="135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5"/>
      <c r="Z126" s="135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5"/>
      <c r="AX126" s="135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5"/>
      <c r="BV126" s="135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5"/>
      <c r="CT126" s="135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5"/>
      <c r="DR126" s="135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5"/>
      <c r="EP126" s="135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5"/>
      <c r="B127" s="135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5"/>
      <c r="Z127" s="135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5"/>
      <c r="AX127" s="135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5"/>
      <c r="BV127" s="135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5"/>
      <c r="CT127" s="135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5"/>
      <c r="DR127" s="135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5"/>
      <c r="EP127" s="135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5"/>
      <c r="B128" s="135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5"/>
      <c r="Z128" s="135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5"/>
      <c r="AX128" s="135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5"/>
      <c r="BV128" s="135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5"/>
      <c r="CT128" s="135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5"/>
      <c r="DR128" s="135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5"/>
      <c r="EP128" s="135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5"/>
      <c r="B129" s="135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5"/>
      <c r="Z129" s="135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5"/>
      <c r="AX129" s="135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5"/>
      <c r="BV129" s="135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5"/>
      <c r="CT129" s="135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5"/>
      <c r="DR129" s="135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5"/>
      <c r="EP129" s="135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5"/>
      <c r="B130" s="135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5"/>
      <c r="Z130" s="135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5"/>
      <c r="AX130" s="135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5"/>
      <c r="BV130" s="135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5"/>
      <c r="CT130" s="135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5"/>
      <c r="DR130" s="135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5"/>
      <c r="EP130" s="135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5"/>
      <c r="B131" s="135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5"/>
      <c r="Z131" s="135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5"/>
      <c r="AX131" s="135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5"/>
      <c r="BV131" s="135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5"/>
      <c r="CT131" s="135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5"/>
      <c r="DR131" s="135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5"/>
      <c r="EP131" s="135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5"/>
      <c r="B132" s="135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5"/>
      <c r="Z132" s="135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5"/>
      <c r="AX132" s="135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5"/>
      <c r="BV132" s="135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5"/>
      <c r="CT132" s="135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5"/>
      <c r="DR132" s="135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5"/>
      <c r="EP132" s="135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5"/>
      <c r="B133" s="135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5"/>
      <c r="Z133" s="135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5"/>
      <c r="AX133" s="135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5"/>
      <c r="BV133" s="135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5"/>
      <c r="CT133" s="135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5"/>
      <c r="DR133" s="135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5"/>
      <c r="EP133" s="135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5"/>
      <c r="B134" s="135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5"/>
      <c r="Z134" s="135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5"/>
      <c r="AX134" s="135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5"/>
      <c r="BV134" s="135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5"/>
      <c r="CT134" s="135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5"/>
      <c r="DR134" s="135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5"/>
      <c r="EP134" s="135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</sheetData>
  <mergeCells count="630">
    <mergeCell ref="EO129:EP129"/>
    <mergeCell ref="EO130:EP130"/>
    <mergeCell ref="EO131:EP131"/>
    <mergeCell ref="EO132:EP132"/>
    <mergeCell ref="EO133:EP133"/>
    <mergeCell ref="EO134:EP134"/>
    <mergeCell ref="EO123:EP123"/>
    <mergeCell ref="EO124:EP124"/>
    <mergeCell ref="EO125:EP125"/>
    <mergeCell ref="EO126:EP126"/>
    <mergeCell ref="EO127:EP127"/>
    <mergeCell ref="EO128:EP128"/>
    <mergeCell ref="EO117:EP117"/>
    <mergeCell ref="EO118:EP118"/>
    <mergeCell ref="EO119:EP119"/>
    <mergeCell ref="EO120:EP120"/>
    <mergeCell ref="EO121:EP121"/>
    <mergeCell ref="EO122:EP122"/>
    <mergeCell ref="EO111:EP111"/>
    <mergeCell ref="EO112:EP112"/>
    <mergeCell ref="EO113:EP113"/>
    <mergeCell ref="EO114:EP114"/>
    <mergeCell ref="EO115:EP115"/>
    <mergeCell ref="EO116:EP116"/>
    <mergeCell ref="EO105:EP105"/>
    <mergeCell ref="EO106:EP106"/>
    <mergeCell ref="EO107:EP107"/>
    <mergeCell ref="EO108:EP108"/>
    <mergeCell ref="EO109:EP109"/>
    <mergeCell ref="EO110:EP110"/>
    <mergeCell ref="EO99:EP99"/>
    <mergeCell ref="EO100:EP100"/>
    <mergeCell ref="EO101:EP101"/>
    <mergeCell ref="EO102:EP102"/>
    <mergeCell ref="EO103:EP103"/>
    <mergeCell ref="EO104:EP104"/>
    <mergeCell ref="EO93:EP93"/>
    <mergeCell ref="EO94:EP94"/>
    <mergeCell ref="EO95:EP95"/>
    <mergeCell ref="EO96:EP96"/>
    <mergeCell ref="EO97:EP97"/>
    <mergeCell ref="EO98:EP98"/>
    <mergeCell ref="EO87:EP87"/>
    <mergeCell ref="EO88:EP88"/>
    <mergeCell ref="EO89:EP89"/>
    <mergeCell ref="EO90:EP90"/>
    <mergeCell ref="EO91:EP91"/>
    <mergeCell ref="EO92:EP92"/>
    <mergeCell ref="EO81:EP81"/>
    <mergeCell ref="EO82:EP82"/>
    <mergeCell ref="EO83:EP83"/>
    <mergeCell ref="EO84:EP84"/>
    <mergeCell ref="EO85:EP85"/>
    <mergeCell ref="EO86:EP86"/>
    <mergeCell ref="EO75:EP75"/>
    <mergeCell ref="EO76:EP76"/>
    <mergeCell ref="EO77:EP77"/>
    <mergeCell ref="EO78:EP78"/>
    <mergeCell ref="EO79:EP79"/>
    <mergeCell ref="EO80:EP80"/>
    <mergeCell ref="EO51:EP51"/>
    <mergeCell ref="EO60:EP60"/>
    <mergeCell ref="EO68:EP68"/>
    <mergeCell ref="EO71:EP71"/>
    <mergeCell ref="EO73:EP73"/>
    <mergeCell ref="EO74:EP74"/>
    <mergeCell ref="EO27:EP27"/>
    <mergeCell ref="EO28:EP28"/>
    <mergeCell ref="EO37:EP37"/>
    <mergeCell ref="EO45:EP45"/>
    <mergeCell ref="EO48:EP48"/>
    <mergeCell ref="EO50:EP50"/>
    <mergeCell ref="EO14:EP14"/>
    <mergeCell ref="EO17:EP17"/>
    <mergeCell ref="EO19:EP19"/>
    <mergeCell ref="EO20:EP20"/>
    <mergeCell ref="EO22:EP22"/>
    <mergeCell ref="EO25:EP25"/>
    <mergeCell ref="EO7:EP7"/>
    <mergeCell ref="EO8:EP8"/>
    <mergeCell ref="EO9:EP9"/>
    <mergeCell ref="EO10:EP10"/>
    <mergeCell ref="EO11:EP11"/>
    <mergeCell ref="EO12:EP12"/>
    <mergeCell ref="EO1:EP1"/>
    <mergeCell ref="EO2:EP2"/>
    <mergeCell ref="EO3:EP3"/>
    <mergeCell ref="EO4:EP4"/>
    <mergeCell ref="EO5:EP5"/>
    <mergeCell ref="EO6:EP6"/>
    <mergeCell ref="DQ129:DR129"/>
    <mergeCell ref="DQ130:DR130"/>
    <mergeCell ref="DQ131:DR131"/>
    <mergeCell ref="DQ117:DR117"/>
    <mergeCell ref="DQ118:DR118"/>
    <mergeCell ref="DQ119:DR119"/>
    <mergeCell ref="DQ120:DR120"/>
    <mergeCell ref="DQ121:DR121"/>
    <mergeCell ref="DQ122:DR122"/>
    <mergeCell ref="DQ111:DR111"/>
    <mergeCell ref="DQ112:DR112"/>
    <mergeCell ref="DQ113:DR113"/>
    <mergeCell ref="DQ114:DR114"/>
    <mergeCell ref="DQ115:DR115"/>
    <mergeCell ref="DQ116:DR116"/>
    <mergeCell ref="DQ105:DR105"/>
    <mergeCell ref="DQ106:DR106"/>
    <mergeCell ref="DQ107:DR107"/>
    <mergeCell ref="DQ132:DR132"/>
    <mergeCell ref="DQ133:DR133"/>
    <mergeCell ref="DQ134:DR134"/>
    <mergeCell ref="DQ123:DR123"/>
    <mergeCell ref="DQ124:DR124"/>
    <mergeCell ref="DQ125:DR125"/>
    <mergeCell ref="DQ126:DR126"/>
    <mergeCell ref="DQ127:DR127"/>
    <mergeCell ref="DQ128:DR128"/>
    <mergeCell ref="DQ108:DR108"/>
    <mergeCell ref="DQ109:DR109"/>
    <mergeCell ref="DQ110:DR110"/>
    <mergeCell ref="DQ99:DR99"/>
    <mergeCell ref="DQ100:DR100"/>
    <mergeCell ref="DQ101:DR101"/>
    <mergeCell ref="DQ102:DR102"/>
    <mergeCell ref="DQ103:DR103"/>
    <mergeCell ref="DQ104:DR104"/>
    <mergeCell ref="DQ93:DR93"/>
    <mergeCell ref="DQ94:DR94"/>
    <mergeCell ref="DQ95:DR95"/>
    <mergeCell ref="DQ96:DR96"/>
    <mergeCell ref="DQ97:DR97"/>
    <mergeCell ref="DQ98:DR98"/>
    <mergeCell ref="DQ87:DR87"/>
    <mergeCell ref="DQ88:DR88"/>
    <mergeCell ref="DQ89:DR89"/>
    <mergeCell ref="DQ90:DR90"/>
    <mergeCell ref="DQ91:DR91"/>
    <mergeCell ref="DQ92:DR92"/>
    <mergeCell ref="DQ81:DR81"/>
    <mergeCell ref="DQ82:DR82"/>
    <mergeCell ref="DQ83:DR83"/>
    <mergeCell ref="DQ84:DR84"/>
    <mergeCell ref="DQ85:DR85"/>
    <mergeCell ref="DQ86:DR86"/>
    <mergeCell ref="DQ75:DR75"/>
    <mergeCell ref="DQ76:DR76"/>
    <mergeCell ref="DQ77:DR77"/>
    <mergeCell ref="DQ78:DR78"/>
    <mergeCell ref="DQ79:DR79"/>
    <mergeCell ref="DQ80:DR80"/>
    <mergeCell ref="DQ51:DR51"/>
    <mergeCell ref="DQ60:DR60"/>
    <mergeCell ref="DQ68:DR68"/>
    <mergeCell ref="DQ71:DR71"/>
    <mergeCell ref="DQ73:DR73"/>
    <mergeCell ref="DQ74:DR74"/>
    <mergeCell ref="DQ27:DR27"/>
    <mergeCell ref="DQ28:DR28"/>
    <mergeCell ref="DQ37:DR37"/>
    <mergeCell ref="DQ45:DR45"/>
    <mergeCell ref="DQ48:DR48"/>
    <mergeCell ref="DQ50:DR50"/>
    <mergeCell ref="DQ14:DR14"/>
    <mergeCell ref="DQ17:DR17"/>
    <mergeCell ref="DQ19:DR19"/>
    <mergeCell ref="DQ20:DR20"/>
    <mergeCell ref="DQ22:DR22"/>
    <mergeCell ref="DQ25:DR25"/>
    <mergeCell ref="DQ7:DR7"/>
    <mergeCell ref="DQ8:DR8"/>
    <mergeCell ref="DQ9:DR9"/>
    <mergeCell ref="DQ10:DR10"/>
    <mergeCell ref="DQ11:DR11"/>
    <mergeCell ref="DQ12:DR12"/>
    <mergeCell ref="DQ1:DR1"/>
    <mergeCell ref="DQ2:DR2"/>
    <mergeCell ref="DQ3:DR3"/>
    <mergeCell ref="DQ4:DR4"/>
    <mergeCell ref="DQ5:DR5"/>
    <mergeCell ref="DQ6:DR6"/>
    <mergeCell ref="CS129:CT129"/>
    <mergeCell ref="CS130:CT130"/>
    <mergeCell ref="CS131:CT131"/>
    <mergeCell ref="CS117:CT117"/>
    <mergeCell ref="CS118:CT118"/>
    <mergeCell ref="CS119:CT119"/>
    <mergeCell ref="CS120:CT120"/>
    <mergeCell ref="CS121:CT121"/>
    <mergeCell ref="CS122:CT122"/>
    <mergeCell ref="CS111:CT111"/>
    <mergeCell ref="CS112:CT112"/>
    <mergeCell ref="CS113:CT113"/>
    <mergeCell ref="CS114:CT114"/>
    <mergeCell ref="CS115:CT115"/>
    <mergeCell ref="CS116:CT116"/>
    <mergeCell ref="CS105:CT105"/>
    <mergeCell ref="CS106:CT106"/>
    <mergeCell ref="CS107:CT107"/>
    <mergeCell ref="CS132:CT132"/>
    <mergeCell ref="CS133:CT133"/>
    <mergeCell ref="CS134:CT134"/>
    <mergeCell ref="CS123:CT123"/>
    <mergeCell ref="CS124:CT124"/>
    <mergeCell ref="CS125:CT125"/>
    <mergeCell ref="CS126:CT126"/>
    <mergeCell ref="CS127:CT127"/>
    <mergeCell ref="CS128:CT128"/>
    <mergeCell ref="CS108:CT108"/>
    <mergeCell ref="CS109:CT109"/>
    <mergeCell ref="CS110:CT110"/>
    <mergeCell ref="CS99:CT99"/>
    <mergeCell ref="CS100:CT100"/>
    <mergeCell ref="CS101:CT101"/>
    <mergeCell ref="CS102:CT102"/>
    <mergeCell ref="CS103:CT103"/>
    <mergeCell ref="CS104:CT104"/>
    <mergeCell ref="CS93:CT93"/>
    <mergeCell ref="CS94:CT94"/>
    <mergeCell ref="CS95:CT95"/>
    <mergeCell ref="CS96:CT96"/>
    <mergeCell ref="CS97:CT97"/>
    <mergeCell ref="CS98:CT98"/>
    <mergeCell ref="CS87:CT87"/>
    <mergeCell ref="CS88:CT88"/>
    <mergeCell ref="CS89:CT89"/>
    <mergeCell ref="CS90:CT90"/>
    <mergeCell ref="CS91:CT91"/>
    <mergeCell ref="CS92:CT92"/>
    <mergeCell ref="CS81:CT81"/>
    <mergeCell ref="CS82:CT82"/>
    <mergeCell ref="CS83:CT83"/>
    <mergeCell ref="CS84:CT84"/>
    <mergeCell ref="CS85:CT85"/>
    <mergeCell ref="CS86:CT86"/>
    <mergeCell ref="CS75:CT75"/>
    <mergeCell ref="CS76:CT76"/>
    <mergeCell ref="CS77:CT77"/>
    <mergeCell ref="CS78:CT78"/>
    <mergeCell ref="CS79:CT79"/>
    <mergeCell ref="CS80:CT80"/>
    <mergeCell ref="CS51:CT51"/>
    <mergeCell ref="CS60:CT60"/>
    <mergeCell ref="CS68:CT68"/>
    <mergeCell ref="CS71:CT71"/>
    <mergeCell ref="CS73:CT73"/>
    <mergeCell ref="CS74:CT74"/>
    <mergeCell ref="CS27:CT27"/>
    <mergeCell ref="CS28:CT28"/>
    <mergeCell ref="CS37:CT37"/>
    <mergeCell ref="CS45:CT45"/>
    <mergeCell ref="CS48:CT48"/>
    <mergeCell ref="CS50:CT50"/>
    <mergeCell ref="CS14:CT14"/>
    <mergeCell ref="CS17:CT17"/>
    <mergeCell ref="CS19:CT19"/>
    <mergeCell ref="CS20:CT20"/>
    <mergeCell ref="CS22:CT22"/>
    <mergeCell ref="CS25:CT25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129:BV129"/>
    <mergeCell ref="BU130:BV130"/>
    <mergeCell ref="BU131:BV131"/>
    <mergeCell ref="BU117:BV117"/>
    <mergeCell ref="BU118:BV118"/>
    <mergeCell ref="BU119:BV119"/>
    <mergeCell ref="BU120:BV120"/>
    <mergeCell ref="BU121:BV121"/>
    <mergeCell ref="BU122:BV122"/>
    <mergeCell ref="BU111:BV111"/>
    <mergeCell ref="BU112:BV112"/>
    <mergeCell ref="BU113:BV113"/>
    <mergeCell ref="BU114:BV114"/>
    <mergeCell ref="BU115:BV115"/>
    <mergeCell ref="BU116:BV116"/>
    <mergeCell ref="BU105:BV105"/>
    <mergeCell ref="BU106:BV106"/>
    <mergeCell ref="BU107:BV107"/>
    <mergeCell ref="BU132:BV132"/>
    <mergeCell ref="BU133:BV133"/>
    <mergeCell ref="BU134:BV134"/>
    <mergeCell ref="BU123:BV123"/>
    <mergeCell ref="BU124:BV124"/>
    <mergeCell ref="BU125:BV125"/>
    <mergeCell ref="BU126:BV126"/>
    <mergeCell ref="BU127:BV127"/>
    <mergeCell ref="BU128:BV128"/>
    <mergeCell ref="BU108:BV108"/>
    <mergeCell ref="BU109:BV109"/>
    <mergeCell ref="BU110:BV110"/>
    <mergeCell ref="BU99:BV99"/>
    <mergeCell ref="BU100:BV100"/>
    <mergeCell ref="BU101:BV101"/>
    <mergeCell ref="BU102:BV102"/>
    <mergeCell ref="BU103:BV103"/>
    <mergeCell ref="BU104:BV104"/>
    <mergeCell ref="BU93:BV93"/>
    <mergeCell ref="BU94:BV94"/>
    <mergeCell ref="BU95:BV95"/>
    <mergeCell ref="BU96:BV96"/>
    <mergeCell ref="BU97:BV97"/>
    <mergeCell ref="BU98:BV98"/>
    <mergeCell ref="BU87:BV87"/>
    <mergeCell ref="BU88:BV88"/>
    <mergeCell ref="BU89:BV89"/>
    <mergeCell ref="BU90:BV90"/>
    <mergeCell ref="BU91:BV91"/>
    <mergeCell ref="BU92:BV92"/>
    <mergeCell ref="BU81:BV81"/>
    <mergeCell ref="BU82:BV82"/>
    <mergeCell ref="BU83:BV83"/>
    <mergeCell ref="BU84:BV84"/>
    <mergeCell ref="BU85:BV85"/>
    <mergeCell ref="BU86:BV86"/>
    <mergeCell ref="BU75:BV75"/>
    <mergeCell ref="BU76:BV76"/>
    <mergeCell ref="BU77:BV77"/>
    <mergeCell ref="BU78:BV78"/>
    <mergeCell ref="BU79:BV79"/>
    <mergeCell ref="BU80:BV80"/>
    <mergeCell ref="BU51:BV51"/>
    <mergeCell ref="BU60:BV60"/>
    <mergeCell ref="BU68:BV68"/>
    <mergeCell ref="BU71:BV71"/>
    <mergeCell ref="BU73:BV73"/>
    <mergeCell ref="BU74:BV74"/>
    <mergeCell ref="BU27:BV27"/>
    <mergeCell ref="BU28:BV28"/>
    <mergeCell ref="BU37:BV37"/>
    <mergeCell ref="BU45:BV45"/>
    <mergeCell ref="BU48:BV48"/>
    <mergeCell ref="BU50:BV50"/>
    <mergeCell ref="BU14:BV14"/>
    <mergeCell ref="BU17:BV17"/>
    <mergeCell ref="BU19:BV19"/>
    <mergeCell ref="BU20:BV20"/>
    <mergeCell ref="BU22:BV22"/>
    <mergeCell ref="BU25:BV25"/>
    <mergeCell ref="BU7:BV7"/>
    <mergeCell ref="BU8:BV8"/>
    <mergeCell ref="BU9:BV9"/>
    <mergeCell ref="BU10:BV10"/>
    <mergeCell ref="BU11:BV11"/>
    <mergeCell ref="BU12:BV12"/>
    <mergeCell ref="BU1:BV1"/>
    <mergeCell ref="BU2:BV2"/>
    <mergeCell ref="BU3:BV3"/>
    <mergeCell ref="BU4:BV4"/>
    <mergeCell ref="BU5:BV5"/>
    <mergeCell ref="BU6:BV6"/>
    <mergeCell ref="AW129:AX129"/>
    <mergeCell ref="AW130:AX130"/>
    <mergeCell ref="AW131:AX131"/>
    <mergeCell ref="AW117:AX117"/>
    <mergeCell ref="AW118:AX118"/>
    <mergeCell ref="AW119:AX119"/>
    <mergeCell ref="AW120:AX120"/>
    <mergeCell ref="AW121:AX121"/>
    <mergeCell ref="AW122:AX122"/>
    <mergeCell ref="AW111:AX111"/>
    <mergeCell ref="AW112:AX112"/>
    <mergeCell ref="AW113:AX113"/>
    <mergeCell ref="AW114:AX114"/>
    <mergeCell ref="AW115:AX115"/>
    <mergeCell ref="AW116:AX116"/>
    <mergeCell ref="AW105:AX105"/>
    <mergeCell ref="AW106:AX106"/>
    <mergeCell ref="AW107:AX107"/>
    <mergeCell ref="AW132:AX132"/>
    <mergeCell ref="AW133:AX133"/>
    <mergeCell ref="AW134:AX134"/>
    <mergeCell ref="AW123:AX123"/>
    <mergeCell ref="AW124:AX124"/>
    <mergeCell ref="AW125:AX125"/>
    <mergeCell ref="AW126:AX126"/>
    <mergeCell ref="AW127:AX127"/>
    <mergeCell ref="AW128:AX128"/>
    <mergeCell ref="AW108:AX108"/>
    <mergeCell ref="AW109:AX109"/>
    <mergeCell ref="AW110:AX110"/>
    <mergeCell ref="AW99:AX99"/>
    <mergeCell ref="AW100:AX100"/>
    <mergeCell ref="AW101:AX101"/>
    <mergeCell ref="AW102:AX102"/>
    <mergeCell ref="AW103:AX103"/>
    <mergeCell ref="AW104:AX104"/>
    <mergeCell ref="AW93:AX93"/>
    <mergeCell ref="AW94:AX94"/>
    <mergeCell ref="AW95:AX95"/>
    <mergeCell ref="AW96:AX96"/>
    <mergeCell ref="AW97:AX97"/>
    <mergeCell ref="AW98:AX98"/>
    <mergeCell ref="AW87:AX87"/>
    <mergeCell ref="AW88:AX88"/>
    <mergeCell ref="AW89:AX89"/>
    <mergeCell ref="AW90:AX90"/>
    <mergeCell ref="AW91:AX91"/>
    <mergeCell ref="AW92:AX92"/>
    <mergeCell ref="AW81:AX81"/>
    <mergeCell ref="AW82:AX82"/>
    <mergeCell ref="AW83:AX83"/>
    <mergeCell ref="AW84:AX84"/>
    <mergeCell ref="AW85:AX85"/>
    <mergeCell ref="AW86:AX86"/>
    <mergeCell ref="AW75:AX75"/>
    <mergeCell ref="AW76:AX76"/>
    <mergeCell ref="AW77:AX77"/>
    <mergeCell ref="AW78:AX78"/>
    <mergeCell ref="AW79:AX79"/>
    <mergeCell ref="AW80:AX80"/>
    <mergeCell ref="AW51:AX51"/>
    <mergeCell ref="AW60:AX60"/>
    <mergeCell ref="AW68:AX68"/>
    <mergeCell ref="AW71:AX71"/>
    <mergeCell ref="AW73:AX73"/>
    <mergeCell ref="AW74:AX74"/>
    <mergeCell ref="AW27:AX27"/>
    <mergeCell ref="AW28:AX28"/>
    <mergeCell ref="AW37:AX37"/>
    <mergeCell ref="AW45:AX45"/>
    <mergeCell ref="AW48:AX48"/>
    <mergeCell ref="AW50:AX50"/>
    <mergeCell ref="AW14:AX14"/>
    <mergeCell ref="AW17:AX17"/>
    <mergeCell ref="AW19:AX19"/>
    <mergeCell ref="AW20:AX20"/>
    <mergeCell ref="AW22:AX22"/>
    <mergeCell ref="AW25:AX25"/>
    <mergeCell ref="AW7:AX7"/>
    <mergeCell ref="AW8:AX8"/>
    <mergeCell ref="AW9:AX9"/>
    <mergeCell ref="AW10:AX10"/>
    <mergeCell ref="AW11:AX11"/>
    <mergeCell ref="AW12:AX12"/>
    <mergeCell ref="AW1:AX1"/>
    <mergeCell ref="AW2:AX2"/>
    <mergeCell ref="AW3:AX3"/>
    <mergeCell ref="AW4:AX4"/>
    <mergeCell ref="AW5:AX5"/>
    <mergeCell ref="AW6:AX6"/>
    <mergeCell ref="Y129:Z129"/>
    <mergeCell ref="Y130:Z130"/>
    <mergeCell ref="Y131:Z131"/>
    <mergeCell ref="Y117:Z117"/>
    <mergeCell ref="Y118:Z118"/>
    <mergeCell ref="Y119:Z119"/>
    <mergeCell ref="Y120:Z120"/>
    <mergeCell ref="Y121:Z121"/>
    <mergeCell ref="Y122:Z122"/>
    <mergeCell ref="Y111:Z111"/>
    <mergeCell ref="Y112:Z112"/>
    <mergeCell ref="Y113:Z113"/>
    <mergeCell ref="Y114:Z114"/>
    <mergeCell ref="Y115:Z115"/>
    <mergeCell ref="Y116:Z116"/>
    <mergeCell ref="Y105:Z105"/>
    <mergeCell ref="Y106:Z106"/>
    <mergeCell ref="Y107:Z107"/>
    <mergeCell ref="Y132:Z132"/>
    <mergeCell ref="Y133:Z133"/>
    <mergeCell ref="Y134:Z134"/>
    <mergeCell ref="Y123:Z123"/>
    <mergeCell ref="Y124:Z124"/>
    <mergeCell ref="Y125:Z125"/>
    <mergeCell ref="Y126:Z126"/>
    <mergeCell ref="Y127:Z127"/>
    <mergeCell ref="Y128:Z128"/>
    <mergeCell ref="Y108:Z108"/>
    <mergeCell ref="Y109:Z109"/>
    <mergeCell ref="Y110:Z110"/>
    <mergeCell ref="Y99:Z99"/>
    <mergeCell ref="Y100:Z100"/>
    <mergeCell ref="Y101:Z101"/>
    <mergeCell ref="Y102:Z102"/>
    <mergeCell ref="Y103:Z103"/>
    <mergeCell ref="Y104:Z104"/>
    <mergeCell ref="Y93:Z93"/>
    <mergeCell ref="Y94:Z94"/>
    <mergeCell ref="Y95:Z95"/>
    <mergeCell ref="Y96:Z96"/>
    <mergeCell ref="Y97:Z97"/>
    <mergeCell ref="Y98:Z98"/>
    <mergeCell ref="Y87:Z87"/>
    <mergeCell ref="Y88:Z88"/>
    <mergeCell ref="Y89:Z89"/>
    <mergeCell ref="Y90:Z90"/>
    <mergeCell ref="Y91:Z91"/>
    <mergeCell ref="Y92:Z92"/>
    <mergeCell ref="Y81:Z81"/>
    <mergeCell ref="Y82:Z82"/>
    <mergeCell ref="Y83:Z83"/>
    <mergeCell ref="Y84:Z84"/>
    <mergeCell ref="Y85:Z85"/>
    <mergeCell ref="Y86:Z86"/>
    <mergeCell ref="Y75:Z75"/>
    <mergeCell ref="Y76:Z76"/>
    <mergeCell ref="Y77:Z77"/>
    <mergeCell ref="Y78:Z78"/>
    <mergeCell ref="Y79:Z79"/>
    <mergeCell ref="Y80:Z80"/>
    <mergeCell ref="Y51:Z51"/>
    <mergeCell ref="Y60:Z60"/>
    <mergeCell ref="Y68:Z68"/>
    <mergeCell ref="Y71:Z71"/>
    <mergeCell ref="Y73:Z73"/>
    <mergeCell ref="Y74:Z74"/>
    <mergeCell ref="Y27:Z27"/>
    <mergeCell ref="Y28:Z28"/>
    <mergeCell ref="Y37:Z37"/>
    <mergeCell ref="Y45:Z45"/>
    <mergeCell ref="Y48:Z48"/>
    <mergeCell ref="Y50:Z50"/>
    <mergeCell ref="Y14:Z14"/>
    <mergeCell ref="Y17:Z17"/>
    <mergeCell ref="Y19:Z19"/>
    <mergeCell ref="Y20:Z20"/>
    <mergeCell ref="Y22:Z22"/>
    <mergeCell ref="Y25:Z25"/>
    <mergeCell ref="Y7:Z7"/>
    <mergeCell ref="Y8:Z8"/>
    <mergeCell ref="Y9:Z9"/>
    <mergeCell ref="Y10:Z10"/>
    <mergeCell ref="Y11:Z11"/>
    <mergeCell ref="Y12:Z12"/>
    <mergeCell ref="Y1:Z1"/>
    <mergeCell ref="Y2:Z2"/>
    <mergeCell ref="Y3:Z3"/>
    <mergeCell ref="Y4:Z4"/>
    <mergeCell ref="Y5:Z5"/>
    <mergeCell ref="Y6:Z6"/>
    <mergeCell ref="A129:B129"/>
    <mergeCell ref="A130:B130"/>
    <mergeCell ref="A131:B131"/>
    <mergeCell ref="A117:B117"/>
    <mergeCell ref="A118:B118"/>
    <mergeCell ref="A119:B119"/>
    <mergeCell ref="A120:B120"/>
    <mergeCell ref="A121:B121"/>
    <mergeCell ref="A122:B122"/>
    <mergeCell ref="A111:B111"/>
    <mergeCell ref="A112:B112"/>
    <mergeCell ref="A113:B113"/>
    <mergeCell ref="A114:B114"/>
    <mergeCell ref="A115:B115"/>
    <mergeCell ref="A116:B116"/>
    <mergeCell ref="A105:B105"/>
    <mergeCell ref="A106:B106"/>
    <mergeCell ref="A107:B107"/>
    <mergeCell ref="A132:B132"/>
    <mergeCell ref="A133:B133"/>
    <mergeCell ref="A134:B134"/>
    <mergeCell ref="A123:B123"/>
    <mergeCell ref="A124:B124"/>
    <mergeCell ref="A125:B125"/>
    <mergeCell ref="A126:B126"/>
    <mergeCell ref="A127:B127"/>
    <mergeCell ref="A128:B128"/>
    <mergeCell ref="A108:B108"/>
    <mergeCell ref="A109:B109"/>
    <mergeCell ref="A110:B110"/>
    <mergeCell ref="A99:B99"/>
    <mergeCell ref="A100:B100"/>
    <mergeCell ref="A101:B101"/>
    <mergeCell ref="A102:B102"/>
    <mergeCell ref="A103:B103"/>
    <mergeCell ref="A104:B104"/>
    <mergeCell ref="A93:B93"/>
    <mergeCell ref="A94:B94"/>
    <mergeCell ref="A95:B95"/>
    <mergeCell ref="A96:B96"/>
    <mergeCell ref="A97:B97"/>
    <mergeCell ref="A98:B98"/>
    <mergeCell ref="A87:B87"/>
    <mergeCell ref="A88:B88"/>
    <mergeCell ref="A89:B89"/>
    <mergeCell ref="A90:B90"/>
    <mergeCell ref="A91:B91"/>
    <mergeCell ref="A92:B92"/>
    <mergeCell ref="A81:B81"/>
    <mergeCell ref="A82:B82"/>
    <mergeCell ref="A83:B83"/>
    <mergeCell ref="A84:B84"/>
    <mergeCell ref="A85:B85"/>
    <mergeCell ref="A86:B86"/>
    <mergeCell ref="A75:B75"/>
    <mergeCell ref="A76:B76"/>
    <mergeCell ref="A77:B77"/>
    <mergeCell ref="A78:B78"/>
    <mergeCell ref="A79:B79"/>
    <mergeCell ref="A80:B80"/>
    <mergeCell ref="A51:B51"/>
    <mergeCell ref="A60:B60"/>
    <mergeCell ref="A68:B68"/>
    <mergeCell ref="A71:B71"/>
    <mergeCell ref="A73:B73"/>
    <mergeCell ref="A74:B74"/>
    <mergeCell ref="A27:B27"/>
    <mergeCell ref="A28:B28"/>
    <mergeCell ref="A37:B37"/>
    <mergeCell ref="A45:B45"/>
    <mergeCell ref="A48:B48"/>
    <mergeCell ref="A50:B50"/>
    <mergeCell ref="A20:B20"/>
    <mergeCell ref="A22:B22"/>
    <mergeCell ref="A25:B25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14:B14"/>
    <mergeCell ref="A17:B17"/>
    <mergeCell ref="A19:B19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B1FC7E-9F37-4B24-ACD9-FD83EB950A1A}">
  <dimension ref="A1:FK135"/>
  <sheetViews>
    <sheetView topLeftCell="A22" workbookViewId="0">
      <selection activeCell="FM13" sqref="FM13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5"/>
      <c r="B1" s="135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5"/>
      <c r="Z1" s="135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5"/>
      <c r="AX1" s="135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5"/>
      <c r="BV1" s="135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5"/>
      <c r="CT1" s="135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5"/>
      <c r="DR1" s="135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5"/>
      <c r="EP1" s="135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5"/>
      <c r="B2" s="135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5"/>
      <c r="Z2" s="135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5"/>
      <c r="AX2" s="135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5"/>
      <c r="BV2" s="135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5"/>
      <c r="CT2" s="135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5"/>
      <c r="DR2" s="135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5"/>
      <c r="EP2" s="135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5"/>
      <c r="B3" s="135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5"/>
      <c r="Z3" s="135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5"/>
      <c r="AX3" s="135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5"/>
      <c r="BV3" s="135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5"/>
      <c r="CT3" s="135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5"/>
      <c r="DR3" s="135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5"/>
      <c r="EP3" s="135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5"/>
      <c r="B4" s="135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5"/>
      <c r="Z4" s="135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5"/>
      <c r="AX4" s="135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5"/>
      <c r="BV4" s="135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5"/>
      <c r="CT4" s="135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5"/>
      <c r="DR4" s="135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5"/>
      <c r="EP4" s="135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41" t="s">
        <v>87</v>
      </c>
      <c r="B5" s="141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41" t="s">
        <v>87</v>
      </c>
      <c r="Z5" s="141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41" t="s">
        <v>87</v>
      </c>
      <c r="AX5" s="141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41" t="s">
        <v>87</v>
      </c>
      <c r="BV5" s="141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41" t="s">
        <v>87</v>
      </c>
      <c r="CT5" s="141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41" t="s">
        <v>87</v>
      </c>
      <c r="DR5" s="141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41" t="s">
        <v>87</v>
      </c>
      <c r="EP5" s="141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6"/>
      <c r="B6" s="136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6"/>
      <c r="Z6" s="136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6"/>
      <c r="AX6" s="136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6"/>
      <c r="BV6" s="136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6"/>
      <c r="CT6" s="136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6"/>
      <c r="DR6" s="136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6"/>
      <c r="EP6" s="136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9" t="s">
        <v>88</v>
      </c>
      <c r="B7" s="139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9" t="s">
        <v>189</v>
      </c>
      <c r="Z7" s="139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9" t="s">
        <v>190</v>
      </c>
      <c r="AX7" s="139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9" t="s">
        <v>191</v>
      </c>
      <c r="BV7" s="139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9" t="s">
        <v>192</v>
      </c>
      <c r="CT7" s="139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9" t="s">
        <v>194</v>
      </c>
      <c r="DR7" s="139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9" t="s">
        <v>195</v>
      </c>
      <c r="EP7" s="139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40" t="s">
        <v>161</v>
      </c>
      <c r="B8" s="140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40" t="s">
        <v>161</v>
      </c>
      <c r="Z8" s="140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40" t="s">
        <v>161</v>
      </c>
      <c r="AX8" s="140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40" t="s">
        <v>161</v>
      </c>
      <c r="BV8" s="140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40" t="s">
        <v>161</v>
      </c>
      <c r="CT8" s="140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40" t="s">
        <v>161</v>
      </c>
      <c r="DR8" s="140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40" t="s">
        <v>161</v>
      </c>
      <c r="EP8" s="140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5"/>
      <c r="B9" s="135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5"/>
      <c r="Z9" s="135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5"/>
      <c r="AX9" s="135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5"/>
      <c r="BV9" s="135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5"/>
      <c r="CT9" s="135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5"/>
      <c r="DR9" s="135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5"/>
      <c r="EP9" s="135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5"/>
      <c r="B10" s="135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5"/>
      <c r="Z10" s="135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5"/>
      <c r="AX10" s="135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5"/>
      <c r="BV10" s="135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5"/>
      <c r="CT10" s="135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5"/>
      <c r="DR10" s="135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5"/>
      <c r="EP10" s="135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5"/>
      <c r="B11" s="135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5"/>
      <c r="Z11" s="135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5"/>
      <c r="AX11" s="135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5"/>
      <c r="BV11" s="135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5"/>
      <c r="CT11" s="135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5"/>
      <c r="DR11" s="135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5"/>
      <c r="EP11" s="135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5"/>
      <c r="B12" s="135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5"/>
      <c r="Z12" s="135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5"/>
      <c r="AX12" s="135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5"/>
      <c r="BV12" s="135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5"/>
      <c r="CT12" s="135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5"/>
      <c r="DR12" s="135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5"/>
      <c r="EP12" s="135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127.5">
      <c r="A13" s="24"/>
      <c r="B13" s="33" t="s">
        <v>162</v>
      </c>
      <c r="C13" s="25">
        <v>0.4</v>
      </c>
      <c r="D13" s="25">
        <v>0.6</v>
      </c>
      <c r="E13" s="25">
        <v>0.5</v>
      </c>
      <c r="F13" s="25">
        <v>0.6</v>
      </c>
      <c r="G13" s="25">
        <v>0.5</v>
      </c>
      <c r="H13" s="25">
        <v>0.7</v>
      </c>
      <c r="I13" s="25">
        <v>0.5</v>
      </c>
      <c r="J13" s="25">
        <v>0.5</v>
      </c>
      <c r="K13" s="25">
        <v>0.5</v>
      </c>
      <c r="L13" s="25">
        <v>0.4</v>
      </c>
      <c r="M13" s="25">
        <v>0.4</v>
      </c>
      <c r="N13" s="25">
        <v>0.4</v>
      </c>
      <c r="O13" s="25">
        <v>0.7</v>
      </c>
      <c r="P13" s="25">
        <v>0.6</v>
      </c>
      <c r="Q13" s="25">
        <v>0.7</v>
      </c>
      <c r="R13" s="25">
        <v>0.8</v>
      </c>
      <c r="S13" s="25">
        <v>0.8</v>
      </c>
      <c r="T13" s="25">
        <v>0.8</v>
      </c>
      <c r="U13" s="25">
        <v>1</v>
      </c>
      <c r="V13" s="25">
        <v>0.7</v>
      </c>
      <c r="W13" s="25">
        <v>0.8</v>
      </c>
      <c r="Y13" s="24"/>
      <c r="Z13" s="33" t="s">
        <v>162</v>
      </c>
      <c r="AA13" s="25">
        <v>1.9</v>
      </c>
      <c r="AB13" s="25">
        <v>2.1</v>
      </c>
      <c r="AC13" s="25">
        <v>2.2000000000000002</v>
      </c>
      <c r="AD13" s="25">
        <v>1.8</v>
      </c>
      <c r="AE13" s="25">
        <v>1.9</v>
      </c>
      <c r="AF13" s="25">
        <v>2.5</v>
      </c>
      <c r="AG13" s="25">
        <v>2</v>
      </c>
      <c r="AH13" s="25">
        <v>1.9</v>
      </c>
      <c r="AI13" s="25">
        <v>1.9</v>
      </c>
      <c r="AJ13" s="25">
        <v>1.9</v>
      </c>
      <c r="AK13" s="25">
        <v>2.1</v>
      </c>
      <c r="AL13" s="25">
        <v>1.9</v>
      </c>
      <c r="AM13" s="25">
        <v>1.9</v>
      </c>
      <c r="AN13" s="25">
        <v>1.6</v>
      </c>
      <c r="AO13" s="25">
        <v>1.3</v>
      </c>
      <c r="AP13" s="25">
        <v>1.6</v>
      </c>
      <c r="AQ13" s="25">
        <v>1.9</v>
      </c>
      <c r="AR13" s="25">
        <v>1.7</v>
      </c>
      <c r="AS13" s="25">
        <v>2</v>
      </c>
      <c r="AT13" s="25">
        <v>1.7</v>
      </c>
      <c r="AU13" s="25">
        <v>1.8</v>
      </c>
      <c r="AW13" s="24"/>
      <c r="AX13" s="33" t="s">
        <v>162</v>
      </c>
      <c r="AY13" s="25">
        <v>2</v>
      </c>
      <c r="AZ13" s="25">
        <v>2.8</v>
      </c>
      <c r="BA13" s="25">
        <v>3.9</v>
      </c>
      <c r="BB13" s="25">
        <v>3.8</v>
      </c>
      <c r="BC13" s="25">
        <v>3.3</v>
      </c>
      <c r="BD13" s="25">
        <v>4.0999999999999996</v>
      </c>
      <c r="BE13" s="25">
        <v>3.4</v>
      </c>
      <c r="BF13" s="25">
        <v>3.5</v>
      </c>
      <c r="BG13" s="25">
        <v>3.1</v>
      </c>
      <c r="BH13" s="25">
        <v>2.1</v>
      </c>
      <c r="BI13" s="25">
        <v>3.1</v>
      </c>
      <c r="BJ13" s="25">
        <v>3.3</v>
      </c>
      <c r="BK13" s="25">
        <v>3.6</v>
      </c>
      <c r="BL13" s="25">
        <v>3.5</v>
      </c>
      <c r="BM13" s="25">
        <v>3</v>
      </c>
      <c r="BN13" s="25">
        <v>3.4</v>
      </c>
      <c r="BO13" s="25">
        <v>4</v>
      </c>
      <c r="BP13" s="25">
        <v>3.4</v>
      </c>
      <c r="BQ13" s="25">
        <v>3.9</v>
      </c>
      <c r="BR13" s="25">
        <v>3.3</v>
      </c>
      <c r="BS13" s="25">
        <v>3.6</v>
      </c>
      <c r="BU13" s="24"/>
      <c r="BV13" s="33" t="s">
        <v>162</v>
      </c>
      <c r="BW13" s="25">
        <v>0</v>
      </c>
      <c r="BX13" s="25">
        <v>0.1</v>
      </c>
      <c r="BY13" s="25">
        <v>0.1</v>
      </c>
      <c r="BZ13" s="25">
        <v>0.1</v>
      </c>
      <c r="CA13" s="25">
        <v>0</v>
      </c>
      <c r="CB13" s="25">
        <v>0.1</v>
      </c>
      <c r="CC13" s="25">
        <v>0.1</v>
      </c>
      <c r="CD13" s="25">
        <v>0.1</v>
      </c>
      <c r="CE13" s="25">
        <v>0.1</v>
      </c>
      <c r="CF13" s="25">
        <v>0</v>
      </c>
      <c r="CG13" s="25">
        <v>0.1</v>
      </c>
      <c r="CH13" s="25">
        <v>0.1</v>
      </c>
      <c r="CI13" s="25">
        <v>0.1</v>
      </c>
      <c r="CJ13" s="25">
        <v>0.1</v>
      </c>
      <c r="CK13" s="25">
        <v>0.1</v>
      </c>
      <c r="CL13" s="25">
        <v>0.2</v>
      </c>
      <c r="CM13" s="25">
        <v>0.1</v>
      </c>
      <c r="CN13" s="25">
        <v>0.1</v>
      </c>
      <c r="CO13" s="25">
        <v>0.2</v>
      </c>
      <c r="CP13" s="25">
        <v>0.1</v>
      </c>
      <c r="CQ13" s="25">
        <v>0.1</v>
      </c>
      <c r="CS13" s="24"/>
      <c r="CT13" s="33" t="s">
        <v>162</v>
      </c>
      <c r="CU13" s="25">
        <v>0.1</v>
      </c>
      <c r="CV13" s="25">
        <v>0.1</v>
      </c>
      <c r="CW13" s="25">
        <v>0.2</v>
      </c>
      <c r="CX13" s="25">
        <v>0.1</v>
      </c>
      <c r="CY13" s="25">
        <v>0.1</v>
      </c>
      <c r="CZ13" s="25">
        <v>0.1</v>
      </c>
      <c r="DA13" s="25">
        <v>0.2</v>
      </c>
      <c r="DB13" s="25">
        <v>0.1</v>
      </c>
      <c r="DC13" s="25">
        <v>0.1</v>
      </c>
      <c r="DD13" s="25">
        <v>0.1</v>
      </c>
      <c r="DE13" s="25">
        <v>0.1</v>
      </c>
      <c r="DF13" s="25">
        <v>0.1</v>
      </c>
      <c r="DG13" s="25">
        <v>0.1</v>
      </c>
      <c r="DH13" s="25">
        <v>0.1</v>
      </c>
      <c r="DI13" s="25">
        <v>0.1</v>
      </c>
      <c r="DJ13" s="25">
        <v>0.1</v>
      </c>
      <c r="DK13" s="25">
        <v>0.1</v>
      </c>
      <c r="DL13" s="25">
        <v>0.1</v>
      </c>
      <c r="DM13" s="25">
        <v>0.1</v>
      </c>
      <c r="DN13" s="25">
        <v>0.1</v>
      </c>
      <c r="DO13" s="25">
        <v>0.1</v>
      </c>
      <c r="DQ13" s="24"/>
      <c r="DR13" s="33" t="s">
        <v>162</v>
      </c>
      <c r="DS13" s="25">
        <v>0.4</v>
      </c>
      <c r="DT13" s="25">
        <v>0.3</v>
      </c>
      <c r="DU13" s="25">
        <v>0.6</v>
      </c>
      <c r="DV13" s="25">
        <v>0.5</v>
      </c>
      <c r="DW13" s="25">
        <v>0.4</v>
      </c>
      <c r="DX13" s="25">
        <v>0.2</v>
      </c>
      <c r="DY13" s="25">
        <v>0.4</v>
      </c>
      <c r="DZ13" s="25">
        <v>0.4</v>
      </c>
      <c r="EA13" s="25">
        <v>0.4</v>
      </c>
      <c r="EB13" s="25">
        <v>0.5</v>
      </c>
      <c r="EC13" s="25">
        <v>0.5</v>
      </c>
      <c r="ED13" s="25">
        <v>0.9</v>
      </c>
      <c r="EE13" s="25">
        <v>0.7</v>
      </c>
      <c r="EF13" s="25">
        <v>0.2</v>
      </c>
      <c r="EG13" s="25">
        <v>0.3</v>
      </c>
      <c r="EH13" s="25">
        <v>0.4</v>
      </c>
      <c r="EI13" s="25">
        <v>0.2</v>
      </c>
      <c r="EJ13" s="25">
        <v>0.6</v>
      </c>
      <c r="EK13" s="25">
        <v>0.4</v>
      </c>
      <c r="EL13" s="25">
        <v>0.2</v>
      </c>
      <c r="EM13" s="25">
        <v>0.2</v>
      </c>
      <c r="EO13" s="24"/>
      <c r="EP13" s="33" t="s">
        <v>162</v>
      </c>
      <c r="EQ13" s="25">
        <v>0.4</v>
      </c>
      <c r="ER13" s="25">
        <v>0.4</v>
      </c>
      <c r="ES13" s="25">
        <v>0.6</v>
      </c>
      <c r="ET13" s="25">
        <v>0.7</v>
      </c>
      <c r="EU13" s="25">
        <v>0.8</v>
      </c>
      <c r="EV13" s="25">
        <v>0.3</v>
      </c>
      <c r="EW13" s="25">
        <v>0.3</v>
      </c>
      <c r="EX13" s="25">
        <v>0.4</v>
      </c>
      <c r="EY13" s="25">
        <v>0.5</v>
      </c>
      <c r="EZ13" s="25">
        <v>0.6</v>
      </c>
      <c r="FA13" s="25">
        <v>0.5</v>
      </c>
      <c r="FB13" s="25">
        <v>0.3</v>
      </c>
      <c r="FC13" s="25">
        <v>0.5</v>
      </c>
      <c r="FD13" s="25">
        <v>0.4</v>
      </c>
      <c r="FE13" s="25">
        <v>0.8</v>
      </c>
      <c r="FF13" s="25">
        <v>0.9</v>
      </c>
      <c r="FG13" s="25">
        <v>0.6</v>
      </c>
      <c r="FH13" s="25">
        <v>1</v>
      </c>
      <c r="FI13" s="25">
        <v>0.7</v>
      </c>
      <c r="FJ13" s="25">
        <v>0.6</v>
      </c>
      <c r="FK13" s="25">
        <v>0.7</v>
      </c>
    </row>
    <row r="14" spans="1:167" ht="15">
      <c r="A14" s="22"/>
      <c r="B14" s="31" t="s">
        <v>97</v>
      </c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22"/>
      <c r="Z14" s="31" t="s">
        <v>97</v>
      </c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22"/>
      <c r="AX14" s="31" t="s">
        <v>97</v>
      </c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22"/>
      <c r="BV14" s="31" t="s">
        <v>97</v>
      </c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22"/>
      <c r="CT14" s="31" t="s">
        <v>97</v>
      </c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22"/>
      <c r="DR14" s="31" t="s">
        <v>97</v>
      </c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22"/>
      <c r="EP14" s="31" t="s">
        <v>97</v>
      </c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29" t="s">
        <v>74</v>
      </c>
      <c r="C15" s="23">
        <v>0.4</v>
      </c>
      <c r="D15" s="23">
        <v>0.6</v>
      </c>
      <c r="E15" s="23">
        <v>0.5</v>
      </c>
      <c r="F15" s="23">
        <v>0.6</v>
      </c>
      <c r="G15" s="23">
        <v>0.5</v>
      </c>
      <c r="H15" s="23">
        <v>0.7</v>
      </c>
      <c r="I15" s="23">
        <v>0.5</v>
      </c>
      <c r="J15" s="23">
        <v>0.5</v>
      </c>
      <c r="K15" s="23">
        <v>0.5</v>
      </c>
      <c r="L15" s="23">
        <v>0.4</v>
      </c>
      <c r="M15" s="23">
        <v>0.4</v>
      </c>
      <c r="N15" s="23">
        <v>0.4</v>
      </c>
      <c r="O15" s="23">
        <v>0.7</v>
      </c>
      <c r="P15" s="23">
        <v>0.6</v>
      </c>
      <c r="Q15" s="23">
        <v>0.7</v>
      </c>
      <c r="R15" s="23">
        <v>0.8</v>
      </c>
      <c r="S15" s="23">
        <v>0.8</v>
      </c>
      <c r="T15" s="23">
        <v>0.8</v>
      </c>
      <c r="U15" s="23">
        <v>1</v>
      </c>
      <c r="V15" s="23">
        <v>0.7</v>
      </c>
      <c r="W15" s="23">
        <v>0.8</v>
      </c>
      <c r="Y15" s="22"/>
      <c r="Z15" s="29" t="s">
        <v>74</v>
      </c>
      <c r="AA15" s="23">
        <v>1.8</v>
      </c>
      <c r="AB15" s="23">
        <v>2</v>
      </c>
      <c r="AC15" s="23">
        <v>2.1</v>
      </c>
      <c r="AD15" s="23">
        <v>1.7</v>
      </c>
      <c r="AE15" s="23">
        <v>1.8</v>
      </c>
      <c r="AF15" s="23">
        <v>2.4</v>
      </c>
      <c r="AG15" s="23">
        <v>1.9</v>
      </c>
      <c r="AH15" s="23">
        <v>1.8</v>
      </c>
      <c r="AI15" s="23">
        <v>1.8</v>
      </c>
      <c r="AJ15" s="23">
        <v>1.8</v>
      </c>
      <c r="AK15" s="23">
        <v>2</v>
      </c>
      <c r="AL15" s="23">
        <v>1.8</v>
      </c>
      <c r="AM15" s="23">
        <v>1.8</v>
      </c>
      <c r="AN15" s="23">
        <v>1.5</v>
      </c>
      <c r="AO15" s="23">
        <v>1.2</v>
      </c>
      <c r="AP15" s="23">
        <v>1.5</v>
      </c>
      <c r="AQ15" s="23">
        <v>1.8</v>
      </c>
      <c r="AR15" s="23">
        <v>1.6</v>
      </c>
      <c r="AS15" s="23">
        <v>1.9</v>
      </c>
      <c r="AT15" s="23">
        <v>1.6</v>
      </c>
      <c r="AU15" s="23">
        <v>1.7</v>
      </c>
      <c r="AW15" s="22"/>
      <c r="AX15" s="29" t="s">
        <v>74</v>
      </c>
      <c r="AY15" s="23">
        <v>1.9</v>
      </c>
      <c r="AZ15" s="23">
        <v>2.6</v>
      </c>
      <c r="BA15" s="23">
        <v>3.7</v>
      </c>
      <c r="BB15" s="23">
        <v>3.6</v>
      </c>
      <c r="BC15" s="23">
        <v>3.1</v>
      </c>
      <c r="BD15" s="23">
        <v>3.9</v>
      </c>
      <c r="BE15" s="23">
        <v>3.2</v>
      </c>
      <c r="BF15" s="23">
        <v>3.3</v>
      </c>
      <c r="BG15" s="23">
        <v>2.9</v>
      </c>
      <c r="BH15" s="23">
        <v>2</v>
      </c>
      <c r="BI15" s="23">
        <v>3</v>
      </c>
      <c r="BJ15" s="23">
        <v>3.1</v>
      </c>
      <c r="BK15" s="23">
        <v>3.4</v>
      </c>
      <c r="BL15" s="23">
        <v>3.3</v>
      </c>
      <c r="BM15" s="23">
        <v>2.8</v>
      </c>
      <c r="BN15" s="23">
        <v>3.2</v>
      </c>
      <c r="BO15" s="23">
        <v>3.8</v>
      </c>
      <c r="BP15" s="23">
        <v>3.2</v>
      </c>
      <c r="BQ15" s="23">
        <v>3.6</v>
      </c>
      <c r="BR15" s="23">
        <v>3.1</v>
      </c>
      <c r="BS15" s="23">
        <v>3.4</v>
      </c>
      <c r="BU15" s="22"/>
      <c r="BV15" s="29" t="s">
        <v>74</v>
      </c>
      <c r="BW15" s="23">
        <v>0</v>
      </c>
      <c r="BX15" s="23">
        <v>0.1</v>
      </c>
      <c r="BY15" s="23">
        <v>0.1</v>
      </c>
      <c r="BZ15" s="23">
        <v>0.1</v>
      </c>
      <c r="CA15" s="23">
        <v>0</v>
      </c>
      <c r="CB15" s="23">
        <v>0.1</v>
      </c>
      <c r="CC15" s="23">
        <v>0.1</v>
      </c>
      <c r="CD15" s="23">
        <v>0.1</v>
      </c>
      <c r="CE15" s="23">
        <v>0.1</v>
      </c>
      <c r="CF15" s="23">
        <v>0</v>
      </c>
      <c r="CG15" s="23">
        <v>0.1</v>
      </c>
      <c r="CH15" s="23">
        <v>0.1</v>
      </c>
      <c r="CI15" s="23">
        <v>0.1</v>
      </c>
      <c r="CJ15" s="23">
        <v>0</v>
      </c>
      <c r="CK15" s="23">
        <v>0.1</v>
      </c>
      <c r="CL15" s="23">
        <v>0.2</v>
      </c>
      <c r="CM15" s="23">
        <v>0.1</v>
      </c>
      <c r="CN15" s="23">
        <v>0.1</v>
      </c>
      <c r="CO15" s="23">
        <v>0.2</v>
      </c>
      <c r="CP15" s="23">
        <v>0.1</v>
      </c>
      <c r="CQ15" s="23">
        <v>0.1</v>
      </c>
      <c r="CS15" s="22"/>
      <c r="CT15" s="29" t="s">
        <v>74</v>
      </c>
      <c r="CU15" s="23">
        <v>0.1</v>
      </c>
      <c r="CV15" s="23">
        <v>0.1</v>
      </c>
      <c r="CW15" s="23">
        <v>0.1</v>
      </c>
      <c r="CX15" s="23">
        <v>0.1</v>
      </c>
      <c r="CY15" s="23">
        <v>0.1</v>
      </c>
      <c r="CZ15" s="23">
        <v>0.1</v>
      </c>
      <c r="DA15" s="23">
        <v>0.2</v>
      </c>
      <c r="DB15" s="23">
        <v>0.1</v>
      </c>
      <c r="DC15" s="23">
        <v>0.1</v>
      </c>
      <c r="DD15" s="23">
        <v>0.1</v>
      </c>
      <c r="DE15" s="23">
        <v>0.1</v>
      </c>
      <c r="DF15" s="23">
        <v>0.1</v>
      </c>
      <c r="DG15" s="23">
        <v>0.1</v>
      </c>
      <c r="DH15" s="23">
        <v>0.1</v>
      </c>
      <c r="DI15" s="23">
        <v>0.1</v>
      </c>
      <c r="DJ15" s="23">
        <v>0.1</v>
      </c>
      <c r="DK15" s="23">
        <v>0.1</v>
      </c>
      <c r="DL15" s="23">
        <v>0.1</v>
      </c>
      <c r="DM15" s="23">
        <v>0.1</v>
      </c>
      <c r="DN15" s="23">
        <v>0.1</v>
      </c>
      <c r="DO15" s="23">
        <v>0.1</v>
      </c>
      <c r="DQ15" s="22"/>
      <c r="DR15" s="29" t="s">
        <v>74</v>
      </c>
      <c r="DS15" s="23">
        <v>0.4</v>
      </c>
      <c r="DT15" s="23">
        <v>0.3</v>
      </c>
      <c r="DU15" s="23">
        <v>0.5</v>
      </c>
      <c r="DV15" s="23">
        <v>0.4</v>
      </c>
      <c r="DW15" s="23">
        <v>0.3</v>
      </c>
      <c r="DX15" s="23">
        <v>0.2</v>
      </c>
      <c r="DY15" s="23">
        <v>0.3</v>
      </c>
      <c r="DZ15" s="23">
        <v>0.3</v>
      </c>
      <c r="EA15" s="23">
        <v>0.3</v>
      </c>
      <c r="EB15" s="23">
        <v>0.4</v>
      </c>
      <c r="EC15" s="23">
        <v>0.4</v>
      </c>
      <c r="ED15" s="23">
        <v>0.7</v>
      </c>
      <c r="EE15" s="23">
        <v>0.7</v>
      </c>
      <c r="EF15" s="23">
        <v>0.2</v>
      </c>
      <c r="EG15" s="23">
        <v>0.3</v>
      </c>
      <c r="EH15" s="23">
        <v>0.3</v>
      </c>
      <c r="EI15" s="23">
        <v>0.1</v>
      </c>
      <c r="EJ15" s="23">
        <v>0.5</v>
      </c>
      <c r="EK15" s="23">
        <v>0.4</v>
      </c>
      <c r="EL15" s="23">
        <v>0.2</v>
      </c>
      <c r="EM15" s="23">
        <v>0.2</v>
      </c>
      <c r="EO15" s="22"/>
      <c r="EP15" s="29" t="s">
        <v>74</v>
      </c>
      <c r="EQ15" s="23">
        <v>0.4</v>
      </c>
      <c r="ER15" s="23">
        <v>0.4</v>
      </c>
      <c r="ES15" s="23">
        <v>0.6</v>
      </c>
      <c r="ET15" s="23">
        <v>0.7</v>
      </c>
      <c r="EU15" s="23">
        <v>0.7</v>
      </c>
      <c r="EV15" s="23">
        <v>0.3</v>
      </c>
      <c r="EW15" s="23">
        <v>0.3</v>
      </c>
      <c r="EX15" s="23">
        <v>0.4</v>
      </c>
      <c r="EY15" s="23">
        <v>0.4</v>
      </c>
      <c r="EZ15" s="23">
        <v>0.5</v>
      </c>
      <c r="FA15" s="23">
        <v>0.5</v>
      </c>
      <c r="FB15" s="23">
        <v>0.3</v>
      </c>
      <c r="FC15" s="23">
        <v>0.5</v>
      </c>
      <c r="FD15" s="23">
        <v>0.3</v>
      </c>
      <c r="FE15" s="23">
        <v>0.7</v>
      </c>
      <c r="FF15" s="23">
        <v>0.8</v>
      </c>
      <c r="FG15" s="23">
        <v>0.6</v>
      </c>
      <c r="FH15" s="23">
        <v>0.9</v>
      </c>
      <c r="FI15" s="23">
        <v>0.7</v>
      </c>
      <c r="FJ15" s="23">
        <v>0.6</v>
      </c>
      <c r="FK15" s="23">
        <v>0.7</v>
      </c>
    </row>
    <row r="16" spans="1:167" ht="15">
      <c r="A16" s="22"/>
      <c r="B16" s="29" t="s">
        <v>98</v>
      </c>
      <c r="C16" s="23">
        <v>0</v>
      </c>
      <c r="D16" s="23">
        <v>0</v>
      </c>
      <c r="E16" s="23">
        <v>0</v>
      </c>
      <c r="F16" s="23">
        <v>0</v>
      </c>
      <c r="G16" s="23">
        <v>0</v>
      </c>
      <c r="H16" s="23">
        <v>0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0</v>
      </c>
      <c r="P16" s="23">
        <v>0</v>
      </c>
      <c r="Q16" s="23">
        <v>0</v>
      </c>
      <c r="R16" s="23">
        <v>0</v>
      </c>
      <c r="S16" s="23">
        <v>0</v>
      </c>
      <c r="T16" s="23">
        <v>0</v>
      </c>
      <c r="U16" s="23">
        <v>0</v>
      </c>
      <c r="V16" s="23">
        <v>0</v>
      </c>
      <c r="W16" s="23">
        <v>0</v>
      </c>
      <c r="Y16" s="22"/>
      <c r="Z16" s="29" t="s">
        <v>98</v>
      </c>
      <c r="AA16" s="23">
        <v>0.1</v>
      </c>
      <c r="AB16" s="23">
        <v>0.1</v>
      </c>
      <c r="AC16" s="23">
        <v>0.1</v>
      </c>
      <c r="AD16" s="23">
        <v>0.1</v>
      </c>
      <c r="AE16" s="23">
        <v>0.1</v>
      </c>
      <c r="AF16" s="23">
        <v>0.2</v>
      </c>
      <c r="AG16" s="23">
        <v>0.1</v>
      </c>
      <c r="AH16" s="23">
        <v>0.1</v>
      </c>
      <c r="AI16" s="23">
        <v>0.1</v>
      </c>
      <c r="AJ16" s="23">
        <v>0.1</v>
      </c>
      <c r="AK16" s="23">
        <v>0.1</v>
      </c>
      <c r="AL16" s="23">
        <v>0.1</v>
      </c>
      <c r="AM16" s="23">
        <v>0.1</v>
      </c>
      <c r="AN16" s="23">
        <v>0.1</v>
      </c>
      <c r="AO16" s="23">
        <v>0.1</v>
      </c>
      <c r="AP16" s="23">
        <v>0.1</v>
      </c>
      <c r="AQ16" s="23">
        <v>0.1</v>
      </c>
      <c r="AR16" s="23">
        <v>0.1</v>
      </c>
      <c r="AS16" s="23">
        <v>0.1</v>
      </c>
      <c r="AT16" s="23">
        <v>0.1</v>
      </c>
      <c r="AU16" s="23">
        <v>0.1</v>
      </c>
      <c r="AW16" s="22"/>
      <c r="AX16" s="29" t="s">
        <v>98</v>
      </c>
      <c r="AY16" s="23">
        <v>0.1</v>
      </c>
      <c r="AZ16" s="23">
        <v>0.2</v>
      </c>
      <c r="BA16" s="23">
        <v>0.2</v>
      </c>
      <c r="BB16" s="23">
        <v>0.2</v>
      </c>
      <c r="BC16" s="23">
        <v>0.2</v>
      </c>
      <c r="BD16" s="23">
        <v>0.2</v>
      </c>
      <c r="BE16" s="23">
        <v>0.2</v>
      </c>
      <c r="BF16" s="23">
        <v>0.2</v>
      </c>
      <c r="BG16" s="23">
        <v>0.2</v>
      </c>
      <c r="BH16" s="23">
        <v>0.1</v>
      </c>
      <c r="BI16" s="23">
        <v>0.2</v>
      </c>
      <c r="BJ16" s="23">
        <v>0.2</v>
      </c>
      <c r="BK16" s="23">
        <v>0.2</v>
      </c>
      <c r="BL16" s="23">
        <v>0.2</v>
      </c>
      <c r="BM16" s="23">
        <v>0.2</v>
      </c>
      <c r="BN16" s="23">
        <v>0.2</v>
      </c>
      <c r="BO16" s="23">
        <v>0.2</v>
      </c>
      <c r="BP16" s="23">
        <v>0.2</v>
      </c>
      <c r="BQ16" s="23">
        <v>0.2</v>
      </c>
      <c r="BR16" s="23">
        <v>0.2</v>
      </c>
      <c r="BS16" s="23">
        <v>0.2</v>
      </c>
      <c r="BU16" s="22"/>
      <c r="BV16" s="29" t="s">
        <v>98</v>
      </c>
      <c r="BW16" s="23">
        <v>0</v>
      </c>
      <c r="BX16" s="23">
        <v>0</v>
      </c>
      <c r="BY16" s="23">
        <v>0</v>
      </c>
      <c r="BZ16" s="23">
        <v>0</v>
      </c>
      <c r="CA16" s="23">
        <v>0</v>
      </c>
      <c r="CB16" s="23">
        <v>0</v>
      </c>
      <c r="CC16" s="23">
        <v>0</v>
      </c>
      <c r="CD16" s="23">
        <v>0</v>
      </c>
      <c r="CE16" s="23">
        <v>0</v>
      </c>
      <c r="CF16" s="23">
        <v>0</v>
      </c>
      <c r="CG16" s="23">
        <v>0</v>
      </c>
      <c r="CH16" s="23">
        <v>0</v>
      </c>
      <c r="CI16" s="23">
        <v>0</v>
      </c>
      <c r="CJ16" s="23">
        <v>0</v>
      </c>
      <c r="CK16" s="23">
        <v>0</v>
      </c>
      <c r="CL16" s="23">
        <v>0</v>
      </c>
      <c r="CM16" s="23">
        <v>0</v>
      </c>
      <c r="CN16" s="23">
        <v>0</v>
      </c>
      <c r="CO16" s="23">
        <v>0</v>
      </c>
      <c r="CP16" s="23">
        <v>0</v>
      </c>
      <c r="CQ16" s="23">
        <v>0</v>
      </c>
      <c r="CS16" s="22"/>
      <c r="CT16" s="29" t="s">
        <v>98</v>
      </c>
      <c r="CU16" s="23">
        <v>0</v>
      </c>
      <c r="CV16" s="23">
        <v>0</v>
      </c>
      <c r="CW16" s="23">
        <v>0</v>
      </c>
      <c r="CX16" s="23">
        <v>0</v>
      </c>
      <c r="CY16" s="23">
        <v>0</v>
      </c>
      <c r="CZ16" s="23">
        <v>0</v>
      </c>
      <c r="DA16" s="23">
        <v>0</v>
      </c>
      <c r="DB16" s="23">
        <v>0</v>
      </c>
      <c r="DC16" s="23">
        <v>0</v>
      </c>
      <c r="DD16" s="23">
        <v>0</v>
      </c>
      <c r="DE16" s="23">
        <v>0</v>
      </c>
      <c r="DF16" s="23">
        <v>0</v>
      </c>
      <c r="DG16" s="23">
        <v>0</v>
      </c>
      <c r="DH16" s="23">
        <v>0</v>
      </c>
      <c r="DI16" s="23">
        <v>0</v>
      </c>
      <c r="DJ16" s="23">
        <v>0</v>
      </c>
      <c r="DK16" s="23">
        <v>0</v>
      </c>
      <c r="DL16" s="23">
        <v>0</v>
      </c>
      <c r="DM16" s="23">
        <v>0</v>
      </c>
      <c r="DN16" s="23">
        <v>0</v>
      </c>
      <c r="DO16" s="23">
        <v>0</v>
      </c>
      <c r="DQ16" s="22"/>
      <c r="DR16" s="29" t="s">
        <v>98</v>
      </c>
      <c r="DS16" s="23">
        <v>0</v>
      </c>
      <c r="DT16" s="23">
        <v>0</v>
      </c>
      <c r="DU16" s="23">
        <v>0.1</v>
      </c>
      <c r="DV16" s="23">
        <v>0.1</v>
      </c>
      <c r="DW16" s="23">
        <v>0.1</v>
      </c>
      <c r="DX16" s="23">
        <v>0</v>
      </c>
      <c r="DY16" s="23">
        <v>0.1</v>
      </c>
      <c r="DZ16" s="23">
        <v>0.1</v>
      </c>
      <c r="EA16" s="23">
        <v>0.1</v>
      </c>
      <c r="EB16" s="23">
        <v>0.1</v>
      </c>
      <c r="EC16" s="23">
        <v>0.1</v>
      </c>
      <c r="ED16" s="23">
        <v>0.2</v>
      </c>
      <c r="EE16" s="23">
        <v>0</v>
      </c>
      <c r="EF16" s="23">
        <v>0</v>
      </c>
      <c r="EG16" s="23">
        <v>0.1</v>
      </c>
      <c r="EH16" s="23">
        <v>0.1</v>
      </c>
      <c r="EI16" s="23">
        <v>0</v>
      </c>
      <c r="EJ16" s="23">
        <v>0.1</v>
      </c>
      <c r="EK16" s="23">
        <v>0.1</v>
      </c>
      <c r="EL16" s="23">
        <v>0</v>
      </c>
      <c r="EM16" s="23">
        <v>0</v>
      </c>
      <c r="EO16" s="22"/>
      <c r="EP16" s="29" t="s">
        <v>98</v>
      </c>
      <c r="EQ16" s="23">
        <v>0</v>
      </c>
      <c r="ER16" s="23">
        <v>0</v>
      </c>
      <c r="ES16" s="23">
        <v>0</v>
      </c>
      <c r="ET16" s="23">
        <v>0</v>
      </c>
      <c r="EU16" s="23">
        <v>0</v>
      </c>
      <c r="EV16" s="23">
        <v>0</v>
      </c>
      <c r="EW16" s="23">
        <v>0</v>
      </c>
      <c r="EX16" s="23">
        <v>0</v>
      </c>
      <c r="EY16" s="23">
        <v>0</v>
      </c>
      <c r="EZ16" s="23">
        <v>0</v>
      </c>
      <c r="FA16" s="23">
        <v>0</v>
      </c>
      <c r="FB16" s="23">
        <v>0</v>
      </c>
      <c r="FC16" s="23">
        <v>0</v>
      </c>
      <c r="FD16" s="23">
        <v>0</v>
      </c>
      <c r="FE16" s="23">
        <v>0</v>
      </c>
      <c r="FF16" s="23">
        <v>0.1</v>
      </c>
      <c r="FG16" s="23">
        <v>0</v>
      </c>
      <c r="FH16" s="23">
        <v>0.1</v>
      </c>
      <c r="FI16" s="23">
        <v>0</v>
      </c>
      <c r="FJ16" s="23">
        <v>0</v>
      </c>
      <c r="FK16" s="23">
        <v>0</v>
      </c>
    </row>
    <row r="17" spans="1:167" ht="15">
      <c r="A17" s="135"/>
      <c r="B17" s="135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5"/>
      <c r="Z17" s="135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5"/>
      <c r="AX17" s="135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5"/>
      <c r="BV17" s="135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5"/>
      <c r="CT17" s="135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5"/>
      <c r="DR17" s="135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5"/>
      <c r="EP17" s="135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5">
      <c r="A18" s="22"/>
      <c r="B18" s="31" t="s">
        <v>100</v>
      </c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Y18" s="22"/>
      <c r="Z18" s="31" t="s">
        <v>100</v>
      </c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W18" s="22"/>
      <c r="AX18" s="31" t="s">
        <v>100</v>
      </c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23"/>
      <c r="BP18" s="23"/>
      <c r="BQ18" s="23"/>
      <c r="BR18" s="23"/>
      <c r="BS18" s="23"/>
      <c r="BU18" s="22"/>
      <c r="BV18" s="31" t="s">
        <v>100</v>
      </c>
      <c r="BW18" s="23"/>
      <c r="BX18" s="23"/>
      <c r="BY18" s="23"/>
      <c r="BZ18" s="23"/>
      <c r="CA18" s="23"/>
      <c r="CB18" s="23"/>
      <c r="CC18" s="23"/>
      <c r="CD18" s="23"/>
      <c r="CE18" s="23"/>
      <c r="CF18" s="23"/>
      <c r="CG18" s="23"/>
      <c r="CH18" s="23"/>
      <c r="CI18" s="23"/>
      <c r="CJ18" s="23"/>
      <c r="CK18" s="23"/>
      <c r="CL18" s="23"/>
      <c r="CM18" s="23"/>
      <c r="CN18" s="23"/>
      <c r="CO18" s="23"/>
      <c r="CP18" s="23"/>
      <c r="CQ18" s="23"/>
      <c r="CS18" s="22"/>
      <c r="CT18" s="31" t="s">
        <v>100</v>
      </c>
      <c r="CU18" s="23"/>
      <c r="CV18" s="23"/>
      <c r="CW18" s="23"/>
      <c r="CX18" s="23"/>
      <c r="CY18" s="23"/>
      <c r="CZ18" s="23"/>
      <c r="DA18" s="23"/>
      <c r="DB18" s="23"/>
      <c r="DC18" s="23"/>
      <c r="DD18" s="23"/>
      <c r="DE18" s="23"/>
      <c r="DF18" s="23"/>
      <c r="DG18" s="23"/>
      <c r="DH18" s="23"/>
      <c r="DI18" s="23"/>
      <c r="DJ18" s="23"/>
      <c r="DK18" s="23"/>
      <c r="DL18" s="23"/>
      <c r="DM18" s="23"/>
      <c r="DN18" s="23"/>
      <c r="DO18" s="23"/>
      <c r="DQ18" s="22"/>
      <c r="DR18" s="31" t="s">
        <v>100</v>
      </c>
      <c r="DS18" s="23"/>
      <c r="DT18" s="23"/>
      <c r="DU18" s="23"/>
      <c r="DV18" s="23"/>
      <c r="DW18" s="23"/>
      <c r="DX18" s="23"/>
      <c r="DY18" s="23"/>
      <c r="DZ18" s="23"/>
      <c r="EA18" s="23"/>
      <c r="EB18" s="23"/>
      <c r="EC18" s="23"/>
      <c r="ED18" s="23"/>
      <c r="EE18" s="23"/>
      <c r="EF18" s="23"/>
      <c r="EG18" s="23"/>
      <c r="EH18" s="23"/>
      <c r="EI18" s="23"/>
      <c r="EJ18" s="23"/>
      <c r="EK18" s="23"/>
      <c r="EL18" s="23"/>
      <c r="EM18" s="23"/>
      <c r="EO18" s="22"/>
      <c r="EP18" s="31" t="s">
        <v>100</v>
      </c>
      <c r="EQ18" s="23"/>
      <c r="ER18" s="23"/>
      <c r="ES18" s="23"/>
      <c r="ET18" s="23"/>
      <c r="EU18" s="23"/>
      <c r="EV18" s="23"/>
      <c r="EW18" s="23"/>
      <c r="EX18" s="23"/>
      <c r="EY18" s="23"/>
      <c r="EZ18" s="23"/>
      <c r="FA18" s="23"/>
      <c r="FB18" s="23"/>
      <c r="FC18" s="23"/>
      <c r="FD18" s="23"/>
      <c r="FE18" s="23"/>
      <c r="FF18" s="23"/>
      <c r="FG18" s="23"/>
      <c r="FH18" s="23"/>
      <c r="FI18" s="23"/>
      <c r="FJ18" s="23"/>
      <c r="FK18" s="23"/>
    </row>
    <row r="19" spans="1:167" ht="15">
      <c r="A19" s="22"/>
      <c r="B19" s="29" t="s">
        <v>74</v>
      </c>
      <c r="C19" s="23">
        <v>100</v>
      </c>
      <c r="D19" s="23">
        <v>100</v>
      </c>
      <c r="E19" s="23">
        <v>100</v>
      </c>
      <c r="F19" s="23">
        <v>100</v>
      </c>
      <c r="G19" s="23">
        <v>100</v>
      </c>
      <c r="H19" s="23">
        <v>100</v>
      </c>
      <c r="I19" s="23">
        <v>100</v>
      </c>
      <c r="J19" s="23">
        <v>100</v>
      </c>
      <c r="K19" s="23">
        <v>100</v>
      </c>
      <c r="L19" s="23">
        <v>100</v>
      </c>
      <c r="M19" s="23">
        <v>100</v>
      </c>
      <c r="N19" s="23">
        <v>100</v>
      </c>
      <c r="O19" s="23">
        <v>100</v>
      </c>
      <c r="P19" s="23">
        <v>100</v>
      </c>
      <c r="Q19" s="23">
        <v>100</v>
      </c>
      <c r="R19" s="23">
        <v>100</v>
      </c>
      <c r="S19" s="23">
        <v>100</v>
      </c>
      <c r="T19" s="23">
        <v>100</v>
      </c>
      <c r="U19" s="23">
        <v>100</v>
      </c>
      <c r="V19" s="23">
        <v>100</v>
      </c>
      <c r="W19" s="23">
        <v>100</v>
      </c>
      <c r="Y19" s="22"/>
      <c r="Z19" s="29" t="s">
        <v>74</v>
      </c>
      <c r="AA19" s="23">
        <v>94.5</v>
      </c>
      <c r="AB19" s="23">
        <v>94.4</v>
      </c>
      <c r="AC19" s="23">
        <v>94.3</v>
      </c>
      <c r="AD19" s="23">
        <v>94.2</v>
      </c>
      <c r="AE19" s="23">
        <v>94.1</v>
      </c>
      <c r="AF19" s="23">
        <v>94.1</v>
      </c>
      <c r="AG19" s="23">
        <v>94.1</v>
      </c>
      <c r="AH19" s="23">
        <v>94.1</v>
      </c>
      <c r="AI19" s="23">
        <v>94.1</v>
      </c>
      <c r="AJ19" s="23">
        <v>94.1</v>
      </c>
      <c r="AK19" s="23">
        <v>94.1</v>
      </c>
      <c r="AL19" s="23">
        <v>94.1</v>
      </c>
      <c r="AM19" s="23">
        <v>94.1</v>
      </c>
      <c r="AN19" s="23">
        <v>94.1</v>
      </c>
      <c r="AO19" s="23">
        <v>94.1</v>
      </c>
      <c r="AP19" s="23">
        <v>94.1</v>
      </c>
      <c r="AQ19" s="23">
        <v>94.1</v>
      </c>
      <c r="AR19" s="23">
        <v>94.1</v>
      </c>
      <c r="AS19" s="23">
        <v>94.1</v>
      </c>
      <c r="AT19" s="23">
        <v>94.1</v>
      </c>
      <c r="AU19" s="23">
        <v>94.1</v>
      </c>
      <c r="AW19" s="22"/>
      <c r="AX19" s="29" t="s">
        <v>74</v>
      </c>
      <c r="AY19" s="23">
        <v>94.5</v>
      </c>
      <c r="AZ19" s="23">
        <v>94.4</v>
      </c>
      <c r="BA19" s="23">
        <v>94.3</v>
      </c>
      <c r="BB19" s="23">
        <v>94.2</v>
      </c>
      <c r="BC19" s="23">
        <v>94.1</v>
      </c>
      <c r="BD19" s="23">
        <v>94.1</v>
      </c>
      <c r="BE19" s="23">
        <v>94.1</v>
      </c>
      <c r="BF19" s="23">
        <v>94.1</v>
      </c>
      <c r="BG19" s="23">
        <v>94.1</v>
      </c>
      <c r="BH19" s="23">
        <v>94.1</v>
      </c>
      <c r="BI19" s="23">
        <v>94.1</v>
      </c>
      <c r="BJ19" s="23">
        <v>94.1</v>
      </c>
      <c r="BK19" s="23">
        <v>94.1</v>
      </c>
      <c r="BL19" s="23">
        <v>94.1</v>
      </c>
      <c r="BM19" s="23">
        <v>94.1</v>
      </c>
      <c r="BN19" s="23">
        <v>94.1</v>
      </c>
      <c r="BO19" s="23">
        <v>94.1</v>
      </c>
      <c r="BP19" s="23">
        <v>94.1</v>
      </c>
      <c r="BQ19" s="23">
        <v>94.1</v>
      </c>
      <c r="BR19" s="23">
        <v>94.1</v>
      </c>
      <c r="BS19" s="23">
        <v>94.1</v>
      </c>
      <c r="BU19" s="22"/>
      <c r="BV19" s="29" t="s">
        <v>74</v>
      </c>
      <c r="BW19" s="23">
        <v>94.5</v>
      </c>
      <c r="BX19" s="23">
        <v>94.4</v>
      </c>
      <c r="BY19" s="23">
        <v>94.3</v>
      </c>
      <c r="BZ19" s="23">
        <v>94.2</v>
      </c>
      <c r="CA19" s="23">
        <v>94.1</v>
      </c>
      <c r="CB19" s="23">
        <v>94.1</v>
      </c>
      <c r="CC19" s="23">
        <v>94.1</v>
      </c>
      <c r="CD19" s="23">
        <v>94.1</v>
      </c>
      <c r="CE19" s="23">
        <v>94.1</v>
      </c>
      <c r="CF19" s="23">
        <v>94.1</v>
      </c>
      <c r="CG19" s="23">
        <v>94.1</v>
      </c>
      <c r="CH19" s="23">
        <v>94.1</v>
      </c>
      <c r="CI19" s="23">
        <v>94.1</v>
      </c>
      <c r="CJ19" s="23">
        <v>94.1</v>
      </c>
      <c r="CK19" s="23">
        <v>94.1</v>
      </c>
      <c r="CL19" s="23">
        <v>94.1</v>
      </c>
      <c r="CM19" s="23">
        <v>94.1</v>
      </c>
      <c r="CN19" s="23">
        <v>94.1</v>
      </c>
      <c r="CO19" s="23">
        <v>94.1</v>
      </c>
      <c r="CP19" s="23">
        <v>94.1</v>
      </c>
      <c r="CQ19" s="23">
        <v>94.1</v>
      </c>
      <c r="CS19" s="22"/>
      <c r="CT19" s="29" t="s">
        <v>74</v>
      </c>
      <c r="CU19" s="23">
        <v>94.5</v>
      </c>
      <c r="CV19" s="23">
        <v>94.4</v>
      </c>
      <c r="CW19" s="23">
        <v>94.3</v>
      </c>
      <c r="CX19" s="23">
        <v>94.2</v>
      </c>
      <c r="CY19" s="23">
        <v>94.1</v>
      </c>
      <c r="CZ19" s="23">
        <v>94.1</v>
      </c>
      <c r="DA19" s="23">
        <v>94.1</v>
      </c>
      <c r="DB19" s="23">
        <v>94.1</v>
      </c>
      <c r="DC19" s="23">
        <v>94.1</v>
      </c>
      <c r="DD19" s="23">
        <v>94.1</v>
      </c>
      <c r="DE19" s="23">
        <v>94.1</v>
      </c>
      <c r="DF19" s="23">
        <v>94.1</v>
      </c>
      <c r="DG19" s="23">
        <v>94.1</v>
      </c>
      <c r="DH19" s="23">
        <v>94.1</v>
      </c>
      <c r="DI19" s="23">
        <v>94.1</v>
      </c>
      <c r="DJ19" s="23">
        <v>94.1</v>
      </c>
      <c r="DK19" s="23">
        <v>94.1</v>
      </c>
      <c r="DL19" s="23">
        <v>94.1</v>
      </c>
      <c r="DM19" s="23">
        <v>94.1</v>
      </c>
      <c r="DN19" s="23">
        <v>94.1</v>
      </c>
      <c r="DO19" s="23">
        <v>94.1</v>
      </c>
      <c r="DQ19" s="22"/>
      <c r="DR19" s="29" t="s">
        <v>74</v>
      </c>
      <c r="DS19" s="23">
        <v>90.2</v>
      </c>
      <c r="DT19" s="23">
        <v>90.2</v>
      </c>
      <c r="DU19" s="23">
        <v>89.2</v>
      </c>
      <c r="DV19" s="23">
        <v>81</v>
      </c>
      <c r="DW19" s="23">
        <v>81</v>
      </c>
      <c r="DX19" s="23">
        <v>81</v>
      </c>
      <c r="DY19" s="23">
        <v>81</v>
      </c>
      <c r="DZ19" s="23">
        <v>81</v>
      </c>
      <c r="EA19" s="23">
        <v>81</v>
      </c>
      <c r="EB19" s="23">
        <v>81</v>
      </c>
      <c r="EC19" s="23">
        <v>81</v>
      </c>
      <c r="ED19" s="23">
        <v>81</v>
      </c>
      <c r="EE19" s="23">
        <v>96.4</v>
      </c>
      <c r="EF19" s="23">
        <v>81</v>
      </c>
      <c r="EG19" s="23">
        <v>81</v>
      </c>
      <c r="EH19" s="23">
        <v>81</v>
      </c>
      <c r="EI19" s="23">
        <v>81</v>
      </c>
      <c r="EJ19" s="23">
        <v>81</v>
      </c>
      <c r="EK19" s="23">
        <v>81</v>
      </c>
      <c r="EL19" s="23">
        <v>81</v>
      </c>
      <c r="EM19" s="23">
        <v>81</v>
      </c>
      <c r="EO19" s="22"/>
      <c r="EP19" s="29" t="s">
        <v>74</v>
      </c>
      <c r="EQ19" s="23">
        <v>94.5</v>
      </c>
      <c r="ER19" s="23">
        <v>94.4</v>
      </c>
      <c r="ES19" s="23">
        <v>94.3</v>
      </c>
      <c r="ET19" s="23">
        <v>94.2</v>
      </c>
      <c r="EU19" s="23">
        <v>94.1</v>
      </c>
      <c r="EV19" s="23">
        <v>94.1</v>
      </c>
      <c r="EW19" s="23">
        <v>94.1</v>
      </c>
      <c r="EX19" s="23">
        <v>94.1</v>
      </c>
      <c r="EY19" s="23">
        <v>94.1</v>
      </c>
      <c r="EZ19" s="23">
        <v>94.1</v>
      </c>
      <c r="FA19" s="23">
        <v>94.1</v>
      </c>
      <c r="FB19" s="23">
        <v>94.1</v>
      </c>
      <c r="FC19" s="23">
        <v>94.1</v>
      </c>
      <c r="FD19" s="23">
        <v>94.1</v>
      </c>
      <c r="FE19" s="23">
        <v>94.1</v>
      </c>
      <c r="FF19" s="23">
        <v>94.1</v>
      </c>
      <c r="FG19" s="23">
        <v>94.1</v>
      </c>
      <c r="FH19" s="23">
        <v>94.1</v>
      </c>
      <c r="FI19" s="23">
        <v>94.1</v>
      </c>
      <c r="FJ19" s="23">
        <v>94.1</v>
      </c>
      <c r="FK19" s="23">
        <v>94.1</v>
      </c>
    </row>
    <row r="20" spans="1:167" ht="15">
      <c r="A20" s="22"/>
      <c r="B20" s="29" t="s">
        <v>98</v>
      </c>
      <c r="C20" s="23">
        <v>0</v>
      </c>
      <c r="D20" s="23">
        <v>0</v>
      </c>
      <c r="E20" s="23">
        <v>0</v>
      </c>
      <c r="F20" s="23">
        <v>0</v>
      </c>
      <c r="G20" s="23">
        <v>0</v>
      </c>
      <c r="H20" s="23">
        <v>0</v>
      </c>
      <c r="I20" s="23">
        <v>0</v>
      </c>
      <c r="J20" s="23">
        <v>0</v>
      </c>
      <c r="K20" s="23">
        <v>0</v>
      </c>
      <c r="L20" s="23">
        <v>0</v>
      </c>
      <c r="M20" s="23">
        <v>0</v>
      </c>
      <c r="N20" s="23">
        <v>0</v>
      </c>
      <c r="O20" s="23">
        <v>0</v>
      </c>
      <c r="P20" s="23">
        <v>0</v>
      </c>
      <c r="Q20" s="23">
        <v>0</v>
      </c>
      <c r="R20" s="23">
        <v>0</v>
      </c>
      <c r="S20" s="23">
        <v>0</v>
      </c>
      <c r="T20" s="23">
        <v>0</v>
      </c>
      <c r="U20" s="23">
        <v>0</v>
      </c>
      <c r="V20" s="23">
        <v>0</v>
      </c>
      <c r="W20" s="23">
        <v>0</v>
      </c>
      <c r="Y20" s="22"/>
      <c r="Z20" s="29" t="s">
        <v>98</v>
      </c>
      <c r="AA20" s="23">
        <v>5.5</v>
      </c>
      <c r="AB20" s="23">
        <v>5.6</v>
      </c>
      <c r="AC20" s="23">
        <v>5.7</v>
      </c>
      <c r="AD20" s="23">
        <v>5.8</v>
      </c>
      <c r="AE20" s="23">
        <v>5.9</v>
      </c>
      <c r="AF20" s="23">
        <v>5.9</v>
      </c>
      <c r="AG20" s="23">
        <v>5.9</v>
      </c>
      <c r="AH20" s="23">
        <v>5.9</v>
      </c>
      <c r="AI20" s="23">
        <v>5.9</v>
      </c>
      <c r="AJ20" s="23">
        <v>5.9</v>
      </c>
      <c r="AK20" s="23">
        <v>5.9</v>
      </c>
      <c r="AL20" s="23">
        <v>5.9</v>
      </c>
      <c r="AM20" s="23">
        <v>5.9</v>
      </c>
      <c r="AN20" s="23">
        <v>5.9</v>
      </c>
      <c r="AO20" s="23">
        <v>5.9</v>
      </c>
      <c r="AP20" s="23">
        <v>5.9</v>
      </c>
      <c r="AQ20" s="23">
        <v>5.9</v>
      </c>
      <c r="AR20" s="23">
        <v>5.9</v>
      </c>
      <c r="AS20" s="23">
        <v>5.9</v>
      </c>
      <c r="AT20" s="23">
        <v>5.9</v>
      </c>
      <c r="AU20" s="23">
        <v>5.9</v>
      </c>
      <c r="AW20" s="22"/>
      <c r="AX20" s="29" t="s">
        <v>98</v>
      </c>
      <c r="AY20" s="23">
        <v>5.5</v>
      </c>
      <c r="AZ20" s="23">
        <v>5.6</v>
      </c>
      <c r="BA20" s="23">
        <v>5.7</v>
      </c>
      <c r="BB20" s="23">
        <v>5.8</v>
      </c>
      <c r="BC20" s="23">
        <v>5.9</v>
      </c>
      <c r="BD20" s="23">
        <v>5.9</v>
      </c>
      <c r="BE20" s="23">
        <v>5.9</v>
      </c>
      <c r="BF20" s="23">
        <v>5.9</v>
      </c>
      <c r="BG20" s="23">
        <v>5.9</v>
      </c>
      <c r="BH20" s="23">
        <v>5.9</v>
      </c>
      <c r="BI20" s="23">
        <v>5.9</v>
      </c>
      <c r="BJ20" s="23">
        <v>5.9</v>
      </c>
      <c r="BK20" s="23">
        <v>5.9</v>
      </c>
      <c r="BL20" s="23">
        <v>5.9</v>
      </c>
      <c r="BM20" s="23">
        <v>5.9</v>
      </c>
      <c r="BN20" s="23">
        <v>5.9</v>
      </c>
      <c r="BO20" s="23">
        <v>5.9</v>
      </c>
      <c r="BP20" s="23">
        <v>5.9</v>
      </c>
      <c r="BQ20" s="23">
        <v>5.9</v>
      </c>
      <c r="BR20" s="23">
        <v>5.9</v>
      </c>
      <c r="BS20" s="23">
        <v>5.9</v>
      </c>
      <c r="BU20" s="22"/>
      <c r="BV20" s="29" t="s">
        <v>98</v>
      </c>
      <c r="BW20" s="23">
        <v>5.5</v>
      </c>
      <c r="BX20" s="23">
        <v>5.6</v>
      </c>
      <c r="BY20" s="23">
        <v>5.7</v>
      </c>
      <c r="BZ20" s="23">
        <v>5.8</v>
      </c>
      <c r="CA20" s="23">
        <v>5.9</v>
      </c>
      <c r="CB20" s="23">
        <v>5.9</v>
      </c>
      <c r="CC20" s="23">
        <v>5.9</v>
      </c>
      <c r="CD20" s="23">
        <v>5.9</v>
      </c>
      <c r="CE20" s="23">
        <v>5.9</v>
      </c>
      <c r="CF20" s="23">
        <v>5.9</v>
      </c>
      <c r="CG20" s="23">
        <v>5.9</v>
      </c>
      <c r="CH20" s="23">
        <v>5.9</v>
      </c>
      <c r="CI20" s="23">
        <v>5.9</v>
      </c>
      <c r="CJ20" s="23">
        <v>5.9</v>
      </c>
      <c r="CK20" s="23">
        <v>5.9</v>
      </c>
      <c r="CL20" s="23">
        <v>5.9</v>
      </c>
      <c r="CM20" s="23">
        <v>5.9</v>
      </c>
      <c r="CN20" s="23">
        <v>5.9</v>
      </c>
      <c r="CO20" s="23">
        <v>5.9</v>
      </c>
      <c r="CP20" s="23">
        <v>5.9</v>
      </c>
      <c r="CQ20" s="23">
        <v>5.9</v>
      </c>
      <c r="CS20" s="22"/>
      <c r="CT20" s="29" t="s">
        <v>98</v>
      </c>
      <c r="CU20" s="23">
        <v>5.5</v>
      </c>
      <c r="CV20" s="23">
        <v>5.6</v>
      </c>
      <c r="CW20" s="23">
        <v>5.7</v>
      </c>
      <c r="CX20" s="23">
        <v>5.8</v>
      </c>
      <c r="CY20" s="23">
        <v>5.9</v>
      </c>
      <c r="CZ20" s="23">
        <v>5.9</v>
      </c>
      <c r="DA20" s="23">
        <v>5.9</v>
      </c>
      <c r="DB20" s="23">
        <v>5.9</v>
      </c>
      <c r="DC20" s="23">
        <v>5.9</v>
      </c>
      <c r="DD20" s="23">
        <v>5.9</v>
      </c>
      <c r="DE20" s="23">
        <v>5.9</v>
      </c>
      <c r="DF20" s="23">
        <v>5.9</v>
      </c>
      <c r="DG20" s="23">
        <v>5.9</v>
      </c>
      <c r="DH20" s="23">
        <v>5.9</v>
      </c>
      <c r="DI20" s="23">
        <v>5.9</v>
      </c>
      <c r="DJ20" s="23">
        <v>5.9</v>
      </c>
      <c r="DK20" s="23">
        <v>5.9</v>
      </c>
      <c r="DL20" s="23">
        <v>5.9</v>
      </c>
      <c r="DM20" s="23">
        <v>5.9</v>
      </c>
      <c r="DN20" s="23">
        <v>5.9</v>
      </c>
      <c r="DO20" s="23">
        <v>5.9</v>
      </c>
      <c r="DQ20" s="22"/>
      <c r="DR20" s="29" t="s">
        <v>98</v>
      </c>
      <c r="DS20" s="23">
        <v>9.8000000000000007</v>
      </c>
      <c r="DT20" s="23">
        <v>9.8000000000000007</v>
      </c>
      <c r="DU20" s="23">
        <v>10.8</v>
      </c>
      <c r="DV20" s="23">
        <v>19</v>
      </c>
      <c r="DW20" s="23">
        <v>19</v>
      </c>
      <c r="DX20" s="23">
        <v>19</v>
      </c>
      <c r="DY20" s="23">
        <v>19</v>
      </c>
      <c r="DZ20" s="23">
        <v>19</v>
      </c>
      <c r="EA20" s="23">
        <v>19</v>
      </c>
      <c r="EB20" s="23">
        <v>19</v>
      </c>
      <c r="EC20" s="23">
        <v>19</v>
      </c>
      <c r="ED20" s="23">
        <v>19</v>
      </c>
      <c r="EE20" s="23">
        <v>3.6</v>
      </c>
      <c r="EF20" s="23">
        <v>19</v>
      </c>
      <c r="EG20" s="23">
        <v>19</v>
      </c>
      <c r="EH20" s="23">
        <v>19</v>
      </c>
      <c r="EI20" s="23">
        <v>19</v>
      </c>
      <c r="EJ20" s="23">
        <v>19</v>
      </c>
      <c r="EK20" s="23">
        <v>19</v>
      </c>
      <c r="EL20" s="23">
        <v>19</v>
      </c>
      <c r="EM20" s="23">
        <v>19</v>
      </c>
      <c r="EO20" s="22"/>
      <c r="EP20" s="29" t="s">
        <v>98</v>
      </c>
      <c r="EQ20" s="23">
        <v>5.5</v>
      </c>
      <c r="ER20" s="23">
        <v>5.6</v>
      </c>
      <c r="ES20" s="23">
        <v>5.7</v>
      </c>
      <c r="ET20" s="23">
        <v>5.8</v>
      </c>
      <c r="EU20" s="23">
        <v>5.9</v>
      </c>
      <c r="EV20" s="23">
        <v>5.9</v>
      </c>
      <c r="EW20" s="23">
        <v>5.9</v>
      </c>
      <c r="EX20" s="23">
        <v>5.9</v>
      </c>
      <c r="EY20" s="23">
        <v>5.9</v>
      </c>
      <c r="EZ20" s="23">
        <v>5.9</v>
      </c>
      <c r="FA20" s="23">
        <v>5.9</v>
      </c>
      <c r="FB20" s="23">
        <v>5.9</v>
      </c>
      <c r="FC20" s="23">
        <v>5.9</v>
      </c>
      <c r="FD20" s="23">
        <v>5.9</v>
      </c>
      <c r="FE20" s="23">
        <v>5.9</v>
      </c>
      <c r="FF20" s="23">
        <v>5.9</v>
      </c>
      <c r="FG20" s="23">
        <v>5.9</v>
      </c>
      <c r="FH20" s="23">
        <v>5.9</v>
      </c>
      <c r="FI20" s="23">
        <v>5.9</v>
      </c>
      <c r="FJ20" s="23">
        <v>5.9</v>
      </c>
      <c r="FK20" s="23">
        <v>5.9</v>
      </c>
    </row>
    <row r="21" spans="1:167" ht="15">
      <c r="A21" s="135"/>
      <c r="B21" s="135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Y21" s="135"/>
      <c r="Z21" s="135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W21" s="135"/>
      <c r="AX21" s="135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U21" s="135"/>
      <c r="BV21" s="135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S21" s="135"/>
      <c r="CT21" s="135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Q21" s="135"/>
      <c r="DR21" s="135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O21" s="135"/>
      <c r="EP21" s="135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3"/>
      <c r="FE21" s="23"/>
      <c r="FF21" s="23"/>
      <c r="FG21" s="23"/>
      <c r="FH21" s="23"/>
      <c r="FI21" s="23"/>
      <c r="FJ21" s="23"/>
      <c r="FK21" s="23"/>
    </row>
    <row r="22" spans="1:167" ht="15">
      <c r="A22" s="22"/>
      <c r="B22" s="32" t="s">
        <v>91</v>
      </c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22"/>
      <c r="Z22" s="32" t="s">
        <v>91</v>
      </c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22"/>
      <c r="AX22" s="32" t="s">
        <v>91</v>
      </c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22"/>
      <c r="BV22" s="32" t="s">
        <v>91</v>
      </c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22"/>
      <c r="CT22" s="32" t="s">
        <v>91</v>
      </c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22"/>
      <c r="DR22" s="32" t="s">
        <v>91</v>
      </c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22"/>
      <c r="EP22" s="32" t="s">
        <v>91</v>
      </c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29" t="s">
        <v>92</v>
      </c>
      <c r="C23" s="23">
        <v>2.62</v>
      </c>
      <c r="D23" s="23">
        <v>2.71</v>
      </c>
      <c r="E23" s="23">
        <v>2.79</v>
      </c>
      <c r="F23" s="23">
        <v>2.83</v>
      </c>
      <c r="G23" s="23">
        <v>2.88</v>
      </c>
      <c r="H23" s="23">
        <v>2.96</v>
      </c>
      <c r="I23" s="23">
        <v>3.03</v>
      </c>
      <c r="J23" s="23">
        <v>3.07</v>
      </c>
      <c r="K23" s="23">
        <v>3.09</v>
      </c>
      <c r="L23" s="23">
        <v>3.14</v>
      </c>
      <c r="M23" s="23">
        <v>3.2</v>
      </c>
      <c r="N23" s="23">
        <v>3.29</v>
      </c>
      <c r="O23" s="23">
        <v>3.36</v>
      </c>
      <c r="P23" s="23">
        <v>3.47</v>
      </c>
      <c r="Q23" s="23">
        <v>3.56</v>
      </c>
      <c r="R23" s="23">
        <v>3.55</v>
      </c>
      <c r="S23" s="23">
        <v>3.55</v>
      </c>
      <c r="T23" s="23">
        <v>3.58</v>
      </c>
      <c r="U23" s="23">
        <v>3.57</v>
      </c>
      <c r="V23" s="23">
        <v>3.57</v>
      </c>
      <c r="W23" s="23">
        <v>3.6</v>
      </c>
      <c r="Y23" s="22"/>
      <c r="Z23" s="29" t="s">
        <v>92</v>
      </c>
      <c r="AA23" s="23">
        <v>6.36</v>
      </c>
      <c r="AB23" s="23">
        <v>6.49</v>
      </c>
      <c r="AC23" s="23">
        <v>6.68</v>
      </c>
      <c r="AD23" s="23">
        <v>6.76</v>
      </c>
      <c r="AE23" s="23">
        <v>7</v>
      </c>
      <c r="AF23" s="23">
        <v>7.18</v>
      </c>
      <c r="AG23" s="23">
        <v>7.33</v>
      </c>
      <c r="AH23" s="23">
        <v>7.43</v>
      </c>
      <c r="AI23" s="23">
        <v>7.71</v>
      </c>
      <c r="AJ23" s="23">
        <v>7.95</v>
      </c>
      <c r="AK23" s="23">
        <v>8.3800000000000008</v>
      </c>
      <c r="AL23" s="23">
        <v>8.73</v>
      </c>
      <c r="AM23" s="23">
        <v>9.5299999999999994</v>
      </c>
      <c r="AN23" s="23">
        <v>10.59</v>
      </c>
      <c r="AO23" s="23">
        <v>10.98</v>
      </c>
      <c r="AP23" s="23">
        <v>11.4</v>
      </c>
      <c r="AQ23" s="23">
        <v>11.59</v>
      </c>
      <c r="AR23" s="23">
        <v>12.13</v>
      </c>
      <c r="AS23" s="23">
        <v>12.18</v>
      </c>
      <c r="AT23" s="23">
        <v>12.32</v>
      </c>
      <c r="AU23" s="23">
        <v>12.59</v>
      </c>
      <c r="AW23" s="22"/>
      <c r="AX23" s="29" t="s">
        <v>92</v>
      </c>
      <c r="AY23" s="23">
        <v>12.64</v>
      </c>
      <c r="AZ23" s="23">
        <v>13.27</v>
      </c>
      <c r="BA23" s="23">
        <v>14.03</v>
      </c>
      <c r="BB23" s="23">
        <v>14.72</v>
      </c>
      <c r="BC23" s="23">
        <v>15.35</v>
      </c>
      <c r="BD23" s="23">
        <v>15.98</v>
      </c>
      <c r="BE23" s="23">
        <v>16.440000000000001</v>
      </c>
      <c r="BF23" s="23">
        <v>16.93</v>
      </c>
      <c r="BG23" s="23">
        <v>17.260000000000002</v>
      </c>
      <c r="BH23" s="23">
        <v>17.8</v>
      </c>
      <c r="BI23" s="23">
        <v>18.440000000000001</v>
      </c>
      <c r="BJ23" s="23">
        <v>18.88</v>
      </c>
      <c r="BK23" s="23">
        <v>19.260000000000002</v>
      </c>
      <c r="BL23" s="23">
        <v>20.309999999999999</v>
      </c>
      <c r="BM23" s="23">
        <v>21</v>
      </c>
      <c r="BN23" s="23">
        <v>21.36</v>
      </c>
      <c r="BO23" s="23">
        <v>21.87</v>
      </c>
      <c r="BP23" s="23">
        <v>22.38</v>
      </c>
      <c r="BQ23" s="23">
        <v>22.33</v>
      </c>
      <c r="BR23" s="23">
        <v>22.21</v>
      </c>
      <c r="BS23" s="23">
        <v>22.44</v>
      </c>
      <c r="BU23" s="22"/>
      <c r="BV23" s="29" t="s">
        <v>92</v>
      </c>
      <c r="BW23" s="23">
        <v>1.26</v>
      </c>
      <c r="BX23" s="23">
        <v>1.32</v>
      </c>
      <c r="BY23" s="23">
        <v>1.36</v>
      </c>
      <c r="BZ23" s="23">
        <v>1.38</v>
      </c>
      <c r="CA23" s="23">
        <v>1.42</v>
      </c>
      <c r="CB23" s="23">
        <v>1.5</v>
      </c>
      <c r="CC23" s="23">
        <v>1.57</v>
      </c>
      <c r="CD23" s="23">
        <v>1.61</v>
      </c>
      <c r="CE23" s="23">
        <v>1.64</v>
      </c>
      <c r="CF23" s="23">
        <v>1.69</v>
      </c>
      <c r="CG23" s="23">
        <v>1.74</v>
      </c>
      <c r="CH23" s="23">
        <v>1.79</v>
      </c>
      <c r="CI23" s="23">
        <v>1.86</v>
      </c>
      <c r="CJ23" s="23">
        <v>1.93</v>
      </c>
      <c r="CK23" s="23">
        <v>1.98</v>
      </c>
      <c r="CL23" s="23">
        <v>2.02</v>
      </c>
      <c r="CM23" s="23">
        <v>2.02</v>
      </c>
      <c r="CN23" s="23">
        <v>2.02</v>
      </c>
      <c r="CO23" s="23">
        <v>2</v>
      </c>
      <c r="CP23" s="23">
        <v>2.0299999999999998</v>
      </c>
      <c r="CQ23" s="23">
        <v>2.02</v>
      </c>
      <c r="CS23" s="22"/>
      <c r="CT23" s="29" t="s">
        <v>92</v>
      </c>
      <c r="CU23" s="23">
        <v>2.0299999999999998</v>
      </c>
      <c r="CV23" s="23">
        <v>2.09</v>
      </c>
      <c r="CW23" s="23">
        <v>2.12</v>
      </c>
      <c r="CX23" s="23">
        <v>2.15</v>
      </c>
      <c r="CY23" s="23">
        <v>2.1800000000000002</v>
      </c>
      <c r="CZ23" s="23">
        <v>2.21</v>
      </c>
      <c r="DA23" s="23">
        <v>2.2200000000000002</v>
      </c>
      <c r="DB23" s="23">
        <v>2.23</v>
      </c>
      <c r="DC23" s="23">
        <v>2.25</v>
      </c>
      <c r="DD23" s="23">
        <v>2.2599999999999998</v>
      </c>
      <c r="DE23" s="23">
        <v>2.2799999999999998</v>
      </c>
      <c r="DF23" s="23">
        <v>2.2799999999999998</v>
      </c>
      <c r="DG23" s="23">
        <v>2.31</v>
      </c>
      <c r="DH23" s="23">
        <v>2.3199999999999998</v>
      </c>
      <c r="DI23" s="23">
        <v>2.4</v>
      </c>
      <c r="DJ23" s="23">
        <v>2.42</v>
      </c>
      <c r="DK23" s="23">
        <v>2.5</v>
      </c>
      <c r="DL23" s="23">
        <v>2.57</v>
      </c>
      <c r="DM23" s="23">
        <v>2.58</v>
      </c>
      <c r="DN23" s="23">
        <v>2.5499999999999998</v>
      </c>
      <c r="DO23" s="23">
        <v>2.52</v>
      </c>
      <c r="DQ23" s="22"/>
      <c r="DR23" s="29" t="s">
        <v>92</v>
      </c>
      <c r="DS23" s="23">
        <v>5.1100000000000003</v>
      </c>
      <c r="DT23" s="23">
        <v>5.33</v>
      </c>
      <c r="DU23" s="23">
        <v>5.53</v>
      </c>
      <c r="DV23" s="23">
        <v>5.64</v>
      </c>
      <c r="DW23" s="23">
        <v>5.84</v>
      </c>
      <c r="DX23" s="23">
        <v>6.2</v>
      </c>
      <c r="DY23" s="23">
        <v>6.43</v>
      </c>
      <c r="DZ23" s="23">
        <v>6.66</v>
      </c>
      <c r="EA23" s="23">
        <v>6.82</v>
      </c>
      <c r="EB23" s="23">
        <v>7.09</v>
      </c>
      <c r="EC23" s="23">
        <v>7.28</v>
      </c>
      <c r="ED23" s="23">
        <v>7.41</v>
      </c>
      <c r="EE23" s="23">
        <v>7.55</v>
      </c>
      <c r="EF23" s="23">
        <v>7.81</v>
      </c>
      <c r="EG23" s="23">
        <v>7.91</v>
      </c>
      <c r="EH23" s="23">
        <v>8.02</v>
      </c>
      <c r="EI23" s="23">
        <v>8.08</v>
      </c>
      <c r="EJ23" s="23">
        <v>8.14</v>
      </c>
      <c r="EK23" s="23">
        <v>8.18</v>
      </c>
      <c r="EL23" s="23">
        <v>8.1</v>
      </c>
      <c r="EM23" s="23">
        <v>8.1199999999999992</v>
      </c>
      <c r="EO23" s="22"/>
      <c r="EP23" s="29" t="s">
        <v>92</v>
      </c>
      <c r="EQ23" s="23">
        <v>5.14</v>
      </c>
      <c r="ER23" s="23">
        <v>5.34</v>
      </c>
      <c r="ES23" s="23">
        <v>5.59</v>
      </c>
      <c r="ET23" s="23">
        <v>5.73</v>
      </c>
      <c r="EU23" s="23">
        <v>5.92</v>
      </c>
      <c r="EV23" s="23">
        <v>6.28</v>
      </c>
      <c r="EW23" s="23">
        <v>6.69</v>
      </c>
      <c r="EX23" s="23">
        <v>7.07</v>
      </c>
      <c r="EY23" s="23">
        <v>7.23</v>
      </c>
      <c r="EZ23" s="23">
        <v>7.38</v>
      </c>
      <c r="FA23" s="23">
        <v>7.5</v>
      </c>
      <c r="FB23" s="23">
        <v>7.62</v>
      </c>
      <c r="FC23" s="23">
        <v>7.82</v>
      </c>
      <c r="FD23" s="23">
        <v>7.86</v>
      </c>
      <c r="FE23" s="23">
        <v>8.43</v>
      </c>
      <c r="FF23" s="23">
        <v>8.5500000000000007</v>
      </c>
      <c r="FG23" s="23">
        <v>8.77</v>
      </c>
      <c r="FH23" s="23">
        <v>9.01</v>
      </c>
      <c r="FI23" s="23">
        <v>9.09</v>
      </c>
      <c r="FJ23" s="23">
        <v>9.1199999999999992</v>
      </c>
      <c r="FK23" s="23">
        <v>9.26</v>
      </c>
    </row>
    <row r="24" spans="1:167" ht="15">
      <c r="A24" s="135"/>
      <c r="B24" s="135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Y24" s="135"/>
      <c r="Z24" s="135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W24" s="135"/>
      <c r="AX24" s="135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U24" s="135"/>
      <c r="BV24" s="135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S24" s="135"/>
      <c r="CT24" s="135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Q24" s="135"/>
      <c r="DR24" s="135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O24" s="135"/>
      <c r="EP24" s="135"/>
      <c r="EQ24" s="23"/>
      <c r="ER24" s="23"/>
      <c r="ES24" s="23"/>
      <c r="ET24" s="23"/>
      <c r="EU24" s="23"/>
      <c r="EV24" s="23"/>
      <c r="EW24" s="23"/>
      <c r="EX24" s="23"/>
      <c r="EY24" s="23"/>
      <c r="EZ24" s="23"/>
      <c r="FA24" s="23"/>
      <c r="FB24" s="23"/>
      <c r="FC24" s="23"/>
      <c r="FD24" s="23"/>
      <c r="FE24" s="23"/>
      <c r="FF24" s="23"/>
      <c r="FG24" s="23"/>
      <c r="FH24" s="23"/>
      <c r="FI24" s="23"/>
      <c r="FJ24" s="23"/>
      <c r="FK24" s="23"/>
    </row>
    <row r="25" spans="1:167" ht="14.25">
      <c r="A25" s="24"/>
      <c r="B25" s="32" t="s">
        <v>93</v>
      </c>
      <c r="C25" s="25">
        <v>166.35</v>
      </c>
      <c r="D25" s="25">
        <v>219.75</v>
      </c>
      <c r="E25" s="25">
        <v>186.51</v>
      </c>
      <c r="F25" s="25">
        <v>225.27</v>
      </c>
      <c r="G25" s="25">
        <v>180.68</v>
      </c>
      <c r="H25" s="25">
        <v>224.49</v>
      </c>
      <c r="I25" s="25">
        <v>162.91999999999999</v>
      </c>
      <c r="J25" s="25">
        <v>148</v>
      </c>
      <c r="K25" s="25">
        <v>165.7</v>
      </c>
      <c r="L25" s="25">
        <v>112.3</v>
      </c>
      <c r="M25" s="25">
        <v>135.65</v>
      </c>
      <c r="N25" s="25">
        <v>113.41</v>
      </c>
      <c r="O25" s="25">
        <v>215.87</v>
      </c>
      <c r="P25" s="25">
        <v>184.72</v>
      </c>
      <c r="Q25" s="25">
        <v>185.33</v>
      </c>
      <c r="R25" s="25">
        <v>213.69</v>
      </c>
      <c r="S25" s="25">
        <v>224.39</v>
      </c>
      <c r="T25" s="25">
        <v>228.12</v>
      </c>
      <c r="U25" s="25">
        <v>283.35000000000002</v>
      </c>
      <c r="V25" s="25">
        <v>202.52</v>
      </c>
      <c r="W25" s="25">
        <v>222.89</v>
      </c>
      <c r="Y25" s="24"/>
      <c r="Z25" s="32" t="s">
        <v>93</v>
      </c>
      <c r="AA25" s="25">
        <v>291.58</v>
      </c>
      <c r="AB25" s="25">
        <v>331.22</v>
      </c>
      <c r="AC25" s="25">
        <v>332.98</v>
      </c>
      <c r="AD25" s="25">
        <v>265.81</v>
      </c>
      <c r="AE25" s="25">
        <v>272.35000000000002</v>
      </c>
      <c r="AF25" s="25">
        <v>355</v>
      </c>
      <c r="AG25" s="25">
        <v>270.97000000000003</v>
      </c>
      <c r="AH25" s="25">
        <v>260.04000000000002</v>
      </c>
      <c r="AI25" s="25">
        <v>248.39</v>
      </c>
      <c r="AJ25" s="25">
        <v>236.72</v>
      </c>
      <c r="AK25" s="25">
        <v>251.3</v>
      </c>
      <c r="AL25" s="25">
        <v>222.28</v>
      </c>
      <c r="AM25" s="25">
        <v>202.77</v>
      </c>
      <c r="AN25" s="25">
        <v>152.88999999999999</v>
      </c>
      <c r="AO25" s="25">
        <v>117.09</v>
      </c>
      <c r="AP25" s="25">
        <v>141.79</v>
      </c>
      <c r="AQ25" s="25">
        <v>161.08000000000001</v>
      </c>
      <c r="AR25" s="25">
        <v>139.58000000000001</v>
      </c>
      <c r="AS25" s="25">
        <v>163.63</v>
      </c>
      <c r="AT25" s="25">
        <v>134.47999999999999</v>
      </c>
      <c r="AU25" s="25">
        <v>144.18</v>
      </c>
      <c r="AW25" s="24"/>
      <c r="AX25" s="32" t="s">
        <v>93</v>
      </c>
      <c r="AY25" s="25">
        <v>162</v>
      </c>
      <c r="AZ25" s="25">
        <v>208.05</v>
      </c>
      <c r="BA25" s="25">
        <v>276.66000000000003</v>
      </c>
      <c r="BB25" s="25">
        <v>258.5</v>
      </c>
      <c r="BC25" s="25">
        <v>212.58</v>
      </c>
      <c r="BD25" s="25">
        <v>256.07</v>
      </c>
      <c r="BE25" s="25">
        <v>206.02</v>
      </c>
      <c r="BF25" s="25">
        <v>204.39</v>
      </c>
      <c r="BG25" s="25">
        <v>178.66</v>
      </c>
      <c r="BH25" s="25">
        <v>120.33</v>
      </c>
      <c r="BI25" s="25">
        <v>170.12</v>
      </c>
      <c r="BJ25" s="25">
        <v>174.18</v>
      </c>
      <c r="BK25" s="25">
        <v>188.54</v>
      </c>
      <c r="BL25" s="25">
        <v>170.93</v>
      </c>
      <c r="BM25" s="25">
        <v>143.47999999999999</v>
      </c>
      <c r="BN25" s="25">
        <v>157.21</v>
      </c>
      <c r="BO25" s="25">
        <v>183.94</v>
      </c>
      <c r="BP25" s="25">
        <v>150.35</v>
      </c>
      <c r="BQ25" s="25">
        <v>173.6</v>
      </c>
      <c r="BR25" s="25">
        <v>149.74</v>
      </c>
      <c r="BS25" s="25">
        <v>159.97999999999999</v>
      </c>
      <c r="BU25" s="24"/>
      <c r="BV25" s="32" t="s">
        <v>93</v>
      </c>
      <c r="BW25" s="25">
        <v>31.08</v>
      </c>
      <c r="BX25" s="25">
        <v>43.4</v>
      </c>
      <c r="BY25" s="25">
        <v>40.61</v>
      </c>
      <c r="BZ25" s="25">
        <v>52.69</v>
      </c>
      <c r="CA25" s="25">
        <v>19.53</v>
      </c>
      <c r="CB25" s="25">
        <v>53.85</v>
      </c>
      <c r="CC25" s="25">
        <v>62.3</v>
      </c>
      <c r="CD25" s="25">
        <v>49.29</v>
      </c>
      <c r="CE25" s="25">
        <v>36.39</v>
      </c>
      <c r="CF25" s="25">
        <v>27.5</v>
      </c>
      <c r="CG25" s="25">
        <v>42.58</v>
      </c>
      <c r="CH25" s="25">
        <v>60.89</v>
      </c>
      <c r="CI25" s="25">
        <v>39.24</v>
      </c>
      <c r="CJ25" s="25">
        <v>26.46</v>
      </c>
      <c r="CK25" s="25">
        <v>65.03</v>
      </c>
      <c r="CL25" s="25">
        <v>83.9</v>
      </c>
      <c r="CM25" s="25">
        <v>67.64</v>
      </c>
      <c r="CN25" s="25">
        <v>68.66</v>
      </c>
      <c r="CO25" s="25">
        <v>81.180000000000007</v>
      </c>
      <c r="CP25" s="25">
        <v>60.9</v>
      </c>
      <c r="CQ25" s="25">
        <v>69.680000000000007</v>
      </c>
      <c r="CS25" s="24"/>
      <c r="CT25" s="32" t="s">
        <v>93</v>
      </c>
      <c r="CU25" s="25">
        <v>56.79</v>
      </c>
      <c r="CV25" s="25">
        <v>63.35</v>
      </c>
      <c r="CW25" s="25">
        <v>73.650000000000006</v>
      </c>
      <c r="CX25" s="25">
        <v>68.55</v>
      </c>
      <c r="CY25" s="25">
        <v>25.74</v>
      </c>
      <c r="CZ25" s="25">
        <v>32.090000000000003</v>
      </c>
      <c r="DA25" s="25">
        <v>81.290000000000006</v>
      </c>
      <c r="DB25" s="25">
        <v>51.12</v>
      </c>
      <c r="DC25" s="25">
        <v>45.23</v>
      </c>
      <c r="DD25" s="25">
        <v>26.18</v>
      </c>
      <c r="DE25" s="25">
        <v>28.1</v>
      </c>
      <c r="DF25" s="25">
        <v>41.06</v>
      </c>
      <c r="DG25" s="25">
        <v>34.81</v>
      </c>
      <c r="DH25" s="25">
        <v>34.700000000000003</v>
      </c>
      <c r="DI25" s="25">
        <v>33.93</v>
      </c>
      <c r="DJ25" s="25">
        <v>53.33</v>
      </c>
      <c r="DK25" s="25">
        <v>35.86</v>
      </c>
      <c r="DL25" s="25">
        <v>50.16</v>
      </c>
      <c r="DM25" s="25">
        <v>55.11</v>
      </c>
      <c r="DN25" s="25">
        <v>33.18</v>
      </c>
      <c r="DO25" s="25">
        <v>37.479999999999997</v>
      </c>
      <c r="DQ25" s="24"/>
      <c r="DR25" s="32" t="s">
        <v>93</v>
      </c>
      <c r="DS25" s="25">
        <v>82.33</v>
      </c>
      <c r="DT25" s="25">
        <v>65.62</v>
      </c>
      <c r="DU25" s="25">
        <v>104.13</v>
      </c>
      <c r="DV25" s="25">
        <v>79.959999999999994</v>
      </c>
      <c r="DW25" s="25">
        <v>73.680000000000007</v>
      </c>
      <c r="DX25" s="25">
        <v>37.06</v>
      </c>
      <c r="DY25" s="25">
        <v>54.43</v>
      </c>
      <c r="DZ25" s="25">
        <v>53.15</v>
      </c>
      <c r="EA25" s="25">
        <v>54.07</v>
      </c>
      <c r="EB25" s="25">
        <v>75.239999999999995</v>
      </c>
      <c r="EC25" s="25">
        <v>68.430000000000007</v>
      </c>
      <c r="ED25" s="25">
        <v>118.77</v>
      </c>
      <c r="EE25" s="25">
        <v>93.72</v>
      </c>
      <c r="EF25" s="25">
        <v>24.52</v>
      </c>
      <c r="EG25" s="25">
        <v>39.61</v>
      </c>
      <c r="EH25" s="25">
        <v>52.45</v>
      </c>
      <c r="EI25" s="25">
        <v>19.7</v>
      </c>
      <c r="EJ25" s="25">
        <v>69.38</v>
      </c>
      <c r="EK25" s="25">
        <v>54.57</v>
      </c>
      <c r="EL25" s="25">
        <v>24.74</v>
      </c>
      <c r="EM25" s="25">
        <v>28.57</v>
      </c>
      <c r="EO25" s="24"/>
      <c r="EP25" s="32" t="s">
        <v>93</v>
      </c>
      <c r="EQ25" s="25">
        <v>81.94</v>
      </c>
      <c r="ER25" s="25">
        <v>77.09</v>
      </c>
      <c r="ES25" s="25">
        <v>112.79</v>
      </c>
      <c r="ET25" s="25">
        <v>124.83</v>
      </c>
      <c r="EU25" s="25">
        <v>128.91999999999999</v>
      </c>
      <c r="EV25" s="25">
        <v>47.39</v>
      </c>
      <c r="EW25" s="25">
        <v>48.21</v>
      </c>
      <c r="EX25" s="25">
        <v>55.21</v>
      </c>
      <c r="EY25" s="25">
        <v>64.77</v>
      </c>
      <c r="EZ25" s="25">
        <v>76.349999999999994</v>
      </c>
      <c r="FA25" s="25">
        <v>71.55</v>
      </c>
      <c r="FB25" s="25">
        <v>41.1</v>
      </c>
      <c r="FC25" s="25">
        <v>64.069999999999993</v>
      </c>
      <c r="FD25" s="25">
        <v>47.28</v>
      </c>
      <c r="FE25" s="25">
        <v>93.87</v>
      </c>
      <c r="FF25" s="25">
        <v>105.69</v>
      </c>
      <c r="FG25" s="25">
        <v>67.209999999999994</v>
      </c>
      <c r="FH25" s="25">
        <v>106.01</v>
      </c>
      <c r="FI25" s="25">
        <v>76.33</v>
      </c>
      <c r="FJ25" s="25">
        <v>70.97</v>
      </c>
      <c r="FK25" s="25">
        <v>74.98</v>
      </c>
    </row>
    <row r="26" spans="1:167" ht="15">
      <c r="A26" s="135"/>
      <c r="B26" s="135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Y26" s="135"/>
      <c r="Z26" s="135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W26" s="135"/>
      <c r="AX26" s="135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3"/>
      <c r="BU26" s="135"/>
      <c r="BV26" s="135"/>
      <c r="BW26" s="23"/>
      <c r="BX26" s="23"/>
      <c r="BY26" s="23"/>
      <c r="BZ26" s="23"/>
      <c r="CA26" s="23"/>
      <c r="CB26" s="23"/>
      <c r="CC26" s="23"/>
      <c r="CD26" s="23"/>
      <c r="CE26" s="23"/>
      <c r="CF26" s="23"/>
      <c r="CG26" s="23"/>
      <c r="CH26" s="23"/>
      <c r="CI26" s="23"/>
      <c r="CJ26" s="23"/>
      <c r="CK26" s="23"/>
      <c r="CL26" s="23"/>
      <c r="CM26" s="23"/>
      <c r="CN26" s="23"/>
      <c r="CO26" s="23"/>
      <c r="CP26" s="23"/>
      <c r="CQ26" s="23"/>
      <c r="CS26" s="135"/>
      <c r="CT26" s="135"/>
      <c r="CU26" s="23"/>
      <c r="CV26" s="23"/>
      <c r="CW26" s="23"/>
      <c r="CX26" s="23"/>
      <c r="CY26" s="23"/>
      <c r="CZ26" s="23"/>
      <c r="DA26" s="23"/>
      <c r="DB26" s="23"/>
      <c r="DC26" s="23"/>
      <c r="DD26" s="23"/>
      <c r="DE26" s="23"/>
      <c r="DF26" s="23"/>
      <c r="DG26" s="23"/>
      <c r="DH26" s="23"/>
      <c r="DI26" s="23"/>
      <c r="DJ26" s="23"/>
      <c r="DK26" s="23"/>
      <c r="DL26" s="23"/>
      <c r="DM26" s="23"/>
      <c r="DN26" s="23"/>
      <c r="DO26" s="23"/>
      <c r="DQ26" s="135"/>
      <c r="DR26" s="135"/>
      <c r="DS26" s="23"/>
      <c r="DT26" s="23"/>
      <c r="DU26" s="23"/>
      <c r="DV26" s="23"/>
      <c r="DW26" s="23"/>
      <c r="DX26" s="23"/>
      <c r="DY26" s="23"/>
      <c r="DZ26" s="23"/>
      <c r="EA26" s="23"/>
      <c r="EB26" s="23"/>
      <c r="EC26" s="23"/>
      <c r="ED26" s="23"/>
      <c r="EE26" s="23"/>
      <c r="EF26" s="23"/>
      <c r="EG26" s="23"/>
      <c r="EH26" s="23"/>
      <c r="EI26" s="23"/>
      <c r="EJ26" s="23"/>
      <c r="EK26" s="23"/>
      <c r="EL26" s="23"/>
      <c r="EM26" s="23"/>
      <c r="EO26" s="135"/>
      <c r="EP26" s="135"/>
      <c r="EQ26" s="23"/>
      <c r="ER26" s="23"/>
      <c r="ES26" s="23"/>
      <c r="ET26" s="23"/>
      <c r="EU26" s="23"/>
      <c r="EV26" s="23"/>
      <c r="EW26" s="23"/>
      <c r="EX26" s="23"/>
      <c r="EY26" s="23"/>
      <c r="EZ26" s="23"/>
      <c r="FA26" s="23"/>
      <c r="FB26" s="23"/>
      <c r="FC26" s="23"/>
      <c r="FD26" s="23"/>
      <c r="FE26" s="23"/>
      <c r="FF26" s="23"/>
      <c r="FG26" s="23"/>
      <c r="FH26" s="23"/>
      <c r="FI26" s="23"/>
      <c r="FJ26" s="23"/>
      <c r="FK26" s="23"/>
    </row>
    <row r="27" spans="1:167" ht="15">
      <c r="A27" s="135"/>
      <c r="B27" s="135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5"/>
      <c r="Z27" s="135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5"/>
      <c r="AX27" s="135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5"/>
      <c r="BV27" s="135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5"/>
      <c r="CT27" s="135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5"/>
      <c r="DR27" s="135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5"/>
      <c r="EP27" s="135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27.5">
      <c r="A28" s="24"/>
      <c r="B28" s="33" t="s">
        <v>163</v>
      </c>
      <c r="C28" s="25">
        <v>3.9</v>
      </c>
      <c r="D28" s="25">
        <v>3.9</v>
      </c>
      <c r="E28" s="25">
        <v>3.9</v>
      </c>
      <c r="F28" s="25">
        <v>3.6</v>
      </c>
      <c r="G28" s="25">
        <v>5.0999999999999996</v>
      </c>
      <c r="H28" s="25">
        <v>4.2</v>
      </c>
      <c r="I28" s="25">
        <v>3.7</v>
      </c>
      <c r="J28" s="25">
        <v>4.4000000000000004</v>
      </c>
      <c r="K28" s="25">
        <v>3.8</v>
      </c>
      <c r="L28" s="25">
        <v>2.9</v>
      </c>
      <c r="M28" s="25">
        <v>1.9</v>
      </c>
      <c r="N28" s="25">
        <v>3.4</v>
      </c>
      <c r="O28" s="25">
        <v>3.7</v>
      </c>
      <c r="P28" s="25">
        <v>3.4</v>
      </c>
      <c r="Q28" s="25">
        <v>3.9</v>
      </c>
      <c r="R28" s="25">
        <v>4.0999999999999996</v>
      </c>
      <c r="S28" s="25">
        <v>3.8</v>
      </c>
      <c r="T28" s="25">
        <v>3.6</v>
      </c>
      <c r="U28" s="25">
        <v>3</v>
      </c>
      <c r="V28" s="25">
        <v>3.9</v>
      </c>
      <c r="W28" s="25">
        <v>4.2</v>
      </c>
      <c r="Y28" s="24"/>
      <c r="Z28" s="33" t="s">
        <v>163</v>
      </c>
      <c r="AA28" s="25">
        <v>13.8</v>
      </c>
      <c r="AB28" s="25">
        <v>12.6</v>
      </c>
      <c r="AC28" s="25">
        <v>13.6</v>
      </c>
      <c r="AD28" s="25">
        <v>14.5</v>
      </c>
      <c r="AE28" s="25">
        <v>13.2</v>
      </c>
      <c r="AF28" s="25">
        <v>12.8</v>
      </c>
      <c r="AG28" s="25">
        <v>11.2</v>
      </c>
      <c r="AH28" s="25">
        <v>11.7</v>
      </c>
      <c r="AI28" s="25">
        <v>11.1</v>
      </c>
      <c r="AJ28" s="25">
        <v>13.2</v>
      </c>
      <c r="AK28" s="25">
        <v>13.1</v>
      </c>
      <c r="AL28" s="25">
        <v>13</v>
      </c>
      <c r="AM28" s="25">
        <v>12.9</v>
      </c>
      <c r="AN28" s="25">
        <v>12.2</v>
      </c>
      <c r="AO28" s="25">
        <v>14.3</v>
      </c>
      <c r="AP28" s="25">
        <v>15.1</v>
      </c>
      <c r="AQ28" s="25">
        <v>15.5</v>
      </c>
      <c r="AR28" s="25">
        <v>16.399999999999999</v>
      </c>
      <c r="AS28" s="25">
        <v>16.399999999999999</v>
      </c>
      <c r="AT28" s="25">
        <v>16.5</v>
      </c>
      <c r="AU28" s="25">
        <v>17.399999999999999</v>
      </c>
      <c r="AW28" s="24"/>
      <c r="AX28" s="33" t="s">
        <v>163</v>
      </c>
      <c r="AY28" s="25">
        <v>23.2</v>
      </c>
      <c r="AZ28" s="25">
        <v>23.8</v>
      </c>
      <c r="BA28" s="25">
        <v>23.2</v>
      </c>
      <c r="BB28" s="25">
        <v>24.9</v>
      </c>
      <c r="BC28" s="25">
        <v>24.1</v>
      </c>
      <c r="BD28" s="25">
        <v>22.1</v>
      </c>
      <c r="BE28" s="25">
        <v>19.5</v>
      </c>
      <c r="BF28" s="25">
        <v>20.7</v>
      </c>
      <c r="BG28" s="25">
        <v>20.3</v>
      </c>
      <c r="BH28" s="25">
        <v>19.600000000000001</v>
      </c>
      <c r="BI28" s="25">
        <v>19.600000000000001</v>
      </c>
      <c r="BJ28" s="25">
        <v>21.7</v>
      </c>
      <c r="BK28" s="25">
        <v>19.399999999999999</v>
      </c>
      <c r="BL28" s="25">
        <v>23.7</v>
      </c>
      <c r="BM28" s="25">
        <v>27.5</v>
      </c>
      <c r="BN28" s="25">
        <v>26.6</v>
      </c>
      <c r="BO28" s="25">
        <v>28.3</v>
      </c>
      <c r="BP28" s="25">
        <v>29.5</v>
      </c>
      <c r="BQ28" s="25">
        <v>31</v>
      </c>
      <c r="BR28" s="25">
        <v>32.700000000000003</v>
      </c>
      <c r="BS28" s="25">
        <v>40.4</v>
      </c>
      <c r="BU28" s="24"/>
      <c r="BV28" s="33" t="s">
        <v>163</v>
      </c>
      <c r="BW28" s="25">
        <v>2.8</v>
      </c>
      <c r="BX28" s="25">
        <v>2.7</v>
      </c>
      <c r="BY28" s="25">
        <v>2.9</v>
      </c>
      <c r="BZ28" s="25">
        <v>2.7</v>
      </c>
      <c r="CA28" s="25">
        <v>2.8</v>
      </c>
      <c r="CB28" s="25">
        <v>2.7</v>
      </c>
      <c r="CC28" s="25">
        <v>2.5</v>
      </c>
      <c r="CD28" s="25">
        <v>2.7</v>
      </c>
      <c r="CE28" s="25">
        <v>2.9</v>
      </c>
      <c r="CF28" s="25">
        <v>2.8</v>
      </c>
      <c r="CG28" s="25">
        <v>2.4</v>
      </c>
      <c r="CH28" s="25">
        <v>2.5</v>
      </c>
      <c r="CI28" s="25">
        <v>2.4</v>
      </c>
      <c r="CJ28" s="25">
        <v>3.1</v>
      </c>
      <c r="CK28" s="25">
        <v>3.4</v>
      </c>
      <c r="CL28" s="25">
        <v>3.1</v>
      </c>
      <c r="CM28" s="25">
        <v>3</v>
      </c>
      <c r="CN28" s="25">
        <v>3.5</v>
      </c>
      <c r="CO28" s="25">
        <v>3.8</v>
      </c>
      <c r="CP28" s="25">
        <v>4.0999999999999996</v>
      </c>
      <c r="CQ28" s="25">
        <v>4.5</v>
      </c>
      <c r="CS28" s="24"/>
      <c r="CT28" s="33" t="s">
        <v>163</v>
      </c>
      <c r="CU28" s="25">
        <v>4.0999999999999996</v>
      </c>
      <c r="CV28" s="25">
        <v>3.5</v>
      </c>
      <c r="CW28" s="25">
        <v>4.3</v>
      </c>
      <c r="CX28" s="25">
        <v>3.8</v>
      </c>
      <c r="CY28" s="25">
        <v>3.6</v>
      </c>
      <c r="CZ28" s="25">
        <v>3.5</v>
      </c>
      <c r="DA28" s="25">
        <v>3.3</v>
      </c>
      <c r="DB28" s="25">
        <v>3.2</v>
      </c>
      <c r="DC28" s="25">
        <v>3.6</v>
      </c>
      <c r="DD28" s="25">
        <v>3.9</v>
      </c>
      <c r="DE28" s="25">
        <v>3</v>
      </c>
      <c r="DF28" s="25">
        <v>2.8</v>
      </c>
      <c r="DG28" s="25">
        <v>2.5</v>
      </c>
      <c r="DH28" s="25">
        <v>2.5</v>
      </c>
      <c r="DI28" s="25">
        <v>2.6</v>
      </c>
      <c r="DJ28" s="25">
        <v>2.5</v>
      </c>
      <c r="DK28" s="25">
        <v>3.2</v>
      </c>
      <c r="DL28" s="25">
        <v>3.5</v>
      </c>
      <c r="DM28" s="25">
        <v>3.9</v>
      </c>
      <c r="DN28" s="25">
        <v>4.4000000000000004</v>
      </c>
      <c r="DO28" s="25">
        <v>4.7</v>
      </c>
      <c r="DQ28" s="24"/>
      <c r="DR28" s="33" t="s">
        <v>163</v>
      </c>
      <c r="DS28" s="25">
        <v>8.8000000000000007</v>
      </c>
      <c r="DT28" s="25">
        <v>8</v>
      </c>
      <c r="DU28" s="25">
        <v>9.5</v>
      </c>
      <c r="DV28" s="25">
        <v>10</v>
      </c>
      <c r="DW28" s="25">
        <v>9.9</v>
      </c>
      <c r="DX28" s="25">
        <v>9.1</v>
      </c>
      <c r="DY28" s="25">
        <v>8.8000000000000007</v>
      </c>
      <c r="DZ28" s="25">
        <v>9</v>
      </c>
      <c r="EA28" s="25">
        <v>9.1999999999999993</v>
      </c>
      <c r="EB28" s="25">
        <v>9.4</v>
      </c>
      <c r="EC28" s="25">
        <v>9.1999999999999993</v>
      </c>
      <c r="ED28" s="25">
        <v>9.6</v>
      </c>
      <c r="EE28" s="25">
        <v>9.8000000000000007</v>
      </c>
      <c r="EF28" s="25">
        <v>10.199999999999999</v>
      </c>
      <c r="EG28" s="25">
        <v>10.8</v>
      </c>
      <c r="EH28" s="25">
        <v>9.6999999999999993</v>
      </c>
      <c r="EI28" s="25">
        <v>10.8</v>
      </c>
      <c r="EJ28" s="25">
        <v>13.1</v>
      </c>
      <c r="EK28" s="25">
        <v>13.9</v>
      </c>
      <c r="EL28" s="25">
        <v>14.5</v>
      </c>
      <c r="EM28" s="25">
        <v>15.8</v>
      </c>
      <c r="EO28" s="24"/>
      <c r="EP28" s="33" t="s">
        <v>163</v>
      </c>
      <c r="EQ28" s="25">
        <v>9.1</v>
      </c>
      <c r="ER28" s="25">
        <v>9.1</v>
      </c>
      <c r="ES28" s="25">
        <v>9.6999999999999993</v>
      </c>
      <c r="ET28" s="25">
        <v>7.9</v>
      </c>
      <c r="EU28" s="25">
        <v>7.1</v>
      </c>
      <c r="EV28" s="25">
        <v>7.3</v>
      </c>
      <c r="EW28" s="25">
        <v>7.4</v>
      </c>
      <c r="EX28" s="25">
        <v>8</v>
      </c>
      <c r="EY28" s="25">
        <v>8.1</v>
      </c>
      <c r="EZ28" s="25">
        <v>6.9</v>
      </c>
      <c r="FA28" s="25">
        <v>6.7</v>
      </c>
      <c r="FB28" s="25">
        <v>7.2</v>
      </c>
      <c r="FC28" s="25">
        <v>7.2</v>
      </c>
      <c r="FD28" s="25">
        <v>7.1</v>
      </c>
      <c r="FE28" s="25">
        <v>7</v>
      </c>
      <c r="FF28" s="25">
        <v>6.6</v>
      </c>
      <c r="FG28" s="25">
        <v>7.6</v>
      </c>
      <c r="FH28" s="25">
        <v>7.9</v>
      </c>
      <c r="FI28" s="25">
        <v>7.9</v>
      </c>
      <c r="FJ28" s="25">
        <v>8.4</v>
      </c>
      <c r="FK28" s="25">
        <v>9.9</v>
      </c>
    </row>
    <row r="29" spans="1:167" ht="15">
      <c r="A29" s="22"/>
      <c r="B29" s="31" t="s">
        <v>97</v>
      </c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Y29" s="22"/>
      <c r="Z29" s="31" t="s">
        <v>97</v>
      </c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W29" s="22"/>
      <c r="AX29" s="31" t="s">
        <v>97</v>
      </c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U29" s="22"/>
      <c r="BV29" s="31" t="s">
        <v>97</v>
      </c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S29" s="22"/>
      <c r="CT29" s="31" t="s">
        <v>97</v>
      </c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Q29" s="22"/>
      <c r="DR29" s="31" t="s">
        <v>97</v>
      </c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O29" s="22"/>
      <c r="EP29" s="31" t="s">
        <v>97</v>
      </c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3"/>
      <c r="FE29" s="23"/>
      <c r="FF29" s="23"/>
      <c r="FG29" s="23"/>
      <c r="FH29" s="23"/>
      <c r="FI29" s="23"/>
      <c r="FJ29" s="23"/>
      <c r="FK29" s="23"/>
    </row>
    <row r="30" spans="1:167" ht="15">
      <c r="A30" s="22"/>
      <c r="B30" s="29" t="s">
        <v>74</v>
      </c>
      <c r="C30" s="23">
        <v>1.1000000000000001</v>
      </c>
      <c r="D30" s="23">
        <v>0.9</v>
      </c>
      <c r="E30" s="23">
        <v>1.4</v>
      </c>
      <c r="F30" s="23">
        <v>0.8</v>
      </c>
      <c r="G30" s="23">
        <v>1</v>
      </c>
      <c r="H30" s="23">
        <v>0.6</v>
      </c>
      <c r="I30" s="23">
        <v>0.4</v>
      </c>
      <c r="J30" s="23">
        <v>1.2</v>
      </c>
      <c r="K30" s="23">
        <v>1</v>
      </c>
      <c r="L30" s="23">
        <v>1.1000000000000001</v>
      </c>
      <c r="M30" s="23">
        <v>0.6</v>
      </c>
      <c r="N30" s="23">
        <v>1</v>
      </c>
      <c r="O30" s="23">
        <v>1</v>
      </c>
      <c r="P30" s="23">
        <v>0.4</v>
      </c>
      <c r="Q30" s="23">
        <v>0.6</v>
      </c>
      <c r="R30" s="23">
        <v>0.6</v>
      </c>
      <c r="S30" s="23">
        <v>0.6</v>
      </c>
      <c r="T30" s="23">
        <v>0.8</v>
      </c>
      <c r="U30" s="23">
        <v>0.7</v>
      </c>
      <c r="V30" s="23">
        <v>0.9</v>
      </c>
      <c r="W30" s="23">
        <v>0.7</v>
      </c>
      <c r="Y30" s="22"/>
      <c r="Z30" s="29" t="s">
        <v>74</v>
      </c>
      <c r="AA30" s="23">
        <v>2.7</v>
      </c>
      <c r="AB30" s="23">
        <v>1.5</v>
      </c>
      <c r="AC30" s="23">
        <v>1.5</v>
      </c>
      <c r="AD30" s="23">
        <v>1.6</v>
      </c>
      <c r="AE30" s="23">
        <v>1.8</v>
      </c>
      <c r="AF30" s="23">
        <v>2</v>
      </c>
      <c r="AG30" s="23">
        <v>1.9</v>
      </c>
      <c r="AH30" s="23">
        <v>3.1</v>
      </c>
      <c r="AI30" s="23">
        <v>3</v>
      </c>
      <c r="AJ30" s="23">
        <v>2.7</v>
      </c>
      <c r="AK30" s="23">
        <v>3</v>
      </c>
      <c r="AL30" s="23">
        <v>2.6</v>
      </c>
      <c r="AM30" s="23">
        <v>3.8</v>
      </c>
      <c r="AN30" s="23">
        <v>2.2999999999999998</v>
      </c>
      <c r="AO30" s="23">
        <v>3.2</v>
      </c>
      <c r="AP30" s="23">
        <v>3.3</v>
      </c>
      <c r="AQ30" s="23">
        <v>3.3</v>
      </c>
      <c r="AR30" s="23">
        <v>3.2</v>
      </c>
      <c r="AS30" s="23">
        <v>4.0999999999999996</v>
      </c>
      <c r="AT30" s="23">
        <v>4.0999999999999996</v>
      </c>
      <c r="AU30" s="23">
        <v>4.3</v>
      </c>
      <c r="AW30" s="22"/>
      <c r="AX30" s="29" t="s">
        <v>74</v>
      </c>
      <c r="AY30" s="23">
        <v>0.6</v>
      </c>
      <c r="AZ30" s="23">
        <v>0.3</v>
      </c>
      <c r="BA30" s="23">
        <v>1.1000000000000001</v>
      </c>
      <c r="BB30" s="23">
        <v>1</v>
      </c>
      <c r="BC30" s="23">
        <v>1.1000000000000001</v>
      </c>
      <c r="BD30" s="23">
        <v>0.6</v>
      </c>
      <c r="BE30" s="23">
        <v>0.4</v>
      </c>
      <c r="BF30" s="23">
        <v>0.2</v>
      </c>
      <c r="BG30" s="23">
        <v>0.6</v>
      </c>
      <c r="BH30" s="23">
        <v>0.7</v>
      </c>
      <c r="BI30" s="23">
        <v>1.1000000000000001</v>
      </c>
      <c r="BJ30" s="23">
        <v>1.7</v>
      </c>
      <c r="BK30" s="23">
        <v>0.8</v>
      </c>
      <c r="BL30" s="23">
        <v>2.2000000000000002</v>
      </c>
      <c r="BM30" s="23">
        <v>2.9</v>
      </c>
      <c r="BN30" s="23">
        <v>2.8</v>
      </c>
      <c r="BO30" s="23">
        <v>3.1</v>
      </c>
      <c r="BP30" s="23">
        <v>3.2</v>
      </c>
      <c r="BQ30" s="23">
        <v>2.8</v>
      </c>
      <c r="BR30" s="23">
        <v>2.2999999999999998</v>
      </c>
      <c r="BS30" s="23">
        <v>2.2999999999999998</v>
      </c>
      <c r="BU30" s="22"/>
      <c r="BV30" s="29" t="s">
        <v>74</v>
      </c>
      <c r="BW30" s="23">
        <v>0.1</v>
      </c>
      <c r="BX30" s="23">
        <v>0.1</v>
      </c>
      <c r="BY30" s="23">
        <v>0.1</v>
      </c>
      <c r="BZ30" s="23">
        <v>0.1</v>
      </c>
      <c r="CA30" s="23">
        <v>0.2</v>
      </c>
      <c r="CB30" s="23">
        <v>0.3</v>
      </c>
      <c r="CC30" s="23">
        <v>0.3</v>
      </c>
      <c r="CD30" s="23">
        <v>0.3</v>
      </c>
      <c r="CE30" s="23">
        <v>0.3</v>
      </c>
      <c r="CF30" s="23">
        <v>0.4</v>
      </c>
      <c r="CG30" s="23">
        <v>0.3</v>
      </c>
      <c r="CH30" s="23">
        <v>0.3</v>
      </c>
      <c r="CI30" s="23">
        <v>0.2</v>
      </c>
      <c r="CJ30" s="23">
        <v>0.4</v>
      </c>
      <c r="CK30" s="23">
        <v>0.4</v>
      </c>
      <c r="CL30" s="23">
        <v>0.5</v>
      </c>
      <c r="CM30" s="23">
        <v>0.5</v>
      </c>
      <c r="CN30" s="23">
        <v>1.2</v>
      </c>
      <c r="CO30" s="23">
        <v>1.1000000000000001</v>
      </c>
      <c r="CP30" s="23">
        <v>1.4</v>
      </c>
      <c r="CQ30" s="23">
        <v>1.4</v>
      </c>
      <c r="CS30" s="22"/>
      <c r="CT30" s="29" t="s">
        <v>74</v>
      </c>
      <c r="CU30" s="23">
        <v>0.4</v>
      </c>
      <c r="CV30" s="23">
        <v>0.3</v>
      </c>
      <c r="CW30" s="23">
        <v>0.3</v>
      </c>
      <c r="CX30" s="23">
        <v>0.2</v>
      </c>
      <c r="CY30" s="23">
        <v>0.2</v>
      </c>
      <c r="CZ30" s="23">
        <v>0.1</v>
      </c>
      <c r="DA30" s="23">
        <v>0.3</v>
      </c>
      <c r="DB30" s="23">
        <v>0.3</v>
      </c>
      <c r="DC30" s="23">
        <v>0.3</v>
      </c>
      <c r="DD30" s="23">
        <v>0.3</v>
      </c>
      <c r="DE30" s="23">
        <v>0.1</v>
      </c>
      <c r="DF30" s="23">
        <v>0.2</v>
      </c>
      <c r="DG30" s="23">
        <v>0.2</v>
      </c>
      <c r="DH30" s="23">
        <v>0.2</v>
      </c>
      <c r="DI30" s="23">
        <v>0.2</v>
      </c>
      <c r="DJ30" s="23">
        <v>0.2</v>
      </c>
      <c r="DK30" s="23">
        <v>0.2</v>
      </c>
      <c r="DL30" s="23">
        <v>0.2</v>
      </c>
      <c r="DM30" s="23">
        <v>0.2</v>
      </c>
      <c r="DN30" s="23">
        <v>0.5</v>
      </c>
      <c r="DO30" s="23">
        <v>0.6</v>
      </c>
      <c r="DQ30" s="22"/>
      <c r="DR30" s="29" t="s">
        <v>74</v>
      </c>
      <c r="DS30" s="23">
        <v>0.4</v>
      </c>
      <c r="DT30" s="23">
        <v>0.4</v>
      </c>
      <c r="DU30" s="23">
        <v>0.1</v>
      </c>
      <c r="DV30" s="23">
        <v>0.2</v>
      </c>
      <c r="DW30" s="23">
        <v>0.2</v>
      </c>
      <c r="DX30" s="23">
        <v>0.3</v>
      </c>
      <c r="DY30" s="23">
        <v>0.3</v>
      </c>
      <c r="DZ30" s="23">
        <v>0.3</v>
      </c>
      <c r="EA30" s="23">
        <v>0.4</v>
      </c>
      <c r="EB30" s="23">
        <v>0.5</v>
      </c>
      <c r="EC30" s="23">
        <v>0.5</v>
      </c>
      <c r="ED30" s="23">
        <v>0.4</v>
      </c>
      <c r="EE30" s="23">
        <v>0.2</v>
      </c>
      <c r="EF30" s="23">
        <v>0.3</v>
      </c>
      <c r="EG30" s="23">
        <v>0.2</v>
      </c>
      <c r="EH30" s="23">
        <v>0.1</v>
      </c>
      <c r="EI30" s="23">
        <v>0.2</v>
      </c>
      <c r="EJ30" s="23">
        <v>0.3</v>
      </c>
      <c r="EK30" s="23">
        <v>0.1</v>
      </c>
      <c r="EL30" s="23">
        <v>0.1</v>
      </c>
      <c r="EM30" s="23">
        <v>0.1</v>
      </c>
      <c r="EO30" s="22"/>
      <c r="EP30" s="29" t="s">
        <v>74</v>
      </c>
      <c r="EQ30" s="23">
        <v>1.4</v>
      </c>
      <c r="ER30" s="23">
        <v>1.4</v>
      </c>
      <c r="ES30" s="23">
        <v>1</v>
      </c>
      <c r="ET30" s="23">
        <v>0.9</v>
      </c>
      <c r="EU30" s="23">
        <v>0.5</v>
      </c>
      <c r="EV30" s="23">
        <v>0.7</v>
      </c>
      <c r="EW30" s="23">
        <v>0.9</v>
      </c>
      <c r="EX30" s="23">
        <v>1.5</v>
      </c>
      <c r="EY30" s="23">
        <v>1.1000000000000001</v>
      </c>
      <c r="EZ30" s="23">
        <v>0.8</v>
      </c>
      <c r="FA30" s="23">
        <v>1.1000000000000001</v>
      </c>
      <c r="FB30" s="23">
        <v>0.9</v>
      </c>
      <c r="FC30" s="23">
        <v>0.8</v>
      </c>
      <c r="FD30" s="23">
        <v>1</v>
      </c>
      <c r="FE30" s="23">
        <v>0.8</v>
      </c>
      <c r="FF30" s="23">
        <v>1</v>
      </c>
      <c r="FG30" s="23">
        <v>1.3</v>
      </c>
      <c r="FH30" s="23">
        <v>1.2</v>
      </c>
      <c r="FI30" s="23">
        <v>1.5</v>
      </c>
      <c r="FJ30" s="23">
        <v>1.6</v>
      </c>
      <c r="FK30" s="23">
        <v>1.6</v>
      </c>
    </row>
    <row r="31" spans="1:167" ht="15">
      <c r="A31" s="22"/>
      <c r="B31" s="29" t="s">
        <v>98</v>
      </c>
      <c r="C31" s="23">
        <v>0</v>
      </c>
      <c r="D31" s="23">
        <v>0</v>
      </c>
      <c r="E31" s="23">
        <v>0</v>
      </c>
      <c r="F31" s="23">
        <v>0.1</v>
      </c>
      <c r="G31" s="23">
        <v>0.2</v>
      </c>
      <c r="H31" s="23">
        <v>0.3</v>
      </c>
      <c r="I31" s="23">
        <v>0.2</v>
      </c>
      <c r="J31" s="23">
        <v>0.2</v>
      </c>
      <c r="K31" s="23">
        <v>0.1</v>
      </c>
      <c r="L31" s="23">
        <v>0.1</v>
      </c>
      <c r="M31" s="23">
        <v>0</v>
      </c>
      <c r="N31" s="23">
        <v>0.1</v>
      </c>
      <c r="O31" s="23">
        <v>0.1</v>
      </c>
      <c r="P31" s="23">
        <v>0.1</v>
      </c>
      <c r="Q31" s="23">
        <v>0.1</v>
      </c>
      <c r="R31" s="23">
        <v>0.1</v>
      </c>
      <c r="S31" s="23">
        <v>0.1</v>
      </c>
      <c r="T31" s="23">
        <v>0.2</v>
      </c>
      <c r="U31" s="23">
        <v>0.3</v>
      </c>
      <c r="V31" s="23">
        <v>0.5</v>
      </c>
      <c r="W31" s="23">
        <v>0.6</v>
      </c>
      <c r="Y31" s="22"/>
      <c r="Z31" s="29" t="s">
        <v>98</v>
      </c>
      <c r="AA31" s="23">
        <v>8.1999999999999993</v>
      </c>
      <c r="AB31" s="23">
        <v>7.8</v>
      </c>
      <c r="AC31" s="23">
        <v>8.4</v>
      </c>
      <c r="AD31" s="23">
        <v>8.5</v>
      </c>
      <c r="AE31" s="23">
        <v>8.4</v>
      </c>
      <c r="AF31" s="23">
        <v>8.1</v>
      </c>
      <c r="AG31" s="23">
        <v>7.5</v>
      </c>
      <c r="AH31" s="23">
        <v>6.8</v>
      </c>
      <c r="AI31" s="23">
        <v>6.9</v>
      </c>
      <c r="AJ31" s="23">
        <v>9.6</v>
      </c>
      <c r="AK31" s="23">
        <v>9.1</v>
      </c>
      <c r="AL31" s="23">
        <v>9.4</v>
      </c>
      <c r="AM31" s="23">
        <v>7.7</v>
      </c>
      <c r="AN31" s="23">
        <v>8.3000000000000007</v>
      </c>
      <c r="AO31" s="23">
        <v>9.6</v>
      </c>
      <c r="AP31" s="23">
        <v>10.3</v>
      </c>
      <c r="AQ31" s="23">
        <v>10.8</v>
      </c>
      <c r="AR31" s="23">
        <v>11.7</v>
      </c>
      <c r="AS31" s="23">
        <v>10.8</v>
      </c>
      <c r="AT31" s="23">
        <v>10.8</v>
      </c>
      <c r="AU31" s="23">
        <v>11.6</v>
      </c>
      <c r="AW31" s="22"/>
      <c r="AX31" s="29" t="s">
        <v>98</v>
      </c>
      <c r="AY31" s="23">
        <v>18.7</v>
      </c>
      <c r="AZ31" s="23">
        <v>19.899999999999999</v>
      </c>
      <c r="BA31" s="23">
        <v>18.8</v>
      </c>
      <c r="BB31" s="23">
        <v>20.3</v>
      </c>
      <c r="BC31" s="23">
        <v>19.3</v>
      </c>
      <c r="BD31" s="23">
        <v>18.7</v>
      </c>
      <c r="BE31" s="23">
        <v>16.899999999999999</v>
      </c>
      <c r="BF31" s="23">
        <v>18.100000000000001</v>
      </c>
      <c r="BG31" s="23">
        <v>17.8</v>
      </c>
      <c r="BH31" s="23">
        <v>17.7</v>
      </c>
      <c r="BI31" s="23">
        <v>17.100000000000001</v>
      </c>
      <c r="BJ31" s="23">
        <v>18.399999999999999</v>
      </c>
      <c r="BK31" s="23">
        <v>16.600000000000001</v>
      </c>
      <c r="BL31" s="23">
        <v>19.8</v>
      </c>
      <c r="BM31" s="23">
        <v>22.6</v>
      </c>
      <c r="BN31" s="23">
        <v>22</v>
      </c>
      <c r="BO31" s="23">
        <v>22.8</v>
      </c>
      <c r="BP31" s="23">
        <v>24.1</v>
      </c>
      <c r="BQ31" s="23">
        <v>26.5</v>
      </c>
      <c r="BR31" s="23">
        <v>28.8</v>
      </c>
      <c r="BS31" s="23">
        <v>36.200000000000003</v>
      </c>
      <c r="BU31" s="22"/>
      <c r="BV31" s="29" t="s">
        <v>98</v>
      </c>
      <c r="BW31" s="23">
        <v>2.4</v>
      </c>
      <c r="BX31" s="23">
        <v>2.2999999999999998</v>
      </c>
      <c r="BY31" s="23">
        <v>2.5</v>
      </c>
      <c r="BZ31" s="23">
        <v>2.4</v>
      </c>
      <c r="CA31" s="23">
        <v>2.4</v>
      </c>
      <c r="CB31" s="23">
        <v>2.2999999999999998</v>
      </c>
      <c r="CC31" s="23">
        <v>2</v>
      </c>
      <c r="CD31" s="23">
        <v>2.2999999999999998</v>
      </c>
      <c r="CE31" s="23">
        <v>2.4</v>
      </c>
      <c r="CF31" s="23">
        <v>2.4</v>
      </c>
      <c r="CG31" s="23">
        <v>2</v>
      </c>
      <c r="CH31" s="23">
        <v>2.2000000000000002</v>
      </c>
      <c r="CI31" s="23">
        <v>2.1</v>
      </c>
      <c r="CJ31" s="23">
        <v>2.6</v>
      </c>
      <c r="CK31" s="23">
        <v>2.9</v>
      </c>
      <c r="CL31" s="23">
        <v>2.6</v>
      </c>
      <c r="CM31" s="23">
        <v>2.5</v>
      </c>
      <c r="CN31" s="23">
        <v>2.2000000000000002</v>
      </c>
      <c r="CO31" s="23">
        <v>2.6</v>
      </c>
      <c r="CP31" s="23">
        <v>2.6</v>
      </c>
      <c r="CQ31" s="23">
        <v>2.9</v>
      </c>
      <c r="CS31" s="22"/>
      <c r="CT31" s="29" t="s">
        <v>98</v>
      </c>
      <c r="CU31" s="23">
        <v>3.2</v>
      </c>
      <c r="CV31" s="23">
        <v>2.8</v>
      </c>
      <c r="CW31" s="23">
        <v>3.5</v>
      </c>
      <c r="CX31" s="23">
        <v>3.1</v>
      </c>
      <c r="CY31" s="23">
        <v>3</v>
      </c>
      <c r="CZ31" s="23">
        <v>3</v>
      </c>
      <c r="DA31" s="23">
        <v>2.6</v>
      </c>
      <c r="DB31" s="23">
        <v>2.4</v>
      </c>
      <c r="DC31" s="23">
        <v>2.7</v>
      </c>
      <c r="DD31" s="23">
        <v>2.8</v>
      </c>
      <c r="DE31" s="23">
        <v>2.6</v>
      </c>
      <c r="DF31" s="23">
        <v>2.2999999999999998</v>
      </c>
      <c r="DG31" s="23">
        <v>2</v>
      </c>
      <c r="DH31" s="23">
        <v>2.2999999999999998</v>
      </c>
      <c r="DI31" s="23">
        <v>2.4</v>
      </c>
      <c r="DJ31" s="23">
        <v>2.2999999999999998</v>
      </c>
      <c r="DK31" s="23">
        <v>2.9</v>
      </c>
      <c r="DL31" s="23">
        <v>3.3</v>
      </c>
      <c r="DM31" s="23">
        <v>3.6</v>
      </c>
      <c r="DN31" s="23">
        <v>3.8</v>
      </c>
      <c r="DO31" s="23">
        <v>4.2</v>
      </c>
      <c r="DQ31" s="22"/>
      <c r="DR31" s="29" t="s">
        <v>98</v>
      </c>
      <c r="DS31" s="23">
        <v>7.6</v>
      </c>
      <c r="DT31" s="23">
        <v>6.8</v>
      </c>
      <c r="DU31" s="23">
        <v>8.6999999999999993</v>
      </c>
      <c r="DV31" s="23">
        <v>9.1</v>
      </c>
      <c r="DW31" s="23">
        <v>9</v>
      </c>
      <c r="DX31" s="23">
        <v>8.4</v>
      </c>
      <c r="DY31" s="23">
        <v>8.1</v>
      </c>
      <c r="DZ31" s="23">
        <v>8.3000000000000007</v>
      </c>
      <c r="EA31" s="23">
        <v>8.4</v>
      </c>
      <c r="EB31" s="23">
        <v>8.4</v>
      </c>
      <c r="EC31" s="23">
        <v>8</v>
      </c>
      <c r="ED31" s="23">
        <v>8.3000000000000007</v>
      </c>
      <c r="EE31" s="23">
        <v>8.4</v>
      </c>
      <c r="EF31" s="23">
        <v>8.9</v>
      </c>
      <c r="EG31" s="23">
        <v>9.5</v>
      </c>
      <c r="EH31" s="23">
        <v>8.6999999999999993</v>
      </c>
      <c r="EI31" s="23">
        <v>10</v>
      </c>
      <c r="EJ31" s="23">
        <v>12</v>
      </c>
      <c r="EK31" s="23">
        <v>13</v>
      </c>
      <c r="EL31" s="23">
        <v>13.5</v>
      </c>
      <c r="EM31" s="23">
        <v>14.8</v>
      </c>
      <c r="EO31" s="22"/>
      <c r="EP31" s="29" t="s">
        <v>98</v>
      </c>
      <c r="EQ31" s="23">
        <v>6.6</v>
      </c>
      <c r="ER31" s="23">
        <v>6.6</v>
      </c>
      <c r="ES31" s="23">
        <v>7.8</v>
      </c>
      <c r="ET31" s="23">
        <v>6.2</v>
      </c>
      <c r="EU31" s="23">
        <v>6</v>
      </c>
      <c r="EV31" s="23">
        <v>6</v>
      </c>
      <c r="EW31" s="23">
        <v>6.2</v>
      </c>
      <c r="EX31" s="23">
        <v>6.1</v>
      </c>
      <c r="EY31" s="23">
        <v>6.8</v>
      </c>
      <c r="EZ31" s="23">
        <v>6</v>
      </c>
      <c r="FA31" s="23">
        <v>5.4</v>
      </c>
      <c r="FB31" s="23">
        <v>6.3</v>
      </c>
      <c r="FC31" s="23">
        <v>6.3</v>
      </c>
      <c r="FD31" s="23">
        <v>6</v>
      </c>
      <c r="FE31" s="23">
        <v>6.1</v>
      </c>
      <c r="FF31" s="23">
        <v>5.5</v>
      </c>
      <c r="FG31" s="23">
        <v>6.3</v>
      </c>
      <c r="FH31" s="23">
        <v>6.7</v>
      </c>
      <c r="FI31" s="23">
        <v>6.2</v>
      </c>
      <c r="FJ31" s="23">
        <v>6.7</v>
      </c>
      <c r="FK31" s="23">
        <v>8.1999999999999993</v>
      </c>
    </row>
    <row r="32" spans="1:167" ht="15">
      <c r="A32" s="22"/>
      <c r="B32" s="29" t="s">
        <v>82</v>
      </c>
      <c r="C32" s="23">
        <v>1.8</v>
      </c>
      <c r="D32" s="23">
        <v>1.9</v>
      </c>
      <c r="E32" s="23">
        <v>1.9</v>
      </c>
      <c r="F32" s="23">
        <v>1.9</v>
      </c>
      <c r="G32" s="23">
        <v>2.5</v>
      </c>
      <c r="H32" s="23">
        <v>1.9</v>
      </c>
      <c r="I32" s="23">
        <v>1.7</v>
      </c>
      <c r="J32" s="23">
        <v>1.8</v>
      </c>
      <c r="K32" s="23">
        <v>1.6</v>
      </c>
      <c r="L32" s="23">
        <v>1.2</v>
      </c>
      <c r="M32" s="23">
        <v>0.8</v>
      </c>
      <c r="N32" s="23">
        <v>1.4</v>
      </c>
      <c r="O32" s="23">
        <v>1.5</v>
      </c>
      <c r="P32" s="23">
        <v>2.8</v>
      </c>
      <c r="Q32" s="23">
        <v>3.1</v>
      </c>
      <c r="R32" s="23">
        <v>3.2</v>
      </c>
      <c r="S32" s="23">
        <v>3</v>
      </c>
      <c r="T32" s="23">
        <v>2.6</v>
      </c>
      <c r="U32" s="23">
        <v>2.1</v>
      </c>
      <c r="V32" s="23">
        <v>2.4</v>
      </c>
      <c r="W32" s="23">
        <v>2.9</v>
      </c>
      <c r="Y32" s="22"/>
      <c r="Z32" s="29" t="s">
        <v>82</v>
      </c>
      <c r="AA32" s="23">
        <v>2.1</v>
      </c>
      <c r="AB32" s="23">
        <v>2.2999999999999998</v>
      </c>
      <c r="AC32" s="23">
        <v>2.4</v>
      </c>
      <c r="AD32" s="23">
        <v>2.4</v>
      </c>
      <c r="AE32" s="23">
        <v>1.8</v>
      </c>
      <c r="AF32" s="23">
        <v>1.5</v>
      </c>
      <c r="AG32" s="23">
        <v>1.1000000000000001</v>
      </c>
      <c r="AH32" s="23">
        <v>0.9</v>
      </c>
      <c r="AI32" s="23">
        <v>0.6</v>
      </c>
      <c r="AJ32" s="23">
        <v>0.4</v>
      </c>
      <c r="AK32" s="23">
        <v>0.5</v>
      </c>
      <c r="AL32" s="23">
        <v>0.6</v>
      </c>
      <c r="AM32" s="23">
        <v>0.6</v>
      </c>
      <c r="AN32" s="23">
        <v>1</v>
      </c>
      <c r="AO32" s="23">
        <v>1</v>
      </c>
      <c r="AP32" s="23">
        <v>1</v>
      </c>
      <c r="AQ32" s="23">
        <v>0.7</v>
      </c>
      <c r="AR32" s="23">
        <v>0.9</v>
      </c>
      <c r="AS32" s="23">
        <v>0.8</v>
      </c>
      <c r="AT32" s="23">
        <v>0.9</v>
      </c>
      <c r="AU32" s="23">
        <v>0.9</v>
      </c>
      <c r="AW32" s="22"/>
      <c r="AX32" s="29" t="s">
        <v>82</v>
      </c>
      <c r="AY32" s="23">
        <v>3</v>
      </c>
      <c r="AZ32" s="23">
        <v>2.4</v>
      </c>
      <c r="BA32" s="23">
        <v>2.2000000000000002</v>
      </c>
      <c r="BB32" s="23">
        <v>2.1</v>
      </c>
      <c r="BC32" s="23">
        <v>2.5</v>
      </c>
      <c r="BD32" s="23">
        <v>1.7</v>
      </c>
      <c r="BE32" s="23">
        <v>1.1000000000000001</v>
      </c>
      <c r="BF32" s="23">
        <v>1.3</v>
      </c>
      <c r="BG32" s="23">
        <v>0.8</v>
      </c>
      <c r="BH32" s="23">
        <v>0.3</v>
      </c>
      <c r="BI32" s="23">
        <v>0.4</v>
      </c>
      <c r="BJ32" s="23">
        <v>0.4</v>
      </c>
      <c r="BK32" s="23">
        <v>0.3</v>
      </c>
      <c r="BL32" s="23">
        <v>0.4</v>
      </c>
      <c r="BM32" s="23">
        <v>0.9</v>
      </c>
      <c r="BN32" s="23">
        <v>0.7</v>
      </c>
      <c r="BO32" s="23">
        <v>0.6</v>
      </c>
      <c r="BP32" s="23">
        <v>0.5</v>
      </c>
      <c r="BQ32" s="23">
        <v>0.6</v>
      </c>
      <c r="BR32" s="23">
        <v>0.5</v>
      </c>
      <c r="BS32" s="23">
        <v>0.5</v>
      </c>
      <c r="BU32" s="22"/>
      <c r="BV32" s="29" t="s">
        <v>82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82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82</v>
      </c>
      <c r="DS32" s="23">
        <v>0</v>
      </c>
      <c r="DT32" s="23">
        <v>0</v>
      </c>
      <c r="DU32" s="23">
        <v>0</v>
      </c>
      <c r="DV32" s="23">
        <v>0</v>
      </c>
      <c r="DW32" s="23">
        <v>0</v>
      </c>
      <c r="DX32" s="23">
        <v>0</v>
      </c>
      <c r="DY32" s="23">
        <v>0</v>
      </c>
      <c r="DZ32" s="23">
        <v>0</v>
      </c>
      <c r="EA32" s="23">
        <v>0</v>
      </c>
      <c r="EB32" s="23">
        <v>0</v>
      </c>
      <c r="EC32" s="23">
        <v>0</v>
      </c>
      <c r="ED32" s="23">
        <v>0</v>
      </c>
      <c r="EE32" s="23">
        <v>0</v>
      </c>
      <c r="EF32" s="23">
        <v>0</v>
      </c>
      <c r="EG32" s="23">
        <v>0</v>
      </c>
      <c r="EH32" s="23">
        <v>0</v>
      </c>
      <c r="EI32" s="23">
        <v>0</v>
      </c>
      <c r="EJ32" s="23">
        <v>0</v>
      </c>
      <c r="EK32" s="23">
        <v>0</v>
      </c>
      <c r="EL32" s="23">
        <v>0</v>
      </c>
      <c r="EM32" s="23">
        <v>0</v>
      </c>
      <c r="EO32" s="22"/>
      <c r="EP32" s="29" t="s">
        <v>82</v>
      </c>
      <c r="EQ32" s="23">
        <v>0.8</v>
      </c>
      <c r="ER32" s="23">
        <v>0.5</v>
      </c>
      <c r="ES32" s="23">
        <v>0.7</v>
      </c>
      <c r="ET32" s="23">
        <v>0.6</v>
      </c>
      <c r="EU32" s="23">
        <v>0.6</v>
      </c>
      <c r="EV32" s="23">
        <v>0.4</v>
      </c>
      <c r="EW32" s="23">
        <v>0.3</v>
      </c>
      <c r="EX32" s="23">
        <v>0.2</v>
      </c>
      <c r="EY32" s="23">
        <v>0.1</v>
      </c>
      <c r="EZ32" s="23">
        <v>0</v>
      </c>
      <c r="FA32" s="23">
        <v>0</v>
      </c>
      <c r="FB32" s="23">
        <v>0</v>
      </c>
      <c r="FC32" s="23">
        <v>0</v>
      </c>
      <c r="FD32" s="23">
        <v>0.1</v>
      </c>
      <c r="FE32" s="23">
        <v>0.1</v>
      </c>
      <c r="FF32" s="23">
        <v>0.1</v>
      </c>
      <c r="FG32" s="23">
        <v>0</v>
      </c>
      <c r="FH32" s="23">
        <v>0</v>
      </c>
      <c r="FI32" s="23">
        <v>0</v>
      </c>
      <c r="FJ32" s="23">
        <v>0</v>
      </c>
      <c r="FK32" s="23">
        <v>0</v>
      </c>
    </row>
    <row r="33" spans="1:167" ht="15">
      <c r="A33" s="22"/>
      <c r="B33" s="29" t="s">
        <v>83</v>
      </c>
      <c r="C33" s="23">
        <v>1</v>
      </c>
      <c r="D33" s="23">
        <v>1</v>
      </c>
      <c r="E33" s="23">
        <v>0.6</v>
      </c>
      <c r="F33" s="23">
        <v>0.7</v>
      </c>
      <c r="G33" s="23">
        <v>1.4</v>
      </c>
      <c r="H33" s="23">
        <v>1.4</v>
      </c>
      <c r="I33" s="23">
        <v>1.3</v>
      </c>
      <c r="J33" s="23">
        <v>1.2</v>
      </c>
      <c r="K33" s="23">
        <v>1</v>
      </c>
      <c r="L33" s="23">
        <v>0.5</v>
      </c>
      <c r="M33" s="23">
        <v>0.6</v>
      </c>
      <c r="N33" s="23">
        <v>1</v>
      </c>
      <c r="O33" s="23">
        <v>1</v>
      </c>
      <c r="P33" s="23">
        <v>0.1</v>
      </c>
      <c r="Q33" s="23">
        <v>0.1</v>
      </c>
      <c r="R33" s="23">
        <v>0.1</v>
      </c>
      <c r="S33" s="23">
        <v>0.1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83</v>
      </c>
      <c r="AA33" s="23">
        <v>0.3</v>
      </c>
      <c r="AB33" s="23">
        <v>0.6</v>
      </c>
      <c r="AC33" s="23">
        <v>0.7</v>
      </c>
      <c r="AD33" s="23">
        <v>1.6</v>
      </c>
      <c r="AE33" s="23">
        <v>0.6</v>
      </c>
      <c r="AF33" s="23">
        <v>0.6</v>
      </c>
      <c r="AG33" s="23">
        <v>0.4</v>
      </c>
      <c r="AH33" s="23">
        <v>0.3</v>
      </c>
      <c r="AI33" s="23">
        <v>0.3</v>
      </c>
      <c r="AJ33" s="23">
        <v>0.2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83</v>
      </c>
      <c r="AY33" s="23">
        <v>0.4</v>
      </c>
      <c r="AZ33" s="23">
        <v>0.7</v>
      </c>
      <c r="BA33" s="23">
        <v>0.5</v>
      </c>
      <c r="BB33" s="23">
        <v>0.8</v>
      </c>
      <c r="BC33" s="23">
        <v>0.6</v>
      </c>
      <c r="BD33" s="23">
        <v>0.4</v>
      </c>
      <c r="BE33" s="23">
        <v>0.3</v>
      </c>
      <c r="BF33" s="23">
        <v>0.2</v>
      </c>
      <c r="BG33" s="23">
        <v>0.1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83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83</v>
      </c>
      <c r="CU33" s="23">
        <v>0.3</v>
      </c>
      <c r="CV33" s="23">
        <v>0.3</v>
      </c>
      <c r="CW33" s="23">
        <v>0.4</v>
      </c>
      <c r="CX33" s="23">
        <v>0.5</v>
      </c>
      <c r="CY33" s="23">
        <v>0.3</v>
      </c>
      <c r="CZ33" s="23">
        <v>0.2</v>
      </c>
      <c r="DA33" s="23">
        <v>0.2</v>
      </c>
      <c r="DB33" s="23">
        <v>0.1</v>
      </c>
      <c r="DC33" s="23">
        <v>0.1</v>
      </c>
      <c r="DD33" s="23">
        <v>0.1</v>
      </c>
      <c r="DE33" s="23">
        <v>0.3</v>
      </c>
      <c r="DF33" s="23">
        <v>0.2</v>
      </c>
      <c r="DG33" s="23">
        <v>0.2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83</v>
      </c>
      <c r="DS33" s="23">
        <v>0.1</v>
      </c>
      <c r="DT33" s="23">
        <v>0.1</v>
      </c>
      <c r="DU33" s="23">
        <v>0.1</v>
      </c>
      <c r="DV33" s="23">
        <v>0.1</v>
      </c>
      <c r="DW33" s="23">
        <v>0.1</v>
      </c>
      <c r="DX33" s="23">
        <v>0</v>
      </c>
      <c r="DY33" s="23">
        <v>0.1</v>
      </c>
      <c r="DZ33" s="23">
        <v>0</v>
      </c>
      <c r="EA33" s="23">
        <v>0</v>
      </c>
      <c r="EB33" s="23">
        <v>0</v>
      </c>
      <c r="EC33" s="23">
        <v>0.1</v>
      </c>
      <c r="ED33" s="23">
        <v>0.1</v>
      </c>
      <c r="EE33" s="23">
        <v>0.2</v>
      </c>
      <c r="EF33" s="23">
        <v>0.2</v>
      </c>
      <c r="EG33" s="23">
        <v>0.3</v>
      </c>
      <c r="EH33" s="23">
        <v>0.1</v>
      </c>
      <c r="EI33" s="23">
        <v>0</v>
      </c>
      <c r="EJ33" s="23">
        <v>0.1</v>
      </c>
      <c r="EK33" s="23">
        <v>0</v>
      </c>
      <c r="EL33" s="23">
        <v>0</v>
      </c>
      <c r="EM33" s="23">
        <v>0</v>
      </c>
      <c r="EO33" s="22"/>
      <c r="EP33" s="29" t="s">
        <v>83</v>
      </c>
      <c r="EQ33" s="23">
        <v>0.1</v>
      </c>
      <c r="ER33" s="23">
        <v>0.1</v>
      </c>
      <c r="ES33" s="23">
        <v>0.1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84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84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84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84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84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 t="s">
        <v>193</v>
      </c>
      <c r="DA34" s="23" t="s">
        <v>193</v>
      </c>
      <c r="DB34" s="23" t="s">
        <v>193</v>
      </c>
      <c r="DC34" s="23" t="s">
        <v>193</v>
      </c>
      <c r="DD34" s="23" t="s">
        <v>193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84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84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108</v>
      </c>
      <c r="C35" s="23">
        <v>0.1</v>
      </c>
      <c r="D35" s="23">
        <v>0.1</v>
      </c>
      <c r="E35" s="23">
        <v>0.1</v>
      </c>
      <c r="F35" s="23">
        <v>0.1</v>
      </c>
      <c r="G35" s="23">
        <v>0.1</v>
      </c>
      <c r="H35" s="23">
        <v>0.1</v>
      </c>
      <c r="I35" s="23">
        <v>0.1</v>
      </c>
      <c r="J35" s="23">
        <v>0.1</v>
      </c>
      <c r="K35" s="23">
        <v>0.1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  <c r="S35" s="23">
        <v>0</v>
      </c>
      <c r="T35" s="23">
        <v>0</v>
      </c>
      <c r="U35" s="23">
        <v>0</v>
      </c>
      <c r="V35" s="23">
        <v>0.1</v>
      </c>
      <c r="W35" s="23">
        <v>0</v>
      </c>
      <c r="Y35" s="22"/>
      <c r="Z35" s="29" t="s">
        <v>108</v>
      </c>
      <c r="AA35" s="23">
        <v>0.5</v>
      </c>
      <c r="AB35" s="23">
        <v>0.4</v>
      </c>
      <c r="AC35" s="23">
        <v>0.6</v>
      </c>
      <c r="AD35" s="23">
        <v>0.4</v>
      </c>
      <c r="AE35" s="23">
        <v>0.5</v>
      </c>
      <c r="AF35" s="23">
        <v>0.5</v>
      </c>
      <c r="AG35" s="23">
        <v>0.3</v>
      </c>
      <c r="AH35" s="23">
        <v>0.5</v>
      </c>
      <c r="AI35" s="23">
        <v>0.3</v>
      </c>
      <c r="AJ35" s="23">
        <v>0.2</v>
      </c>
      <c r="AK35" s="23">
        <v>0.4</v>
      </c>
      <c r="AL35" s="23">
        <v>0.4</v>
      </c>
      <c r="AM35" s="23">
        <v>0.7</v>
      </c>
      <c r="AN35" s="23">
        <v>0.6</v>
      </c>
      <c r="AO35" s="23">
        <v>0.5</v>
      </c>
      <c r="AP35" s="23">
        <v>0.6</v>
      </c>
      <c r="AQ35" s="23">
        <v>0.6</v>
      </c>
      <c r="AR35" s="23">
        <v>0.5</v>
      </c>
      <c r="AS35" s="23">
        <v>0.6</v>
      </c>
      <c r="AT35" s="23">
        <v>0.7</v>
      </c>
      <c r="AU35" s="23">
        <v>0.5</v>
      </c>
      <c r="AW35" s="22"/>
      <c r="AX35" s="29" t="s">
        <v>108</v>
      </c>
      <c r="AY35" s="23">
        <v>0.6</v>
      </c>
      <c r="AZ35" s="23">
        <v>0.5</v>
      </c>
      <c r="BA35" s="23">
        <v>0.5</v>
      </c>
      <c r="BB35" s="23">
        <v>0.7</v>
      </c>
      <c r="BC35" s="23">
        <v>0.7</v>
      </c>
      <c r="BD35" s="23">
        <v>0.6</v>
      </c>
      <c r="BE35" s="23">
        <v>0.8</v>
      </c>
      <c r="BF35" s="23">
        <v>0.9</v>
      </c>
      <c r="BG35" s="23">
        <v>0.9</v>
      </c>
      <c r="BH35" s="23">
        <v>0.9</v>
      </c>
      <c r="BI35" s="23">
        <v>1</v>
      </c>
      <c r="BJ35" s="23">
        <v>1.3</v>
      </c>
      <c r="BK35" s="23">
        <v>1.6</v>
      </c>
      <c r="BL35" s="23">
        <v>1.3</v>
      </c>
      <c r="BM35" s="23">
        <v>1.2</v>
      </c>
      <c r="BN35" s="23">
        <v>1.2</v>
      </c>
      <c r="BO35" s="23">
        <v>1.8</v>
      </c>
      <c r="BP35" s="23">
        <v>1.7</v>
      </c>
      <c r="BQ35" s="23">
        <v>1.1000000000000001</v>
      </c>
      <c r="BR35" s="23">
        <v>1.1000000000000001</v>
      </c>
      <c r="BS35" s="23">
        <v>1.3</v>
      </c>
      <c r="BU35" s="22"/>
      <c r="BV35" s="29" t="s">
        <v>108</v>
      </c>
      <c r="BW35" s="23">
        <v>0.2</v>
      </c>
      <c r="BX35" s="23">
        <v>0.2</v>
      </c>
      <c r="BY35" s="23">
        <v>0.2</v>
      </c>
      <c r="BZ35" s="23">
        <v>0.1</v>
      </c>
      <c r="CA35" s="23">
        <v>0.1</v>
      </c>
      <c r="CB35" s="23">
        <v>0.1</v>
      </c>
      <c r="CC35" s="23">
        <v>0.1</v>
      </c>
      <c r="CD35" s="23">
        <v>0.1</v>
      </c>
      <c r="CE35" s="23">
        <v>0.1</v>
      </c>
      <c r="CF35" s="23">
        <v>0.1</v>
      </c>
      <c r="CG35" s="23">
        <v>0</v>
      </c>
      <c r="CH35" s="23">
        <v>0</v>
      </c>
      <c r="CI35" s="23">
        <v>0.1</v>
      </c>
      <c r="CJ35" s="23">
        <v>0.1</v>
      </c>
      <c r="CK35" s="23">
        <v>0.1</v>
      </c>
      <c r="CL35" s="23">
        <v>0</v>
      </c>
      <c r="CM35" s="23">
        <v>0</v>
      </c>
      <c r="CN35" s="23">
        <v>0.1</v>
      </c>
      <c r="CO35" s="23">
        <v>0.1</v>
      </c>
      <c r="CP35" s="23">
        <v>0.1</v>
      </c>
      <c r="CQ35" s="23">
        <v>0.2</v>
      </c>
      <c r="CS35" s="22"/>
      <c r="CT35" s="29" t="s">
        <v>108</v>
      </c>
      <c r="CU35" s="23">
        <v>0.1</v>
      </c>
      <c r="CV35" s="23">
        <v>0.1</v>
      </c>
      <c r="CW35" s="23">
        <v>0</v>
      </c>
      <c r="CX35" s="23">
        <v>0</v>
      </c>
      <c r="CY35" s="23">
        <v>0</v>
      </c>
      <c r="CZ35" s="23">
        <v>0</v>
      </c>
      <c r="DA35" s="23">
        <v>0</v>
      </c>
      <c r="DB35" s="23">
        <v>0</v>
      </c>
      <c r="DC35" s="23">
        <v>0</v>
      </c>
      <c r="DD35" s="23">
        <v>0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108</v>
      </c>
      <c r="DS35" s="23">
        <v>0.7</v>
      </c>
      <c r="DT35" s="23">
        <v>0.7</v>
      </c>
      <c r="DU35" s="23">
        <v>0.6</v>
      </c>
      <c r="DV35" s="23">
        <v>0.5</v>
      </c>
      <c r="DW35" s="23">
        <v>0.6</v>
      </c>
      <c r="DX35" s="23">
        <v>0.3</v>
      </c>
      <c r="DY35" s="23">
        <v>0.3</v>
      </c>
      <c r="DZ35" s="23">
        <v>0.4</v>
      </c>
      <c r="EA35" s="23">
        <v>0.5</v>
      </c>
      <c r="EB35" s="23">
        <v>0.4</v>
      </c>
      <c r="EC35" s="23">
        <v>0.6</v>
      </c>
      <c r="ED35" s="23">
        <v>0.7</v>
      </c>
      <c r="EE35" s="23">
        <v>1</v>
      </c>
      <c r="EF35" s="23">
        <v>0.9</v>
      </c>
      <c r="EG35" s="23">
        <v>0.8</v>
      </c>
      <c r="EH35" s="23">
        <v>0.7</v>
      </c>
      <c r="EI35" s="23">
        <v>0.6</v>
      </c>
      <c r="EJ35" s="23">
        <v>0.7</v>
      </c>
      <c r="EK35" s="23">
        <v>0.7</v>
      </c>
      <c r="EL35" s="23">
        <v>0.8</v>
      </c>
      <c r="EM35" s="23">
        <v>0.9</v>
      </c>
      <c r="EO35" s="22"/>
      <c r="EP35" s="29" t="s">
        <v>108</v>
      </c>
      <c r="EQ35" s="23">
        <v>0.3</v>
      </c>
      <c r="ER35" s="23">
        <v>0.4</v>
      </c>
      <c r="ES35" s="23">
        <v>0.2</v>
      </c>
      <c r="ET35" s="23">
        <v>0.1</v>
      </c>
      <c r="EU35" s="23">
        <v>0.1</v>
      </c>
      <c r="EV35" s="23">
        <v>0.1</v>
      </c>
      <c r="EW35" s="23">
        <v>0.1</v>
      </c>
      <c r="EX35" s="23">
        <v>0.1</v>
      </c>
      <c r="EY35" s="23">
        <v>0.1</v>
      </c>
      <c r="EZ35" s="23">
        <v>0.1</v>
      </c>
      <c r="FA35" s="23">
        <v>0.1</v>
      </c>
      <c r="FB35" s="23">
        <v>0.1</v>
      </c>
      <c r="FC35" s="23">
        <v>0.1</v>
      </c>
      <c r="FD35" s="23">
        <v>0.1</v>
      </c>
      <c r="FE35" s="23">
        <v>0</v>
      </c>
      <c r="FF35" s="23">
        <v>0</v>
      </c>
      <c r="FG35" s="23">
        <v>0</v>
      </c>
      <c r="FH35" s="23">
        <v>0</v>
      </c>
      <c r="FI35" s="23">
        <v>0.1</v>
      </c>
      <c r="FJ35" s="23">
        <v>0.1</v>
      </c>
      <c r="FK35" s="23">
        <v>0.1</v>
      </c>
    </row>
    <row r="36" spans="1:167" ht="15">
      <c r="A36" s="135"/>
      <c r="B36" s="135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Y36" s="135"/>
      <c r="Z36" s="135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W36" s="135"/>
      <c r="AX36" s="135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U36" s="135"/>
      <c r="BV36" s="135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S36" s="135"/>
      <c r="CT36" s="135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Q36" s="135"/>
      <c r="DR36" s="135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O36" s="135"/>
      <c r="EP36" s="135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3"/>
      <c r="FE36" s="23"/>
      <c r="FF36" s="23"/>
      <c r="FG36" s="23"/>
      <c r="FH36" s="23"/>
      <c r="FI36" s="23"/>
      <c r="FJ36" s="23"/>
      <c r="FK36" s="23"/>
    </row>
    <row r="37" spans="1:167" ht="15">
      <c r="A37" s="22"/>
      <c r="B37" s="31" t="s">
        <v>100</v>
      </c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22"/>
      <c r="Z37" s="31" t="s">
        <v>100</v>
      </c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22"/>
      <c r="AX37" s="31" t="s">
        <v>100</v>
      </c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22"/>
      <c r="BV37" s="31" t="s">
        <v>100</v>
      </c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22"/>
      <c r="CT37" s="31" t="s">
        <v>100</v>
      </c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22"/>
      <c r="DR37" s="31" t="s">
        <v>100</v>
      </c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22"/>
      <c r="EP37" s="31" t="s">
        <v>100</v>
      </c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29" t="s">
        <v>74</v>
      </c>
      <c r="C38" s="23">
        <v>26.9</v>
      </c>
      <c r="D38" s="23">
        <v>23.6</v>
      </c>
      <c r="E38" s="23">
        <v>35</v>
      </c>
      <c r="F38" s="23">
        <v>23.5</v>
      </c>
      <c r="G38" s="23">
        <v>19.399999999999999</v>
      </c>
      <c r="H38" s="23">
        <v>15.3</v>
      </c>
      <c r="I38" s="23">
        <v>11.1</v>
      </c>
      <c r="J38" s="23">
        <v>26.1</v>
      </c>
      <c r="K38" s="23">
        <v>27.3</v>
      </c>
      <c r="L38" s="23">
        <v>36.299999999999997</v>
      </c>
      <c r="M38" s="23">
        <v>28.3</v>
      </c>
      <c r="N38" s="23">
        <v>28.2</v>
      </c>
      <c r="O38" s="23">
        <v>27.6</v>
      </c>
      <c r="P38" s="23">
        <v>13.2</v>
      </c>
      <c r="Q38" s="23">
        <v>15.8</v>
      </c>
      <c r="R38" s="23">
        <v>14.8</v>
      </c>
      <c r="S38" s="23">
        <v>14.8</v>
      </c>
      <c r="T38" s="23">
        <v>22</v>
      </c>
      <c r="U38" s="23">
        <v>21.4</v>
      </c>
      <c r="V38" s="23">
        <v>22.9</v>
      </c>
      <c r="W38" s="23">
        <v>16.899999999999999</v>
      </c>
      <c r="Y38" s="22"/>
      <c r="Z38" s="29" t="s">
        <v>74</v>
      </c>
      <c r="AA38" s="23">
        <v>19.399999999999999</v>
      </c>
      <c r="AB38" s="23">
        <v>12.1</v>
      </c>
      <c r="AC38" s="23">
        <v>10.8</v>
      </c>
      <c r="AD38" s="23">
        <v>11.1</v>
      </c>
      <c r="AE38" s="23">
        <v>14</v>
      </c>
      <c r="AF38" s="23">
        <v>15.6</v>
      </c>
      <c r="AG38" s="23">
        <v>16.7</v>
      </c>
      <c r="AH38" s="23">
        <v>26.5</v>
      </c>
      <c r="AI38" s="23">
        <v>27</v>
      </c>
      <c r="AJ38" s="23">
        <v>20.3</v>
      </c>
      <c r="AK38" s="23">
        <v>22.9</v>
      </c>
      <c r="AL38" s="23">
        <v>19.8</v>
      </c>
      <c r="AM38" s="23">
        <v>29.4</v>
      </c>
      <c r="AN38" s="23">
        <v>18.8</v>
      </c>
      <c r="AO38" s="23">
        <v>22.3</v>
      </c>
      <c r="AP38" s="23">
        <v>21.5</v>
      </c>
      <c r="AQ38" s="23">
        <v>21.5</v>
      </c>
      <c r="AR38" s="23">
        <v>19.8</v>
      </c>
      <c r="AS38" s="23">
        <v>25.1</v>
      </c>
      <c r="AT38" s="23">
        <v>24.8</v>
      </c>
      <c r="AU38" s="23">
        <v>24.8</v>
      </c>
      <c r="AW38" s="22"/>
      <c r="AX38" s="29" t="s">
        <v>74</v>
      </c>
      <c r="AY38" s="23">
        <v>2.4</v>
      </c>
      <c r="AZ38" s="23">
        <v>1.2</v>
      </c>
      <c r="BA38" s="23">
        <v>4.8</v>
      </c>
      <c r="BB38" s="23">
        <v>4.0999999999999996</v>
      </c>
      <c r="BC38" s="23">
        <v>4.4000000000000004</v>
      </c>
      <c r="BD38" s="23">
        <v>2.7</v>
      </c>
      <c r="BE38" s="23">
        <v>2.2999999999999998</v>
      </c>
      <c r="BF38" s="23">
        <v>1.1000000000000001</v>
      </c>
      <c r="BG38" s="23">
        <v>3.2</v>
      </c>
      <c r="BH38" s="23">
        <v>3.7</v>
      </c>
      <c r="BI38" s="23">
        <v>5.7</v>
      </c>
      <c r="BJ38" s="23">
        <v>7.7</v>
      </c>
      <c r="BK38" s="23">
        <v>4.2</v>
      </c>
      <c r="BL38" s="23">
        <v>9.3000000000000007</v>
      </c>
      <c r="BM38" s="23">
        <v>10.5</v>
      </c>
      <c r="BN38" s="23">
        <v>10.4</v>
      </c>
      <c r="BO38" s="23">
        <v>10.9</v>
      </c>
      <c r="BP38" s="23">
        <v>10.8</v>
      </c>
      <c r="BQ38" s="23">
        <v>9.1</v>
      </c>
      <c r="BR38" s="23">
        <v>7</v>
      </c>
      <c r="BS38" s="23">
        <v>5.8</v>
      </c>
      <c r="BU38" s="22"/>
      <c r="BV38" s="29" t="s">
        <v>74</v>
      </c>
      <c r="BW38" s="23">
        <v>4</v>
      </c>
      <c r="BX38" s="23">
        <v>4.4000000000000004</v>
      </c>
      <c r="BY38" s="23">
        <v>3.1</v>
      </c>
      <c r="BZ38" s="23">
        <v>5.4</v>
      </c>
      <c r="CA38" s="23">
        <v>8.1</v>
      </c>
      <c r="CB38" s="23">
        <v>12.4</v>
      </c>
      <c r="CC38" s="23">
        <v>12.2</v>
      </c>
      <c r="CD38" s="23">
        <v>10.6</v>
      </c>
      <c r="CE38" s="23">
        <v>10.4</v>
      </c>
      <c r="CF38" s="23">
        <v>12.9</v>
      </c>
      <c r="CG38" s="23">
        <v>12.1</v>
      </c>
      <c r="CH38" s="23">
        <v>12.4</v>
      </c>
      <c r="CI38" s="23">
        <v>9</v>
      </c>
      <c r="CJ38" s="23">
        <v>13.3</v>
      </c>
      <c r="CK38" s="23">
        <v>12.7</v>
      </c>
      <c r="CL38" s="23">
        <v>15.4</v>
      </c>
      <c r="CM38" s="23">
        <v>15.4</v>
      </c>
      <c r="CN38" s="23">
        <v>33.700000000000003</v>
      </c>
      <c r="CO38" s="23">
        <v>29.8</v>
      </c>
      <c r="CP38" s="23">
        <v>33.6</v>
      </c>
      <c r="CQ38" s="23">
        <v>31.2</v>
      </c>
      <c r="CS38" s="22"/>
      <c r="CT38" s="29" t="s">
        <v>74</v>
      </c>
      <c r="CU38" s="23">
        <v>11</v>
      </c>
      <c r="CV38" s="23">
        <v>7.7</v>
      </c>
      <c r="CW38" s="23">
        <v>6.1</v>
      </c>
      <c r="CX38" s="23">
        <v>4.7</v>
      </c>
      <c r="CY38" s="23">
        <v>6.8</v>
      </c>
      <c r="CZ38" s="23">
        <v>2.7</v>
      </c>
      <c r="DA38" s="23">
        <v>8.6999999999999993</v>
      </c>
      <c r="DB38" s="23">
        <v>8.6999999999999993</v>
      </c>
      <c r="DC38" s="23">
        <v>9.6</v>
      </c>
      <c r="DD38" s="23">
        <v>7.9</v>
      </c>
      <c r="DE38" s="23">
        <v>4.3</v>
      </c>
      <c r="DF38" s="23">
        <v>6.9</v>
      </c>
      <c r="DG38" s="23">
        <v>10</v>
      </c>
      <c r="DH38" s="23">
        <v>7</v>
      </c>
      <c r="DI38" s="23">
        <v>7</v>
      </c>
      <c r="DJ38" s="23">
        <v>6.9</v>
      </c>
      <c r="DK38" s="23">
        <v>7.3</v>
      </c>
      <c r="DL38" s="23">
        <v>5.7</v>
      </c>
      <c r="DM38" s="23">
        <v>6.2</v>
      </c>
      <c r="DN38" s="23">
        <v>11.9</v>
      </c>
      <c r="DO38" s="23">
        <v>12.2</v>
      </c>
      <c r="DQ38" s="22"/>
      <c r="DR38" s="29" t="s">
        <v>74</v>
      </c>
      <c r="DS38" s="23">
        <v>4.5</v>
      </c>
      <c r="DT38" s="23">
        <v>4.7</v>
      </c>
      <c r="DU38" s="23">
        <v>1.4</v>
      </c>
      <c r="DV38" s="23">
        <v>2.5</v>
      </c>
      <c r="DW38" s="23">
        <v>2.2000000000000002</v>
      </c>
      <c r="DX38" s="23">
        <v>2.9</v>
      </c>
      <c r="DY38" s="23">
        <v>3.5</v>
      </c>
      <c r="DZ38" s="23">
        <v>3.1</v>
      </c>
      <c r="EA38" s="23">
        <v>3.8</v>
      </c>
      <c r="EB38" s="23">
        <v>5.5</v>
      </c>
      <c r="EC38" s="23">
        <v>5.2</v>
      </c>
      <c r="ED38" s="23">
        <v>4.5</v>
      </c>
      <c r="EE38" s="23">
        <v>1.9</v>
      </c>
      <c r="EF38" s="23">
        <v>2.5</v>
      </c>
      <c r="EG38" s="23">
        <v>1.9</v>
      </c>
      <c r="EH38" s="23">
        <v>1.3</v>
      </c>
      <c r="EI38" s="23">
        <v>1.5</v>
      </c>
      <c r="EJ38" s="23">
        <v>2.1</v>
      </c>
      <c r="EK38" s="23">
        <v>0.9</v>
      </c>
      <c r="EL38" s="23">
        <v>0.9</v>
      </c>
      <c r="EM38" s="23">
        <v>0.9</v>
      </c>
      <c r="EO38" s="22"/>
      <c r="EP38" s="29" t="s">
        <v>74</v>
      </c>
      <c r="EQ38" s="23">
        <v>15.1</v>
      </c>
      <c r="ER38" s="23">
        <v>16</v>
      </c>
      <c r="ES38" s="23">
        <v>10.199999999999999</v>
      </c>
      <c r="ET38" s="23">
        <v>11</v>
      </c>
      <c r="EU38" s="23">
        <v>6.4</v>
      </c>
      <c r="EV38" s="23">
        <v>10.3</v>
      </c>
      <c r="EW38" s="23">
        <v>11.7</v>
      </c>
      <c r="EX38" s="23">
        <v>19.100000000000001</v>
      </c>
      <c r="EY38" s="23">
        <v>13.4</v>
      </c>
      <c r="EZ38" s="23">
        <v>11.6</v>
      </c>
      <c r="FA38" s="23">
        <v>16.899999999999999</v>
      </c>
      <c r="FB38" s="23">
        <v>11.8</v>
      </c>
      <c r="FC38" s="23">
        <v>11</v>
      </c>
      <c r="FD38" s="23">
        <v>14.4</v>
      </c>
      <c r="FE38" s="23">
        <v>10.8</v>
      </c>
      <c r="FF38" s="23">
        <v>14.6</v>
      </c>
      <c r="FG38" s="23">
        <v>16.7</v>
      </c>
      <c r="FH38" s="23">
        <v>14.9</v>
      </c>
      <c r="FI38" s="23">
        <v>19.399999999999999</v>
      </c>
      <c r="FJ38" s="23">
        <v>18.7</v>
      </c>
      <c r="FK38" s="23">
        <v>16.3</v>
      </c>
    </row>
    <row r="39" spans="1:167" ht="15">
      <c r="A39" s="22"/>
      <c r="B39" s="29" t="s">
        <v>98</v>
      </c>
      <c r="C39" s="23">
        <v>0</v>
      </c>
      <c r="D39" s="23">
        <v>0</v>
      </c>
      <c r="E39" s="23">
        <v>0</v>
      </c>
      <c r="F39" s="23">
        <v>2.5</v>
      </c>
      <c r="G39" s="23">
        <v>3</v>
      </c>
      <c r="H39" s="23">
        <v>6</v>
      </c>
      <c r="I39" s="23">
        <v>5.2</v>
      </c>
      <c r="J39" s="23">
        <v>4.5</v>
      </c>
      <c r="K39" s="23">
        <v>3.1</v>
      </c>
      <c r="L39" s="23">
        <v>3.2</v>
      </c>
      <c r="M39" s="23">
        <v>1.5</v>
      </c>
      <c r="N39" s="23">
        <v>1.7</v>
      </c>
      <c r="O39" s="23">
        <v>3.5</v>
      </c>
      <c r="P39" s="23">
        <v>2.8</v>
      </c>
      <c r="Q39" s="23">
        <v>2</v>
      </c>
      <c r="R39" s="23">
        <v>2.2000000000000002</v>
      </c>
      <c r="S39" s="23">
        <v>3.7</v>
      </c>
      <c r="T39" s="23">
        <v>5.8</v>
      </c>
      <c r="U39" s="23">
        <v>9.1999999999999993</v>
      </c>
      <c r="V39" s="23">
        <v>13.6</v>
      </c>
      <c r="W39" s="23">
        <v>14.6</v>
      </c>
      <c r="Y39" s="22"/>
      <c r="Z39" s="29" t="s">
        <v>98</v>
      </c>
      <c r="AA39" s="23">
        <v>59.2</v>
      </c>
      <c r="AB39" s="23">
        <v>61.9</v>
      </c>
      <c r="AC39" s="23">
        <v>62.1</v>
      </c>
      <c r="AD39" s="23">
        <v>58.9</v>
      </c>
      <c r="AE39" s="23">
        <v>63.8</v>
      </c>
      <c r="AF39" s="23">
        <v>63.6</v>
      </c>
      <c r="AG39" s="23">
        <v>66.900000000000006</v>
      </c>
      <c r="AH39" s="23">
        <v>58.5</v>
      </c>
      <c r="AI39" s="23">
        <v>61.9</v>
      </c>
      <c r="AJ39" s="23">
        <v>72.900000000000006</v>
      </c>
      <c r="AK39" s="23">
        <v>69.400000000000006</v>
      </c>
      <c r="AL39" s="23">
        <v>72.3</v>
      </c>
      <c r="AM39" s="23">
        <v>60.2</v>
      </c>
      <c r="AN39" s="23">
        <v>67.900000000000006</v>
      </c>
      <c r="AO39" s="23">
        <v>67.2</v>
      </c>
      <c r="AP39" s="23">
        <v>68.400000000000006</v>
      </c>
      <c r="AQ39" s="23">
        <v>69.8</v>
      </c>
      <c r="AR39" s="23">
        <v>71.599999999999994</v>
      </c>
      <c r="AS39" s="23">
        <v>65.900000000000006</v>
      </c>
      <c r="AT39" s="23">
        <v>65.5</v>
      </c>
      <c r="AU39" s="23">
        <v>66.7</v>
      </c>
      <c r="AW39" s="22"/>
      <c r="AX39" s="29" t="s">
        <v>98</v>
      </c>
      <c r="AY39" s="23">
        <v>80.599999999999994</v>
      </c>
      <c r="AZ39" s="23">
        <v>83.7</v>
      </c>
      <c r="BA39" s="23">
        <v>81.2</v>
      </c>
      <c r="BB39" s="23">
        <v>81.5</v>
      </c>
      <c r="BC39" s="23">
        <v>79.8</v>
      </c>
      <c r="BD39" s="23">
        <v>84.7</v>
      </c>
      <c r="BE39" s="23">
        <v>86.7</v>
      </c>
      <c r="BF39" s="23">
        <v>87.5</v>
      </c>
      <c r="BG39" s="23">
        <v>87.8</v>
      </c>
      <c r="BH39" s="23">
        <v>90.2</v>
      </c>
      <c r="BI39" s="23">
        <v>87.2</v>
      </c>
      <c r="BJ39" s="23">
        <v>84.5</v>
      </c>
      <c r="BK39" s="23">
        <v>85.9</v>
      </c>
      <c r="BL39" s="23">
        <v>83.6</v>
      </c>
      <c r="BM39" s="23">
        <v>82.1</v>
      </c>
      <c r="BN39" s="23">
        <v>82.7</v>
      </c>
      <c r="BO39" s="23">
        <v>80.599999999999994</v>
      </c>
      <c r="BP39" s="23">
        <v>81.7</v>
      </c>
      <c r="BQ39" s="23">
        <v>85.5</v>
      </c>
      <c r="BR39" s="23">
        <v>88.2</v>
      </c>
      <c r="BS39" s="23">
        <v>89.7</v>
      </c>
      <c r="BU39" s="22"/>
      <c r="BV39" s="29" t="s">
        <v>98</v>
      </c>
      <c r="BW39" s="23">
        <v>86.2</v>
      </c>
      <c r="BX39" s="23">
        <v>85.9</v>
      </c>
      <c r="BY39" s="23">
        <v>88</v>
      </c>
      <c r="BZ39" s="23">
        <v>89.7</v>
      </c>
      <c r="CA39" s="23">
        <v>87.1</v>
      </c>
      <c r="CB39" s="23">
        <v>84.1</v>
      </c>
      <c r="CC39" s="23">
        <v>83.2</v>
      </c>
      <c r="CD39" s="23">
        <v>83.8</v>
      </c>
      <c r="CE39" s="23">
        <v>84.3</v>
      </c>
      <c r="CF39" s="23">
        <v>84.5</v>
      </c>
      <c r="CG39" s="23">
        <v>85.8</v>
      </c>
      <c r="CH39" s="23">
        <v>85.6</v>
      </c>
      <c r="CI39" s="23">
        <v>88.2</v>
      </c>
      <c r="CJ39" s="23">
        <v>84.1</v>
      </c>
      <c r="CK39" s="23">
        <v>85.6</v>
      </c>
      <c r="CL39" s="23">
        <v>83.2</v>
      </c>
      <c r="CM39" s="23">
        <v>83.7</v>
      </c>
      <c r="CN39" s="23">
        <v>63.5</v>
      </c>
      <c r="CO39" s="23">
        <v>67.099999999999994</v>
      </c>
      <c r="CP39" s="23">
        <v>63.3</v>
      </c>
      <c r="CQ39" s="23">
        <v>65</v>
      </c>
      <c r="CS39" s="22"/>
      <c r="CT39" s="29" t="s">
        <v>98</v>
      </c>
      <c r="CU39" s="23">
        <v>79.5</v>
      </c>
      <c r="CV39" s="23">
        <v>80.599999999999994</v>
      </c>
      <c r="CW39" s="23">
        <v>82.1</v>
      </c>
      <c r="CX39" s="23">
        <v>80.8</v>
      </c>
      <c r="CY39" s="23">
        <v>84.1</v>
      </c>
      <c r="CZ39" s="23">
        <v>83.7</v>
      </c>
      <c r="DA39" s="23">
        <v>77.599999999999994</v>
      </c>
      <c r="DB39" s="23">
        <v>74.3</v>
      </c>
      <c r="DC39" s="23">
        <v>77</v>
      </c>
      <c r="DD39" s="23">
        <v>70.3</v>
      </c>
      <c r="DE39" s="23">
        <v>86.1</v>
      </c>
      <c r="DF39" s="23">
        <v>84.1</v>
      </c>
      <c r="DG39" s="23">
        <v>80.099999999999994</v>
      </c>
      <c r="DH39" s="23">
        <v>91.6</v>
      </c>
      <c r="DI39" s="23">
        <v>91.2</v>
      </c>
      <c r="DJ39" s="23">
        <v>91.3</v>
      </c>
      <c r="DK39" s="23">
        <v>91.9</v>
      </c>
      <c r="DL39" s="23">
        <v>93.6</v>
      </c>
      <c r="DM39" s="23">
        <v>92.9</v>
      </c>
      <c r="DN39" s="23">
        <v>87</v>
      </c>
      <c r="DO39" s="23">
        <v>87.7</v>
      </c>
      <c r="DQ39" s="22"/>
      <c r="DR39" s="29" t="s">
        <v>98</v>
      </c>
      <c r="DS39" s="23">
        <v>86.1</v>
      </c>
      <c r="DT39" s="23">
        <v>84.9</v>
      </c>
      <c r="DU39" s="23">
        <v>91.1</v>
      </c>
      <c r="DV39" s="23">
        <v>91.6</v>
      </c>
      <c r="DW39" s="23">
        <v>91.5</v>
      </c>
      <c r="DX39" s="23">
        <v>92.8</v>
      </c>
      <c r="DY39" s="23">
        <v>92</v>
      </c>
      <c r="DZ39" s="23">
        <v>92.2</v>
      </c>
      <c r="EA39" s="23">
        <v>90.6</v>
      </c>
      <c r="EB39" s="23">
        <v>89.5</v>
      </c>
      <c r="EC39" s="23">
        <v>87.1</v>
      </c>
      <c r="ED39" s="23">
        <v>86.7</v>
      </c>
      <c r="EE39" s="23">
        <v>85.2</v>
      </c>
      <c r="EF39" s="23">
        <v>86.9</v>
      </c>
      <c r="EG39" s="23">
        <v>88</v>
      </c>
      <c r="EH39" s="23">
        <v>89.8</v>
      </c>
      <c r="EI39" s="23">
        <v>92.6</v>
      </c>
      <c r="EJ39" s="23">
        <v>91.8</v>
      </c>
      <c r="EK39" s="23">
        <v>93.5</v>
      </c>
      <c r="EL39" s="23">
        <v>93.4</v>
      </c>
      <c r="EM39" s="23">
        <v>93.7</v>
      </c>
      <c r="EO39" s="22"/>
      <c r="EP39" s="29" t="s">
        <v>98</v>
      </c>
      <c r="EQ39" s="23">
        <v>72.2</v>
      </c>
      <c r="ER39" s="23">
        <v>73.400000000000006</v>
      </c>
      <c r="ES39" s="23">
        <v>80.3</v>
      </c>
      <c r="ET39" s="23">
        <v>79.5</v>
      </c>
      <c r="EU39" s="23">
        <v>83.5</v>
      </c>
      <c r="EV39" s="23">
        <v>82</v>
      </c>
      <c r="EW39" s="23">
        <v>82.7</v>
      </c>
      <c r="EX39" s="23">
        <v>76.5</v>
      </c>
      <c r="EY39" s="23">
        <v>84</v>
      </c>
      <c r="EZ39" s="23">
        <v>87.1</v>
      </c>
      <c r="FA39" s="23">
        <v>81.5</v>
      </c>
      <c r="FB39" s="23">
        <v>86.8</v>
      </c>
      <c r="FC39" s="23">
        <v>87.7</v>
      </c>
      <c r="FD39" s="23">
        <v>84</v>
      </c>
      <c r="FE39" s="23">
        <v>87.7</v>
      </c>
      <c r="FF39" s="23">
        <v>84.1</v>
      </c>
      <c r="FG39" s="23">
        <v>82.8</v>
      </c>
      <c r="FH39" s="23">
        <v>84.5</v>
      </c>
      <c r="FI39" s="23">
        <v>79.2</v>
      </c>
      <c r="FJ39" s="23">
        <v>80.099999999999994</v>
      </c>
      <c r="FK39" s="23">
        <v>82.8</v>
      </c>
    </row>
    <row r="40" spans="1:167" ht="15">
      <c r="A40" s="22"/>
      <c r="B40" s="29" t="s">
        <v>82</v>
      </c>
      <c r="C40" s="23">
        <v>45.8</v>
      </c>
      <c r="D40" s="23">
        <v>47.9</v>
      </c>
      <c r="E40" s="23">
        <v>47.3</v>
      </c>
      <c r="F40" s="23">
        <v>52.9</v>
      </c>
      <c r="G40" s="23">
        <v>48.6</v>
      </c>
      <c r="H40" s="23">
        <v>44.5</v>
      </c>
      <c r="I40" s="23">
        <v>46.9</v>
      </c>
      <c r="J40" s="23">
        <v>39.6</v>
      </c>
      <c r="K40" s="23">
        <v>42.9</v>
      </c>
      <c r="L40" s="23">
        <v>42.7</v>
      </c>
      <c r="M40" s="23">
        <v>40.299999999999997</v>
      </c>
      <c r="N40" s="23">
        <v>40.4</v>
      </c>
      <c r="O40" s="23">
        <v>41.1</v>
      </c>
      <c r="P40" s="23">
        <v>81.8</v>
      </c>
      <c r="Q40" s="23">
        <v>79.099999999999994</v>
      </c>
      <c r="R40" s="23">
        <v>78.900000000000006</v>
      </c>
      <c r="S40" s="23">
        <v>77.599999999999994</v>
      </c>
      <c r="T40" s="23">
        <v>70.900000000000006</v>
      </c>
      <c r="U40" s="23">
        <v>68.099999999999994</v>
      </c>
      <c r="V40" s="23">
        <v>61.8</v>
      </c>
      <c r="W40" s="23">
        <v>67.7</v>
      </c>
      <c r="Y40" s="22"/>
      <c r="Z40" s="29" t="s">
        <v>82</v>
      </c>
      <c r="AA40" s="23">
        <v>15.5</v>
      </c>
      <c r="AB40" s="23">
        <v>18.399999999999999</v>
      </c>
      <c r="AC40" s="23">
        <v>17.7</v>
      </c>
      <c r="AD40" s="23">
        <v>16.2</v>
      </c>
      <c r="AE40" s="23">
        <v>13.9</v>
      </c>
      <c r="AF40" s="23">
        <v>11.5</v>
      </c>
      <c r="AG40" s="23">
        <v>9.6999999999999993</v>
      </c>
      <c r="AH40" s="23">
        <v>7.9</v>
      </c>
      <c r="AI40" s="23">
        <v>5.7</v>
      </c>
      <c r="AJ40" s="23">
        <v>3.4</v>
      </c>
      <c r="AK40" s="23">
        <v>4.0999999999999996</v>
      </c>
      <c r="AL40" s="23">
        <v>4.3</v>
      </c>
      <c r="AM40" s="23">
        <v>4.9000000000000004</v>
      </c>
      <c r="AN40" s="23">
        <v>8.6</v>
      </c>
      <c r="AO40" s="23">
        <v>6.8</v>
      </c>
      <c r="AP40" s="23">
        <v>6.4</v>
      </c>
      <c r="AQ40" s="23">
        <v>4.8</v>
      </c>
      <c r="AR40" s="23">
        <v>5.2</v>
      </c>
      <c r="AS40" s="23">
        <v>5.0999999999999996</v>
      </c>
      <c r="AT40" s="23">
        <v>5.5</v>
      </c>
      <c r="AU40" s="23">
        <v>5.2</v>
      </c>
      <c r="AW40" s="22"/>
      <c r="AX40" s="29" t="s">
        <v>82</v>
      </c>
      <c r="AY40" s="23">
        <v>12.8</v>
      </c>
      <c r="AZ40" s="23">
        <v>10</v>
      </c>
      <c r="BA40" s="23">
        <v>9.6</v>
      </c>
      <c r="BB40" s="23">
        <v>8.5</v>
      </c>
      <c r="BC40" s="23">
        <v>10.5</v>
      </c>
      <c r="BD40" s="23">
        <v>7.8</v>
      </c>
      <c r="BE40" s="23">
        <v>5.6</v>
      </c>
      <c r="BF40" s="23">
        <v>6.1</v>
      </c>
      <c r="BG40" s="23">
        <v>3.9</v>
      </c>
      <c r="BH40" s="23">
        <v>1.8</v>
      </c>
      <c r="BI40" s="23">
        <v>2.1</v>
      </c>
      <c r="BJ40" s="23">
        <v>1.9</v>
      </c>
      <c r="BK40" s="23">
        <v>1.7</v>
      </c>
      <c r="BL40" s="23">
        <v>1.6</v>
      </c>
      <c r="BM40" s="23">
        <v>3.1</v>
      </c>
      <c r="BN40" s="23">
        <v>2.6</v>
      </c>
      <c r="BO40" s="23">
        <v>2.2000000000000002</v>
      </c>
      <c r="BP40" s="23">
        <v>1.8</v>
      </c>
      <c r="BQ40" s="23">
        <v>1.9</v>
      </c>
      <c r="BR40" s="23">
        <v>1.5</v>
      </c>
      <c r="BS40" s="23">
        <v>1.3</v>
      </c>
      <c r="BU40" s="22"/>
      <c r="BV40" s="29" t="s">
        <v>82</v>
      </c>
      <c r="BW40" s="23">
        <v>1.2</v>
      </c>
      <c r="BX40" s="23">
        <v>1.2</v>
      </c>
      <c r="BY40" s="23">
        <v>1</v>
      </c>
      <c r="BZ40" s="23">
        <v>0.9</v>
      </c>
      <c r="CA40" s="23">
        <v>0.7</v>
      </c>
      <c r="CB40" s="23">
        <v>0.6</v>
      </c>
      <c r="CC40" s="23">
        <v>0.4</v>
      </c>
      <c r="CD40" s="23">
        <v>0.5</v>
      </c>
      <c r="CE40" s="23">
        <v>0.2</v>
      </c>
      <c r="CF40" s="23">
        <v>0.1</v>
      </c>
      <c r="CG40" s="23">
        <v>0</v>
      </c>
      <c r="CH40" s="23">
        <v>0</v>
      </c>
      <c r="CI40" s="23">
        <v>0</v>
      </c>
      <c r="CJ40" s="23">
        <v>0</v>
      </c>
      <c r="CK40" s="23">
        <v>0</v>
      </c>
      <c r="CL40" s="23">
        <v>0</v>
      </c>
      <c r="CM40" s="23">
        <v>0</v>
      </c>
      <c r="CN40" s="23">
        <v>0</v>
      </c>
      <c r="CO40" s="23">
        <v>0</v>
      </c>
      <c r="CP40" s="23">
        <v>0</v>
      </c>
      <c r="CQ40" s="23">
        <v>0</v>
      </c>
      <c r="CS40" s="22"/>
      <c r="CT40" s="29" t="s">
        <v>82</v>
      </c>
      <c r="CU40" s="23">
        <v>0.2</v>
      </c>
      <c r="CV40" s="23">
        <v>0.2</v>
      </c>
      <c r="CW40" s="23">
        <v>0.2</v>
      </c>
      <c r="CX40" s="23">
        <v>0.2</v>
      </c>
      <c r="CY40" s="23">
        <v>0.3</v>
      </c>
      <c r="CZ40" s="23">
        <v>0.3</v>
      </c>
      <c r="DA40" s="23">
        <v>0.2</v>
      </c>
      <c r="DB40" s="23">
        <v>0.3</v>
      </c>
      <c r="DC40" s="23">
        <v>0</v>
      </c>
      <c r="DD40" s="23">
        <v>0</v>
      </c>
      <c r="DE40" s="23">
        <v>0</v>
      </c>
      <c r="DF40" s="23">
        <v>0.1</v>
      </c>
      <c r="DG40" s="23">
        <v>0.1</v>
      </c>
      <c r="DH40" s="23">
        <v>0.1</v>
      </c>
      <c r="DI40" s="23">
        <v>0.1</v>
      </c>
      <c r="DJ40" s="23">
        <v>0.1</v>
      </c>
      <c r="DK40" s="23">
        <v>0</v>
      </c>
      <c r="DL40" s="23">
        <v>0</v>
      </c>
      <c r="DM40" s="23">
        <v>0</v>
      </c>
      <c r="DN40" s="23">
        <v>0</v>
      </c>
      <c r="DO40" s="23">
        <v>0</v>
      </c>
      <c r="DQ40" s="22"/>
      <c r="DR40" s="29" t="s">
        <v>82</v>
      </c>
      <c r="DS40" s="23">
        <v>0.2</v>
      </c>
      <c r="DT40" s="23">
        <v>0.3</v>
      </c>
      <c r="DU40" s="23">
        <v>0.1</v>
      </c>
      <c r="DV40" s="23">
        <v>0.1</v>
      </c>
      <c r="DW40" s="23">
        <v>0.1</v>
      </c>
      <c r="DX40" s="23">
        <v>0.2</v>
      </c>
      <c r="DY40" s="23">
        <v>0.2</v>
      </c>
      <c r="DZ40" s="23">
        <v>0.2</v>
      </c>
      <c r="EA40" s="23">
        <v>0.2</v>
      </c>
      <c r="EB40" s="23">
        <v>0.1</v>
      </c>
      <c r="EC40" s="23">
        <v>0.2</v>
      </c>
      <c r="ED40" s="23">
        <v>0.3</v>
      </c>
      <c r="EE40" s="23">
        <v>0.2</v>
      </c>
      <c r="EF40" s="23">
        <v>0.2</v>
      </c>
      <c r="EG40" s="23">
        <v>0.1</v>
      </c>
      <c r="EH40" s="23">
        <v>0</v>
      </c>
      <c r="EI40" s="23">
        <v>0</v>
      </c>
      <c r="EJ40" s="23">
        <v>0</v>
      </c>
      <c r="EK40" s="23">
        <v>0</v>
      </c>
      <c r="EL40" s="23">
        <v>0</v>
      </c>
      <c r="EM40" s="23">
        <v>0</v>
      </c>
      <c r="EO40" s="22"/>
      <c r="EP40" s="29" t="s">
        <v>82</v>
      </c>
      <c r="EQ40" s="23">
        <v>8.5</v>
      </c>
      <c r="ER40" s="23">
        <v>5.5</v>
      </c>
      <c r="ES40" s="23">
        <v>6.8</v>
      </c>
      <c r="ET40" s="23">
        <v>7.1</v>
      </c>
      <c r="EU40" s="23">
        <v>7.8</v>
      </c>
      <c r="EV40" s="23">
        <v>5.5</v>
      </c>
      <c r="EW40" s="23">
        <v>4.0999999999999996</v>
      </c>
      <c r="EX40" s="23">
        <v>2.8</v>
      </c>
      <c r="EY40" s="23">
        <v>0.7</v>
      </c>
      <c r="EZ40" s="23">
        <v>0.3</v>
      </c>
      <c r="FA40" s="23">
        <v>0.3</v>
      </c>
      <c r="FB40" s="23">
        <v>0.3</v>
      </c>
      <c r="FC40" s="23">
        <v>0.4</v>
      </c>
      <c r="FD40" s="23">
        <v>0.9</v>
      </c>
      <c r="FE40" s="23">
        <v>0.9</v>
      </c>
      <c r="FF40" s="23">
        <v>0.8</v>
      </c>
      <c r="FG40" s="23">
        <v>0.2</v>
      </c>
      <c r="FH40" s="23">
        <v>0.2</v>
      </c>
      <c r="FI40" s="23">
        <v>0.2</v>
      </c>
      <c r="FJ40" s="23">
        <v>0.1</v>
      </c>
      <c r="FK40" s="23">
        <v>0.2</v>
      </c>
    </row>
    <row r="41" spans="1:167" ht="15">
      <c r="A41" s="22"/>
      <c r="B41" s="29" t="s">
        <v>83</v>
      </c>
      <c r="C41" s="23">
        <v>25.3</v>
      </c>
      <c r="D41" s="23">
        <v>25.9</v>
      </c>
      <c r="E41" s="23">
        <v>15.1</v>
      </c>
      <c r="F41" s="23">
        <v>18.8</v>
      </c>
      <c r="G41" s="23">
        <v>27.2</v>
      </c>
      <c r="H41" s="23">
        <v>32.4</v>
      </c>
      <c r="I41" s="23">
        <v>35</v>
      </c>
      <c r="J41" s="23">
        <v>28.2</v>
      </c>
      <c r="K41" s="23">
        <v>25</v>
      </c>
      <c r="L41" s="23">
        <v>16.2</v>
      </c>
      <c r="M41" s="23">
        <v>29.3</v>
      </c>
      <c r="N41" s="23">
        <v>29.2</v>
      </c>
      <c r="O41" s="23">
        <v>26.8</v>
      </c>
      <c r="P41" s="23">
        <v>1.5</v>
      </c>
      <c r="Q41" s="23">
        <v>2.5</v>
      </c>
      <c r="R41" s="23">
        <v>3.4</v>
      </c>
      <c r="S41" s="23">
        <v>2.7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83</v>
      </c>
      <c r="AA41" s="23">
        <v>2.5</v>
      </c>
      <c r="AB41" s="23">
        <v>4.5</v>
      </c>
      <c r="AC41" s="23">
        <v>5.3</v>
      </c>
      <c r="AD41" s="23">
        <v>11.1</v>
      </c>
      <c r="AE41" s="23">
        <v>4.5</v>
      </c>
      <c r="AF41" s="23">
        <v>5.0999999999999996</v>
      </c>
      <c r="AG41" s="23">
        <v>3.6</v>
      </c>
      <c r="AH41" s="23">
        <v>2.9</v>
      </c>
      <c r="AI41" s="23">
        <v>2.4</v>
      </c>
      <c r="AJ41" s="23">
        <v>1.5</v>
      </c>
      <c r="AK41" s="23">
        <v>0.3</v>
      </c>
      <c r="AL41" s="23">
        <v>0.2</v>
      </c>
      <c r="AM41" s="23">
        <v>0.1</v>
      </c>
      <c r="AN41" s="23">
        <v>0.1</v>
      </c>
      <c r="AO41" s="23">
        <v>0.1</v>
      </c>
      <c r="AP41" s="23">
        <v>0</v>
      </c>
      <c r="AQ41" s="23">
        <v>0</v>
      </c>
      <c r="AR41" s="23">
        <v>0.1</v>
      </c>
      <c r="AS41" s="23">
        <v>0</v>
      </c>
      <c r="AT41" s="23">
        <v>0</v>
      </c>
      <c r="AU41" s="23">
        <v>0</v>
      </c>
      <c r="AW41" s="22"/>
      <c r="AX41" s="29" t="s">
        <v>83</v>
      </c>
      <c r="AY41" s="23">
        <v>1.5</v>
      </c>
      <c r="AZ41" s="23">
        <v>3</v>
      </c>
      <c r="BA41" s="23">
        <v>2.1</v>
      </c>
      <c r="BB41" s="23">
        <v>3.2</v>
      </c>
      <c r="BC41" s="23">
        <v>2.2999999999999998</v>
      </c>
      <c r="BD41" s="23">
        <v>1.9</v>
      </c>
      <c r="BE41" s="23">
        <v>1.4</v>
      </c>
      <c r="BF41" s="23">
        <v>0.9</v>
      </c>
      <c r="BG41" s="23">
        <v>0.6</v>
      </c>
      <c r="BH41" s="23">
        <v>0</v>
      </c>
      <c r="BI41" s="23">
        <v>0</v>
      </c>
      <c r="BJ41" s="23">
        <v>0.1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83</v>
      </c>
      <c r="BW41" s="23">
        <v>1.2</v>
      </c>
      <c r="BX41" s="23">
        <v>1</v>
      </c>
      <c r="BY41" s="23">
        <v>0.3</v>
      </c>
      <c r="BZ41" s="23">
        <v>0.5</v>
      </c>
      <c r="CA41" s="23">
        <v>0.3</v>
      </c>
      <c r="CB41" s="23">
        <v>0.5</v>
      </c>
      <c r="CC41" s="23">
        <v>1.4</v>
      </c>
      <c r="CD41" s="23">
        <v>1.7</v>
      </c>
      <c r="CE41" s="23">
        <v>1.3</v>
      </c>
      <c r="CF41" s="23">
        <v>0.1</v>
      </c>
      <c r="CG41" s="23">
        <v>0</v>
      </c>
      <c r="CH41" s="23">
        <v>0.1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83</v>
      </c>
      <c r="CU41" s="23">
        <v>8</v>
      </c>
      <c r="CV41" s="23">
        <v>9.6999999999999993</v>
      </c>
      <c r="CW41" s="23">
        <v>10.4</v>
      </c>
      <c r="CX41" s="23">
        <v>13.7</v>
      </c>
      <c r="CY41" s="23">
        <v>8.1</v>
      </c>
      <c r="CZ41" s="23">
        <v>5.2</v>
      </c>
      <c r="DA41" s="23">
        <v>4.7</v>
      </c>
      <c r="DB41" s="23">
        <v>3.7</v>
      </c>
      <c r="DC41" s="23">
        <v>1.7</v>
      </c>
      <c r="DD41" s="23">
        <v>3.4</v>
      </c>
      <c r="DE41" s="23">
        <v>8.5</v>
      </c>
      <c r="DF41" s="23">
        <v>7.9</v>
      </c>
      <c r="DG41" s="23">
        <v>7.8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83</v>
      </c>
      <c r="DS41" s="23">
        <v>0.9</v>
      </c>
      <c r="DT41" s="23">
        <v>0.8</v>
      </c>
      <c r="DU41" s="23">
        <v>0.6</v>
      </c>
      <c r="DV41" s="23">
        <v>0.5</v>
      </c>
      <c r="DW41" s="23">
        <v>0.5</v>
      </c>
      <c r="DX41" s="23">
        <v>0.4</v>
      </c>
      <c r="DY41" s="23">
        <v>0.7</v>
      </c>
      <c r="DZ41" s="23">
        <v>0.5</v>
      </c>
      <c r="EA41" s="23">
        <v>0.2</v>
      </c>
      <c r="EB41" s="23">
        <v>0.5</v>
      </c>
      <c r="EC41" s="23">
        <v>0.8</v>
      </c>
      <c r="ED41" s="23">
        <v>0.8</v>
      </c>
      <c r="EE41" s="23">
        <v>2.5</v>
      </c>
      <c r="EF41" s="23">
        <v>1.9</v>
      </c>
      <c r="EG41" s="23">
        <v>2.4</v>
      </c>
      <c r="EH41" s="23">
        <v>1.2</v>
      </c>
      <c r="EI41" s="23">
        <v>0.3</v>
      </c>
      <c r="EJ41" s="23">
        <v>0.6</v>
      </c>
      <c r="EK41" s="23">
        <v>0.1</v>
      </c>
      <c r="EL41" s="23">
        <v>0.1</v>
      </c>
      <c r="EM41" s="23">
        <v>0</v>
      </c>
      <c r="EO41" s="22"/>
      <c r="EP41" s="29" t="s">
        <v>83</v>
      </c>
      <c r="EQ41" s="23">
        <v>1</v>
      </c>
      <c r="ER41" s="23">
        <v>1.2</v>
      </c>
      <c r="ES41" s="23">
        <v>0.8</v>
      </c>
      <c r="ET41" s="23">
        <v>0.6</v>
      </c>
      <c r="EU41" s="23">
        <v>0.6</v>
      </c>
      <c r="EV41" s="23">
        <v>0.4</v>
      </c>
      <c r="EW41" s="23">
        <v>0.3</v>
      </c>
      <c r="EX41" s="23">
        <v>0.2</v>
      </c>
      <c r="EY41" s="23">
        <v>0.1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84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84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0.1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84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84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84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 t="s">
        <v>193</v>
      </c>
      <c r="DA42" s="23" t="s">
        <v>193</v>
      </c>
      <c r="DB42" s="23" t="s">
        <v>193</v>
      </c>
      <c r="DC42" s="23" t="s">
        <v>193</v>
      </c>
      <c r="DD42" s="23" t="s">
        <v>193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84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84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108</v>
      </c>
      <c r="C43" s="23">
        <v>1.9</v>
      </c>
      <c r="D43" s="23">
        <v>2.6</v>
      </c>
      <c r="E43" s="23">
        <v>2.6</v>
      </c>
      <c r="F43" s="23">
        <v>2.2999999999999998</v>
      </c>
      <c r="G43" s="23">
        <v>1.8</v>
      </c>
      <c r="H43" s="23">
        <v>1.8</v>
      </c>
      <c r="I43" s="23">
        <v>1.8</v>
      </c>
      <c r="J43" s="23">
        <v>1.6</v>
      </c>
      <c r="K43" s="23">
        <v>1.7</v>
      </c>
      <c r="L43" s="23">
        <v>1.6</v>
      </c>
      <c r="M43" s="23">
        <v>0.7</v>
      </c>
      <c r="N43" s="23">
        <v>0.5</v>
      </c>
      <c r="O43" s="23">
        <v>1</v>
      </c>
      <c r="P43" s="23">
        <v>0.7</v>
      </c>
      <c r="Q43" s="23">
        <v>0.7</v>
      </c>
      <c r="R43" s="23">
        <v>0.8</v>
      </c>
      <c r="S43" s="23">
        <v>1.2</v>
      </c>
      <c r="T43" s="23">
        <v>1.3</v>
      </c>
      <c r="U43" s="23">
        <v>1.2</v>
      </c>
      <c r="V43" s="23">
        <v>1.7</v>
      </c>
      <c r="W43" s="23">
        <v>0.7</v>
      </c>
      <c r="Y43" s="22"/>
      <c r="Z43" s="29" t="s">
        <v>108</v>
      </c>
      <c r="AA43" s="23">
        <v>3.4</v>
      </c>
      <c r="AB43" s="23">
        <v>3.2</v>
      </c>
      <c r="AC43" s="23">
        <v>4.0999999999999996</v>
      </c>
      <c r="AD43" s="23">
        <v>2.8</v>
      </c>
      <c r="AE43" s="23">
        <v>3.7</v>
      </c>
      <c r="AF43" s="23">
        <v>4.2</v>
      </c>
      <c r="AG43" s="23">
        <v>3</v>
      </c>
      <c r="AH43" s="23">
        <v>4.2</v>
      </c>
      <c r="AI43" s="23">
        <v>2.9</v>
      </c>
      <c r="AJ43" s="23">
        <v>1.9</v>
      </c>
      <c r="AK43" s="23">
        <v>3.3</v>
      </c>
      <c r="AL43" s="23">
        <v>3.4</v>
      </c>
      <c r="AM43" s="23">
        <v>5.4</v>
      </c>
      <c r="AN43" s="23">
        <v>4.5999999999999996</v>
      </c>
      <c r="AO43" s="23">
        <v>3.7</v>
      </c>
      <c r="AP43" s="23">
        <v>3.7</v>
      </c>
      <c r="AQ43" s="23">
        <v>3.8</v>
      </c>
      <c r="AR43" s="23">
        <v>3.3</v>
      </c>
      <c r="AS43" s="23">
        <v>3.9</v>
      </c>
      <c r="AT43" s="23">
        <v>4.0999999999999996</v>
      </c>
      <c r="AU43" s="23">
        <v>3.1</v>
      </c>
      <c r="AW43" s="22"/>
      <c r="AX43" s="29" t="s">
        <v>108</v>
      </c>
      <c r="AY43" s="23">
        <v>2.7</v>
      </c>
      <c r="AZ43" s="23">
        <v>2</v>
      </c>
      <c r="BA43" s="23">
        <v>2.2999999999999998</v>
      </c>
      <c r="BB43" s="23">
        <v>2.7</v>
      </c>
      <c r="BC43" s="23">
        <v>3</v>
      </c>
      <c r="BD43" s="23">
        <v>2.9</v>
      </c>
      <c r="BE43" s="23">
        <v>4</v>
      </c>
      <c r="BF43" s="23">
        <v>4.4000000000000004</v>
      </c>
      <c r="BG43" s="23">
        <v>4.5999999999999996</v>
      </c>
      <c r="BH43" s="23">
        <v>4.4000000000000004</v>
      </c>
      <c r="BI43" s="23">
        <v>5.0999999999999996</v>
      </c>
      <c r="BJ43" s="23">
        <v>5.9</v>
      </c>
      <c r="BK43" s="23">
        <v>8.1999999999999993</v>
      </c>
      <c r="BL43" s="23">
        <v>5.6</v>
      </c>
      <c r="BM43" s="23">
        <v>4.3</v>
      </c>
      <c r="BN43" s="23">
        <v>4.4000000000000004</v>
      </c>
      <c r="BO43" s="23">
        <v>6.4</v>
      </c>
      <c r="BP43" s="23">
        <v>5.8</v>
      </c>
      <c r="BQ43" s="23">
        <v>3.5</v>
      </c>
      <c r="BR43" s="23">
        <v>3.3</v>
      </c>
      <c r="BS43" s="23">
        <v>3.2</v>
      </c>
      <c r="BU43" s="22"/>
      <c r="BV43" s="29" t="s">
        <v>108</v>
      </c>
      <c r="BW43" s="23">
        <v>7.5</v>
      </c>
      <c r="BX43" s="23">
        <v>7.4</v>
      </c>
      <c r="BY43" s="23">
        <v>7.6</v>
      </c>
      <c r="BZ43" s="23">
        <v>3.5</v>
      </c>
      <c r="CA43" s="23">
        <v>3.7</v>
      </c>
      <c r="CB43" s="23">
        <v>2.2999999999999998</v>
      </c>
      <c r="CC43" s="23">
        <v>2.8</v>
      </c>
      <c r="CD43" s="23">
        <v>3.4</v>
      </c>
      <c r="CE43" s="23">
        <v>3.8</v>
      </c>
      <c r="CF43" s="23">
        <v>2.4</v>
      </c>
      <c r="CG43" s="23">
        <v>2.1</v>
      </c>
      <c r="CH43" s="23">
        <v>1.9</v>
      </c>
      <c r="CI43" s="23">
        <v>2.8</v>
      </c>
      <c r="CJ43" s="23">
        <v>2.5</v>
      </c>
      <c r="CK43" s="23">
        <v>1.6</v>
      </c>
      <c r="CL43" s="23">
        <v>1.4</v>
      </c>
      <c r="CM43" s="23">
        <v>0.9</v>
      </c>
      <c r="CN43" s="23">
        <v>2.8</v>
      </c>
      <c r="CO43" s="23">
        <v>3.2</v>
      </c>
      <c r="CP43" s="23">
        <v>3.1</v>
      </c>
      <c r="CQ43" s="23">
        <v>3.7</v>
      </c>
      <c r="CS43" s="22"/>
      <c r="CT43" s="29" t="s">
        <v>108</v>
      </c>
      <c r="CU43" s="23">
        <v>1.3</v>
      </c>
      <c r="CV43" s="23">
        <v>1.8</v>
      </c>
      <c r="CW43" s="23">
        <v>1.1000000000000001</v>
      </c>
      <c r="CX43" s="23">
        <v>0.6</v>
      </c>
      <c r="CY43" s="23">
        <v>0.7</v>
      </c>
      <c r="CZ43" s="23">
        <v>1</v>
      </c>
      <c r="DA43" s="23">
        <v>0.8</v>
      </c>
      <c r="DB43" s="23">
        <v>0.8</v>
      </c>
      <c r="DC43" s="23">
        <v>0.8</v>
      </c>
      <c r="DD43" s="23">
        <v>1</v>
      </c>
      <c r="DE43" s="23">
        <v>1.1000000000000001</v>
      </c>
      <c r="DF43" s="23">
        <v>0.9</v>
      </c>
      <c r="DG43" s="23">
        <v>1.9</v>
      </c>
      <c r="DH43" s="23">
        <v>1.3</v>
      </c>
      <c r="DI43" s="23">
        <v>1.6</v>
      </c>
      <c r="DJ43" s="23">
        <v>1.8</v>
      </c>
      <c r="DK43" s="23">
        <v>0.8</v>
      </c>
      <c r="DL43" s="23">
        <v>0.7</v>
      </c>
      <c r="DM43" s="23">
        <v>1</v>
      </c>
      <c r="DN43" s="23">
        <v>1.1000000000000001</v>
      </c>
      <c r="DO43" s="23">
        <v>0.1</v>
      </c>
      <c r="DQ43" s="22"/>
      <c r="DR43" s="29" t="s">
        <v>108</v>
      </c>
      <c r="DS43" s="23">
        <v>8.3000000000000007</v>
      </c>
      <c r="DT43" s="23">
        <v>9.3000000000000007</v>
      </c>
      <c r="DU43" s="23">
        <v>6.8</v>
      </c>
      <c r="DV43" s="23">
        <v>5.3</v>
      </c>
      <c r="DW43" s="23">
        <v>5.6</v>
      </c>
      <c r="DX43" s="23">
        <v>3.6</v>
      </c>
      <c r="DY43" s="23">
        <v>3.6</v>
      </c>
      <c r="DZ43" s="23">
        <v>4</v>
      </c>
      <c r="EA43" s="23">
        <v>5.2</v>
      </c>
      <c r="EB43" s="23">
        <v>4.4000000000000004</v>
      </c>
      <c r="EC43" s="23">
        <v>6.7</v>
      </c>
      <c r="ED43" s="23">
        <v>7.6</v>
      </c>
      <c r="EE43" s="23">
        <v>10.199999999999999</v>
      </c>
      <c r="EF43" s="23">
        <v>8.5</v>
      </c>
      <c r="EG43" s="23">
        <v>7.6</v>
      </c>
      <c r="EH43" s="23">
        <v>7.7</v>
      </c>
      <c r="EI43" s="23">
        <v>5.6</v>
      </c>
      <c r="EJ43" s="23">
        <v>5.5</v>
      </c>
      <c r="EK43" s="23">
        <v>5.3</v>
      </c>
      <c r="EL43" s="23">
        <v>5.6</v>
      </c>
      <c r="EM43" s="23">
        <v>5.4</v>
      </c>
      <c r="EO43" s="22"/>
      <c r="EP43" s="29" t="s">
        <v>108</v>
      </c>
      <c r="EQ43" s="23">
        <v>3.2</v>
      </c>
      <c r="ER43" s="23">
        <v>4</v>
      </c>
      <c r="ES43" s="23">
        <v>1.9</v>
      </c>
      <c r="ET43" s="23">
        <v>1.9</v>
      </c>
      <c r="EU43" s="23">
        <v>1.8</v>
      </c>
      <c r="EV43" s="23">
        <v>1.8</v>
      </c>
      <c r="EW43" s="23">
        <v>1.2</v>
      </c>
      <c r="EX43" s="23">
        <v>1.4</v>
      </c>
      <c r="EY43" s="23">
        <v>1.8</v>
      </c>
      <c r="EZ43" s="23">
        <v>1.1000000000000001</v>
      </c>
      <c r="FA43" s="23">
        <v>1.3</v>
      </c>
      <c r="FB43" s="23">
        <v>1.1000000000000001</v>
      </c>
      <c r="FC43" s="23">
        <v>0.9</v>
      </c>
      <c r="FD43" s="23">
        <v>0.7</v>
      </c>
      <c r="FE43" s="23">
        <v>0.6</v>
      </c>
      <c r="FF43" s="23">
        <v>0.6</v>
      </c>
      <c r="FG43" s="23">
        <v>0.3</v>
      </c>
      <c r="FH43" s="23">
        <v>0.4</v>
      </c>
      <c r="FI43" s="23">
        <v>1.2</v>
      </c>
      <c r="FJ43" s="23">
        <v>1.1000000000000001</v>
      </c>
      <c r="FK43" s="23">
        <v>0.7</v>
      </c>
    </row>
    <row r="44" spans="1:167" ht="15">
      <c r="A44" s="135"/>
      <c r="B44" s="135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Y44" s="135"/>
      <c r="Z44" s="135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W44" s="135"/>
      <c r="AX44" s="135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U44" s="135"/>
      <c r="BV44" s="135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S44" s="135"/>
      <c r="CT44" s="135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Q44" s="135"/>
      <c r="DR44" s="135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O44" s="135"/>
      <c r="EP44" s="135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</row>
    <row r="45" spans="1:167" ht="15">
      <c r="A45" s="22"/>
      <c r="B45" s="32" t="s">
        <v>95</v>
      </c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22"/>
      <c r="Z45" s="32" t="s">
        <v>95</v>
      </c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22"/>
      <c r="AX45" s="32" t="s">
        <v>95</v>
      </c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22"/>
      <c r="BV45" s="32" t="s">
        <v>95</v>
      </c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22"/>
      <c r="CT45" s="32" t="s">
        <v>95</v>
      </c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22"/>
      <c r="DR45" s="32" t="s">
        <v>95</v>
      </c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22"/>
      <c r="EP45" s="32" t="s">
        <v>95</v>
      </c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29" t="s">
        <v>92</v>
      </c>
      <c r="C46" s="23">
        <v>3.87</v>
      </c>
      <c r="D46" s="23">
        <v>3.92</v>
      </c>
      <c r="E46" s="23">
        <v>3.95</v>
      </c>
      <c r="F46" s="23">
        <v>3.92</v>
      </c>
      <c r="G46" s="23">
        <v>3.9</v>
      </c>
      <c r="H46" s="23">
        <v>3.92</v>
      </c>
      <c r="I46" s="23">
        <v>3.98</v>
      </c>
      <c r="J46" s="23">
        <v>3.99</v>
      </c>
      <c r="K46" s="23">
        <v>3.97</v>
      </c>
      <c r="L46" s="23">
        <v>4</v>
      </c>
      <c r="M46" s="23">
        <v>4.05</v>
      </c>
      <c r="N46" s="23">
        <v>4.1500000000000004</v>
      </c>
      <c r="O46" s="23">
        <v>4.22</v>
      </c>
      <c r="P46" s="23">
        <v>4.34</v>
      </c>
      <c r="Q46" s="23">
        <v>4.43</v>
      </c>
      <c r="R46" s="23">
        <v>4.4000000000000004</v>
      </c>
      <c r="S46" s="23">
        <v>4.38</v>
      </c>
      <c r="T46" s="23">
        <v>4.37</v>
      </c>
      <c r="U46" s="23">
        <v>4.32</v>
      </c>
      <c r="V46" s="23">
        <v>4.2699999999999996</v>
      </c>
      <c r="W46" s="23">
        <v>4.26</v>
      </c>
      <c r="Y46" s="22"/>
      <c r="Z46" s="29" t="s">
        <v>92</v>
      </c>
      <c r="AA46" s="23">
        <v>8.58</v>
      </c>
      <c r="AB46" s="23">
        <v>8.5500000000000007</v>
      </c>
      <c r="AC46" s="23">
        <v>8.61</v>
      </c>
      <c r="AD46" s="23">
        <v>8.52</v>
      </c>
      <c r="AE46" s="23">
        <v>8.6300000000000008</v>
      </c>
      <c r="AF46" s="23">
        <v>8.67</v>
      </c>
      <c r="AG46" s="23">
        <v>8.77</v>
      </c>
      <c r="AH46" s="23">
        <v>8.8000000000000007</v>
      </c>
      <c r="AI46" s="23">
        <v>9.0399999999999991</v>
      </c>
      <c r="AJ46" s="23">
        <v>9.23</v>
      </c>
      <c r="AK46" s="23">
        <v>9.68</v>
      </c>
      <c r="AL46" s="23">
        <v>10.039999999999999</v>
      </c>
      <c r="AM46" s="23">
        <v>10.91</v>
      </c>
      <c r="AN46" s="23">
        <v>12.07</v>
      </c>
      <c r="AO46" s="23">
        <v>12.46</v>
      </c>
      <c r="AP46" s="23">
        <v>12.87</v>
      </c>
      <c r="AQ46" s="23">
        <v>13.02</v>
      </c>
      <c r="AR46" s="23">
        <v>13.49</v>
      </c>
      <c r="AS46" s="23">
        <v>13.42</v>
      </c>
      <c r="AT46" s="23">
        <v>13.44</v>
      </c>
      <c r="AU46" s="23">
        <v>13.59</v>
      </c>
      <c r="AW46" s="22"/>
      <c r="AX46" s="29" t="s">
        <v>92</v>
      </c>
      <c r="AY46" s="23">
        <v>14.79</v>
      </c>
      <c r="AZ46" s="23">
        <v>15.18</v>
      </c>
      <c r="BA46" s="23">
        <v>15.69</v>
      </c>
      <c r="BB46" s="23">
        <v>16.11</v>
      </c>
      <c r="BC46" s="23">
        <v>16.440000000000001</v>
      </c>
      <c r="BD46" s="23">
        <v>16.760000000000002</v>
      </c>
      <c r="BE46" s="23">
        <v>17.07</v>
      </c>
      <c r="BF46" s="23">
        <v>17.41</v>
      </c>
      <c r="BG46" s="23">
        <v>17.57</v>
      </c>
      <c r="BH46" s="23">
        <v>17.940000000000001</v>
      </c>
      <c r="BI46" s="23">
        <v>18.510000000000002</v>
      </c>
      <c r="BJ46" s="23">
        <v>18.88</v>
      </c>
      <c r="BK46" s="23">
        <v>19.260000000000002</v>
      </c>
      <c r="BL46" s="23">
        <v>20.309999999999999</v>
      </c>
      <c r="BM46" s="23">
        <v>21</v>
      </c>
      <c r="BN46" s="23">
        <v>21.36</v>
      </c>
      <c r="BO46" s="23">
        <v>21.87</v>
      </c>
      <c r="BP46" s="23">
        <v>22.38</v>
      </c>
      <c r="BQ46" s="23">
        <v>22.33</v>
      </c>
      <c r="BR46" s="23">
        <v>22.21</v>
      </c>
      <c r="BS46" s="23">
        <v>22.44</v>
      </c>
      <c r="BU46" s="22"/>
      <c r="BV46" s="29" t="s">
        <v>92</v>
      </c>
      <c r="BW46" s="23">
        <v>1.49</v>
      </c>
      <c r="BX46" s="23">
        <v>1.53</v>
      </c>
      <c r="BY46" s="23">
        <v>1.54</v>
      </c>
      <c r="BZ46" s="23">
        <v>1.52</v>
      </c>
      <c r="CA46" s="23">
        <v>1.54</v>
      </c>
      <c r="CB46" s="23">
        <v>1.59</v>
      </c>
      <c r="CC46" s="23">
        <v>1.64</v>
      </c>
      <c r="CD46" s="23">
        <v>1.67</v>
      </c>
      <c r="CE46" s="23">
        <v>1.69</v>
      </c>
      <c r="CF46" s="23">
        <v>1.72</v>
      </c>
      <c r="CG46" s="23">
        <v>1.76</v>
      </c>
      <c r="CH46" s="23">
        <v>1.8</v>
      </c>
      <c r="CI46" s="23">
        <v>1.87</v>
      </c>
      <c r="CJ46" s="23">
        <v>1.93</v>
      </c>
      <c r="CK46" s="23">
        <v>1.98</v>
      </c>
      <c r="CL46" s="23">
        <v>2.02</v>
      </c>
      <c r="CM46" s="23">
        <v>2.02</v>
      </c>
      <c r="CN46" s="23">
        <v>2.02</v>
      </c>
      <c r="CO46" s="23">
        <v>2</v>
      </c>
      <c r="CP46" s="23">
        <v>2.0299999999999998</v>
      </c>
      <c r="CQ46" s="23">
        <v>2.02</v>
      </c>
      <c r="CS46" s="22"/>
      <c r="CT46" s="29" t="s">
        <v>92</v>
      </c>
      <c r="CU46" s="23">
        <v>2.41</v>
      </c>
      <c r="CV46" s="23">
        <v>2.41</v>
      </c>
      <c r="CW46" s="23">
        <v>2.4</v>
      </c>
      <c r="CX46" s="23">
        <v>2.38</v>
      </c>
      <c r="CY46" s="23">
        <v>2.36</v>
      </c>
      <c r="CZ46" s="23">
        <v>2.34</v>
      </c>
      <c r="DA46" s="23">
        <v>2.33</v>
      </c>
      <c r="DB46" s="23">
        <v>2.31</v>
      </c>
      <c r="DC46" s="23">
        <v>2.31</v>
      </c>
      <c r="DD46" s="23">
        <v>2.31</v>
      </c>
      <c r="DE46" s="23">
        <v>2.31</v>
      </c>
      <c r="DF46" s="23">
        <v>2.31</v>
      </c>
      <c r="DG46" s="23">
        <v>2.33</v>
      </c>
      <c r="DH46" s="23">
        <v>2.3199999999999998</v>
      </c>
      <c r="DI46" s="23">
        <v>2.4</v>
      </c>
      <c r="DJ46" s="23">
        <v>2.42</v>
      </c>
      <c r="DK46" s="23">
        <v>2.5</v>
      </c>
      <c r="DL46" s="23">
        <v>2.57</v>
      </c>
      <c r="DM46" s="23">
        <v>2.58</v>
      </c>
      <c r="DN46" s="23">
        <v>2.5499999999999998</v>
      </c>
      <c r="DO46" s="23">
        <v>2.52</v>
      </c>
      <c r="DQ46" s="22"/>
      <c r="DR46" s="29" t="s">
        <v>92</v>
      </c>
      <c r="DS46" s="23">
        <v>6.05</v>
      </c>
      <c r="DT46" s="23">
        <v>6.16</v>
      </c>
      <c r="DU46" s="23">
        <v>6.25</v>
      </c>
      <c r="DV46" s="23">
        <v>6.24</v>
      </c>
      <c r="DW46" s="23">
        <v>6.32</v>
      </c>
      <c r="DX46" s="23">
        <v>6.57</v>
      </c>
      <c r="DY46" s="23">
        <v>6.75</v>
      </c>
      <c r="DZ46" s="23">
        <v>6.92</v>
      </c>
      <c r="EA46" s="23">
        <v>7.02</v>
      </c>
      <c r="EB46" s="23">
        <v>7.23</v>
      </c>
      <c r="EC46" s="23">
        <v>7.38</v>
      </c>
      <c r="ED46" s="23">
        <v>7.48</v>
      </c>
      <c r="EE46" s="23">
        <v>7.59</v>
      </c>
      <c r="EF46" s="23">
        <v>7.82</v>
      </c>
      <c r="EG46" s="23">
        <v>7.91</v>
      </c>
      <c r="EH46" s="23">
        <v>8.02</v>
      </c>
      <c r="EI46" s="23">
        <v>8.08</v>
      </c>
      <c r="EJ46" s="23">
        <v>8.14</v>
      </c>
      <c r="EK46" s="23">
        <v>8.18</v>
      </c>
      <c r="EL46" s="23">
        <v>8.1</v>
      </c>
      <c r="EM46" s="23">
        <v>8.1199999999999992</v>
      </c>
      <c r="EO46" s="22"/>
      <c r="EP46" s="29" t="s">
        <v>92</v>
      </c>
      <c r="EQ46" s="23">
        <v>6.92</v>
      </c>
      <c r="ER46" s="23">
        <v>7.02</v>
      </c>
      <c r="ES46" s="23">
        <v>7.19</v>
      </c>
      <c r="ET46" s="23">
        <v>7.21</v>
      </c>
      <c r="EU46" s="23">
        <v>7.29</v>
      </c>
      <c r="EV46" s="23">
        <v>7.56</v>
      </c>
      <c r="EW46" s="23">
        <v>7.98</v>
      </c>
      <c r="EX46" s="23">
        <v>8.36</v>
      </c>
      <c r="EY46" s="23">
        <v>8.4600000000000009</v>
      </c>
      <c r="EZ46" s="23">
        <v>8.5500000000000007</v>
      </c>
      <c r="FA46" s="23">
        <v>8.65</v>
      </c>
      <c r="FB46" s="23">
        <v>8.75</v>
      </c>
      <c r="FC46" s="23">
        <v>8.93</v>
      </c>
      <c r="FD46" s="23">
        <v>8.94</v>
      </c>
      <c r="FE46" s="23">
        <v>9.5399999999999991</v>
      </c>
      <c r="FF46" s="23">
        <v>9.6300000000000008</v>
      </c>
      <c r="FG46" s="23">
        <v>9.83</v>
      </c>
      <c r="FH46" s="23">
        <v>10</v>
      </c>
      <c r="FI46" s="23">
        <v>9.99</v>
      </c>
      <c r="FJ46" s="23">
        <v>9.93</v>
      </c>
      <c r="FK46" s="23">
        <v>9.98</v>
      </c>
    </row>
    <row r="47" spans="1:167" ht="15">
      <c r="A47" s="135"/>
      <c r="B47" s="135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Y47" s="135"/>
      <c r="Z47" s="135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W47" s="135"/>
      <c r="AX47" s="135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U47" s="135"/>
      <c r="BV47" s="135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S47" s="135"/>
      <c r="CT47" s="135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Q47" s="135"/>
      <c r="DR47" s="135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O47" s="135"/>
      <c r="EP47" s="135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3"/>
      <c r="FE47" s="23"/>
      <c r="FF47" s="23"/>
      <c r="FG47" s="23"/>
      <c r="FH47" s="23"/>
      <c r="FI47" s="23"/>
      <c r="FJ47" s="23"/>
      <c r="FK47" s="23"/>
    </row>
    <row r="48" spans="1:167" ht="14.25">
      <c r="A48" s="24"/>
      <c r="B48" s="32" t="s">
        <v>93</v>
      </c>
      <c r="C48" s="34">
        <v>1020.21</v>
      </c>
      <c r="D48" s="25">
        <v>999.82</v>
      </c>
      <c r="E48" s="25">
        <v>995.29</v>
      </c>
      <c r="F48" s="25">
        <v>916.72</v>
      </c>
      <c r="G48" s="34">
        <v>1311.09</v>
      </c>
      <c r="H48" s="34">
        <v>1062.73</v>
      </c>
      <c r="I48" s="25">
        <v>921.9</v>
      </c>
      <c r="J48" s="34">
        <v>1110.43</v>
      </c>
      <c r="K48" s="25">
        <v>961.11</v>
      </c>
      <c r="L48" s="25">
        <v>728.74</v>
      </c>
      <c r="M48" s="25">
        <v>480.68</v>
      </c>
      <c r="N48" s="25">
        <v>825.67</v>
      </c>
      <c r="O48" s="25">
        <v>876.03</v>
      </c>
      <c r="P48" s="25">
        <v>787.33</v>
      </c>
      <c r="Q48" s="25">
        <v>879.46</v>
      </c>
      <c r="R48" s="25">
        <v>928.95</v>
      </c>
      <c r="S48" s="25">
        <v>874.08</v>
      </c>
      <c r="T48" s="25">
        <v>831.34</v>
      </c>
      <c r="U48" s="25">
        <v>705.83</v>
      </c>
      <c r="V48" s="25">
        <v>905.92</v>
      </c>
      <c r="W48" s="25">
        <v>991.57</v>
      </c>
      <c r="Y48" s="24"/>
      <c r="Z48" s="32" t="s">
        <v>93</v>
      </c>
      <c r="AA48" s="34">
        <v>1606.81</v>
      </c>
      <c r="AB48" s="34">
        <v>1475.96</v>
      </c>
      <c r="AC48" s="34">
        <v>1576.86</v>
      </c>
      <c r="AD48" s="34">
        <v>1698.17</v>
      </c>
      <c r="AE48" s="34">
        <v>1524.02</v>
      </c>
      <c r="AF48" s="34">
        <v>1471.61</v>
      </c>
      <c r="AG48" s="34">
        <v>1274.5</v>
      </c>
      <c r="AH48" s="34">
        <v>1325.23</v>
      </c>
      <c r="AI48" s="34">
        <v>1228.1600000000001</v>
      </c>
      <c r="AJ48" s="34">
        <v>1425.39</v>
      </c>
      <c r="AK48" s="34">
        <v>1356.29</v>
      </c>
      <c r="AL48" s="34">
        <v>1299.02</v>
      </c>
      <c r="AM48" s="34">
        <v>1179.3</v>
      </c>
      <c r="AN48" s="34">
        <v>1008.5</v>
      </c>
      <c r="AO48" s="34">
        <v>1148.54</v>
      </c>
      <c r="AP48" s="34">
        <v>1174.3399999999999</v>
      </c>
      <c r="AQ48" s="34">
        <v>1189.29</v>
      </c>
      <c r="AR48" s="34">
        <v>1216.3499999999999</v>
      </c>
      <c r="AS48" s="34">
        <v>1221.44</v>
      </c>
      <c r="AT48" s="34">
        <v>1231.3</v>
      </c>
      <c r="AU48" s="34">
        <v>1279.75</v>
      </c>
      <c r="AW48" s="24"/>
      <c r="AX48" s="32" t="s">
        <v>93</v>
      </c>
      <c r="AY48" s="34">
        <v>1569.48</v>
      </c>
      <c r="AZ48" s="34">
        <v>1564.78</v>
      </c>
      <c r="BA48" s="34">
        <v>1478.05</v>
      </c>
      <c r="BB48" s="34">
        <v>1544.77</v>
      </c>
      <c r="BC48" s="34">
        <v>1468.62</v>
      </c>
      <c r="BD48" s="34">
        <v>1319.04</v>
      </c>
      <c r="BE48" s="34">
        <v>1143.74</v>
      </c>
      <c r="BF48" s="34">
        <v>1188.6199999999999</v>
      </c>
      <c r="BG48" s="34">
        <v>1155.4100000000001</v>
      </c>
      <c r="BH48" s="34">
        <v>1090.9000000000001</v>
      </c>
      <c r="BI48" s="34">
        <v>1058.22</v>
      </c>
      <c r="BJ48" s="34">
        <v>1151.44</v>
      </c>
      <c r="BK48" s="34">
        <v>1004.78</v>
      </c>
      <c r="BL48" s="34">
        <v>1166.33</v>
      </c>
      <c r="BM48" s="34">
        <v>1310.95</v>
      </c>
      <c r="BN48" s="34">
        <v>1244.71</v>
      </c>
      <c r="BO48" s="34">
        <v>1295.25</v>
      </c>
      <c r="BP48" s="34">
        <v>1317.52</v>
      </c>
      <c r="BQ48" s="34">
        <v>1387.86</v>
      </c>
      <c r="BR48" s="34">
        <v>1470.4</v>
      </c>
      <c r="BS48" s="34">
        <v>1798.19</v>
      </c>
      <c r="BU48" s="24"/>
      <c r="BV48" s="32" t="s">
        <v>93</v>
      </c>
      <c r="BW48" s="34">
        <v>1869.97</v>
      </c>
      <c r="BX48" s="34">
        <v>1749.9</v>
      </c>
      <c r="BY48" s="34">
        <v>1862.47</v>
      </c>
      <c r="BZ48" s="34">
        <v>1757.26</v>
      </c>
      <c r="CA48" s="34">
        <v>1805.51</v>
      </c>
      <c r="CB48" s="34">
        <v>1693.56</v>
      </c>
      <c r="CC48" s="34">
        <v>1493.78</v>
      </c>
      <c r="CD48" s="34">
        <v>1606.8</v>
      </c>
      <c r="CE48" s="34">
        <v>1704.59</v>
      </c>
      <c r="CF48" s="34">
        <v>1618.9</v>
      </c>
      <c r="CG48" s="34">
        <v>1355.3</v>
      </c>
      <c r="CH48" s="34">
        <v>1396.57</v>
      </c>
      <c r="CI48" s="34">
        <v>1289.5999999999999</v>
      </c>
      <c r="CJ48" s="34">
        <v>1622.34</v>
      </c>
      <c r="CK48" s="34">
        <v>1697.76</v>
      </c>
      <c r="CL48" s="34">
        <v>1538.45</v>
      </c>
      <c r="CM48" s="34">
        <v>1475.38</v>
      </c>
      <c r="CN48" s="34">
        <v>1723.08</v>
      </c>
      <c r="CO48" s="34">
        <v>1914.59</v>
      </c>
      <c r="CP48" s="34">
        <v>2032.29</v>
      </c>
      <c r="CQ48" s="34">
        <v>2230.35</v>
      </c>
      <c r="CS48" s="24"/>
      <c r="CT48" s="32" t="s">
        <v>93</v>
      </c>
      <c r="CU48" s="34">
        <v>1692.37</v>
      </c>
      <c r="CV48" s="34">
        <v>1445.33</v>
      </c>
      <c r="CW48" s="34">
        <v>1793.92</v>
      </c>
      <c r="CX48" s="34">
        <v>1596.14</v>
      </c>
      <c r="CY48" s="34">
        <v>1512.12</v>
      </c>
      <c r="CZ48" s="34">
        <v>1508.2</v>
      </c>
      <c r="DA48" s="34">
        <v>1419.36</v>
      </c>
      <c r="DB48" s="34">
        <v>1403.63</v>
      </c>
      <c r="DC48" s="34">
        <v>1540.82</v>
      </c>
      <c r="DD48" s="34">
        <v>1701</v>
      </c>
      <c r="DE48" s="34">
        <v>1295.6400000000001</v>
      </c>
      <c r="DF48" s="34">
        <v>1200.26</v>
      </c>
      <c r="DG48" s="34">
        <v>1062.9100000000001</v>
      </c>
      <c r="DH48" s="34">
        <v>1064.23</v>
      </c>
      <c r="DI48" s="34">
        <v>1074.17</v>
      </c>
      <c r="DJ48" s="34">
        <v>1047.3</v>
      </c>
      <c r="DK48" s="34">
        <v>1273.5899999999999</v>
      </c>
      <c r="DL48" s="34">
        <v>1360.91</v>
      </c>
      <c r="DM48" s="34">
        <v>1518.65</v>
      </c>
      <c r="DN48" s="34">
        <v>1729.87</v>
      </c>
      <c r="DO48" s="34">
        <v>1887.22</v>
      </c>
      <c r="DQ48" s="24"/>
      <c r="DR48" s="32" t="s">
        <v>93</v>
      </c>
      <c r="DS48" s="34">
        <v>1461.73</v>
      </c>
      <c r="DT48" s="34">
        <v>1299.18</v>
      </c>
      <c r="DU48" s="34">
        <v>1522.59</v>
      </c>
      <c r="DV48" s="34">
        <v>1599.22</v>
      </c>
      <c r="DW48" s="34">
        <v>1559.68</v>
      </c>
      <c r="DX48" s="34">
        <v>1382.16</v>
      </c>
      <c r="DY48" s="34">
        <v>1300.22</v>
      </c>
      <c r="DZ48" s="34">
        <v>1301.29</v>
      </c>
      <c r="EA48" s="34">
        <v>1315.93</v>
      </c>
      <c r="EB48" s="34">
        <v>1304.58</v>
      </c>
      <c r="EC48" s="34">
        <v>1243.27</v>
      </c>
      <c r="ED48" s="34">
        <v>1286.27</v>
      </c>
      <c r="EE48" s="34">
        <v>1295.6099999999999</v>
      </c>
      <c r="EF48" s="34">
        <v>1303.54</v>
      </c>
      <c r="EG48" s="34">
        <v>1365.93</v>
      </c>
      <c r="EH48" s="34">
        <v>1204.3900000000001</v>
      </c>
      <c r="EI48" s="34">
        <v>1336.05</v>
      </c>
      <c r="EJ48" s="34">
        <v>1603.91</v>
      </c>
      <c r="EK48" s="34">
        <v>1704.51</v>
      </c>
      <c r="EL48" s="34">
        <v>1788.05</v>
      </c>
      <c r="EM48" s="34">
        <v>1951.26</v>
      </c>
      <c r="EO48" s="24"/>
      <c r="EP48" s="32" t="s">
        <v>93</v>
      </c>
      <c r="EQ48" s="34">
        <v>1317.1</v>
      </c>
      <c r="ER48" s="34">
        <v>1289.8900000000001</v>
      </c>
      <c r="ES48" s="34">
        <v>1355.33</v>
      </c>
      <c r="ET48" s="34">
        <v>1089.9100000000001</v>
      </c>
      <c r="EU48" s="25">
        <v>978.23</v>
      </c>
      <c r="EV48" s="25">
        <v>961.53</v>
      </c>
      <c r="EW48" s="25">
        <v>932.78</v>
      </c>
      <c r="EX48" s="25">
        <v>959.38</v>
      </c>
      <c r="EY48" s="25">
        <v>956.97</v>
      </c>
      <c r="EZ48" s="25">
        <v>808.58</v>
      </c>
      <c r="FA48" s="25">
        <v>769.06</v>
      </c>
      <c r="FB48" s="25">
        <v>826.43</v>
      </c>
      <c r="FC48" s="25">
        <v>809.4</v>
      </c>
      <c r="FD48" s="25">
        <v>792.84</v>
      </c>
      <c r="FE48" s="25">
        <v>731.05</v>
      </c>
      <c r="FF48" s="25">
        <v>683.63</v>
      </c>
      <c r="FG48" s="25">
        <v>771.31</v>
      </c>
      <c r="FH48" s="25">
        <v>786.67</v>
      </c>
      <c r="FI48" s="25">
        <v>788.67</v>
      </c>
      <c r="FJ48" s="25">
        <v>844.87</v>
      </c>
      <c r="FK48" s="25">
        <v>991.06</v>
      </c>
    </row>
    <row r="49" spans="1:167">
      <c r="A49" s="136"/>
      <c r="B49" s="136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Y49" s="136"/>
      <c r="Z49" s="136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W49" s="136"/>
      <c r="AX49" s="136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U49" s="136"/>
      <c r="BV49" s="136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S49" s="136"/>
      <c r="CT49" s="136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Q49" s="136"/>
      <c r="DR49" s="136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O49" s="136"/>
      <c r="EP49" s="136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</row>
    <row r="50" spans="1:167" ht="15">
      <c r="A50" s="135"/>
      <c r="B50" s="135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5"/>
      <c r="Z50" s="135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5"/>
      <c r="AX50" s="135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5"/>
      <c r="BV50" s="135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5"/>
      <c r="CT50" s="135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5"/>
      <c r="DR50" s="135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5"/>
      <c r="EP50" s="135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>
      <c r="A51" s="1"/>
      <c r="B51" s="32" t="s">
        <v>109</v>
      </c>
      <c r="C51" s="24">
        <v>0.95</v>
      </c>
      <c r="D51" s="24">
        <v>0.95</v>
      </c>
      <c r="E51" s="24">
        <v>0.99</v>
      </c>
      <c r="F51" s="24">
        <v>0.98</v>
      </c>
      <c r="G51" s="24">
        <v>1.02</v>
      </c>
      <c r="H51" s="24">
        <v>0.94</v>
      </c>
      <c r="I51" s="24">
        <v>0.85</v>
      </c>
      <c r="J51" s="24">
        <v>0.92</v>
      </c>
      <c r="K51" s="24">
        <v>0.97</v>
      </c>
      <c r="L51" s="24">
        <v>0.99</v>
      </c>
      <c r="M51" s="24">
        <v>0.87</v>
      </c>
      <c r="N51" s="24">
        <v>0.93</v>
      </c>
      <c r="O51" s="24">
        <v>0.8</v>
      </c>
      <c r="P51" s="24">
        <v>0.86</v>
      </c>
      <c r="Q51" s="24">
        <v>0.97</v>
      </c>
      <c r="R51" s="24">
        <v>1.03</v>
      </c>
      <c r="S51" s="24">
        <v>0.94</v>
      </c>
      <c r="T51" s="24">
        <v>1.03</v>
      </c>
      <c r="U51" s="24">
        <v>0.95</v>
      </c>
      <c r="V51" s="24">
        <v>0.99</v>
      </c>
      <c r="W51" s="24">
        <v>0.87</v>
      </c>
      <c r="Y51" s="1"/>
      <c r="Z51" s="32" t="s">
        <v>109</v>
      </c>
      <c r="AA51" s="24">
        <v>0.97</v>
      </c>
      <c r="AB51" s="24">
        <v>0.88</v>
      </c>
      <c r="AC51" s="24">
        <v>0.94</v>
      </c>
      <c r="AD51" s="24">
        <v>1</v>
      </c>
      <c r="AE51" s="24">
        <v>1</v>
      </c>
      <c r="AF51" s="24">
        <v>0.95</v>
      </c>
      <c r="AG51" s="24">
        <v>0.86</v>
      </c>
      <c r="AH51" s="24">
        <v>0.96</v>
      </c>
      <c r="AI51" s="24">
        <v>0.95</v>
      </c>
      <c r="AJ51" s="24">
        <v>0.96</v>
      </c>
      <c r="AK51" s="24">
        <v>0.85</v>
      </c>
      <c r="AL51" s="24">
        <v>0.89</v>
      </c>
      <c r="AM51" s="24">
        <v>0.85</v>
      </c>
      <c r="AN51" s="24">
        <v>0.93</v>
      </c>
      <c r="AO51" s="24">
        <v>0.97</v>
      </c>
      <c r="AP51" s="24">
        <v>0.96</v>
      </c>
      <c r="AQ51" s="24">
        <v>0.92</v>
      </c>
      <c r="AR51" s="24">
        <v>0.96</v>
      </c>
      <c r="AS51" s="24">
        <v>0.97</v>
      </c>
      <c r="AT51" s="24">
        <v>1</v>
      </c>
      <c r="AU51" s="24">
        <v>0.87</v>
      </c>
      <c r="AW51" s="1"/>
      <c r="AX51" s="32" t="s">
        <v>109</v>
      </c>
      <c r="AY51" s="24">
        <v>0.94</v>
      </c>
      <c r="AZ51" s="24">
        <v>0.84</v>
      </c>
      <c r="BA51" s="24">
        <v>0.89</v>
      </c>
      <c r="BB51" s="24">
        <v>0.96</v>
      </c>
      <c r="BC51" s="24">
        <v>0.93</v>
      </c>
      <c r="BD51" s="24">
        <v>0.92</v>
      </c>
      <c r="BE51" s="24">
        <v>0.83</v>
      </c>
      <c r="BF51" s="24">
        <v>0.91</v>
      </c>
      <c r="BG51" s="24">
        <v>0.94</v>
      </c>
      <c r="BH51" s="24">
        <v>0.94</v>
      </c>
      <c r="BI51" s="24">
        <v>0.85</v>
      </c>
      <c r="BJ51" s="24">
        <v>0.87</v>
      </c>
      <c r="BK51" s="24">
        <v>0.79</v>
      </c>
      <c r="BL51" s="24">
        <v>0.92</v>
      </c>
      <c r="BM51" s="24">
        <v>1</v>
      </c>
      <c r="BN51" s="24">
        <v>0.92</v>
      </c>
      <c r="BO51" s="24">
        <v>0.88</v>
      </c>
      <c r="BP51" s="24">
        <v>0.92</v>
      </c>
      <c r="BQ51" s="24">
        <v>0.92</v>
      </c>
      <c r="BR51" s="24">
        <v>0.96</v>
      </c>
      <c r="BS51" s="24">
        <v>0.84</v>
      </c>
      <c r="BU51" s="1"/>
      <c r="BV51" s="32" t="s">
        <v>109</v>
      </c>
      <c r="BW51" s="24">
        <v>0.97</v>
      </c>
      <c r="BX51" s="24">
        <v>0.91</v>
      </c>
      <c r="BY51" s="24">
        <v>0.99</v>
      </c>
      <c r="BZ51" s="24">
        <v>0.96</v>
      </c>
      <c r="CA51" s="24">
        <v>1</v>
      </c>
      <c r="CB51" s="24">
        <v>0.93</v>
      </c>
      <c r="CC51" s="24">
        <v>0.87</v>
      </c>
      <c r="CD51" s="24">
        <v>0.95</v>
      </c>
      <c r="CE51" s="24">
        <v>1.02</v>
      </c>
      <c r="CF51" s="24">
        <v>0.99</v>
      </c>
      <c r="CG51" s="24">
        <v>0.88</v>
      </c>
      <c r="CH51" s="24">
        <v>0.91</v>
      </c>
      <c r="CI51" s="24">
        <v>0.74</v>
      </c>
      <c r="CJ51" s="24">
        <v>1.02</v>
      </c>
      <c r="CK51" s="24">
        <v>1.04</v>
      </c>
      <c r="CL51" s="24">
        <v>0.87</v>
      </c>
      <c r="CM51" s="24">
        <v>0.89</v>
      </c>
      <c r="CN51" s="24">
        <v>0.87</v>
      </c>
      <c r="CO51" s="24">
        <v>0.97</v>
      </c>
      <c r="CP51" s="24">
        <v>1.01</v>
      </c>
      <c r="CQ51" s="24">
        <v>0.89</v>
      </c>
      <c r="CS51" s="1"/>
      <c r="CT51" s="32" t="s">
        <v>109</v>
      </c>
      <c r="CU51" s="24">
        <v>0.98</v>
      </c>
      <c r="CV51" s="24">
        <v>0.89</v>
      </c>
      <c r="CW51" s="24">
        <v>1</v>
      </c>
      <c r="CX51" s="24">
        <v>0.98</v>
      </c>
      <c r="CY51" s="24">
        <v>0.98</v>
      </c>
      <c r="CZ51" s="24">
        <v>0.93</v>
      </c>
      <c r="DA51" s="24">
        <v>0.89</v>
      </c>
      <c r="DB51" s="24">
        <v>0.95</v>
      </c>
      <c r="DC51" s="24">
        <v>0.97</v>
      </c>
      <c r="DD51" s="24">
        <v>1.04</v>
      </c>
      <c r="DE51" s="24">
        <v>0.93</v>
      </c>
      <c r="DF51" s="24">
        <v>0.92</v>
      </c>
      <c r="DG51" s="24">
        <v>0.95</v>
      </c>
      <c r="DH51" s="24">
        <v>0.97</v>
      </c>
      <c r="DI51" s="24">
        <v>1.01</v>
      </c>
      <c r="DJ51" s="24">
        <v>0.87</v>
      </c>
      <c r="DK51" s="24">
        <v>0.85</v>
      </c>
      <c r="DL51" s="24">
        <v>0.87</v>
      </c>
      <c r="DM51" s="24">
        <v>0.98</v>
      </c>
      <c r="DN51" s="24">
        <v>1.01</v>
      </c>
      <c r="DO51" s="24">
        <v>0.92</v>
      </c>
      <c r="DQ51" s="1"/>
      <c r="DR51" s="32" t="s">
        <v>109</v>
      </c>
      <c r="DS51" s="24">
        <v>0.98</v>
      </c>
      <c r="DT51" s="24">
        <v>0.88</v>
      </c>
      <c r="DU51" s="24">
        <v>0.97</v>
      </c>
      <c r="DV51" s="24">
        <v>0.94</v>
      </c>
      <c r="DW51" s="24">
        <v>0.91</v>
      </c>
      <c r="DX51" s="24">
        <v>0.83</v>
      </c>
      <c r="DY51" s="24">
        <v>0.88</v>
      </c>
      <c r="DZ51" s="24">
        <v>0.91</v>
      </c>
      <c r="EA51" s="24">
        <v>0.91</v>
      </c>
      <c r="EB51" s="24">
        <v>0.97</v>
      </c>
      <c r="EC51" s="24">
        <v>0.92</v>
      </c>
      <c r="ED51" s="24">
        <v>0.94</v>
      </c>
      <c r="EE51" s="24">
        <v>0.92</v>
      </c>
      <c r="EF51" s="24">
        <v>0.97</v>
      </c>
      <c r="EG51" s="24">
        <v>1.01</v>
      </c>
      <c r="EH51" s="24">
        <v>0.89</v>
      </c>
      <c r="EI51" s="24">
        <v>0.88</v>
      </c>
      <c r="EJ51" s="24">
        <v>0.89</v>
      </c>
      <c r="EK51" s="24">
        <v>1</v>
      </c>
      <c r="EL51" s="24">
        <v>1.03</v>
      </c>
      <c r="EM51" s="24">
        <v>0.95</v>
      </c>
      <c r="EO51" s="1"/>
      <c r="EP51" s="32" t="s">
        <v>109</v>
      </c>
      <c r="EQ51" s="24">
        <v>0.97</v>
      </c>
      <c r="ER51" s="24">
        <v>0.95</v>
      </c>
      <c r="ES51" s="24">
        <v>0.95</v>
      </c>
      <c r="ET51" s="24">
        <v>0.87</v>
      </c>
      <c r="EU51" s="24">
        <v>0.85</v>
      </c>
      <c r="EV51" s="24">
        <v>0.89</v>
      </c>
      <c r="EW51" s="24">
        <v>0.91</v>
      </c>
      <c r="EX51" s="24">
        <v>0.96</v>
      </c>
      <c r="EY51" s="24">
        <v>1</v>
      </c>
      <c r="EZ51" s="24">
        <v>0.98</v>
      </c>
      <c r="FA51" s="24">
        <v>0.88</v>
      </c>
      <c r="FB51" s="24">
        <v>0.99</v>
      </c>
      <c r="FC51" s="24">
        <v>0.96</v>
      </c>
      <c r="FD51" s="24">
        <v>0.92</v>
      </c>
      <c r="FE51" s="24">
        <v>0.88</v>
      </c>
      <c r="FF51" s="24">
        <v>0.83</v>
      </c>
      <c r="FG51" s="24">
        <v>0.83</v>
      </c>
      <c r="FH51" s="24">
        <v>0.83</v>
      </c>
      <c r="FI51" s="24">
        <v>0.89</v>
      </c>
      <c r="FJ51" s="24">
        <v>0.94</v>
      </c>
      <c r="FK51" s="24">
        <v>0.87</v>
      </c>
    </row>
    <row r="52" spans="1:167" ht="15">
      <c r="A52" s="22"/>
      <c r="B52" s="32" t="s">
        <v>110</v>
      </c>
      <c r="C52" s="24">
        <v>0.99</v>
      </c>
      <c r="D52" s="24">
        <v>1.63</v>
      </c>
      <c r="E52" s="24">
        <v>1.34</v>
      </c>
      <c r="F52" s="24">
        <v>1.59</v>
      </c>
      <c r="G52" s="24">
        <v>1.17</v>
      </c>
      <c r="H52" s="24">
        <v>1.7</v>
      </c>
      <c r="I52" s="24">
        <v>1.39</v>
      </c>
      <c r="J52" s="24">
        <v>1.1000000000000001</v>
      </c>
      <c r="K52" s="24">
        <v>1.66</v>
      </c>
      <c r="L52" s="24">
        <v>1.6</v>
      </c>
      <c r="M52" s="24">
        <v>2.2000000000000002</v>
      </c>
      <c r="N52" s="24">
        <v>1.22</v>
      </c>
      <c r="O52" s="24">
        <v>2.2400000000000002</v>
      </c>
      <c r="P52" s="24">
        <v>2.0299999999999998</v>
      </c>
      <c r="Q52" s="24">
        <v>1.92</v>
      </c>
      <c r="R52" s="24">
        <v>1.98</v>
      </c>
      <c r="S52" s="24">
        <v>2.0299999999999998</v>
      </c>
      <c r="T52" s="24">
        <v>1.99</v>
      </c>
      <c r="U52" s="24">
        <v>2.78</v>
      </c>
      <c r="V52" s="24">
        <v>1.68</v>
      </c>
      <c r="W52" s="24">
        <v>2.73</v>
      </c>
      <c r="Y52" s="22"/>
      <c r="Z52" s="32" t="s">
        <v>110</v>
      </c>
      <c r="AA52" s="24">
        <v>0.78</v>
      </c>
      <c r="AB52" s="24">
        <v>1.41</v>
      </c>
      <c r="AC52" s="24">
        <v>1.46</v>
      </c>
      <c r="AD52" s="24">
        <v>1.25</v>
      </c>
      <c r="AE52" s="24">
        <v>0.88</v>
      </c>
      <c r="AF52" s="24">
        <v>1.63</v>
      </c>
      <c r="AG52" s="24">
        <v>1.17</v>
      </c>
      <c r="AH52" s="24">
        <v>1.1299999999999999</v>
      </c>
      <c r="AI52" s="24">
        <v>0.98</v>
      </c>
      <c r="AJ52" s="24">
        <v>0.94</v>
      </c>
      <c r="AK52" s="24">
        <v>1.53</v>
      </c>
      <c r="AL52" s="24">
        <v>1.43</v>
      </c>
      <c r="AM52" s="24">
        <v>1.69</v>
      </c>
      <c r="AN52" s="24">
        <v>1.21</v>
      </c>
      <c r="AO52" s="24">
        <v>1.18</v>
      </c>
      <c r="AP52" s="24">
        <v>1.31</v>
      </c>
      <c r="AQ52" s="24">
        <v>1.58</v>
      </c>
      <c r="AR52" s="24">
        <v>1.31</v>
      </c>
      <c r="AS52" s="24">
        <v>1.86</v>
      </c>
      <c r="AT52" s="24">
        <v>1.23</v>
      </c>
      <c r="AU52" s="24">
        <v>1.71</v>
      </c>
      <c r="AW52" s="22"/>
      <c r="AX52" s="32" t="s">
        <v>110</v>
      </c>
      <c r="AY52" s="24">
        <v>1</v>
      </c>
      <c r="AZ52" s="24">
        <v>1.51</v>
      </c>
      <c r="BA52" s="24">
        <v>1.93</v>
      </c>
      <c r="BB52" s="24">
        <v>1.25</v>
      </c>
      <c r="BC52" s="24">
        <v>0.9</v>
      </c>
      <c r="BD52" s="24">
        <v>2.04</v>
      </c>
      <c r="BE52" s="24">
        <v>1.45</v>
      </c>
      <c r="BF52" s="24">
        <v>1.63</v>
      </c>
      <c r="BG52" s="24">
        <v>1.06</v>
      </c>
      <c r="BH52" s="24">
        <v>0.8</v>
      </c>
      <c r="BI52" s="24">
        <v>1.72</v>
      </c>
      <c r="BJ52" s="24">
        <v>1.65</v>
      </c>
      <c r="BK52" s="24">
        <v>1.85</v>
      </c>
      <c r="BL52" s="24">
        <v>1.23</v>
      </c>
      <c r="BM52" s="24">
        <v>1.03</v>
      </c>
      <c r="BN52" s="24">
        <v>1.36</v>
      </c>
      <c r="BO52" s="24">
        <v>2.09</v>
      </c>
      <c r="BP52" s="24">
        <v>1.36</v>
      </c>
      <c r="BQ52" s="24">
        <v>1.98</v>
      </c>
      <c r="BR52" s="24">
        <v>1.29</v>
      </c>
      <c r="BS52" s="24">
        <v>1.89</v>
      </c>
      <c r="BU52" s="22"/>
      <c r="BV52" s="32" t="s">
        <v>110</v>
      </c>
      <c r="BW52" s="24">
        <v>0.77</v>
      </c>
      <c r="BX52" s="24">
        <v>1.18</v>
      </c>
      <c r="BY52" s="24">
        <v>1.1599999999999999</v>
      </c>
      <c r="BZ52" s="24">
        <v>1.43</v>
      </c>
      <c r="CA52" s="24">
        <v>0.4</v>
      </c>
      <c r="CB52" s="24">
        <v>1.1100000000000001</v>
      </c>
      <c r="CC52" s="24">
        <v>1.42</v>
      </c>
      <c r="CD52" s="24">
        <v>1.1299999999999999</v>
      </c>
      <c r="CE52" s="24">
        <v>0.83</v>
      </c>
      <c r="CF52" s="24">
        <v>0.66</v>
      </c>
      <c r="CG52" s="24">
        <v>0.97</v>
      </c>
      <c r="CH52" s="24">
        <v>1.4</v>
      </c>
      <c r="CI52" s="24">
        <v>0.8</v>
      </c>
      <c r="CJ52" s="24">
        <v>0.6</v>
      </c>
      <c r="CK52" s="24">
        <v>0.98</v>
      </c>
      <c r="CL52" s="24">
        <v>1.1200000000000001</v>
      </c>
      <c r="CM52" s="24">
        <v>0.92</v>
      </c>
      <c r="CN52" s="24">
        <v>1.1200000000000001</v>
      </c>
      <c r="CO52" s="24">
        <v>1.35</v>
      </c>
      <c r="CP52" s="24">
        <v>1.02</v>
      </c>
      <c r="CQ52" s="24">
        <v>1.36</v>
      </c>
      <c r="CS52" s="22"/>
      <c r="CT52" s="32" t="s">
        <v>110</v>
      </c>
      <c r="CU52" s="24">
        <v>0.78</v>
      </c>
      <c r="CV52" s="24">
        <v>1.32</v>
      </c>
      <c r="CW52" s="24">
        <v>1.36</v>
      </c>
      <c r="CX52" s="24">
        <v>1.36</v>
      </c>
      <c r="CY52" s="24">
        <v>0.43</v>
      </c>
      <c r="CZ52" s="24">
        <v>0.65</v>
      </c>
      <c r="DA52" s="24">
        <v>1.18</v>
      </c>
      <c r="DB52" s="24">
        <v>1.19</v>
      </c>
      <c r="DC52" s="24">
        <v>1</v>
      </c>
      <c r="DD52" s="24">
        <v>0.56999999999999995</v>
      </c>
      <c r="DE52" s="24">
        <v>0.6</v>
      </c>
      <c r="DF52" s="24">
        <v>0.95</v>
      </c>
      <c r="DG52" s="24">
        <v>0.97</v>
      </c>
      <c r="DH52" s="24">
        <v>0.95</v>
      </c>
      <c r="DI52" s="24">
        <v>0.76</v>
      </c>
      <c r="DJ52" s="24">
        <v>1.1000000000000001</v>
      </c>
      <c r="DK52" s="24">
        <v>0.76</v>
      </c>
      <c r="DL52" s="24">
        <v>1.1000000000000001</v>
      </c>
      <c r="DM52" s="24">
        <v>1.1599999999999999</v>
      </c>
      <c r="DN52" s="24">
        <v>0.66</v>
      </c>
      <c r="DO52" s="24">
        <v>0.95</v>
      </c>
      <c r="DQ52" s="22"/>
      <c r="DR52" s="32" t="s">
        <v>110</v>
      </c>
      <c r="DS52" s="24">
        <v>0.85</v>
      </c>
      <c r="DT52" s="24">
        <v>1.19</v>
      </c>
      <c r="DU52" s="24">
        <v>2.21</v>
      </c>
      <c r="DV52" s="24">
        <v>1.84</v>
      </c>
      <c r="DW52" s="24">
        <v>1.06</v>
      </c>
      <c r="DX52" s="24">
        <v>0.56999999999999995</v>
      </c>
      <c r="DY52" s="24">
        <v>1.95</v>
      </c>
      <c r="DZ52" s="24">
        <v>1.93</v>
      </c>
      <c r="EA52" s="24">
        <v>1.96</v>
      </c>
      <c r="EB52" s="24">
        <v>1.56</v>
      </c>
      <c r="EC52" s="24">
        <v>0.8</v>
      </c>
      <c r="ED52" s="24">
        <v>0.83</v>
      </c>
      <c r="EE52" s="24">
        <v>0.77</v>
      </c>
      <c r="EF52" s="24">
        <v>0.66</v>
      </c>
      <c r="EG52" s="24">
        <v>1.05</v>
      </c>
      <c r="EH52" s="24">
        <v>1.32</v>
      </c>
      <c r="EI52" s="24">
        <v>0.47</v>
      </c>
      <c r="EJ52" s="24">
        <v>1.31</v>
      </c>
      <c r="EK52" s="24">
        <v>1.22</v>
      </c>
      <c r="EL52" s="24">
        <v>0.4</v>
      </c>
      <c r="EM52" s="24">
        <v>0.98</v>
      </c>
      <c r="EO52" s="22"/>
      <c r="EP52" s="32" t="s">
        <v>110</v>
      </c>
      <c r="EQ52" s="24">
        <v>0.78</v>
      </c>
      <c r="ER52" s="24">
        <v>0.66</v>
      </c>
      <c r="ES52" s="24">
        <v>1.55</v>
      </c>
      <c r="ET52" s="24">
        <v>2.36</v>
      </c>
      <c r="EU52" s="24">
        <v>3.48</v>
      </c>
      <c r="EV52" s="24">
        <v>1.58</v>
      </c>
      <c r="EW52" s="24">
        <v>1.62</v>
      </c>
      <c r="EX52" s="24">
        <v>1.37</v>
      </c>
      <c r="EY52" s="24">
        <v>1.57</v>
      </c>
      <c r="EZ52" s="24">
        <v>2.81</v>
      </c>
      <c r="FA52" s="24">
        <v>1.71</v>
      </c>
      <c r="FB52" s="24">
        <v>0.85</v>
      </c>
      <c r="FC52" s="24">
        <v>1.59</v>
      </c>
      <c r="FD52" s="24">
        <v>1.23</v>
      </c>
      <c r="FE52" s="24">
        <v>2.1</v>
      </c>
      <c r="FF52" s="24">
        <v>2.69</v>
      </c>
      <c r="FG52" s="24">
        <v>1.42</v>
      </c>
      <c r="FH52" s="24">
        <v>2.69</v>
      </c>
      <c r="FI52" s="24">
        <v>2.2999999999999998</v>
      </c>
      <c r="FJ52" s="24">
        <v>1.74</v>
      </c>
      <c r="FK52" s="24">
        <v>1.4</v>
      </c>
    </row>
    <row r="53" spans="1:167" ht="15">
      <c r="A53" s="135"/>
      <c r="B53" s="135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2"/>
      <c r="P53" s="22"/>
      <c r="Q53" s="22"/>
      <c r="R53" s="22"/>
      <c r="S53" s="22"/>
      <c r="T53" s="22"/>
      <c r="U53" s="22"/>
      <c r="V53" s="22"/>
      <c r="W53" s="22"/>
      <c r="Y53" s="135"/>
      <c r="Z53" s="135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2"/>
      <c r="AN53" s="22"/>
      <c r="AO53" s="22"/>
      <c r="AP53" s="22"/>
      <c r="AQ53" s="22"/>
      <c r="AR53" s="22"/>
      <c r="AS53" s="22"/>
      <c r="AT53" s="22"/>
      <c r="AU53" s="22"/>
      <c r="AW53" s="135"/>
      <c r="AX53" s="135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2"/>
      <c r="BL53" s="22"/>
      <c r="BM53" s="22"/>
      <c r="BN53" s="22"/>
      <c r="BO53" s="22"/>
      <c r="BP53" s="22"/>
      <c r="BQ53" s="22"/>
      <c r="BR53" s="22"/>
      <c r="BS53" s="22"/>
      <c r="BU53" s="135"/>
      <c r="BV53" s="135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2"/>
      <c r="CJ53" s="22"/>
      <c r="CK53" s="22"/>
      <c r="CL53" s="22"/>
      <c r="CM53" s="22"/>
      <c r="CN53" s="22"/>
      <c r="CO53" s="22"/>
      <c r="CP53" s="22"/>
      <c r="CQ53" s="22"/>
      <c r="CS53" s="135"/>
      <c r="CT53" s="135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2"/>
      <c r="DH53" s="22"/>
      <c r="DI53" s="22"/>
      <c r="DJ53" s="22"/>
      <c r="DK53" s="22"/>
      <c r="DL53" s="22"/>
      <c r="DM53" s="22"/>
      <c r="DN53" s="22"/>
      <c r="DO53" s="22"/>
      <c r="DQ53" s="135"/>
      <c r="DR53" s="135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2"/>
      <c r="EF53" s="22"/>
      <c r="EG53" s="22"/>
      <c r="EH53" s="22"/>
      <c r="EI53" s="22"/>
      <c r="EJ53" s="22"/>
      <c r="EK53" s="22"/>
      <c r="EL53" s="22"/>
      <c r="EM53" s="22"/>
      <c r="EO53" s="135"/>
      <c r="EP53" s="135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2"/>
      <c r="FD53" s="22"/>
      <c r="FE53" s="22"/>
      <c r="FF53" s="22"/>
      <c r="FG53" s="22"/>
      <c r="FH53" s="22"/>
      <c r="FI53" s="22"/>
      <c r="FJ53" s="22"/>
      <c r="FK53" s="22"/>
    </row>
    <row r="54" spans="1:167">
      <c r="A54" s="138" t="s">
        <v>111</v>
      </c>
      <c r="B54" s="138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1"/>
      <c r="P54" s="1"/>
      <c r="Q54" s="1"/>
      <c r="R54" s="1"/>
      <c r="S54" s="1"/>
      <c r="T54" s="1"/>
      <c r="U54" s="1"/>
      <c r="V54" s="1"/>
      <c r="W54" s="1"/>
      <c r="Y54" s="138" t="s">
        <v>111</v>
      </c>
      <c r="Z54" s="138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1"/>
      <c r="AN54" s="1"/>
      <c r="AO54" s="1"/>
      <c r="AP54" s="1"/>
      <c r="AQ54" s="1"/>
      <c r="AR54" s="1"/>
      <c r="AS54" s="1"/>
      <c r="AT54" s="1"/>
      <c r="AU54" s="1"/>
      <c r="AW54" s="138" t="s">
        <v>111</v>
      </c>
      <c r="AX54" s="138"/>
      <c r="AY54" s="36"/>
      <c r="AZ54" s="36"/>
      <c r="BA54" s="36"/>
      <c r="BB54" s="36"/>
      <c r="BC54" s="36"/>
      <c r="BD54" s="36"/>
      <c r="BE54" s="36"/>
      <c r="BF54" s="36"/>
      <c r="BG54" s="36"/>
      <c r="BH54" s="36"/>
      <c r="BI54" s="36"/>
      <c r="BJ54" s="36"/>
      <c r="BK54" s="1"/>
      <c r="BL54" s="1"/>
      <c r="BM54" s="1"/>
      <c r="BN54" s="1"/>
      <c r="BO54" s="1"/>
      <c r="BP54" s="1"/>
      <c r="BQ54" s="1"/>
      <c r="BR54" s="1"/>
      <c r="BS54" s="1"/>
      <c r="BU54" s="138" t="s">
        <v>111</v>
      </c>
      <c r="BV54" s="138"/>
      <c r="BW54" s="36"/>
      <c r="BX54" s="36"/>
      <c r="BY54" s="36"/>
      <c r="BZ54" s="36"/>
      <c r="CA54" s="36"/>
      <c r="CB54" s="36"/>
      <c r="CC54" s="36"/>
      <c r="CD54" s="36"/>
      <c r="CE54" s="36"/>
      <c r="CF54" s="36"/>
      <c r="CG54" s="36"/>
      <c r="CH54" s="36"/>
      <c r="CI54" s="1"/>
      <c r="CJ54" s="1"/>
      <c r="CK54" s="1"/>
      <c r="CL54" s="1"/>
      <c r="CM54" s="1"/>
      <c r="CN54" s="1"/>
      <c r="CO54" s="1"/>
      <c r="CP54" s="1"/>
      <c r="CQ54" s="1"/>
      <c r="CS54" s="138" t="s">
        <v>111</v>
      </c>
      <c r="CT54" s="138"/>
      <c r="CU54" s="36"/>
      <c r="CV54" s="36"/>
      <c r="CW54" s="36"/>
      <c r="CX54" s="36"/>
      <c r="CY54" s="36"/>
      <c r="CZ54" s="36"/>
      <c r="DA54" s="36"/>
      <c r="DB54" s="36"/>
      <c r="DC54" s="36"/>
      <c r="DD54" s="36"/>
      <c r="DE54" s="36"/>
      <c r="DF54" s="36"/>
      <c r="DG54" s="1"/>
      <c r="DH54" s="1"/>
      <c r="DI54" s="1"/>
      <c r="DJ54" s="1"/>
      <c r="DK54" s="1"/>
      <c r="DL54" s="1"/>
      <c r="DM54" s="1"/>
      <c r="DN54" s="1"/>
      <c r="DO54" s="1"/>
      <c r="DQ54" s="138" t="s">
        <v>111</v>
      </c>
      <c r="DR54" s="138"/>
      <c r="DS54" s="36"/>
      <c r="DT54" s="36"/>
      <c r="DU54" s="36"/>
      <c r="DV54" s="36"/>
      <c r="DW54" s="36"/>
      <c r="DX54" s="36"/>
      <c r="DY54" s="36"/>
      <c r="DZ54" s="36"/>
      <c r="EA54" s="36"/>
      <c r="EB54" s="36"/>
      <c r="EC54" s="36"/>
      <c r="ED54" s="36"/>
      <c r="EE54" s="1"/>
      <c r="EF54" s="1"/>
      <c r="EG54" s="1"/>
      <c r="EH54" s="1"/>
      <c r="EI54" s="1"/>
      <c r="EJ54" s="1"/>
      <c r="EK54" s="1"/>
      <c r="EL54" s="1"/>
      <c r="EM54" s="1"/>
      <c r="EO54" s="138" t="s">
        <v>111</v>
      </c>
      <c r="EP54" s="138"/>
      <c r="EQ54" s="36"/>
      <c r="ER54" s="36"/>
      <c r="ES54" s="36"/>
      <c r="ET54" s="36"/>
      <c r="EU54" s="36"/>
      <c r="EV54" s="36"/>
      <c r="EW54" s="36"/>
      <c r="EX54" s="36"/>
      <c r="EY54" s="36"/>
      <c r="EZ54" s="36"/>
      <c r="FA54" s="36"/>
      <c r="FB54" s="36"/>
      <c r="FC54" s="1"/>
      <c r="FD54" s="1"/>
      <c r="FE54" s="1"/>
      <c r="FF54" s="1"/>
      <c r="FG54" s="1"/>
      <c r="FH54" s="1"/>
      <c r="FI54" s="1"/>
      <c r="FJ54" s="1"/>
      <c r="FK54" s="1"/>
    </row>
    <row r="55" spans="1:167" ht="15">
      <c r="A55" s="135"/>
      <c r="B55" s="135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2"/>
      <c r="P55" s="22"/>
      <c r="Q55" s="22"/>
      <c r="R55" s="22"/>
      <c r="S55" s="22"/>
      <c r="T55" s="22"/>
      <c r="U55" s="22"/>
      <c r="V55" s="22"/>
      <c r="W55" s="22"/>
      <c r="Y55" s="135"/>
      <c r="Z55" s="135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2"/>
      <c r="AN55" s="22"/>
      <c r="AO55" s="22"/>
      <c r="AP55" s="22"/>
      <c r="AQ55" s="22"/>
      <c r="AR55" s="22"/>
      <c r="AS55" s="22"/>
      <c r="AT55" s="22"/>
      <c r="AU55" s="22"/>
      <c r="AW55" s="135"/>
      <c r="AX55" s="135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2"/>
      <c r="BL55" s="22"/>
      <c r="BM55" s="22"/>
      <c r="BN55" s="22"/>
      <c r="BO55" s="22"/>
      <c r="BP55" s="22"/>
      <c r="BQ55" s="22"/>
      <c r="BR55" s="22"/>
      <c r="BS55" s="22"/>
      <c r="BU55" s="135"/>
      <c r="BV55" s="135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2"/>
      <c r="CJ55" s="22"/>
      <c r="CK55" s="22"/>
      <c r="CL55" s="22"/>
      <c r="CM55" s="22"/>
      <c r="CN55" s="22"/>
      <c r="CO55" s="22"/>
      <c r="CP55" s="22"/>
      <c r="CQ55" s="22"/>
      <c r="CS55" s="135"/>
      <c r="CT55" s="135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2"/>
      <c r="DH55" s="22"/>
      <c r="DI55" s="22"/>
      <c r="DJ55" s="22"/>
      <c r="DK55" s="22"/>
      <c r="DL55" s="22"/>
      <c r="DM55" s="22"/>
      <c r="DN55" s="22"/>
      <c r="DO55" s="22"/>
      <c r="DQ55" s="135"/>
      <c r="DR55" s="135"/>
      <c r="DS55" s="23"/>
      <c r="DT55" s="23"/>
      <c r="DU55" s="23"/>
      <c r="DV55" s="23"/>
      <c r="DW55" s="23"/>
      <c r="DX55" s="23"/>
      <c r="DY55" s="23"/>
      <c r="DZ55" s="23"/>
      <c r="EA55" s="23"/>
      <c r="EB55" s="23"/>
      <c r="EC55" s="23"/>
      <c r="ED55" s="23"/>
      <c r="EE55" s="22"/>
      <c r="EF55" s="22"/>
      <c r="EG55" s="22"/>
      <c r="EH55" s="22"/>
      <c r="EI55" s="22"/>
      <c r="EJ55" s="22"/>
      <c r="EK55" s="22"/>
      <c r="EL55" s="22"/>
      <c r="EM55" s="22"/>
      <c r="EO55" s="135"/>
      <c r="EP55" s="135"/>
      <c r="EQ55" s="23"/>
      <c r="ER55" s="23"/>
      <c r="ES55" s="23"/>
      <c r="ET55" s="23"/>
      <c r="EU55" s="23"/>
      <c r="EV55" s="23"/>
      <c r="EW55" s="23"/>
      <c r="EX55" s="23"/>
      <c r="EY55" s="23"/>
      <c r="EZ55" s="23"/>
      <c r="FA55" s="23"/>
      <c r="FB55" s="23"/>
      <c r="FC55" s="22"/>
      <c r="FD55" s="22"/>
      <c r="FE55" s="22"/>
      <c r="FF55" s="22"/>
      <c r="FG55" s="22"/>
      <c r="FH55" s="22"/>
      <c r="FI55" s="22"/>
      <c r="FJ55" s="22"/>
      <c r="FK55" s="22"/>
    </row>
    <row r="56" spans="1:167" ht="15">
      <c r="A56" s="135"/>
      <c r="B56" s="135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2"/>
      <c r="P56" s="22"/>
      <c r="Q56" s="22"/>
      <c r="R56" s="22"/>
      <c r="S56" s="22"/>
      <c r="T56" s="22"/>
      <c r="U56" s="22"/>
      <c r="V56" s="22"/>
      <c r="W56" s="22"/>
      <c r="Y56" s="135"/>
      <c r="Z56" s="135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2"/>
      <c r="AN56" s="22"/>
      <c r="AO56" s="22"/>
      <c r="AP56" s="22"/>
      <c r="AQ56" s="22"/>
      <c r="AR56" s="22"/>
      <c r="AS56" s="22"/>
      <c r="AT56" s="22"/>
      <c r="AU56" s="22"/>
      <c r="AW56" s="135"/>
      <c r="AX56" s="135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2"/>
      <c r="BL56" s="22"/>
      <c r="BM56" s="22"/>
      <c r="BN56" s="22"/>
      <c r="BO56" s="22"/>
      <c r="BP56" s="22"/>
      <c r="BQ56" s="22"/>
      <c r="BR56" s="22"/>
      <c r="BS56" s="22"/>
      <c r="BU56" s="135"/>
      <c r="BV56" s="135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2"/>
      <c r="CJ56" s="22"/>
      <c r="CK56" s="22"/>
      <c r="CL56" s="22"/>
      <c r="CM56" s="22"/>
      <c r="CN56" s="22"/>
      <c r="CO56" s="22"/>
      <c r="CP56" s="22"/>
      <c r="CQ56" s="22"/>
      <c r="CS56" s="135"/>
      <c r="CT56" s="135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2"/>
      <c r="DH56" s="22"/>
      <c r="DI56" s="22"/>
      <c r="DJ56" s="22"/>
      <c r="DK56" s="22"/>
      <c r="DL56" s="22"/>
      <c r="DM56" s="22"/>
      <c r="DN56" s="22"/>
      <c r="DO56" s="22"/>
      <c r="DQ56" s="135"/>
      <c r="DR56" s="135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2"/>
      <c r="EF56" s="22"/>
      <c r="EG56" s="22"/>
      <c r="EH56" s="22"/>
      <c r="EI56" s="22"/>
      <c r="EJ56" s="22"/>
      <c r="EK56" s="22"/>
      <c r="EL56" s="22"/>
      <c r="EM56" s="22"/>
      <c r="EO56" s="135"/>
      <c r="EP56" s="135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2"/>
      <c r="FD56" s="22"/>
      <c r="FE56" s="22"/>
      <c r="FF56" s="22"/>
      <c r="FG56" s="22"/>
      <c r="FH56" s="22"/>
      <c r="FI56" s="22"/>
      <c r="FJ56" s="22"/>
      <c r="FK56" s="22"/>
    </row>
    <row r="57" spans="1:167" ht="15">
      <c r="A57" s="135"/>
      <c r="B57" s="135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2"/>
      <c r="P57" s="22"/>
      <c r="Q57" s="22"/>
      <c r="R57" s="22"/>
      <c r="S57" s="22"/>
      <c r="T57" s="22"/>
      <c r="U57" s="22"/>
      <c r="V57" s="22"/>
      <c r="W57" s="22"/>
      <c r="Y57" s="135"/>
      <c r="Z57" s="135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2"/>
      <c r="AN57" s="22"/>
      <c r="AO57" s="22"/>
      <c r="AP57" s="22"/>
      <c r="AQ57" s="22"/>
      <c r="AR57" s="22"/>
      <c r="AS57" s="22"/>
      <c r="AT57" s="22"/>
      <c r="AU57" s="22"/>
      <c r="AW57" s="135"/>
      <c r="AX57" s="135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2"/>
      <c r="BL57" s="22"/>
      <c r="BM57" s="22"/>
      <c r="BN57" s="22"/>
      <c r="BO57" s="22"/>
      <c r="BP57" s="22"/>
      <c r="BQ57" s="22"/>
      <c r="BR57" s="22"/>
      <c r="BS57" s="22"/>
      <c r="BU57" s="135"/>
      <c r="BV57" s="135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2"/>
      <c r="CJ57" s="22"/>
      <c r="CK57" s="22"/>
      <c r="CL57" s="22"/>
      <c r="CM57" s="22"/>
      <c r="CN57" s="22"/>
      <c r="CO57" s="22"/>
      <c r="CP57" s="22"/>
      <c r="CQ57" s="22"/>
      <c r="CS57" s="135"/>
      <c r="CT57" s="135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2"/>
      <c r="DH57" s="22"/>
      <c r="DI57" s="22"/>
      <c r="DJ57" s="22"/>
      <c r="DK57" s="22"/>
      <c r="DL57" s="22"/>
      <c r="DM57" s="22"/>
      <c r="DN57" s="22"/>
      <c r="DO57" s="22"/>
      <c r="DQ57" s="135"/>
      <c r="DR57" s="135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2"/>
      <c r="EF57" s="22"/>
      <c r="EG57" s="22"/>
      <c r="EH57" s="22"/>
      <c r="EI57" s="22"/>
      <c r="EJ57" s="22"/>
      <c r="EK57" s="22"/>
      <c r="EL57" s="22"/>
      <c r="EM57" s="22"/>
      <c r="EO57" s="135"/>
      <c r="EP57" s="135"/>
      <c r="EQ57" s="23"/>
      <c r="ER57" s="23"/>
      <c r="ES57" s="23"/>
      <c r="ET57" s="23"/>
      <c r="EU57" s="23"/>
      <c r="EV57" s="23"/>
      <c r="EW57" s="23"/>
      <c r="EX57" s="23"/>
      <c r="EY57" s="23"/>
      <c r="EZ57" s="23"/>
      <c r="FA57" s="23"/>
      <c r="FB57" s="23"/>
      <c r="FC57" s="22"/>
      <c r="FD57" s="22"/>
      <c r="FE57" s="22"/>
      <c r="FF57" s="22"/>
      <c r="FG57" s="22"/>
      <c r="FH57" s="22"/>
      <c r="FI57" s="22"/>
      <c r="FJ57" s="22"/>
      <c r="FK57" s="22"/>
    </row>
    <row r="58" spans="1:167" ht="15">
      <c r="A58" s="135"/>
      <c r="B58" s="135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2"/>
      <c r="P58" s="22"/>
      <c r="Q58" s="22"/>
      <c r="R58" s="22"/>
      <c r="S58" s="22"/>
      <c r="T58" s="22"/>
      <c r="U58" s="22"/>
      <c r="V58" s="22"/>
      <c r="W58" s="22"/>
      <c r="Y58" s="135"/>
      <c r="Z58" s="135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2"/>
      <c r="AN58" s="22"/>
      <c r="AO58" s="22"/>
      <c r="AP58" s="22"/>
      <c r="AQ58" s="22"/>
      <c r="AR58" s="22"/>
      <c r="AS58" s="22"/>
      <c r="AT58" s="22"/>
      <c r="AU58" s="22"/>
      <c r="AW58" s="135"/>
      <c r="AX58" s="135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2"/>
      <c r="BL58" s="22"/>
      <c r="BM58" s="22"/>
      <c r="BN58" s="22"/>
      <c r="BO58" s="22"/>
      <c r="BP58" s="22"/>
      <c r="BQ58" s="22"/>
      <c r="BR58" s="22"/>
      <c r="BS58" s="22"/>
      <c r="BU58" s="135"/>
      <c r="BV58" s="135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2"/>
      <c r="CJ58" s="22"/>
      <c r="CK58" s="22"/>
      <c r="CL58" s="22"/>
      <c r="CM58" s="22"/>
      <c r="CN58" s="22"/>
      <c r="CO58" s="22"/>
      <c r="CP58" s="22"/>
      <c r="CQ58" s="22"/>
      <c r="CS58" s="135"/>
      <c r="CT58" s="135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2"/>
      <c r="DH58" s="22"/>
      <c r="DI58" s="22"/>
      <c r="DJ58" s="22"/>
      <c r="DK58" s="22"/>
      <c r="DL58" s="22"/>
      <c r="DM58" s="22"/>
      <c r="DN58" s="22"/>
      <c r="DO58" s="22"/>
      <c r="DQ58" s="135"/>
      <c r="DR58" s="135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2"/>
      <c r="EF58" s="22"/>
      <c r="EG58" s="22"/>
      <c r="EH58" s="22"/>
      <c r="EI58" s="22"/>
      <c r="EJ58" s="22"/>
      <c r="EK58" s="22"/>
      <c r="EL58" s="22"/>
      <c r="EM58" s="22"/>
      <c r="EO58" s="135"/>
      <c r="EP58" s="135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2"/>
      <c r="FD58" s="22"/>
      <c r="FE58" s="22"/>
      <c r="FF58" s="22"/>
      <c r="FG58" s="22"/>
      <c r="FH58" s="22"/>
      <c r="FI58" s="22"/>
      <c r="FJ58" s="22"/>
      <c r="FK58" s="22"/>
    </row>
    <row r="59" spans="1:167" ht="15">
      <c r="A59" s="135"/>
      <c r="B59" s="135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2"/>
      <c r="P59" s="22"/>
      <c r="Q59" s="22"/>
      <c r="R59" s="22"/>
      <c r="S59" s="22"/>
      <c r="T59" s="22"/>
      <c r="U59" s="22"/>
      <c r="V59" s="22"/>
      <c r="W59" s="22"/>
      <c r="Y59" s="135"/>
      <c r="Z59" s="135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2"/>
      <c r="AN59" s="22"/>
      <c r="AO59" s="22"/>
      <c r="AP59" s="22"/>
      <c r="AQ59" s="22"/>
      <c r="AR59" s="22"/>
      <c r="AS59" s="22"/>
      <c r="AT59" s="22"/>
      <c r="AU59" s="22"/>
      <c r="AW59" s="135"/>
      <c r="AX59" s="135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2"/>
      <c r="BL59" s="22"/>
      <c r="BM59" s="22"/>
      <c r="BN59" s="22"/>
      <c r="BO59" s="22"/>
      <c r="BP59" s="22"/>
      <c r="BQ59" s="22"/>
      <c r="BR59" s="22"/>
      <c r="BS59" s="22"/>
      <c r="BU59" s="135"/>
      <c r="BV59" s="135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2"/>
      <c r="CJ59" s="22"/>
      <c r="CK59" s="22"/>
      <c r="CL59" s="22"/>
      <c r="CM59" s="22"/>
      <c r="CN59" s="22"/>
      <c r="CO59" s="22"/>
      <c r="CP59" s="22"/>
      <c r="CQ59" s="22"/>
      <c r="CS59" s="135"/>
      <c r="CT59" s="135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2"/>
      <c r="DH59" s="22"/>
      <c r="DI59" s="22"/>
      <c r="DJ59" s="22"/>
      <c r="DK59" s="22"/>
      <c r="DL59" s="22"/>
      <c r="DM59" s="22"/>
      <c r="DN59" s="22"/>
      <c r="DO59" s="22"/>
      <c r="DQ59" s="135"/>
      <c r="DR59" s="135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2"/>
      <c r="EF59" s="22"/>
      <c r="EG59" s="22"/>
      <c r="EH59" s="22"/>
      <c r="EI59" s="22"/>
      <c r="EJ59" s="22"/>
      <c r="EK59" s="22"/>
      <c r="EL59" s="22"/>
      <c r="EM59" s="22"/>
      <c r="EO59" s="135"/>
      <c r="EP59" s="135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2"/>
      <c r="FD59" s="22"/>
      <c r="FE59" s="22"/>
      <c r="FF59" s="22"/>
      <c r="FG59" s="22"/>
      <c r="FH59" s="22"/>
      <c r="FI59" s="22"/>
      <c r="FJ59" s="22"/>
      <c r="FK59" s="22"/>
    </row>
    <row r="60" spans="1:167" ht="15">
      <c r="A60" s="135"/>
      <c r="B60" s="135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2"/>
      <c r="P60" s="22"/>
      <c r="Q60" s="22"/>
      <c r="R60" s="22"/>
      <c r="S60" s="22"/>
      <c r="T60" s="22"/>
      <c r="U60" s="22"/>
      <c r="V60" s="22"/>
      <c r="W60" s="22"/>
      <c r="Y60" s="135"/>
      <c r="Z60" s="135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2"/>
      <c r="AN60" s="22"/>
      <c r="AO60" s="22"/>
      <c r="AP60" s="22"/>
      <c r="AQ60" s="22"/>
      <c r="AR60" s="22"/>
      <c r="AS60" s="22"/>
      <c r="AT60" s="22"/>
      <c r="AU60" s="22"/>
      <c r="AW60" s="135"/>
      <c r="AX60" s="135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2"/>
      <c r="BL60" s="22"/>
      <c r="BM60" s="22"/>
      <c r="BN60" s="22"/>
      <c r="BO60" s="22"/>
      <c r="BP60" s="22"/>
      <c r="BQ60" s="22"/>
      <c r="BR60" s="22"/>
      <c r="BS60" s="22"/>
      <c r="BU60" s="135"/>
      <c r="BV60" s="135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2"/>
      <c r="CJ60" s="22"/>
      <c r="CK60" s="22"/>
      <c r="CL60" s="22"/>
      <c r="CM60" s="22"/>
      <c r="CN60" s="22"/>
      <c r="CO60" s="22"/>
      <c r="CP60" s="22"/>
      <c r="CQ60" s="22"/>
      <c r="CS60" s="135"/>
      <c r="CT60" s="135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2"/>
      <c r="DH60" s="22"/>
      <c r="DI60" s="22"/>
      <c r="DJ60" s="22"/>
      <c r="DK60" s="22"/>
      <c r="DL60" s="22"/>
      <c r="DM60" s="22"/>
      <c r="DN60" s="22"/>
      <c r="DO60" s="22"/>
      <c r="DQ60" s="135"/>
      <c r="DR60" s="135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2"/>
      <c r="EF60" s="22"/>
      <c r="EG60" s="22"/>
      <c r="EH60" s="22"/>
      <c r="EI60" s="22"/>
      <c r="EJ60" s="22"/>
      <c r="EK60" s="22"/>
      <c r="EL60" s="22"/>
      <c r="EM60" s="22"/>
      <c r="EO60" s="135"/>
      <c r="EP60" s="135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2"/>
      <c r="FD60" s="22"/>
      <c r="FE60" s="22"/>
      <c r="FF60" s="22"/>
      <c r="FG60" s="22"/>
      <c r="FH60" s="22"/>
      <c r="FI60" s="22"/>
      <c r="FJ60" s="22"/>
      <c r="FK60" s="22"/>
    </row>
    <row r="61" spans="1:167" ht="15">
      <c r="A61" s="135"/>
      <c r="B61" s="135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2"/>
      <c r="P61" s="22"/>
      <c r="Q61" s="22"/>
      <c r="R61" s="22"/>
      <c r="S61" s="22"/>
      <c r="T61" s="22"/>
      <c r="U61" s="22"/>
      <c r="V61" s="22"/>
      <c r="W61" s="22"/>
      <c r="Y61" s="135"/>
      <c r="Z61" s="135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2"/>
      <c r="AN61" s="22"/>
      <c r="AO61" s="22"/>
      <c r="AP61" s="22"/>
      <c r="AQ61" s="22"/>
      <c r="AR61" s="22"/>
      <c r="AS61" s="22"/>
      <c r="AT61" s="22"/>
      <c r="AU61" s="22"/>
      <c r="AW61" s="135"/>
      <c r="AX61" s="135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2"/>
      <c r="BL61" s="22"/>
      <c r="BM61" s="22"/>
      <c r="BN61" s="22"/>
      <c r="BO61" s="22"/>
      <c r="BP61" s="22"/>
      <c r="BQ61" s="22"/>
      <c r="BR61" s="22"/>
      <c r="BS61" s="22"/>
      <c r="BU61" s="135"/>
      <c r="BV61" s="135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2"/>
      <c r="CJ61" s="22"/>
      <c r="CK61" s="22"/>
      <c r="CL61" s="22"/>
      <c r="CM61" s="22"/>
      <c r="CN61" s="22"/>
      <c r="CO61" s="22"/>
      <c r="CP61" s="22"/>
      <c r="CQ61" s="22"/>
      <c r="CS61" s="135"/>
      <c r="CT61" s="135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2"/>
      <c r="DH61" s="22"/>
      <c r="DI61" s="22"/>
      <c r="DJ61" s="22"/>
      <c r="DK61" s="22"/>
      <c r="DL61" s="22"/>
      <c r="DM61" s="22"/>
      <c r="DN61" s="22"/>
      <c r="DO61" s="22"/>
      <c r="DQ61" s="135"/>
      <c r="DR61" s="135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2"/>
      <c r="EF61" s="22"/>
      <c r="EG61" s="22"/>
      <c r="EH61" s="22"/>
      <c r="EI61" s="22"/>
      <c r="EJ61" s="22"/>
      <c r="EK61" s="22"/>
      <c r="EL61" s="22"/>
      <c r="EM61" s="22"/>
      <c r="EO61" s="135"/>
      <c r="EP61" s="135"/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2"/>
      <c r="FD61" s="22"/>
      <c r="FE61" s="22"/>
      <c r="FF61" s="22"/>
      <c r="FG61" s="22"/>
      <c r="FH61" s="22"/>
      <c r="FI61" s="22"/>
      <c r="FJ61" s="22"/>
      <c r="FK61" s="22"/>
    </row>
    <row r="62" spans="1:167" ht="15">
      <c r="A62" s="135"/>
      <c r="B62" s="135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2"/>
      <c r="P62" s="22"/>
      <c r="Q62" s="22"/>
      <c r="R62" s="22"/>
      <c r="S62" s="22"/>
      <c r="T62" s="22"/>
      <c r="U62" s="22"/>
      <c r="V62" s="22"/>
      <c r="W62" s="22"/>
      <c r="Y62" s="135"/>
      <c r="Z62" s="135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2"/>
      <c r="AN62" s="22"/>
      <c r="AO62" s="22"/>
      <c r="AP62" s="22"/>
      <c r="AQ62" s="22"/>
      <c r="AR62" s="22"/>
      <c r="AS62" s="22"/>
      <c r="AT62" s="22"/>
      <c r="AU62" s="22"/>
      <c r="AW62" s="135"/>
      <c r="AX62" s="135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2"/>
      <c r="BL62" s="22"/>
      <c r="BM62" s="22"/>
      <c r="BN62" s="22"/>
      <c r="BO62" s="22"/>
      <c r="BP62" s="22"/>
      <c r="BQ62" s="22"/>
      <c r="BR62" s="22"/>
      <c r="BS62" s="22"/>
      <c r="BU62" s="135"/>
      <c r="BV62" s="135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2"/>
      <c r="CJ62" s="22"/>
      <c r="CK62" s="22"/>
      <c r="CL62" s="22"/>
      <c r="CM62" s="22"/>
      <c r="CN62" s="22"/>
      <c r="CO62" s="22"/>
      <c r="CP62" s="22"/>
      <c r="CQ62" s="22"/>
      <c r="CS62" s="135"/>
      <c r="CT62" s="135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2"/>
      <c r="DH62" s="22"/>
      <c r="DI62" s="22"/>
      <c r="DJ62" s="22"/>
      <c r="DK62" s="22"/>
      <c r="DL62" s="22"/>
      <c r="DM62" s="22"/>
      <c r="DN62" s="22"/>
      <c r="DO62" s="22"/>
      <c r="DQ62" s="135"/>
      <c r="DR62" s="135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2"/>
      <c r="EF62" s="22"/>
      <c r="EG62" s="22"/>
      <c r="EH62" s="22"/>
      <c r="EI62" s="22"/>
      <c r="EJ62" s="22"/>
      <c r="EK62" s="22"/>
      <c r="EL62" s="22"/>
      <c r="EM62" s="22"/>
      <c r="EO62" s="135"/>
      <c r="EP62" s="135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2"/>
      <c r="FD62" s="22"/>
      <c r="FE62" s="22"/>
      <c r="FF62" s="22"/>
      <c r="FG62" s="22"/>
      <c r="FH62" s="22"/>
      <c r="FI62" s="22"/>
      <c r="FJ62" s="22"/>
      <c r="FK62" s="22"/>
    </row>
    <row r="63" spans="1:167" ht="15">
      <c r="A63" s="135"/>
      <c r="B63" s="135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2"/>
      <c r="P63" s="22"/>
      <c r="Q63" s="22"/>
      <c r="R63" s="22"/>
      <c r="S63" s="22"/>
      <c r="T63" s="22"/>
      <c r="U63" s="22"/>
      <c r="V63" s="22"/>
      <c r="W63" s="22"/>
      <c r="Y63" s="135"/>
      <c r="Z63" s="135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2"/>
      <c r="AN63" s="22"/>
      <c r="AO63" s="22"/>
      <c r="AP63" s="22"/>
      <c r="AQ63" s="22"/>
      <c r="AR63" s="22"/>
      <c r="AS63" s="22"/>
      <c r="AT63" s="22"/>
      <c r="AU63" s="22"/>
      <c r="AW63" s="135"/>
      <c r="AX63" s="135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2"/>
      <c r="BL63" s="22"/>
      <c r="BM63" s="22"/>
      <c r="BN63" s="22"/>
      <c r="BO63" s="22"/>
      <c r="BP63" s="22"/>
      <c r="BQ63" s="22"/>
      <c r="BR63" s="22"/>
      <c r="BS63" s="22"/>
      <c r="BU63" s="135"/>
      <c r="BV63" s="135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2"/>
      <c r="CJ63" s="22"/>
      <c r="CK63" s="22"/>
      <c r="CL63" s="22"/>
      <c r="CM63" s="22"/>
      <c r="CN63" s="22"/>
      <c r="CO63" s="22"/>
      <c r="CP63" s="22"/>
      <c r="CQ63" s="22"/>
      <c r="CS63" s="135"/>
      <c r="CT63" s="135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2"/>
      <c r="DH63" s="22"/>
      <c r="DI63" s="22"/>
      <c r="DJ63" s="22"/>
      <c r="DK63" s="22"/>
      <c r="DL63" s="22"/>
      <c r="DM63" s="22"/>
      <c r="DN63" s="22"/>
      <c r="DO63" s="22"/>
      <c r="DQ63" s="135"/>
      <c r="DR63" s="135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2"/>
      <c r="EF63" s="22"/>
      <c r="EG63" s="22"/>
      <c r="EH63" s="22"/>
      <c r="EI63" s="22"/>
      <c r="EJ63" s="22"/>
      <c r="EK63" s="22"/>
      <c r="EL63" s="22"/>
      <c r="EM63" s="22"/>
      <c r="EO63" s="135"/>
      <c r="EP63" s="135"/>
      <c r="EQ63" s="23"/>
      <c r="ER63" s="23"/>
      <c r="ES63" s="23"/>
      <c r="ET63" s="23"/>
      <c r="EU63" s="23"/>
      <c r="EV63" s="23"/>
      <c r="EW63" s="23"/>
      <c r="EX63" s="23"/>
      <c r="EY63" s="23"/>
      <c r="EZ63" s="23"/>
      <c r="FA63" s="23"/>
      <c r="FB63" s="23"/>
      <c r="FC63" s="22"/>
      <c r="FD63" s="22"/>
      <c r="FE63" s="22"/>
      <c r="FF63" s="22"/>
      <c r="FG63" s="22"/>
      <c r="FH63" s="22"/>
      <c r="FI63" s="22"/>
      <c r="FJ63" s="22"/>
      <c r="FK63" s="22"/>
    </row>
    <row r="64" spans="1:167" ht="15">
      <c r="A64" s="135"/>
      <c r="B64" s="135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2"/>
      <c r="P64" s="22"/>
      <c r="Q64" s="22"/>
      <c r="R64" s="22"/>
      <c r="S64" s="22"/>
      <c r="T64" s="22"/>
      <c r="U64" s="22"/>
      <c r="V64" s="22"/>
      <c r="W64" s="22"/>
      <c r="Y64" s="135"/>
      <c r="Z64" s="135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2"/>
      <c r="AN64" s="22"/>
      <c r="AO64" s="22"/>
      <c r="AP64" s="22"/>
      <c r="AQ64" s="22"/>
      <c r="AR64" s="22"/>
      <c r="AS64" s="22"/>
      <c r="AT64" s="22"/>
      <c r="AU64" s="22"/>
      <c r="AW64" s="135"/>
      <c r="AX64" s="135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2"/>
      <c r="BL64" s="22"/>
      <c r="BM64" s="22"/>
      <c r="BN64" s="22"/>
      <c r="BO64" s="22"/>
      <c r="BP64" s="22"/>
      <c r="BQ64" s="22"/>
      <c r="BR64" s="22"/>
      <c r="BS64" s="22"/>
      <c r="BU64" s="135"/>
      <c r="BV64" s="135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2"/>
      <c r="CJ64" s="22"/>
      <c r="CK64" s="22"/>
      <c r="CL64" s="22"/>
      <c r="CM64" s="22"/>
      <c r="CN64" s="22"/>
      <c r="CO64" s="22"/>
      <c r="CP64" s="22"/>
      <c r="CQ64" s="22"/>
      <c r="CS64" s="135"/>
      <c r="CT64" s="135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2"/>
      <c r="DH64" s="22"/>
      <c r="DI64" s="22"/>
      <c r="DJ64" s="22"/>
      <c r="DK64" s="22"/>
      <c r="DL64" s="22"/>
      <c r="DM64" s="22"/>
      <c r="DN64" s="22"/>
      <c r="DO64" s="22"/>
      <c r="DQ64" s="135"/>
      <c r="DR64" s="135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2"/>
      <c r="EF64" s="22"/>
      <c r="EG64" s="22"/>
      <c r="EH64" s="22"/>
      <c r="EI64" s="22"/>
      <c r="EJ64" s="22"/>
      <c r="EK64" s="22"/>
      <c r="EL64" s="22"/>
      <c r="EM64" s="22"/>
      <c r="EO64" s="135"/>
      <c r="EP64" s="135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2"/>
      <c r="FD64" s="22"/>
      <c r="FE64" s="22"/>
      <c r="FF64" s="22"/>
      <c r="FG64" s="22"/>
      <c r="FH64" s="22"/>
      <c r="FI64" s="22"/>
      <c r="FJ64" s="22"/>
      <c r="FK64" s="22"/>
    </row>
    <row r="65" spans="1:167" ht="15">
      <c r="A65" s="135"/>
      <c r="B65" s="135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2"/>
      <c r="P65" s="22"/>
      <c r="Q65" s="22"/>
      <c r="R65" s="22"/>
      <c r="S65" s="22"/>
      <c r="T65" s="22"/>
      <c r="U65" s="22"/>
      <c r="V65" s="22"/>
      <c r="W65" s="22"/>
      <c r="Y65" s="135"/>
      <c r="Z65" s="135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2"/>
      <c r="AN65" s="22"/>
      <c r="AO65" s="22"/>
      <c r="AP65" s="22"/>
      <c r="AQ65" s="22"/>
      <c r="AR65" s="22"/>
      <c r="AS65" s="22"/>
      <c r="AT65" s="22"/>
      <c r="AU65" s="22"/>
      <c r="AW65" s="135"/>
      <c r="AX65" s="135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2"/>
      <c r="BL65" s="22"/>
      <c r="BM65" s="22"/>
      <c r="BN65" s="22"/>
      <c r="BO65" s="22"/>
      <c r="BP65" s="22"/>
      <c r="BQ65" s="22"/>
      <c r="BR65" s="22"/>
      <c r="BS65" s="22"/>
      <c r="BU65" s="135"/>
      <c r="BV65" s="135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2"/>
      <c r="CJ65" s="22"/>
      <c r="CK65" s="22"/>
      <c r="CL65" s="22"/>
      <c r="CM65" s="22"/>
      <c r="CN65" s="22"/>
      <c r="CO65" s="22"/>
      <c r="CP65" s="22"/>
      <c r="CQ65" s="22"/>
      <c r="CS65" s="135"/>
      <c r="CT65" s="135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2"/>
      <c r="DH65" s="22"/>
      <c r="DI65" s="22"/>
      <c r="DJ65" s="22"/>
      <c r="DK65" s="22"/>
      <c r="DL65" s="22"/>
      <c r="DM65" s="22"/>
      <c r="DN65" s="22"/>
      <c r="DO65" s="22"/>
      <c r="DQ65" s="135"/>
      <c r="DR65" s="135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2"/>
      <c r="EF65" s="22"/>
      <c r="EG65" s="22"/>
      <c r="EH65" s="22"/>
      <c r="EI65" s="22"/>
      <c r="EJ65" s="22"/>
      <c r="EK65" s="22"/>
      <c r="EL65" s="22"/>
      <c r="EM65" s="22"/>
      <c r="EO65" s="135"/>
      <c r="EP65" s="135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2"/>
      <c r="FD65" s="22"/>
      <c r="FE65" s="22"/>
      <c r="FF65" s="22"/>
      <c r="FG65" s="22"/>
      <c r="FH65" s="22"/>
      <c r="FI65" s="22"/>
      <c r="FJ65" s="22"/>
      <c r="FK65" s="22"/>
    </row>
    <row r="66" spans="1:167" ht="15">
      <c r="A66" s="135"/>
      <c r="B66" s="135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2"/>
      <c r="P66" s="22"/>
      <c r="Q66" s="22"/>
      <c r="R66" s="22"/>
      <c r="S66" s="22"/>
      <c r="T66" s="22"/>
      <c r="U66" s="22"/>
      <c r="V66" s="22"/>
      <c r="W66" s="22"/>
      <c r="Y66" s="135"/>
      <c r="Z66" s="135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2"/>
      <c r="AN66" s="22"/>
      <c r="AO66" s="22"/>
      <c r="AP66" s="22"/>
      <c r="AQ66" s="22"/>
      <c r="AR66" s="22"/>
      <c r="AS66" s="22"/>
      <c r="AT66" s="22"/>
      <c r="AU66" s="22"/>
      <c r="AW66" s="135"/>
      <c r="AX66" s="135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2"/>
      <c r="BL66" s="22"/>
      <c r="BM66" s="22"/>
      <c r="BN66" s="22"/>
      <c r="BO66" s="22"/>
      <c r="BP66" s="22"/>
      <c r="BQ66" s="22"/>
      <c r="BR66" s="22"/>
      <c r="BS66" s="22"/>
      <c r="BU66" s="135"/>
      <c r="BV66" s="135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2"/>
      <c r="CJ66" s="22"/>
      <c r="CK66" s="22"/>
      <c r="CL66" s="22"/>
      <c r="CM66" s="22"/>
      <c r="CN66" s="22"/>
      <c r="CO66" s="22"/>
      <c r="CP66" s="22"/>
      <c r="CQ66" s="22"/>
      <c r="CS66" s="135"/>
      <c r="CT66" s="135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2"/>
      <c r="DH66" s="22"/>
      <c r="DI66" s="22"/>
      <c r="DJ66" s="22"/>
      <c r="DK66" s="22"/>
      <c r="DL66" s="22"/>
      <c r="DM66" s="22"/>
      <c r="DN66" s="22"/>
      <c r="DO66" s="22"/>
      <c r="DQ66" s="135"/>
      <c r="DR66" s="135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2"/>
      <c r="EF66" s="22"/>
      <c r="EG66" s="22"/>
      <c r="EH66" s="22"/>
      <c r="EI66" s="22"/>
      <c r="EJ66" s="22"/>
      <c r="EK66" s="22"/>
      <c r="EL66" s="22"/>
      <c r="EM66" s="22"/>
      <c r="EO66" s="135"/>
      <c r="EP66" s="135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2"/>
      <c r="FD66" s="22"/>
      <c r="FE66" s="22"/>
      <c r="FF66" s="22"/>
      <c r="FG66" s="22"/>
      <c r="FH66" s="22"/>
      <c r="FI66" s="22"/>
      <c r="FJ66" s="22"/>
      <c r="FK66" s="22"/>
    </row>
    <row r="67" spans="1:167" ht="15">
      <c r="A67" s="135"/>
      <c r="B67" s="135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2"/>
      <c r="P67" s="22"/>
      <c r="Q67" s="22"/>
      <c r="R67" s="22"/>
      <c r="S67" s="22"/>
      <c r="T67" s="22"/>
      <c r="U67" s="22"/>
      <c r="V67" s="22"/>
      <c r="W67" s="22"/>
      <c r="Y67" s="135"/>
      <c r="Z67" s="135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2"/>
      <c r="AN67" s="22"/>
      <c r="AO67" s="22"/>
      <c r="AP67" s="22"/>
      <c r="AQ67" s="22"/>
      <c r="AR67" s="22"/>
      <c r="AS67" s="22"/>
      <c r="AT67" s="22"/>
      <c r="AU67" s="22"/>
      <c r="AW67" s="135"/>
      <c r="AX67" s="135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2"/>
      <c r="BL67" s="22"/>
      <c r="BM67" s="22"/>
      <c r="BN67" s="22"/>
      <c r="BO67" s="22"/>
      <c r="BP67" s="22"/>
      <c r="BQ67" s="22"/>
      <c r="BR67" s="22"/>
      <c r="BS67" s="22"/>
      <c r="BU67" s="135"/>
      <c r="BV67" s="135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2"/>
      <c r="CJ67" s="22"/>
      <c r="CK67" s="22"/>
      <c r="CL67" s="22"/>
      <c r="CM67" s="22"/>
      <c r="CN67" s="22"/>
      <c r="CO67" s="22"/>
      <c r="CP67" s="22"/>
      <c r="CQ67" s="22"/>
      <c r="CS67" s="135"/>
      <c r="CT67" s="135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2"/>
      <c r="DH67" s="22"/>
      <c r="DI67" s="22"/>
      <c r="DJ67" s="22"/>
      <c r="DK67" s="22"/>
      <c r="DL67" s="22"/>
      <c r="DM67" s="22"/>
      <c r="DN67" s="22"/>
      <c r="DO67" s="22"/>
      <c r="DQ67" s="135"/>
      <c r="DR67" s="135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2"/>
      <c r="EF67" s="22"/>
      <c r="EG67" s="22"/>
      <c r="EH67" s="22"/>
      <c r="EI67" s="22"/>
      <c r="EJ67" s="22"/>
      <c r="EK67" s="22"/>
      <c r="EL67" s="22"/>
      <c r="EM67" s="22"/>
      <c r="EO67" s="135"/>
      <c r="EP67" s="135"/>
      <c r="EQ67" s="23"/>
      <c r="ER67" s="23"/>
      <c r="ES67" s="23"/>
      <c r="ET67" s="23"/>
      <c r="EU67" s="23"/>
      <c r="EV67" s="23"/>
      <c r="EW67" s="23"/>
      <c r="EX67" s="23"/>
      <c r="EY67" s="23"/>
      <c r="EZ67" s="23"/>
      <c r="FA67" s="23"/>
      <c r="FB67" s="23"/>
      <c r="FC67" s="22"/>
      <c r="FD67" s="22"/>
      <c r="FE67" s="22"/>
      <c r="FF67" s="22"/>
      <c r="FG67" s="22"/>
      <c r="FH67" s="22"/>
      <c r="FI67" s="22"/>
      <c r="FJ67" s="22"/>
      <c r="FK67" s="22"/>
    </row>
    <row r="68" spans="1:167" ht="15">
      <c r="A68" s="135"/>
      <c r="B68" s="135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2"/>
      <c r="P68" s="22"/>
      <c r="Q68" s="22"/>
      <c r="R68" s="22"/>
      <c r="S68" s="22"/>
      <c r="T68" s="22"/>
      <c r="U68" s="22"/>
      <c r="V68" s="22"/>
      <c r="W68" s="22"/>
      <c r="Y68" s="135"/>
      <c r="Z68" s="135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2"/>
      <c r="AN68" s="22"/>
      <c r="AO68" s="22"/>
      <c r="AP68" s="22"/>
      <c r="AQ68" s="22"/>
      <c r="AR68" s="22"/>
      <c r="AS68" s="22"/>
      <c r="AT68" s="22"/>
      <c r="AU68" s="22"/>
      <c r="AW68" s="135"/>
      <c r="AX68" s="135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2"/>
      <c r="BL68" s="22"/>
      <c r="BM68" s="22"/>
      <c r="BN68" s="22"/>
      <c r="BO68" s="22"/>
      <c r="BP68" s="22"/>
      <c r="BQ68" s="22"/>
      <c r="BR68" s="22"/>
      <c r="BS68" s="22"/>
      <c r="BU68" s="135"/>
      <c r="BV68" s="135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2"/>
      <c r="CJ68" s="22"/>
      <c r="CK68" s="22"/>
      <c r="CL68" s="22"/>
      <c r="CM68" s="22"/>
      <c r="CN68" s="22"/>
      <c r="CO68" s="22"/>
      <c r="CP68" s="22"/>
      <c r="CQ68" s="22"/>
      <c r="CS68" s="135"/>
      <c r="CT68" s="135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2"/>
      <c r="DH68" s="22"/>
      <c r="DI68" s="22"/>
      <c r="DJ68" s="22"/>
      <c r="DK68" s="22"/>
      <c r="DL68" s="22"/>
      <c r="DM68" s="22"/>
      <c r="DN68" s="22"/>
      <c r="DO68" s="22"/>
      <c r="DQ68" s="135"/>
      <c r="DR68" s="135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2"/>
      <c r="EF68" s="22"/>
      <c r="EG68" s="22"/>
      <c r="EH68" s="22"/>
      <c r="EI68" s="22"/>
      <c r="EJ68" s="22"/>
      <c r="EK68" s="22"/>
      <c r="EL68" s="22"/>
      <c r="EM68" s="22"/>
      <c r="EO68" s="135"/>
      <c r="EP68" s="135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2"/>
      <c r="FD68" s="22"/>
      <c r="FE68" s="22"/>
      <c r="FF68" s="22"/>
      <c r="FG68" s="22"/>
      <c r="FH68" s="22"/>
      <c r="FI68" s="22"/>
      <c r="FJ68" s="22"/>
      <c r="FK68" s="22"/>
    </row>
    <row r="69" spans="1:167" ht="15">
      <c r="A69" s="135"/>
      <c r="B69" s="135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2"/>
      <c r="P69" s="22"/>
      <c r="Q69" s="22"/>
      <c r="R69" s="22"/>
      <c r="S69" s="22"/>
      <c r="T69" s="22"/>
      <c r="U69" s="22"/>
      <c r="V69" s="22"/>
      <c r="W69" s="22"/>
      <c r="Y69" s="135"/>
      <c r="Z69" s="135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2"/>
      <c r="AN69" s="22"/>
      <c r="AO69" s="22"/>
      <c r="AP69" s="22"/>
      <c r="AQ69" s="22"/>
      <c r="AR69" s="22"/>
      <c r="AS69" s="22"/>
      <c r="AT69" s="22"/>
      <c r="AU69" s="22"/>
      <c r="AW69" s="135"/>
      <c r="AX69" s="135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2"/>
      <c r="BL69" s="22"/>
      <c r="BM69" s="22"/>
      <c r="BN69" s="22"/>
      <c r="BO69" s="22"/>
      <c r="BP69" s="22"/>
      <c r="BQ69" s="22"/>
      <c r="BR69" s="22"/>
      <c r="BS69" s="22"/>
      <c r="BU69" s="135"/>
      <c r="BV69" s="135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2"/>
      <c r="CJ69" s="22"/>
      <c r="CK69" s="22"/>
      <c r="CL69" s="22"/>
      <c r="CM69" s="22"/>
      <c r="CN69" s="22"/>
      <c r="CO69" s="22"/>
      <c r="CP69" s="22"/>
      <c r="CQ69" s="22"/>
      <c r="CS69" s="135"/>
      <c r="CT69" s="135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2"/>
      <c r="DH69" s="22"/>
      <c r="DI69" s="22"/>
      <c r="DJ69" s="22"/>
      <c r="DK69" s="22"/>
      <c r="DL69" s="22"/>
      <c r="DM69" s="22"/>
      <c r="DN69" s="22"/>
      <c r="DO69" s="22"/>
      <c r="DQ69" s="135"/>
      <c r="DR69" s="135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2"/>
      <c r="EF69" s="22"/>
      <c r="EG69" s="22"/>
      <c r="EH69" s="22"/>
      <c r="EI69" s="22"/>
      <c r="EJ69" s="22"/>
      <c r="EK69" s="22"/>
      <c r="EL69" s="22"/>
      <c r="EM69" s="22"/>
      <c r="EO69" s="135"/>
      <c r="EP69" s="135"/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2"/>
      <c r="FD69" s="22"/>
      <c r="FE69" s="22"/>
      <c r="FF69" s="22"/>
      <c r="FG69" s="22"/>
      <c r="FH69" s="22"/>
      <c r="FI69" s="22"/>
      <c r="FJ69" s="22"/>
      <c r="FK69" s="22"/>
    </row>
    <row r="70" spans="1:167" ht="15">
      <c r="A70" s="135"/>
      <c r="B70" s="135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2"/>
      <c r="P70" s="22"/>
      <c r="Q70" s="22"/>
      <c r="R70" s="22"/>
      <c r="S70" s="22"/>
      <c r="T70" s="22"/>
      <c r="U70" s="22"/>
      <c r="V70" s="22"/>
      <c r="W70" s="22"/>
      <c r="Y70" s="135"/>
      <c r="Z70" s="135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2"/>
      <c r="AN70" s="22"/>
      <c r="AO70" s="22"/>
      <c r="AP70" s="22"/>
      <c r="AQ70" s="22"/>
      <c r="AR70" s="22"/>
      <c r="AS70" s="22"/>
      <c r="AT70" s="22"/>
      <c r="AU70" s="22"/>
      <c r="AW70" s="135"/>
      <c r="AX70" s="135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2"/>
      <c r="BL70" s="22"/>
      <c r="BM70" s="22"/>
      <c r="BN70" s="22"/>
      <c r="BO70" s="22"/>
      <c r="BP70" s="22"/>
      <c r="BQ70" s="22"/>
      <c r="BR70" s="22"/>
      <c r="BS70" s="22"/>
      <c r="BU70" s="135"/>
      <c r="BV70" s="135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2"/>
      <c r="CJ70" s="22"/>
      <c r="CK70" s="22"/>
      <c r="CL70" s="22"/>
      <c r="CM70" s="22"/>
      <c r="CN70" s="22"/>
      <c r="CO70" s="22"/>
      <c r="CP70" s="22"/>
      <c r="CQ70" s="22"/>
      <c r="CS70" s="135"/>
      <c r="CT70" s="135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2"/>
      <c r="DH70" s="22"/>
      <c r="DI70" s="22"/>
      <c r="DJ70" s="22"/>
      <c r="DK70" s="22"/>
      <c r="DL70" s="22"/>
      <c r="DM70" s="22"/>
      <c r="DN70" s="22"/>
      <c r="DO70" s="22"/>
      <c r="DQ70" s="135"/>
      <c r="DR70" s="135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2"/>
      <c r="EF70" s="22"/>
      <c r="EG70" s="22"/>
      <c r="EH70" s="22"/>
      <c r="EI70" s="22"/>
      <c r="EJ70" s="22"/>
      <c r="EK70" s="22"/>
      <c r="EL70" s="22"/>
      <c r="EM70" s="22"/>
      <c r="EO70" s="135"/>
      <c r="EP70" s="135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2"/>
      <c r="FD70" s="22"/>
      <c r="FE70" s="22"/>
      <c r="FF70" s="22"/>
      <c r="FG70" s="22"/>
      <c r="FH70" s="22"/>
      <c r="FI70" s="22"/>
      <c r="FJ70" s="22"/>
      <c r="FK70" s="22"/>
    </row>
    <row r="71" spans="1:167" ht="15">
      <c r="A71" s="135"/>
      <c r="B71" s="135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2"/>
      <c r="P71" s="22"/>
      <c r="Q71" s="22"/>
      <c r="R71" s="22"/>
      <c r="S71" s="22"/>
      <c r="T71" s="22"/>
      <c r="U71" s="22"/>
      <c r="V71" s="22"/>
      <c r="W71" s="22"/>
      <c r="Y71" s="135"/>
      <c r="Z71" s="135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2"/>
      <c r="AN71" s="22"/>
      <c r="AO71" s="22"/>
      <c r="AP71" s="22"/>
      <c r="AQ71" s="22"/>
      <c r="AR71" s="22"/>
      <c r="AS71" s="22"/>
      <c r="AT71" s="22"/>
      <c r="AU71" s="22"/>
      <c r="AW71" s="135"/>
      <c r="AX71" s="135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2"/>
      <c r="BL71" s="22"/>
      <c r="BM71" s="22"/>
      <c r="BN71" s="22"/>
      <c r="BO71" s="22"/>
      <c r="BP71" s="22"/>
      <c r="BQ71" s="22"/>
      <c r="BR71" s="22"/>
      <c r="BS71" s="22"/>
      <c r="BU71" s="135"/>
      <c r="BV71" s="135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2"/>
      <c r="CJ71" s="22"/>
      <c r="CK71" s="22"/>
      <c r="CL71" s="22"/>
      <c r="CM71" s="22"/>
      <c r="CN71" s="22"/>
      <c r="CO71" s="22"/>
      <c r="CP71" s="22"/>
      <c r="CQ71" s="22"/>
      <c r="CS71" s="135"/>
      <c r="CT71" s="135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2"/>
      <c r="DH71" s="22"/>
      <c r="DI71" s="22"/>
      <c r="DJ71" s="22"/>
      <c r="DK71" s="22"/>
      <c r="DL71" s="22"/>
      <c r="DM71" s="22"/>
      <c r="DN71" s="22"/>
      <c r="DO71" s="22"/>
      <c r="DQ71" s="135"/>
      <c r="DR71" s="135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2"/>
      <c r="EF71" s="22"/>
      <c r="EG71" s="22"/>
      <c r="EH71" s="22"/>
      <c r="EI71" s="22"/>
      <c r="EJ71" s="22"/>
      <c r="EK71" s="22"/>
      <c r="EL71" s="22"/>
      <c r="EM71" s="22"/>
      <c r="EO71" s="135"/>
      <c r="EP71" s="135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2"/>
      <c r="FD71" s="22"/>
      <c r="FE71" s="22"/>
      <c r="FF71" s="22"/>
      <c r="FG71" s="22"/>
      <c r="FH71" s="22"/>
      <c r="FI71" s="22"/>
      <c r="FJ71" s="22"/>
      <c r="FK71" s="22"/>
    </row>
    <row r="72" spans="1:167" ht="15">
      <c r="A72" s="135"/>
      <c r="B72" s="135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2"/>
      <c r="P72" s="22"/>
      <c r="Q72" s="22"/>
      <c r="R72" s="22"/>
      <c r="S72" s="22"/>
      <c r="T72" s="22"/>
      <c r="U72" s="22"/>
      <c r="V72" s="22"/>
      <c r="W72" s="22"/>
      <c r="Y72" s="135"/>
      <c r="Z72" s="135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2"/>
      <c r="AN72" s="22"/>
      <c r="AO72" s="22"/>
      <c r="AP72" s="22"/>
      <c r="AQ72" s="22"/>
      <c r="AR72" s="22"/>
      <c r="AS72" s="22"/>
      <c r="AT72" s="22"/>
      <c r="AU72" s="22"/>
      <c r="AW72" s="135"/>
      <c r="AX72" s="135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2"/>
      <c r="BL72" s="22"/>
      <c r="BM72" s="22"/>
      <c r="BN72" s="22"/>
      <c r="BO72" s="22"/>
      <c r="BP72" s="22"/>
      <c r="BQ72" s="22"/>
      <c r="BR72" s="22"/>
      <c r="BS72" s="22"/>
      <c r="BU72" s="135"/>
      <c r="BV72" s="135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2"/>
      <c r="CJ72" s="22"/>
      <c r="CK72" s="22"/>
      <c r="CL72" s="22"/>
      <c r="CM72" s="22"/>
      <c r="CN72" s="22"/>
      <c r="CO72" s="22"/>
      <c r="CP72" s="22"/>
      <c r="CQ72" s="22"/>
      <c r="CS72" s="135"/>
      <c r="CT72" s="135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2"/>
      <c r="DH72" s="22"/>
      <c r="DI72" s="22"/>
      <c r="DJ72" s="22"/>
      <c r="DK72" s="22"/>
      <c r="DL72" s="22"/>
      <c r="DM72" s="22"/>
      <c r="DN72" s="22"/>
      <c r="DO72" s="22"/>
      <c r="DQ72" s="135"/>
      <c r="DR72" s="135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2"/>
      <c r="EF72" s="22"/>
      <c r="EG72" s="22"/>
      <c r="EH72" s="22"/>
      <c r="EI72" s="22"/>
      <c r="EJ72" s="22"/>
      <c r="EK72" s="22"/>
      <c r="EL72" s="22"/>
      <c r="EM72" s="22"/>
      <c r="EO72" s="135"/>
      <c r="EP72" s="135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2"/>
      <c r="FD72" s="22"/>
      <c r="FE72" s="22"/>
      <c r="FF72" s="22"/>
      <c r="FG72" s="22"/>
      <c r="FH72" s="22"/>
      <c r="FI72" s="22"/>
      <c r="FJ72" s="22"/>
      <c r="FK72" s="22"/>
    </row>
    <row r="73" spans="1:167" ht="15">
      <c r="A73" s="135"/>
      <c r="B73" s="135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5"/>
      <c r="Z73" s="135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5"/>
      <c r="AX73" s="135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5"/>
      <c r="BV73" s="135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5"/>
      <c r="CT73" s="135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5"/>
      <c r="DR73" s="135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5"/>
      <c r="EP73" s="135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5"/>
      <c r="B74" s="135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5"/>
      <c r="Z74" s="135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5"/>
      <c r="AX74" s="135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5"/>
      <c r="BV74" s="135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5"/>
      <c r="CT74" s="135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5"/>
      <c r="DR74" s="135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5"/>
      <c r="EP74" s="135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5"/>
      <c r="B75" s="135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5"/>
      <c r="Z75" s="135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5"/>
      <c r="AX75" s="135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5"/>
      <c r="BV75" s="135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5"/>
      <c r="CT75" s="135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5"/>
      <c r="DR75" s="135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5"/>
      <c r="EP75" s="135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5"/>
      <c r="B76" s="135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5"/>
      <c r="Z76" s="135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5"/>
      <c r="AX76" s="135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5"/>
      <c r="BV76" s="135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5"/>
      <c r="CT76" s="135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5"/>
      <c r="DR76" s="135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5"/>
      <c r="EP76" s="135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5"/>
      <c r="B77" s="135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5"/>
      <c r="Z77" s="135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5"/>
      <c r="AX77" s="135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5"/>
      <c r="BV77" s="135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5"/>
      <c r="CT77" s="135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5"/>
      <c r="DR77" s="135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5"/>
      <c r="EP77" s="135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5"/>
      <c r="B78" s="135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5"/>
      <c r="Z78" s="135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5"/>
      <c r="AX78" s="135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5"/>
      <c r="BV78" s="135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5"/>
      <c r="CT78" s="135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5"/>
      <c r="DR78" s="135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5"/>
      <c r="EP78" s="135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5"/>
      <c r="B79" s="135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5"/>
      <c r="Z79" s="135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5"/>
      <c r="AX79" s="135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5"/>
      <c r="BV79" s="135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5"/>
      <c r="CT79" s="135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5"/>
      <c r="DR79" s="135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5"/>
      <c r="EP79" s="135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5"/>
      <c r="B80" s="135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5"/>
      <c r="Z80" s="135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5"/>
      <c r="AX80" s="135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5"/>
      <c r="BV80" s="135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5"/>
      <c r="CT80" s="135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5"/>
      <c r="DR80" s="135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5"/>
      <c r="EP80" s="135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5"/>
      <c r="B81" s="135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5"/>
      <c r="Z81" s="135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5"/>
      <c r="AX81" s="135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5"/>
      <c r="BV81" s="135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5"/>
      <c r="CT81" s="135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5"/>
      <c r="DR81" s="135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5"/>
      <c r="EP81" s="135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5"/>
      <c r="B82" s="135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5"/>
      <c r="Z82" s="135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5"/>
      <c r="AX82" s="135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5"/>
      <c r="BV82" s="135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5"/>
      <c r="CT82" s="135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5"/>
      <c r="DR82" s="135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5"/>
      <c r="EP82" s="135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5"/>
      <c r="B83" s="135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5"/>
      <c r="Z83" s="135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5"/>
      <c r="AX83" s="135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5"/>
      <c r="BV83" s="135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5"/>
      <c r="CT83" s="135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5"/>
      <c r="DR83" s="135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5"/>
      <c r="EP83" s="135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5"/>
      <c r="B84" s="135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5"/>
      <c r="Z84" s="135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5"/>
      <c r="AX84" s="135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5"/>
      <c r="BV84" s="135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5"/>
      <c r="CT84" s="135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5"/>
      <c r="DR84" s="135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5"/>
      <c r="EP84" s="135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5"/>
      <c r="B85" s="135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5"/>
      <c r="Z85" s="135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5"/>
      <c r="AX85" s="135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5"/>
      <c r="BV85" s="135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5"/>
      <c r="CT85" s="135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5"/>
      <c r="DR85" s="135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5"/>
      <c r="EP85" s="135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5"/>
      <c r="B86" s="135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5"/>
      <c r="Z86" s="135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5"/>
      <c r="AX86" s="135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5"/>
      <c r="BV86" s="135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5"/>
      <c r="CT86" s="135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5"/>
      <c r="DR86" s="135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5"/>
      <c r="EP86" s="135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5"/>
      <c r="B87" s="135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5"/>
      <c r="Z87" s="135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5"/>
      <c r="AX87" s="135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5"/>
      <c r="BV87" s="135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5"/>
      <c r="CT87" s="135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5"/>
      <c r="DR87" s="135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5"/>
      <c r="EP87" s="135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5"/>
      <c r="B88" s="135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5"/>
      <c r="Z88" s="135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5"/>
      <c r="AX88" s="135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5"/>
      <c r="BV88" s="135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5"/>
      <c r="CT88" s="135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5"/>
      <c r="DR88" s="135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5"/>
      <c r="EP88" s="135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5"/>
      <c r="B89" s="135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5"/>
      <c r="Z89" s="135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5"/>
      <c r="AX89" s="135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5"/>
      <c r="BV89" s="135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5"/>
      <c r="CT89" s="135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5"/>
      <c r="DR89" s="135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5"/>
      <c r="EP89" s="135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5"/>
      <c r="B90" s="135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5"/>
      <c r="Z90" s="135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5"/>
      <c r="AX90" s="135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5"/>
      <c r="BV90" s="135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5"/>
      <c r="CT90" s="135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5"/>
      <c r="DR90" s="135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5"/>
      <c r="EP90" s="135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5"/>
      <c r="B91" s="135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5"/>
      <c r="Z91" s="135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5"/>
      <c r="AX91" s="135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5"/>
      <c r="BV91" s="135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5"/>
      <c r="CT91" s="135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5"/>
      <c r="DR91" s="135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5"/>
      <c r="EP91" s="135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5"/>
      <c r="B92" s="135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5"/>
      <c r="Z92" s="135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5"/>
      <c r="AX92" s="135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5"/>
      <c r="BV92" s="135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5"/>
      <c r="CT92" s="135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5"/>
      <c r="DR92" s="135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5"/>
      <c r="EP92" s="135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5"/>
      <c r="B93" s="135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5"/>
      <c r="Z93" s="135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5"/>
      <c r="AX93" s="135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5"/>
      <c r="BV93" s="135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5"/>
      <c r="CT93" s="135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5"/>
      <c r="DR93" s="135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5"/>
      <c r="EP93" s="135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5"/>
      <c r="B94" s="135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5"/>
      <c r="Z94" s="135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5"/>
      <c r="AX94" s="135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5"/>
      <c r="BV94" s="135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5"/>
      <c r="CT94" s="135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5"/>
      <c r="DR94" s="135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5"/>
      <c r="EP94" s="135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5"/>
      <c r="B95" s="135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5"/>
      <c r="Z95" s="135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5"/>
      <c r="AX95" s="135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5"/>
      <c r="BV95" s="135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5"/>
      <c r="CT95" s="135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5"/>
      <c r="DR95" s="135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5"/>
      <c r="EP95" s="135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5"/>
      <c r="B96" s="135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5"/>
      <c r="Z96" s="135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5"/>
      <c r="AX96" s="135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5"/>
      <c r="BV96" s="135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5"/>
      <c r="CT96" s="135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5"/>
      <c r="DR96" s="135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5"/>
      <c r="EP96" s="135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5"/>
      <c r="B97" s="135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5"/>
      <c r="Z97" s="135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5"/>
      <c r="AX97" s="135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5"/>
      <c r="BV97" s="135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5"/>
      <c r="CT97" s="135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5"/>
      <c r="DR97" s="135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5"/>
      <c r="EP97" s="135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5"/>
      <c r="B98" s="135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5"/>
      <c r="Z98" s="135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5"/>
      <c r="AX98" s="135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5"/>
      <c r="BV98" s="135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5"/>
      <c r="CT98" s="135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5"/>
      <c r="DR98" s="135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5"/>
      <c r="EP98" s="135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5"/>
      <c r="B99" s="135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5"/>
      <c r="Z99" s="135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5"/>
      <c r="AX99" s="135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5"/>
      <c r="BV99" s="135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5"/>
      <c r="CT99" s="135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5"/>
      <c r="DR99" s="135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5"/>
      <c r="EP99" s="135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5"/>
      <c r="B100" s="135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5"/>
      <c r="Z100" s="135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5"/>
      <c r="AX100" s="135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5"/>
      <c r="BV100" s="135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5"/>
      <c r="CT100" s="135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5"/>
      <c r="DR100" s="135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5"/>
      <c r="EP100" s="135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5"/>
      <c r="B101" s="135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5"/>
      <c r="Z101" s="135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5"/>
      <c r="AX101" s="135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5"/>
      <c r="BV101" s="135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5"/>
      <c r="CT101" s="135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5"/>
      <c r="DR101" s="135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5"/>
      <c r="EP101" s="135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5"/>
      <c r="B102" s="135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5"/>
      <c r="Z102" s="135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5"/>
      <c r="AX102" s="135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5"/>
      <c r="BV102" s="135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5"/>
      <c r="CT102" s="135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5"/>
      <c r="DR102" s="135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5"/>
      <c r="EP102" s="135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5"/>
      <c r="B103" s="135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5"/>
      <c r="Z103" s="135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5"/>
      <c r="AX103" s="135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5"/>
      <c r="BV103" s="135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5"/>
      <c r="CT103" s="135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5"/>
      <c r="DR103" s="135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5"/>
      <c r="EP103" s="135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5"/>
      <c r="B104" s="135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5"/>
      <c r="Z104" s="135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5"/>
      <c r="AX104" s="135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5"/>
      <c r="BV104" s="135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5"/>
      <c r="CT104" s="135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5"/>
      <c r="DR104" s="135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5"/>
      <c r="EP104" s="135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5"/>
      <c r="B105" s="135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5"/>
      <c r="Z105" s="135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5"/>
      <c r="AX105" s="135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5"/>
      <c r="BV105" s="135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5"/>
      <c r="CT105" s="135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5"/>
      <c r="DR105" s="135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5"/>
      <c r="EP105" s="135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5"/>
      <c r="B106" s="135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5"/>
      <c r="Z106" s="135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5"/>
      <c r="AX106" s="135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5"/>
      <c r="BV106" s="135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5"/>
      <c r="CT106" s="135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5"/>
      <c r="DR106" s="135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5"/>
      <c r="EP106" s="135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5"/>
      <c r="B107" s="135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5"/>
      <c r="Z107" s="135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5"/>
      <c r="AX107" s="135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5"/>
      <c r="BV107" s="135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5"/>
      <c r="CT107" s="135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5"/>
      <c r="DR107" s="135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5"/>
      <c r="EP107" s="135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5"/>
      <c r="B108" s="135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5"/>
      <c r="Z108" s="135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5"/>
      <c r="AX108" s="135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5"/>
      <c r="BV108" s="135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5"/>
      <c r="CT108" s="135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5"/>
      <c r="DR108" s="135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5"/>
      <c r="EP108" s="135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5"/>
      <c r="B109" s="135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5"/>
      <c r="Z109" s="135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5"/>
      <c r="AX109" s="135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5"/>
      <c r="BV109" s="135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5"/>
      <c r="CT109" s="135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5"/>
      <c r="DR109" s="135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5"/>
      <c r="EP109" s="135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5"/>
      <c r="B110" s="135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5"/>
      <c r="Z110" s="135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5"/>
      <c r="AX110" s="135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5"/>
      <c r="BV110" s="135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5"/>
      <c r="CT110" s="135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5"/>
      <c r="DR110" s="135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5"/>
      <c r="EP110" s="135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5"/>
      <c r="B111" s="135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5"/>
      <c r="Z111" s="135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5"/>
      <c r="AX111" s="135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5"/>
      <c r="BV111" s="135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5"/>
      <c r="CT111" s="135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5"/>
      <c r="DR111" s="135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5"/>
      <c r="EP111" s="135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5"/>
      <c r="B112" s="135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5"/>
      <c r="Z112" s="135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5"/>
      <c r="AX112" s="135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5"/>
      <c r="BV112" s="135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5"/>
      <c r="CT112" s="135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5"/>
      <c r="DR112" s="135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5"/>
      <c r="EP112" s="135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5"/>
      <c r="B113" s="135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5"/>
      <c r="Z113" s="135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5"/>
      <c r="AX113" s="135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5"/>
      <c r="BV113" s="135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5"/>
      <c r="CT113" s="135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5"/>
      <c r="DR113" s="135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5"/>
      <c r="EP113" s="135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5"/>
      <c r="B114" s="135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5"/>
      <c r="Z114" s="135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5"/>
      <c r="AX114" s="135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5"/>
      <c r="BV114" s="135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5"/>
      <c r="CT114" s="135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5"/>
      <c r="DR114" s="135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5"/>
      <c r="EP114" s="135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5"/>
      <c r="B115" s="135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5"/>
      <c r="Z115" s="135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5"/>
      <c r="AX115" s="135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5"/>
      <c r="BV115" s="135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5"/>
      <c r="CT115" s="135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5"/>
      <c r="DR115" s="135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5"/>
      <c r="EP115" s="135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5"/>
      <c r="B116" s="135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5"/>
      <c r="Z116" s="135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5"/>
      <c r="AX116" s="135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5"/>
      <c r="BV116" s="135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5"/>
      <c r="CT116" s="135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5"/>
      <c r="DR116" s="135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5"/>
      <c r="EP116" s="135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5"/>
      <c r="B117" s="135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5"/>
      <c r="Z117" s="135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5"/>
      <c r="AX117" s="135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5"/>
      <c r="BV117" s="135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5"/>
      <c r="CT117" s="135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5"/>
      <c r="DR117" s="135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5"/>
      <c r="EP117" s="135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5"/>
      <c r="B118" s="135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5"/>
      <c r="Z118" s="135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5"/>
      <c r="AX118" s="135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5"/>
      <c r="BV118" s="135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5"/>
      <c r="CT118" s="135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5"/>
      <c r="DR118" s="135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5"/>
      <c r="EP118" s="135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5"/>
      <c r="B119" s="135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5"/>
      <c r="Z119" s="135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5"/>
      <c r="AX119" s="135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5"/>
      <c r="BV119" s="135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5"/>
      <c r="CT119" s="135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5"/>
      <c r="DR119" s="135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5"/>
      <c r="EP119" s="135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5"/>
      <c r="B120" s="135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5"/>
      <c r="Z120" s="135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5"/>
      <c r="AX120" s="135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5"/>
      <c r="BV120" s="135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5"/>
      <c r="CT120" s="135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5"/>
      <c r="DR120" s="135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5"/>
      <c r="EP120" s="135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5"/>
      <c r="B121" s="135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5"/>
      <c r="Z121" s="135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5"/>
      <c r="AX121" s="135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5"/>
      <c r="BV121" s="135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5"/>
      <c r="CT121" s="135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5"/>
      <c r="DR121" s="135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5"/>
      <c r="EP121" s="135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5"/>
      <c r="B122" s="135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5"/>
      <c r="Z122" s="135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5"/>
      <c r="AX122" s="135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5"/>
      <c r="BV122" s="135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5"/>
      <c r="CT122" s="135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5"/>
      <c r="DR122" s="135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5"/>
      <c r="EP122" s="135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5"/>
      <c r="B123" s="135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5"/>
      <c r="Z123" s="135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5"/>
      <c r="AX123" s="135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5"/>
      <c r="BV123" s="135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5"/>
      <c r="CT123" s="135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5"/>
      <c r="DR123" s="135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5"/>
      <c r="EP123" s="135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5"/>
      <c r="B124" s="135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5"/>
      <c r="Z124" s="135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5"/>
      <c r="AX124" s="135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5"/>
      <c r="BV124" s="135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5"/>
      <c r="CT124" s="135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5"/>
      <c r="DR124" s="135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5"/>
      <c r="EP124" s="135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5"/>
      <c r="B125" s="135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5"/>
      <c r="Z125" s="135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5"/>
      <c r="AX125" s="135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5"/>
      <c r="BV125" s="135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5"/>
      <c r="CT125" s="135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5"/>
      <c r="DR125" s="135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5"/>
      <c r="EP125" s="135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5"/>
      <c r="B126" s="135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5"/>
      <c r="Z126" s="135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5"/>
      <c r="AX126" s="135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5"/>
      <c r="BV126" s="135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5"/>
      <c r="CT126" s="135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5"/>
      <c r="DR126" s="135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5"/>
      <c r="EP126" s="135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5"/>
      <c r="B127" s="135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5"/>
      <c r="Z127" s="135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5"/>
      <c r="AX127" s="135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5"/>
      <c r="BV127" s="135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5"/>
      <c r="CT127" s="135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5"/>
      <c r="DR127" s="135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5"/>
      <c r="EP127" s="135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5"/>
      <c r="B128" s="135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5"/>
      <c r="Z128" s="135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5"/>
      <c r="AX128" s="135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5"/>
      <c r="BV128" s="135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5"/>
      <c r="CT128" s="135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5"/>
      <c r="DR128" s="135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5"/>
      <c r="EP128" s="135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5"/>
      <c r="B129" s="135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5"/>
      <c r="Z129" s="135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5"/>
      <c r="AX129" s="135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5"/>
      <c r="BV129" s="135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5"/>
      <c r="CT129" s="135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5"/>
      <c r="DR129" s="135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5"/>
      <c r="EP129" s="135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5"/>
      <c r="B130" s="135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5"/>
      <c r="Z130" s="135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5"/>
      <c r="AX130" s="135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5"/>
      <c r="BV130" s="135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5"/>
      <c r="CT130" s="135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5"/>
      <c r="DR130" s="135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5"/>
      <c r="EP130" s="135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5"/>
      <c r="B131" s="135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5"/>
      <c r="Z131" s="135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5"/>
      <c r="AX131" s="135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5"/>
      <c r="BV131" s="135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5"/>
      <c r="CT131" s="135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5"/>
      <c r="DR131" s="135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5"/>
      <c r="EP131" s="135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5"/>
      <c r="B132" s="135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5"/>
      <c r="Z132" s="135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5"/>
      <c r="AX132" s="135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5"/>
      <c r="BV132" s="135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5"/>
      <c r="CT132" s="135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5"/>
      <c r="DR132" s="135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5"/>
      <c r="EP132" s="135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5"/>
      <c r="B133" s="135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5"/>
      <c r="Z133" s="135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5"/>
      <c r="AX133" s="135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5"/>
      <c r="BV133" s="135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5"/>
      <c r="CT133" s="135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5"/>
      <c r="DR133" s="135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5"/>
      <c r="EP133" s="135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5"/>
      <c r="B134" s="135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5"/>
      <c r="Z134" s="135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5"/>
      <c r="AX134" s="135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5"/>
      <c r="BV134" s="135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5"/>
      <c r="CT134" s="135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5"/>
      <c r="DR134" s="135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5"/>
      <c r="EP134" s="135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  <row r="135" spans="1:167" ht="15">
      <c r="A135" s="135"/>
      <c r="B135" s="135"/>
      <c r="C135" s="23"/>
      <c r="D135" s="23"/>
      <c r="E135" s="23"/>
      <c r="F135" s="23"/>
      <c r="G135" s="23"/>
      <c r="H135" s="23"/>
      <c r="I135" s="23"/>
      <c r="J135" s="23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Y135" s="135"/>
      <c r="Z135" s="135"/>
      <c r="AA135" s="23"/>
      <c r="AB135" s="23"/>
      <c r="AC135" s="23"/>
      <c r="AD135" s="23"/>
      <c r="AE135" s="23"/>
      <c r="AF135" s="23"/>
      <c r="AG135" s="23"/>
      <c r="AH135" s="23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W135" s="135"/>
      <c r="AX135" s="135"/>
      <c r="AY135" s="23"/>
      <c r="AZ135" s="23"/>
      <c r="BA135" s="23"/>
      <c r="BB135" s="23"/>
      <c r="BC135" s="23"/>
      <c r="BD135" s="23"/>
      <c r="BE135" s="23"/>
      <c r="BF135" s="23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U135" s="135"/>
      <c r="BV135" s="135"/>
      <c r="BW135" s="23"/>
      <c r="BX135" s="23"/>
      <c r="BY135" s="23"/>
      <c r="BZ135" s="23"/>
      <c r="CA135" s="23"/>
      <c r="CB135" s="23"/>
      <c r="CC135" s="23"/>
      <c r="CD135" s="23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S135" s="135"/>
      <c r="CT135" s="135"/>
      <c r="CU135" s="23"/>
      <c r="CV135" s="23"/>
      <c r="CW135" s="23"/>
      <c r="CX135" s="23"/>
      <c r="CY135" s="23"/>
      <c r="CZ135" s="23"/>
      <c r="DA135" s="23"/>
      <c r="DB135" s="23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Q135" s="135"/>
      <c r="DR135" s="135"/>
      <c r="DS135" s="23"/>
      <c r="DT135" s="23"/>
      <c r="DU135" s="23"/>
      <c r="DV135" s="23"/>
      <c r="DW135" s="23"/>
      <c r="DX135" s="23"/>
      <c r="DY135" s="23"/>
      <c r="DZ135" s="23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O135" s="135"/>
      <c r="EP135" s="135"/>
      <c r="EQ135" s="23"/>
      <c r="ER135" s="23"/>
      <c r="ES135" s="23"/>
      <c r="ET135" s="23"/>
      <c r="EU135" s="23"/>
      <c r="EV135" s="23"/>
      <c r="EW135" s="23"/>
      <c r="EX135" s="23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</row>
  </sheetData>
  <mergeCells count="735">
    <mergeCell ref="EO135:EP135"/>
    <mergeCell ref="EO129:EP129"/>
    <mergeCell ref="EO130:EP130"/>
    <mergeCell ref="EO131:EP131"/>
    <mergeCell ref="EO132:EP132"/>
    <mergeCell ref="EO133:EP133"/>
    <mergeCell ref="EO134:EP134"/>
    <mergeCell ref="EO123:EP123"/>
    <mergeCell ref="EO124:EP124"/>
    <mergeCell ref="EO125:EP125"/>
    <mergeCell ref="EO126:EP126"/>
    <mergeCell ref="EO127:EP127"/>
    <mergeCell ref="EO128:EP128"/>
    <mergeCell ref="EO117:EP117"/>
    <mergeCell ref="EO118:EP118"/>
    <mergeCell ref="EO119:EP119"/>
    <mergeCell ref="EO120:EP120"/>
    <mergeCell ref="EO121:EP121"/>
    <mergeCell ref="EO122:EP122"/>
    <mergeCell ref="EO111:EP111"/>
    <mergeCell ref="EO112:EP112"/>
    <mergeCell ref="EO113:EP113"/>
    <mergeCell ref="EO114:EP114"/>
    <mergeCell ref="EO115:EP115"/>
    <mergeCell ref="EO116:EP116"/>
    <mergeCell ref="EO105:EP105"/>
    <mergeCell ref="EO106:EP106"/>
    <mergeCell ref="EO107:EP107"/>
    <mergeCell ref="EO108:EP108"/>
    <mergeCell ref="EO109:EP109"/>
    <mergeCell ref="EO110:EP110"/>
    <mergeCell ref="EO99:EP99"/>
    <mergeCell ref="EO100:EP100"/>
    <mergeCell ref="EO101:EP101"/>
    <mergeCell ref="EO102:EP102"/>
    <mergeCell ref="EO103:EP103"/>
    <mergeCell ref="EO104:EP104"/>
    <mergeCell ref="EO93:EP93"/>
    <mergeCell ref="EO94:EP94"/>
    <mergeCell ref="EO95:EP95"/>
    <mergeCell ref="EO96:EP96"/>
    <mergeCell ref="EO97:EP97"/>
    <mergeCell ref="EO98:EP98"/>
    <mergeCell ref="EO87:EP87"/>
    <mergeCell ref="EO88:EP88"/>
    <mergeCell ref="EO89:EP89"/>
    <mergeCell ref="EO90:EP90"/>
    <mergeCell ref="EO91:EP91"/>
    <mergeCell ref="EO92:EP92"/>
    <mergeCell ref="EO81:EP81"/>
    <mergeCell ref="EO82:EP82"/>
    <mergeCell ref="EO83:EP83"/>
    <mergeCell ref="EO84:EP84"/>
    <mergeCell ref="EO85:EP85"/>
    <mergeCell ref="EO86:EP86"/>
    <mergeCell ref="EO75:EP75"/>
    <mergeCell ref="EO76:EP76"/>
    <mergeCell ref="EO77:EP77"/>
    <mergeCell ref="EO78:EP78"/>
    <mergeCell ref="EO79:EP79"/>
    <mergeCell ref="EO80:EP80"/>
    <mergeCell ref="EO69:EP69"/>
    <mergeCell ref="EO70:EP70"/>
    <mergeCell ref="EO71:EP71"/>
    <mergeCell ref="EO72:EP72"/>
    <mergeCell ref="EO73:EP73"/>
    <mergeCell ref="EO74:EP74"/>
    <mergeCell ref="EO63:EP63"/>
    <mergeCell ref="EO64:EP64"/>
    <mergeCell ref="EO65:EP65"/>
    <mergeCell ref="EO66:EP66"/>
    <mergeCell ref="EO67:EP67"/>
    <mergeCell ref="EO68:EP68"/>
    <mergeCell ref="EO57:EP57"/>
    <mergeCell ref="EO58:EP58"/>
    <mergeCell ref="EO59:EP59"/>
    <mergeCell ref="EO60:EP60"/>
    <mergeCell ref="EO61:EP61"/>
    <mergeCell ref="EO62:EP62"/>
    <mergeCell ref="EO49:EP49"/>
    <mergeCell ref="EO50:EP50"/>
    <mergeCell ref="EO53:EP53"/>
    <mergeCell ref="EO54:EP54"/>
    <mergeCell ref="EO55:EP55"/>
    <mergeCell ref="EO56:EP56"/>
    <mergeCell ref="EO24:EP24"/>
    <mergeCell ref="EO26:EP26"/>
    <mergeCell ref="EO27:EP27"/>
    <mergeCell ref="EO36:EP36"/>
    <mergeCell ref="EO44:EP44"/>
    <mergeCell ref="EO47:EP47"/>
    <mergeCell ref="EO9:EP9"/>
    <mergeCell ref="EO10:EP10"/>
    <mergeCell ref="EO11:EP11"/>
    <mergeCell ref="EO12:EP12"/>
    <mergeCell ref="EO17:EP17"/>
    <mergeCell ref="EO21:EP21"/>
    <mergeCell ref="DQ134:DR134"/>
    <mergeCell ref="DQ135:DR135"/>
    <mergeCell ref="EO1:EP1"/>
    <mergeCell ref="EO2:EP2"/>
    <mergeCell ref="EO3:EP3"/>
    <mergeCell ref="EO4:EP4"/>
    <mergeCell ref="EO5:EP5"/>
    <mergeCell ref="EO6:EP6"/>
    <mergeCell ref="EO7:EP7"/>
    <mergeCell ref="EO8:EP8"/>
    <mergeCell ref="DQ128:DR128"/>
    <mergeCell ref="DQ129:DR129"/>
    <mergeCell ref="DQ130:DR130"/>
    <mergeCell ref="DQ131:DR131"/>
    <mergeCell ref="DQ132:DR132"/>
    <mergeCell ref="DQ133:DR133"/>
    <mergeCell ref="DQ122:DR122"/>
    <mergeCell ref="DQ123:DR123"/>
    <mergeCell ref="DQ124:DR124"/>
    <mergeCell ref="DQ125:DR125"/>
    <mergeCell ref="DQ126:DR126"/>
    <mergeCell ref="DQ127:DR127"/>
    <mergeCell ref="DQ116:DR116"/>
    <mergeCell ref="DQ117:DR117"/>
    <mergeCell ref="DQ118:DR118"/>
    <mergeCell ref="DQ119:DR119"/>
    <mergeCell ref="DQ120:DR120"/>
    <mergeCell ref="DQ121:DR121"/>
    <mergeCell ref="DQ110:DR110"/>
    <mergeCell ref="DQ111:DR111"/>
    <mergeCell ref="DQ112:DR112"/>
    <mergeCell ref="DQ113:DR113"/>
    <mergeCell ref="DQ114:DR114"/>
    <mergeCell ref="DQ115:DR115"/>
    <mergeCell ref="DQ104:DR104"/>
    <mergeCell ref="DQ105:DR105"/>
    <mergeCell ref="DQ106:DR106"/>
    <mergeCell ref="DQ107:DR107"/>
    <mergeCell ref="DQ108:DR108"/>
    <mergeCell ref="DQ109:DR109"/>
    <mergeCell ref="DQ98:DR98"/>
    <mergeCell ref="DQ99:DR99"/>
    <mergeCell ref="DQ100:DR100"/>
    <mergeCell ref="DQ101:DR101"/>
    <mergeCell ref="DQ102:DR102"/>
    <mergeCell ref="DQ103:DR103"/>
    <mergeCell ref="DQ92:DR92"/>
    <mergeCell ref="DQ93:DR93"/>
    <mergeCell ref="DQ94:DR94"/>
    <mergeCell ref="DQ95:DR95"/>
    <mergeCell ref="DQ96:DR96"/>
    <mergeCell ref="DQ97:DR97"/>
    <mergeCell ref="DQ86:DR86"/>
    <mergeCell ref="DQ87:DR87"/>
    <mergeCell ref="DQ88:DR88"/>
    <mergeCell ref="DQ89:DR89"/>
    <mergeCell ref="DQ90:DR90"/>
    <mergeCell ref="DQ91:DR91"/>
    <mergeCell ref="DQ80:DR80"/>
    <mergeCell ref="DQ81:DR81"/>
    <mergeCell ref="DQ82:DR82"/>
    <mergeCell ref="DQ83:DR83"/>
    <mergeCell ref="DQ84:DR84"/>
    <mergeCell ref="DQ85:DR85"/>
    <mergeCell ref="DQ74:DR74"/>
    <mergeCell ref="DQ75:DR75"/>
    <mergeCell ref="DQ76:DR76"/>
    <mergeCell ref="DQ77:DR77"/>
    <mergeCell ref="DQ78:DR78"/>
    <mergeCell ref="DQ79:DR79"/>
    <mergeCell ref="DQ68:DR68"/>
    <mergeCell ref="DQ69:DR69"/>
    <mergeCell ref="DQ70:DR70"/>
    <mergeCell ref="DQ71:DR71"/>
    <mergeCell ref="DQ72:DR72"/>
    <mergeCell ref="DQ73:DR73"/>
    <mergeCell ref="DQ62:DR62"/>
    <mergeCell ref="DQ63:DR63"/>
    <mergeCell ref="DQ64:DR64"/>
    <mergeCell ref="DQ65:DR65"/>
    <mergeCell ref="DQ66:DR66"/>
    <mergeCell ref="DQ67:DR67"/>
    <mergeCell ref="DQ56:DR56"/>
    <mergeCell ref="DQ57:DR57"/>
    <mergeCell ref="DQ58:DR58"/>
    <mergeCell ref="DQ59:DR59"/>
    <mergeCell ref="DQ60:DR60"/>
    <mergeCell ref="DQ61:DR61"/>
    <mergeCell ref="DQ47:DR47"/>
    <mergeCell ref="DQ49:DR49"/>
    <mergeCell ref="DQ50:DR50"/>
    <mergeCell ref="DQ53:DR53"/>
    <mergeCell ref="DQ54:DR54"/>
    <mergeCell ref="DQ55:DR55"/>
    <mergeCell ref="DQ21:DR21"/>
    <mergeCell ref="DQ24:DR24"/>
    <mergeCell ref="DQ26:DR26"/>
    <mergeCell ref="DQ27:DR27"/>
    <mergeCell ref="DQ36:DR36"/>
    <mergeCell ref="DQ44:DR44"/>
    <mergeCell ref="DQ8:DR8"/>
    <mergeCell ref="DQ9:DR9"/>
    <mergeCell ref="DQ10:DR10"/>
    <mergeCell ref="DQ11:DR11"/>
    <mergeCell ref="DQ12:DR12"/>
    <mergeCell ref="DQ17:DR17"/>
    <mergeCell ref="CS133:CT133"/>
    <mergeCell ref="CS134:CT134"/>
    <mergeCell ref="CS135:CT135"/>
    <mergeCell ref="DQ1:DR1"/>
    <mergeCell ref="DQ2:DR2"/>
    <mergeCell ref="DQ3:DR3"/>
    <mergeCell ref="DQ4:DR4"/>
    <mergeCell ref="DQ5:DR5"/>
    <mergeCell ref="DQ6:DR6"/>
    <mergeCell ref="DQ7:DR7"/>
    <mergeCell ref="CS127:CT127"/>
    <mergeCell ref="CS128:CT128"/>
    <mergeCell ref="CS129:CT129"/>
    <mergeCell ref="CS130:CT130"/>
    <mergeCell ref="CS131:CT131"/>
    <mergeCell ref="CS132:CT132"/>
    <mergeCell ref="CS121:CT121"/>
    <mergeCell ref="CS122:CT122"/>
    <mergeCell ref="CS123:CT123"/>
    <mergeCell ref="CS124:CT124"/>
    <mergeCell ref="CS125:CT125"/>
    <mergeCell ref="CS126:CT126"/>
    <mergeCell ref="CS115:CT115"/>
    <mergeCell ref="CS116:CT116"/>
    <mergeCell ref="CS117:CT117"/>
    <mergeCell ref="CS118:CT118"/>
    <mergeCell ref="CS119:CT119"/>
    <mergeCell ref="CS120:CT120"/>
    <mergeCell ref="CS109:CT109"/>
    <mergeCell ref="CS110:CT110"/>
    <mergeCell ref="CS111:CT111"/>
    <mergeCell ref="CS112:CT112"/>
    <mergeCell ref="CS113:CT113"/>
    <mergeCell ref="CS114:CT114"/>
    <mergeCell ref="CS103:CT103"/>
    <mergeCell ref="CS104:CT104"/>
    <mergeCell ref="CS105:CT105"/>
    <mergeCell ref="CS106:CT106"/>
    <mergeCell ref="CS107:CT107"/>
    <mergeCell ref="CS108:CT108"/>
    <mergeCell ref="CS97:CT97"/>
    <mergeCell ref="CS98:CT98"/>
    <mergeCell ref="CS99:CT99"/>
    <mergeCell ref="CS100:CT100"/>
    <mergeCell ref="CS101:CT101"/>
    <mergeCell ref="CS102:CT102"/>
    <mergeCell ref="CS91:CT91"/>
    <mergeCell ref="CS92:CT92"/>
    <mergeCell ref="CS93:CT93"/>
    <mergeCell ref="CS94:CT94"/>
    <mergeCell ref="CS95:CT95"/>
    <mergeCell ref="CS96:CT96"/>
    <mergeCell ref="CS85:CT85"/>
    <mergeCell ref="CS86:CT86"/>
    <mergeCell ref="CS87:CT87"/>
    <mergeCell ref="CS88:CT88"/>
    <mergeCell ref="CS89:CT89"/>
    <mergeCell ref="CS90:CT90"/>
    <mergeCell ref="CS79:CT79"/>
    <mergeCell ref="CS80:CT80"/>
    <mergeCell ref="CS81:CT81"/>
    <mergeCell ref="CS82:CT82"/>
    <mergeCell ref="CS83:CT83"/>
    <mergeCell ref="CS84:CT84"/>
    <mergeCell ref="CS73:CT73"/>
    <mergeCell ref="CS74:CT74"/>
    <mergeCell ref="CS75:CT75"/>
    <mergeCell ref="CS76:CT76"/>
    <mergeCell ref="CS77:CT77"/>
    <mergeCell ref="CS78:CT78"/>
    <mergeCell ref="CS67:CT67"/>
    <mergeCell ref="CS68:CT68"/>
    <mergeCell ref="CS69:CT69"/>
    <mergeCell ref="CS70:CT70"/>
    <mergeCell ref="CS71:CT71"/>
    <mergeCell ref="CS72:CT72"/>
    <mergeCell ref="CS61:CT61"/>
    <mergeCell ref="CS62:CT62"/>
    <mergeCell ref="CS63:CT63"/>
    <mergeCell ref="CS64:CT64"/>
    <mergeCell ref="CS65:CT65"/>
    <mergeCell ref="CS66:CT66"/>
    <mergeCell ref="CS55:CT55"/>
    <mergeCell ref="CS56:CT56"/>
    <mergeCell ref="CS57:CT57"/>
    <mergeCell ref="CS58:CT58"/>
    <mergeCell ref="CS59:CT59"/>
    <mergeCell ref="CS60:CT60"/>
    <mergeCell ref="CS44:CT44"/>
    <mergeCell ref="CS47:CT47"/>
    <mergeCell ref="CS49:CT49"/>
    <mergeCell ref="CS50:CT50"/>
    <mergeCell ref="CS53:CT53"/>
    <mergeCell ref="CS54:CT54"/>
    <mergeCell ref="CS17:CT17"/>
    <mergeCell ref="CS21:CT21"/>
    <mergeCell ref="CS24:CT24"/>
    <mergeCell ref="CS26:CT26"/>
    <mergeCell ref="CS27:CT27"/>
    <mergeCell ref="CS36:CT36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130:BV130"/>
    <mergeCell ref="BU131:BV131"/>
    <mergeCell ref="BU132:BV132"/>
    <mergeCell ref="BU118:BV118"/>
    <mergeCell ref="BU119:BV119"/>
    <mergeCell ref="BU120:BV120"/>
    <mergeCell ref="BU121:BV121"/>
    <mergeCell ref="BU122:BV122"/>
    <mergeCell ref="BU123:BV123"/>
    <mergeCell ref="BU112:BV112"/>
    <mergeCell ref="BU113:BV113"/>
    <mergeCell ref="BU114:BV114"/>
    <mergeCell ref="BU115:BV115"/>
    <mergeCell ref="BU116:BV116"/>
    <mergeCell ref="BU117:BV117"/>
    <mergeCell ref="BU106:BV106"/>
    <mergeCell ref="BU107:BV107"/>
    <mergeCell ref="BU108:BV108"/>
    <mergeCell ref="BU133:BV133"/>
    <mergeCell ref="BU134:BV134"/>
    <mergeCell ref="BU135:BV135"/>
    <mergeCell ref="BU124:BV124"/>
    <mergeCell ref="BU125:BV125"/>
    <mergeCell ref="BU126:BV126"/>
    <mergeCell ref="BU127:BV127"/>
    <mergeCell ref="BU128:BV128"/>
    <mergeCell ref="BU129:BV129"/>
    <mergeCell ref="BU109:BV109"/>
    <mergeCell ref="BU110:BV110"/>
    <mergeCell ref="BU111:BV111"/>
    <mergeCell ref="BU100:BV100"/>
    <mergeCell ref="BU101:BV101"/>
    <mergeCell ref="BU102:BV102"/>
    <mergeCell ref="BU103:BV103"/>
    <mergeCell ref="BU104:BV104"/>
    <mergeCell ref="BU105:BV105"/>
    <mergeCell ref="BU94:BV94"/>
    <mergeCell ref="BU95:BV95"/>
    <mergeCell ref="BU96:BV96"/>
    <mergeCell ref="BU97:BV97"/>
    <mergeCell ref="BU98:BV98"/>
    <mergeCell ref="BU99:BV99"/>
    <mergeCell ref="BU88:BV88"/>
    <mergeCell ref="BU89:BV89"/>
    <mergeCell ref="BU90:BV90"/>
    <mergeCell ref="BU91:BV91"/>
    <mergeCell ref="BU92:BV92"/>
    <mergeCell ref="BU93:BV93"/>
    <mergeCell ref="BU82:BV82"/>
    <mergeCell ref="BU83:BV83"/>
    <mergeCell ref="BU84:BV84"/>
    <mergeCell ref="BU85:BV85"/>
    <mergeCell ref="BU86:BV86"/>
    <mergeCell ref="BU87:BV87"/>
    <mergeCell ref="BU76:BV76"/>
    <mergeCell ref="BU77:BV77"/>
    <mergeCell ref="BU78:BV78"/>
    <mergeCell ref="BU79:BV79"/>
    <mergeCell ref="BU80:BV80"/>
    <mergeCell ref="BU81:BV81"/>
    <mergeCell ref="BU70:BV70"/>
    <mergeCell ref="BU71:BV71"/>
    <mergeCell ref="BU72:BV72"/>
    <mergeCell ref="BU73:BV73"/>
    <mergeCell ref="BU74:BV74"/>
    <mergeCell ref="BU75:BV75"/>
    <mergeCell ref="BU64:BV64"/>
    <mergeCell ref="BU65:BV65"/>
    <mergeCell ref="BU66:BV66"/>
    <mergeCell ref="BU67:BV67"/>
    <mergeCell ref="BU68:BV68"/>
    <mergeCell ref="BU69:BV69"/>
    <mergeCell ref="BU58:BV58"/>
    <mergeCell ref="BU59:BV59"/>
    <mergeCell ref="BU60:BV60"/>
    <mergeCell ref="BU61:BV61"/>
    <mergeCell ref="BU62:BV62"/>
    <mergeCell ref="BU63:BV63"/>
    <mergeCell ref="BU50:BV50"/>
    <mergeCell ref="BU53:BV53"/>
    <mergeCell ref="BU54:BV54"/>
    <mergeCell ref="BU55:BV55"/>
    <mergeCell ref="BU56:BV56"/>
    <mergeCell ref="BU57:BV57"/>
    <mergeCell ref="BU26:BV26"/>
    <mergeCell ref="BU27:BV27"/>
    <mergeCell ref="BU36:BV36"/>
    <mergeCell ref="BU44:BV44"/>
    <mergeCell ref="BU47:BV47"/>
    <mergeCell ref="BU49:BV49"/>
    <mergeCell ref="BU10:BV10"/>
    <mergeCell ref="BU11:BV11"/>
    <mergeCell ref="BU12:BV12"/>
    <mergeCell ref="BU17:BV17"/>
    <mergeCell ref="BU21:BV21"/>
    <mergeCell ref="BU24:BV24"/>
    <mergeCell ref="AW135:AX135"/>
    <mergeCell ref="BU1:BV1"/>
    <mergeCell ref="BU2:BV2"/>
    <mergeCell ref="BU3:BV3"/>
    <mergeCell ref="BU4:BV4"/>
    <mergeCell ref="BU5:BV5"/>
    <mergeCell ref="BU6:BV6"/>
    <mergeCell ref="BU7:BV7"/>
    <mergeCell ref="BU8:BV8"/>
    <mergeCell ref="BU9:BV9"/>
    <mergeCell ref="AW129:AX129"/>
    <mergeCell ref="AW130:AX130"/>
    <mergeCell ref="AW131:AX131"/>
    <mergeCell ref="AW132:AX132"/>
    <mergeCell ref="AW133:AX133"/>
    <mergeCell ref="AW134:AX134"/>
    <mergeCell ref="AW123:AX123"/>
    <mergeCell ref="AW124:AX124"/>
    <mergeCell ref="AW125:AX125"/>
    <mergeCell ref="AW126:AX126"/>
    <mergeCell ref="AW127:AX127"/>
    <mergeCell ref="AW128:AX128"/>
    <mergeCell ref="AW117:AX117"/>
    <mergeCell ref="AW118:AX118"/>
    <mergeCell ref="AW119:AX119"/>
    <mergeCell ref="AW120:AX120"/>
    <mergeCell ref="AW121:AX121"/>
    <mergeCell ref="AW122:AX122"/>
    <mergeCell ref="AW111:AX111"/>
    <mergeCell ref="AW112:AX112"/>
    <mergeCell ref="AW113:AX113"/>
    <mergeCell ref="AW114:AX114"/>
    <mergeCell ref="AW115:AX115"/>
    <mergeCell ref="AW116:AX116"/>
    <mergeCell ref="AW105:AX105"/>
    <mergeCell ref="AW106:AX106"/>
    <mergeCell ref="AW107:AX107"/>
    <mergeCell ref="AW108:AX108"/>
    <mergeCell ref="AW109:AX109"/>
    <mergeCell ref="AW110:AX110"/>
    <mergeCell ref="AW99:AX99"/>
    <mergeCell ref="AW100:AX100"/>
    <mergeCell ref="AW101:AX101"/>
    <mergeCell ref="AW102:AX102"/>
    <mergeCell ref="AW103:AX103"/>
    <mergeCell ref="AW104:AX104"/>
    <mergeCell ref="AW93:AX93"/>
    <mergeCell ref="AW94:AX94"/>
    <mergeCell ref="AW95:AX95"/>
    <mergeCell ref="AW96:AX96"/>
    <mergeCell ref="AW97:AX97"/>
    <mergeCell ref="AW98:AX98"/>
    <mergeCell ref="AW87:AX87"/>
    <mergeCell ref="AW88:AX88"/>
    <mergeCell ref="AW89:AX89"/>
    <mergeCell ref="AW90:AX90"/>
    <mergeCell ref="AW91:AX91"/>
    <mergeCell ref="AW92:AX92"/>
    <mergeCell ref="AW81:AX81"/>
    <mergeCell ref="AW82:AX82"/>
    <mergeCell ref="AW83:AX83"/>
    <mergeCell ref="AW84:AX84"/>
    <mergeCell ref="AW85:AX85"/>
    <mergeCell ref="AW86:AX86"/>
    <mergeCell ref="AW75:AX75"/>
    <mergeCell ref="AW76:AX76"/>
    <mergeCell ref="AW77:AX77"/>
    <mergeCell ref="AW78:AX78"/>
    <mergeCell ref="AW79:AX79"/>
    <mergeCell ref="AW80:AX80"/>
    <mergeCell ref="AW69:AX69"/>
    <mergeCell ref="AW70:AX70"/>
    <mergeCell ref="AW71:AX71"/>
    <mergeCell ref="AW72:AX72"/>
    <mergeCell ref="AW73:AX73"/>
    <mergeCell ref="AW74:AX74"/>
    <mergeCell ref="AW63:AX63"/>
    <mergeCell ref="AW64:AX64"/>
    <mergeCell ref="AW65:AX65"/>
    <mergeCell ref="AW66:AX66"/>
    <mergeCell ref="AW67:AX67"/>
    <mergeCell ref="AW68:AX68"/>
    <mergeCell ref="AW57:AX57"/>
    <mergeCell ref="AW58:AX58"/>
    <mergeCell ref="AW59:AX59"/>
    <mergeCell ref="AW60:AX60"/>
    <mergeCell ref="AW61:AX61"/>
    <mergeCell ref="AW62:AX62"/>
    <mergeCell ref="AW49:AX49"/>
    <mergeCell ref="AW50:AX50"/>
    <mergeCell ref="AW53:AX53"/>
    <mergeCell ref="AW54:AX54"/>
    <mergeCell ref="AW55:AX55"/>
    <mergeCell ref="AW56:AX56"/>
    <mergeCell ref="AW24:AX24"/>
    <mergeCell ref="AW26:AX26"/>
    <mergeCell ref="AW27:AX27"/>
    <mergeCell ref="AW36:AX36"/>
    <mergeCell ref="AW44:AX44"/>
    <mergeCell ref="AW47:AX47"/>
    <mergeCell ref="AW9:AX9"/>
    <mergeCell ref="AW10:AX10"/>
    <mergeCell ref="AW11:AX11"/>
    <mergeCell ref="AW12:AX12"/>
    <mergeCell ref="AW17:AX17"/>
    <mergeCell ref="AW21:AX21"/>
    <mergeCell ref="Y134:Z134"/>
    <mergeCell ref="Y135:Z135"/>
    <mergeCell ref="AW1:AX1"/>
    <mergeCell ref="AW2:AX2"/>
    <mergeCell ref="AW3:AX3"/>
    <mergeCell ref="AW4:AX4"/>
    <mergeCell ref="AW5:AX5"/>
    <mergeCell ref="AW6:AX6"/>
    <mergeCell ref="AW7:AX7"/>
    <mergeCell ref="AW8:AX8"/>
    <mergeCell ref="Y128:Z128"/>
    <mergeCell ref="Y129:Z129"/>
    <mergeCell ref="Y130:Z130"/>
    <mergeCell ref="Y131:Z131"/>
    <mergeCell ref="Y132:Z132"/>
    <mergeCell ref="Y133:Z133"/>
    <mergeCell ref="Y122:Z122"/>
    <mergeCell ref="Y123:Z123"/>
    <mergeCell ref="Y124:Z124"/>
    <mergeCell ref="Y125:Z125"/>
    <mergeCell ref="Y126:Z126"/>
    <mergeCell ref="Y127:Z127"/>
    <mergeCell ref="Y116:Z116"/>
    <mergeCell ref="Y117:Z117"/>
    <mergeCell ref="Y118:Z118"/>
    <mergeCell ref="Y119:Z119"/>
    <mergeCell ref="Y120:Z120"/>
    <mergeCell ref="Y121:Z121"/>
    <mergeCell ref="Y110:Z110"/>
    <mergeCell ref="Y111:Z111"/>
    <mergeCell ref="Y112:Z112"/>
    <mergeCell ref="Y113:Z113"/>
    <mergeCell ref="Y114:Z114"/>
    <mergeCell ref="Y115:Z115"/>
    <mergeCell ref="Y104:Z104"/>
    <mergeCell ref="Y105:Z105"/>
    <mergeCell ref="Y106:Z106"/>
    <mergeCell ref="Y107:Z107"/>
    <mergeCell ref="Y108:Z108"/>
    <mergeCell ref="Y109:Z109"/>
    <mergeCell ref="Y98:Z98"/>
    <mergeCell ref="Y99:Z99"/>
    <mergeCell ref="Y100:Z100"/>
    <mergeCell ref="Y101:Z101"/>
    <mergeCell ref="Y102:Z102"/>
    <mergeCell ref="Y103:Z103"/>
    <mergeCell ref="Y92:Z92"/>
    <mergeCell ref="Y93:Z93"/>
    <mergeCell ref="Y94:Z94"/>
    <mergeCell ref="Y95:Z95"/>
    <mergeCell ref="Y96:Z96"/>
    <mergeCell ref="Y97:Z97"/>
    <mergeCell ref="Y86:Z86"/>
    <mergeCell ref="Y87:Z87"/>
    <mergeCell ref="Y88:Z88"/>
    <mergeCell ref="Y89:Z89"/>
    <mergeCell ref="Y90:Z90"/>
    <mergeCell ref="Y91:Z91"/>
    <mergeCell ref="Y80:Z80"/>
    <mergeCell ref="Y81:Z81"/>
    <mergeCell ref="Y82:Z82"/>
    <mergeCell ref="Y83:Z83"/>
    <mergeCell ref="Y84:Z84"/>
    <mergeCell ref="Y85:Z85"/>
    <mergeCell ref="Y74:Z74"/>
    <mergeCell ref="Y75:Z75"/>
    <mergeCell ref="Y76:Z76"/>
    <mergeCell ref="Y77:Z77"/>
    <mergeCell ref="Y78:Z78"/>
    <mergeCell ref="Y79:Z79"/>
    <mergeCell ref="Y68:Z68"/>
    <mergeCell ref="Y69:Z69"/>
    <mergeCell ref="Y70:Z70"/>
    <mergeCell ref="Y71:Z71"/>
    <mergeCell ref="Y72:Z72"/>
    <mergeCell ref="Y73:Z73"/>
    <mergeCell ref="Y62:Z62"/>
    <mergeCell ref="Y63:Z63"/>
    <mergeCell ref="Y64:Z64"/>
    <mergeCell ref="Y65:Z65"/>
    <mergeCell ref="Y66:Z66"/>
    <mergeCell ref="Y67:Z67"/>
    <mergeCell ref="Y56:Z56"/>
    <mergeCell ref="Y57:Z57"/>
    <mergeCell ref="Y58:Z58"/>
    <mergeCell ref="Y59:Z59"/>
    <mergeCell ref="Y60:Z60"/>
    <mergeCell ref="Y61:Z61"/>
    <mergeCell ref="Y47:Z47"/>
    <mergeCell ref="Y49:Z49"/>
    <mergeCell ref="Y50:Z50"/>
    <mergeCell ref="Y53:Z53"/>
    <mergeCell ref="Y54:Z54"/>
    <mergeCell ref="Y55:Z55"/>
    <mergeCell ref="Y21:Z21"/>
    <mergeCell ref="Y24:Z24"/>
    <mergeCell ref="Y26:Z26"/>
    <mergeCell ref="Y27:Z27"/>
    <mergeCell ref="Y36:Z36"/>
    <mergeCell ref="Y44:Z44"/>
    <mergeCell ref="Y8:Z8"/>
    <mergeCell ref="Y9:Z9"/>
    <mergeCell ref="Y10:Z10"/>
    <mergeCell ref="Y11:Z11"/>
    <mergeCell ref="Y12:Z12"/>
    <mergeCell ref="Y17:Z17"/>
    <mergeCell ref="A133:B133"/>
    <mergeCell ref="A134:B134"/>
    <mergeCell ref="A135:B135"/>
    <mergeCell ref="Y1:Z1"/>
    <mergeCell ref="Y2:Z2"/>
    <mergeCell ref="Y3:Z3"/>
    <mergeCell ref="Y4:Z4"/>
    <mergeCell ref="Y5:Z5"/>
    <mergeCell ref="Y6:Z6"/>
    <mergeCell ref="Y7:Z7"/>
    <mergeCell ref="A127:B127"/>
    <mergeCell ref="A128:B128"/>
    <mergeCell ref="A129:B129"/>
    <mergeCell ref="A130:B130"/>
    <mergeCell ref="A131:B131"/>
    <mergeCell ref="A132:B132"/>
    <mergeCell ref="A121:B121"/>
    <mergeCell ref="A122:B122"/>
    <mergeCell ref="A123:B123"/>
    <mergeCell ref="A124:B124"/>
    <mergeCell ref="A125:B125"/>
    <mergeCell ref="A126:B126"/>
    <mergeCell ref="A115:B115"/>
    <mergeCell ref="A116:B116"/>
    <mergeCell ref="A117:B117"/>
    <mergeCell ref="A118:B118"/>
    <mergeCell ref="A119:B119"/>
    <mergeCell ref="A120:B120"/>
    <mergeCell ref="A109:B109"/>
    <mergeCell ref="A110:B110"/>
    <mergeCell ref="A111:B111"/>
    <mergeCell ref="A112:B112"/>
    <mergeCell ref="A113:B113"/>
    <mergeCell ref="A114:B114"/>
    <mergeCell ref="A103:B103"/>
    <mergeCell ref="A104:B104"/>
    <mergeCell ref="A105:B105"/>
    <mergeCell ref="A106:B106"/>
    <mergeCell ref="A107:B107"/>
    <mergeCell ref="A108:B108"/>
    <mergeCell ref="A97:B97"/>
    <mergeCell ref="A98:B98"/>
    <mergeCell ref="A99:B99"/>
    <mergeCell ref="A100:B100"/>
    <mergeCell ref="A101:B101"/>
    <mergeCell ref="A102:B102"/>
    <mergeCell ref="A91:B91"/>
    <mergeCell ref="A92:B92"/>
    <mergeCell ref="A93:B93"/>
    <mergeCell ref="A94:B94"/>
    <mergeCell ref="A95:B95"/>
    <mergeCell ref="A96:B96"/>
    <mergeCell ref="A85:B85"/>
    <mergeCell ref="A86:B86"/>
    <mergeCell ref="A87:B87"/>
    <mergeCell ref="A88:B88"/>
    <mergeCell ref="A89:B89"/>
    <mergeCell ref="A90:B90"/>
    <mergeCell ref="A79:B79"/>
    <mergeCell ref="A80:B80"/>
    <mergeCell ref="A81:B81"/>
    <mergeCell ref="A82:B82"/>
    <mergeCell ref="A83:B83"/>
    <mergeCell ref="A84:B84"/>
    <mergeCell ref="A73:B73"/>
    <mergeCell ref="A74:B74"/>
    <mergeCell ref="A75:B75"/>
    <mergeCell ref="A76:B76"/>
    <mergeCell ref="A77:B77"/>
    <mergeCell ref="A78:B78"/>
    <mergeCell ref="A67:B67"/>
    <mergeCell ref="A68:B68"/>
    <mergeCell ref="A69:B69"/>
    <mergeCell ref="A70:B70"/>
    <mergeCell ref="A71:B71"/>
    <mergeCell ref="A72:B72"/>
    <mergeCell ref="A61:B61"/>
    <mergeCell ref="A62:B62"/>
    <mergeCell ref="A63:B63"/>
    <mergeCell ref="A64:B64"/>
    <mergeCell ref="A65:B65"/>
    <mergeCell ref="A66:B66"/>
    <mergeCell ref="A55:B55"/>
    <mergeCell ref="A56:B56"/>
    <mergeCell ref="A57:B57"/>
    <mergeCell ref="A58:B58"/>
    <mergeCell ref="A59:B59"/>
    <mergeCell ref="A60:B60"/>
    <mergeCell ref="A44:B44"/>
    <mergeCell ref="A47:B47"/>
    <mergeCell ref="A49:B49"/>
    <mergeCell ref="A50:B50"/>
    <mergeCell ref="A53:B53"/>
    <mergeCell ref="A54:B54"/>
    <mergeCell ref="A26:B26"/>
    <mergeCell ref="A27:B27"/>
    <mergeCell ref="A36:B36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17:B17"/>
    <mergeCell ref="A21:B21"/>
    <mergeCell ref="A24:B24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9A4417-7119-427E-8EB7-FB9F4452631D}">
  <dimension ref="A1:FK149"/>
  <sheetViews>
    <sheetView topLeftCell="A52" workbookViewId="0">
      <selection activeCell="ER1" sqref="ER1:FJ1048576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5"/>
      <c r="B1" s="135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5"/>
      <c r="Z1" s="135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5"/>
      <c r="AX1" s="135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5"/>
      <c r="BV1" s="135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5"/>
      <c r="CT1" s="135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5"/>
      <c r="DR1" s="135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5"/>
      <c r="EP1" s="135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5"/>
      <c r="B2" s="135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5"/>
      <c r="Z2" s="135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5"/>
      <c r="AX2" s="135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5"/>
      <c r="BV2" s="135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5"/>
      <c r="CT2" s="135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5"/>
      <c r="DR2" s="135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5"/>
      <c r="EP2" s="135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5"/>
      <c r="B3" s="135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5"/>
      <c r="Z3" s="135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5"/>
      <c r="AX3" s="135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5"/>
      <c r="BV3" s="135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5"/>
      <c r="CT3" s="135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5"/>
      <c r="DR3" s="135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5"/>
      <c r="EP3" s="135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5"/>
      <c r="B4" s="135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5"/>
      <c r="Z4" s="135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5"/>
      <c r="AX4" s="135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5"/>
      <c r="BV4" s="135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5"/>
      <c r="CT4" s="135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5"/>
      <c r="DR4" s="135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5"/>
      <c r="EP4" s="135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41" t="s">
        <v>87</v>
      </c>
      <c r="B5" s="141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41" t="s">
        <v>87</v>
      </c>
      <c r="Z5" s="141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41" t="s">
        <v>87</v>
      </c>
      <c r="AX5" s="141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41" t="s">
        <v>87</v>
      </c>
      <c r="BV5" s="141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41" t="s">
        <v>87</v>
      </c>
      <c r="CT5" s="141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41" t="s">
        <v>87</v>
      </c>
      <c r="DR5" s="141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41" t="s">
        <v>87</v>
      </c>
      <c r="EP5" s="141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6"/>
      <c r="B6" s="136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6"/>
      <c r="Z6" s="136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6"/>
      <c r="AX6" s="136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6"/>
      <c r="BV6" s="136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6"/>
      <c r="CT6" s="136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6"/>
      <c r="DR6" s="136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6"/>
      <c r="EP6" s="136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9" t="s">
        <v>88</v>
      </c>
      <c r="B7" s="139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9" t="s">
        <v>189</v>
      </c>
      <c r="Z7" s="139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9" t="s">
        <v>190</v>
      </c>
      <c r="AX7" s="139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9" t="s">
        <v>191</v>
      </c>
      <c r="BV7" s="139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9" t="s">
        <v>192</v>
      </c>
      <c r="CT7" s="139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9" t="s">
        <v>194</v>
      </c>
      <c r="DR7" s="139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9" t="s">
        <v>195</v>
      </c>
      <c r="EP7" s="139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40" t="s">
        <v>164</v>
      </c>
      <c r="B8" s="140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40" t="s">
        <v>164</v>
      </c>
      <c r="Z8" s="140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40" t="s">
        <v>164</v>
      </c>
      <c r="AX8" s="140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40" t="s">
        <v>164</v>
      </c>
      <c r="BV8" s="140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40" t="s">
        <v>164</v>
      </c>
      <c r="CT8" s="140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40" t="s">
        <v>164</v>
      </c>
      <c r="DR8" s="140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40" t="s">
        <v>164</v>
      </c>
      <c r="EP8" s="140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5"/>
      <c r="B9" s="135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5"/>
      <c r="Z9" s="135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5"/>
      <c r="AX9" s="135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5"/>
      <c r="BV9" s="135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5"/>
      <c r="CT9" s="135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5"/>
      <c r="DR9" s="135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5"/>
      <c r="EP9" s="135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5"/>
      <c r="B10" s="135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5"/>
      <c r="Z10" s="135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5"/>
      <c r="AX10" s="135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5"/>
      <c r="BV10" s="135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5"/>
      <c r="CT10" s="135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5"/>
      <c r="DR10" s="135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5"/>
      <c r="EP10" s="135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5"/>
      <c r="B11" s="135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5"/>
      <c r="Z11" s="135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5"/>
      <c r="AX11" s="135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5"/>
      <c r="BV11" s="135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5"/>
      <c r="CT11" s="135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5"/>
      <c r="DR11" s="135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5"/>
      <c r="EP11" s="135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5"/>
      <c r="B12" s="135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5"/>
      <c r="Z12" s="135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5"/>
      <c r="AX12" s="135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5"/>
      <c r="BV12" s="135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5"/>
      <c r="CT12" s="135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5"/>
      <c r="DR12" s="135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5"/>
      <c r="EP12" s="135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116.25">
      <c r="A13" s="24"/>
      <c r="B13" s="33" t="s">
        <v>165</v>
      </c>
      <c r="C13" s="25">
        <v>0.2</v>
      </c>
      <c r="D13" s="25">
        <v>0.2</v>
      </c>
      <c r="E13" s="25">
        <v>0.2</v>
      </c>
      <c r="F13" s="25">
        <v>0.2</v>
      </c>
      <c r="G13" s="25">
        <v>0.2</v>
      </c>
      <c r="H13" s="25">
        <v>0.2</v>
      </c>
      <c r="I13" s="25">
        <v>0.2</v>
      </c>
      <c r="J13" s="25">
        <v>0.2</v>
      </c>
      <c r="K13" s="25">
        <v>0.2</v>
      </c>
      <c r="L13" s="25">
        <v>0.2</v>
      </c>
      <c r="M13" s="25">
        <v>0.2</v>
      </c>
      <c r="N13" s="25">
        <v>0.2</v>
      </c>
      <c r="O13" s="25">
        <v>0.2</v>
      </c>
      <c r="P13" s="25">
        <v>0.2</v>
      </c>
      <c r="Q13" s="25">
        <v>0.2</v>
      </c>
      <c r="R13" s="25">
        <v>0.2</v>
      </c>
      <c r="S13" s="25">
        <v>0.2</v>
      </c>
      <c r="T13" s="25">
        <v>0.2</v>
      </c>
      <c r="U13" s="25">
        <v>0.2</v>
      </c>
      <c r="V13" s="25">
        <v>0.2</v>
      </c>
      <c r="W13" s="25">
        <v>0.2</v>
      </c>
      <c r="Y13" s="24"/>
      <c r="Z13" s="33" t="s">
        <v>165</v>
      </c>
      <c r="AA13" s="25">
        <v>1.5</v>
      </c>
      <c r="AB13" s="25">
        <v>1.5</v>
      </c>
      <c r="AC13" s="25">
        <v>1.6</v>
      </c>
      <c r="AD13" s="25">
        <v>1.7</v>
      </c>
      <c r="AE13" s="25">
        <v>1.6</v>
      </c>
      <c r="AF13" s="25">
        <v>1.5</v>
      </c>
      <c r="AG13" s="25">
        <v>1.5</v>
      </c>
      <c r="AH13" s="25">
        <v>1.4</v>
      </c>
      <c r="AI13" s="25">
        <v>1.5</v>
      </c>
      <c r="AJ13" s="25">
        <v>1.4</v>
      </c>
      <c r="AK13" s="25">
        <v>1.3</v>
      </c>
      <c r="AL13" s="25">
        <v>1.4</v>
      </c>
      <c r="AM13" s="25">
        <v>1.2</v>
      </c>
      <c r="AN13" s="25">
        <v>1.2</v>
      </c>
      <c r="AO13" s="25">
        <v>1.2</v>
      </c>
      <c r="AP13" s="25">
        <v>1.1000000000000001</v>
      </c>
      <c r="AQ13" s="25">
        <v>1.1000000000000001</v>
      </c>
      <c r="AR13" s="25">
        <v>1.1000000000000001</v>
      </c>
      <c r="AS13" s="25">
        <v>1.1000000000000001</v>
      </c>
      <c r="AT13" s="25">
        <v>1.1000000000000001</v>
      </c>
      <c r="AU13" s="25">
        <v>1.1000000000000001</v>
      </c>
      <c r="AW13" s="24"/>
      <c r="AX13" s="33" t="s">
        <v>165</v>
      </c>
      <c r="AY13" s="25">
        <v>0.8</v>
      </c>
      <c r="AZ13" s="25">
        <v>0.8</v>
      </c>
      <c r="BA13" s="25">
        <v>0.9</v>
      </c>
      <c r="BB13" s="25">
        <v>1</v>
      </c>
      <c r="BC13" s="25">
        <v>1</v>
      </c>
      <c r="BD13" s="25">
        <v>1</v>
      </c>
      <c r="BE13" s="25">
        <v>1</v>
      </c>
      <c r="BF13" s="25">
        <v>0.9</v>
      </c>
      <c r="BG13" s="25">
        <v>1</v>
      </c>
      <c r="BH13" s="25">
        <v>1</v>
      </c>
      <c r="BI13" s="25">
        <v>1.1000000000000001</v>
      </c>
      <c r="BJ13" s="25">
        <v>1.1000000000000001</v>
      </c>
      <c r="BK13" s="25">
        <v>1.1000000000000001</v>
      </c>
      <c r="BL13" s="25">
        <v>1.1000000000000001</v>
      </c>
      <c r="BM13" s="25">
        <v>1.1000000000000001</v>
      </c>
      <c r="BN13" s="25">
        <v>1.1000000000000001</v>
      </c>
      <c r="BO13" s="25">
        <v>1</v>
      </c>
      <c r="BP13" s="25">
        <v>1.2</v>
      </c>
      <c r="BQ13" s="25">
        <v>1.2</v>
      </c>
      <c r="BR13" s="25">
        <v>1.3</v>
      </c>
      <c r="BS13" s="25">
        <v>1.2</v>
      </c>
      <c r="BU13" s="24"/>
      <c r="BV13" s="33" t="s">
        <v>165</v>
      </c>
      <c r="BW13" s="25">
        <v>0.1</v>
      </c>
      <c r="BX13" s="25">
        <v>0.1</v>
      </c>
      <c r="BY13" s="25">
        <v>0.1</v>
      </c>
      <c r="BZ13" s="25">
        <v>0.1</v>
      </c>
      <c r="CA13" s="25">
        <v>0.1</v>
      </c>
      <c r="CB13" s="25">
        <v>0.1</v>
      </c>
      <c r="CC13" s="25">
        <v>0.1</v>
      </c>
      <c r="CD13" s="25">
        <v>0.1</v>
      </c>
      <c r="CE13" s="25">
        <v>0.1</v>
      </c>
      <c r="CF13" s="25">
        <v>0.1</v>
      </c>
      <c r="CG13" s="25">
        <v>0.1</v>
      </c>
      <c r="CH13" s="25">
        <v>0.1</v>
      </c>
      <c r="CI13" s="25">
        <v>0.1</v>
      </c>
      <c r="CJ13" s="25">
        <v>0.1</v>
      </c>
      <c r="CK13" s="25">
        <v>0.1</v>
      </c>
      <c r="CL13" s="25">
        <v>0.1</v>
      </c>
      <c r="CM13" s="25">
        <v>0.1</v>
      </c>
      <c r="CN13" s="25">
        <v>0.1</v>
      </c>
      <c r="CO13" s="25">
        <v>0.1</v>
      </c>
      <c r="CP13" s="25">
        <v>0.1</v>
      </c>
      <c r="CQ13" s="25">
        <v>0.1</v>
      </c>
      <c r="CS13" s="24"/>
      <c r="CT13" s="33" t="s">
        <v>165</v>
      </c>
      <c r="CU13" s="25">
        <v>0.1</v>
      </c>
      <c r="CV13" s="25">
        <v>0.1</v>
      </c>
      <c r="CW13" s="25">
        <v>0.1</v>
      </c>
      <c r="CX13" s="25">
        <v>0.1</v>
      </c>
      <c r="CY13" s="25">
        <v>0.1</v>
      </c>
      <c r="CZ13" s="25">
        <v>0.1</v>
      </c>
      <c r="DA13" s="25">
        <v>0.1</v>
      </c>
      <c r="DB13" s="25">
        <v>0.1</v>
      </c>
      <c r="DC13" s="25">
        <v>0.1</v>
      </c>
      <c r="DD13" s="25">
        <v>0.1</v>
      </c>
      <c r="DE13" s="25">
        <v>0.1</v>
      </c>
      <c r="DF13" s="25">
        <v>0.1</v>
      </c>
      <c r="DG13" s="25">
        <v>0.1</v>
      </c>
      <c r="DH13" s="25">
        <v>0.1</v>
      </c>
      <c r="DI13" s="25">
        <v>0.2</v>
      </c>
      <c r="DJ13" s="25">
        <v>0.2</v>
      </c>
      <c r="DK13" s="25">
        <v>0.1</v>
      </c>
      <c r="DL13" s="25">
        <v>0.1</v>
      </c>
      <c r="DM13" s="25">
        <v>0.1</v>
      </c>
      <c r="DN13" s="25">
        <v>0.2</v>
      </c>
      <c r="DO13" s="25">
        <v>0.1</v>
      </c>
      <c r="DQ13" s="24"/>
      <c r="DR13" s="33" t="s">
        <v>165</v>
      </c>
      <c r="DS13" s="25">
        <v>0.4</v>
      </c>
      <c r="DT13" s="25">
        <v>0.4</v>
      </c>
      <c r="DU13" s="25">
        <v>0.4</v>
      </c>
      <c r="DV13" s="25">
        <v>0.4</v>
      </c>
      <c r="DW13" s="25">
        <v>0.4</v>
      </c>
      <c r="DX13" s="25">
        <v>0.4</v>
      </c>
      <c r="DY13" s="25">
        <v>0.4</v>
      </c>
      <c r="DZ13" s="25">
        <v>0.4</v>
      </c>
      <c r="EA13" s="25">
        <v>0.4</v>
      </c>
      <c r="EB13" s="25">
        <v>0.5</v>
      </c>
      <c r="EC13" s="25">
        <v>0.5</v>
      </c>
      <c r="ED13" s="25">
        <v>0.5</v>
      </c>
      <c r="EE13" s="25">
        <v>0.6</v>
      </c>
      <c r="EF13" s="25">
        <v>0.6</v>
      </c>
      <c r="EG13" s="25">
        <v>0.6</v>
      </c>
      <c r="EH13" s="25">
        <v>0.6</v>
      </c>
      <c r="EI13" s="25">
        <v>0.6</v>
      </c>
      <c r="EJ13" s="25">
        <v>0.6</v>
      </c>
      <c r="EK13" s="25">
        <v>0.6</v>
      </c>
      <c r="EL13" s="25">
        <v>0.6</v>
      </c>
      <c r="EM13" s="25">
        <v>0.5</v>
      </c>
      <c r="EO13" s="24"/>
      <c r="EP13" s="33" t="s">
        <v>165</v>
      </c>
      <c r="EQ13" s="25">
        <v>0.5</v>
      </c>
      <c r="ER13" s="25">
        <v>0.5</v>
      </c>
      <c r="ES13" s="25">
        <v>0.5</v>
      </c>
      <c r="ET13" s="25">
        <v>0.5</v>
      </c>
      <c r="EU13" s="25">
        <v>0.5</v>
      </c>
      <c r="EV13" s="25">
        <v>0.5</v>
      </c>
      <c r="EW13" s="25">
        <v>0.5</v>
      </c>
      <c r="EX13" s="25">
        <v>0.7</v>
      </c>
      <c r="EY13" s="25">
        <v>0.7</v>
      </c>
      <c r="EZ13" s="25">
        <v>0.7</v>
      </c>
      <c r="FA13" s="25">
        <v>0.7</v>
      </c>
      <c r="FB13" s="25">
        <v>0.7</v>
      </c>
      <c r="FC13" s="25">
        <v>0.7</v>
      </c>
      <c r="FD13" s="25">
        <v>0.6</v>
      </c>
      <c r="FE13" s="25">
        <v>0.6</v>
      </c>
      <c r="FF13" s="25">
        <v>0.6</v>
      </c>
      <c r="FG13" s="25">
        <v>0.6</v>
      </c>
      <c r="FH13" s="25">
        <v>0.6</v>
      </c>
      <c r="FI13" s="25">
        <v>0.6</v>
      </c>
      <c r="FJ13" s="25">
        <v>0.6</v>
      </c>
      <c r="FK13" s="25">
        <v>0.6</v>
      </c>
    </row>
    <row r="14" spans="1:167" ht="15">
      <c r="A14" s="135"/>
      <c r="B14" s="135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135"/>
      <c r="Z14" s="135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135"/>
      <c r="AX14" s="135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135"/>
      <c r="BV14" s="135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135"/>
      <c r="CT14" s="135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135"/>
      <c r="DR14" s="135"/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135"/>
      <c r="EP14" s="135"/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32" t="s">
        <v>91</v>
      </c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Y15" s="22"/>
      <c r="Z15" s="32" t="s">
        <v>91</v>
      </c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W15" s="22"/>
      <c r="AX15" s="32" t="s">
        <v>91</v>
      </c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U15" s="22"/>
      <c r="BV15" s="32" t="s">
        <v>91</v>
      </c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S15" s="22"/>
      <c r="CT15" s="32" t="s">
        <v>91</v>
      </c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Q15" s="22"/>
      <c r="DR15" s="32" t="s">
        <v>91</v>
      </c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O15" s="22"/>
      <c r="EP15" s="32" t="s">
        <v>91</v>
      </c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3"/>
      <c r="FE15" s="23"/>
      <c r="FF15" s="23"/>
      <c r="FG15" s="23"/>
      <c r="FH15" s="23"/>
      <c r="FI15" s="23"/>
      <c r="FJ15" s="23"/>
      <c r="FK15" s="23"/>
    </row>
    <row r="16" spans="1:167" ht="15">
      <c r="A16" s="22"/>
      <c r="B16" s="29" t="s">
        <v>92</v>
      </c>
      <c r="C16" s="23">
        <v>0.72</v>
      </c>
      <c r="D16" s="23">
        <v>0.74</v>
      </c>
      <c r="E16" s="23">
        <v>0.75</v>
      </c>
      <c r="F16" s="23">
        <v>0.76</v>
      </c>
      <c r="G16" s="23">
        <v>0.76</v>
      </c>
      <c r="H16" s="23">
        <v>0.78</v>
      </c>
      <c r="I16" s="23">
        <v>0.79</v>
      </c>
      <c r="J16" s="23">
        <v>0.8</v>
      </c>
      <c r="K16" s="23">
        <v>0.8</v>
      </c>
      <c r="L16" s="23">
        <v>0.85</v>
      </c>
      <c r="M16" s="23">
        <v>0.86</v>
      </c>
      <c r="N16" s="23">
        <v>0.88</v>
      </c>
      <c r="O16" s="23">
        <v>0.9</v>
      </c>
      <c r="P16" s="23">
        <v>0.92</v>
      </c>
      <c r="Q16" s="23">
        <v>0.93</v>
      </c>
      <c r="R16" s="23">
        <v>0.94</v>
      </c>
      <c r="S16" s="23">
        <v>0.95</v>
      </c>
      <c r="T16" s="23">
        <v>0.97</v>
      </c>
      <c r="U16" s="23">
        <v>0.97</v>
      </c>
      <c r="V16" s="23">
        <v>0.96</v>
      </c>
      <c r="W16" s="23">
        <v>0.95</v>
      </c>
      <c r="Y16" s="22"/>
      <c r="Z16" s="29" t="s">
        <v>92</v>
      </c>
      <c r="AA16" s="23">
        <v>3.58</v>
      </c>
      <c r="AB16" s="23">
        <v>3.58</v>
      </c>
      <c r="AC16" s="23">
        <v>3.6</v>
      </c>
      <c r="AD16" s="23">
        <v>3.62</v>
      </c>
      <c r="AE16" s="23">
        <v>3.61</v>
      </c>
      <c r="AF16" s="23">
        <v>3.7</v>
      </c>
      <c r="AG16" s="23">
        <v>3.73</v>
      </c>
      <c r="AH16" s="23">
        <v>3.74</v>
      </c>
      <c r="AI16" s="23">
        <v>3.74</v>
      </c>
      <c r="AJ16" s="23">
        <v>3.75</v>
      </c>
      <c r="AK16" s="23">
        <v>3.78</v>
      </c>
      <c r="AL16" s="23">
        <v>3.81</v>
      </c>
      <c r="AM16" s="23">
        <v>3.84</v>
      </c>
      <c r="AN16" s="23">
        <v>3.9</v>
      </c>
      <c r="AO16" s="23">
        <v>3.93</v>
      </c>
      <c r="AP16" s="23">
        <v>3.91</v>
      </c>
      <c r="AQ16" s="23">
        <v>3.88</v>
      </c>
      <c r="AR16" s="23">
        <v>3.9</v>
      </c>
      <c r="AS16" s="23">
        <v>3.83</v>
      </c>
      <c r="AT16" s="23">
        <v>3.77</v>
      </c>
      <c r="AU16" s="23">
        <v>3.72</v>
      </c>
      <c r="AW16" s="22"/>
      <c r="AX16" s="29" t="s">
        <v>92</v>
      </c>
      <c r="AY16" s="23">
        <v>4.4800000000000004</v>
      </c>
      <c r="AZ16" s="23">
        <v>4.59</v>
      </c>
      <c r="BA16" s="23">
        <v>4.6399999999999997</v>
      </c>
      <c r="BB16" s="23">
        <v>4.7300000000000004</v>
      </c>
      <c r="BC16" s="23">
        <v>4.8099999999999996</v>
      </c>
      <c r="BD16" s="23">
        <v>5.0599999999999996</v>
      </c>
      <c r="BE16" s="23">
        <v>5.22</v>
      </c>
      <c r="BF16" s="23">
        <v>5.35</v>
      </c>
      <c r="BG16" s="23">
        <v>5.51</v>
      </c>
      <c r="BH16" s="23">
        <v>5.67</v>
      </c>
      <c r="BI16" s="23">
        <v>5.76</v>
      </c>
      <c r="BJ16" s="23">
        <v>5.84</v>
      </c>
      <c r="BK16" s="23">
        <v>6.02</v>
      </c>
      <c r="BL16" s="23">
        <v>6.25</v>
      </c>
      <c r="BM16" s="23">
        <v>6.33</v>
      </c>
      <c r="BN16" s="23">
        <v>6.34</v>
      </c>
      <c r="BO16" s="23">
        <v>6.32</v>
      </c>
      <c r="BP16" s="23">
        <v>6.36</v>
      </c>
      <c r="BQ16" s="23">
        <v>6.32</v>
      </c>
      <c r="BR16" s="23">
        <v>6.28</v>
      </c>
      <c r="BS16" s="23">
        <v>6.24</v>
      </c>
      <c r="BU16" s="22"/>
      <c r="BV16" s="29" t="s">
        <v>92</v>
      </c>
      <c r="BW16" s="23">
        <v>0.45</v>
      </c>
      <c r="BX16" s="23">
        <v>0.45</v>
      </c>
      <c r="BY16" s="23">
        <v>0.46</v>
      </c>
      <c r="BZ16" s="23">
        <v>0.47</v>
      </c>
      <c r="CA16" s="23">
        <v>0.47</v>
      </c>
      <c r="CB16" s="23">
        <v>0.47</v>
      </c>
      <c r="CC16" s="23">
        <v>0.47</v>
      </c>
      <c r="CD16" s="23">
        <v>0.47</v>
      </c>
      <c r="CE16" s="23">
        <v>0.47</v>
      </c>
      <c r="CF16" s="23">
        <v>0.48</v>
      </c>
      <c r="CG16" s="23">
        <v>0.49</v>
      </c>
      <c r="CH16" s="23">
        <v>0.5</v>
      </c>
      <c r="CI16" s="23">
        <v>0.51</v>
      </c>
      <c r="CJ16" s="23">
        <v>0.51</v>
      </c>
      <c r="CK16" s="23">
        <v>0.52</v>
      </c>
      <c r="CL16" s="23">
        <v>0.54</v>
      </c>
      <c r="CM16" s="23">
        <v>0.54</v>
      </c>
      <c r="CN16" s="23">
        <v>0.55000000000000004</v>
      </c>
      <c r="CO16" s="23">
        <v>0.55000000000000004</v>
      </c>
      <c r="CP16" s="23">
        <v>0.54</v>
      </c>
      <c r="CQ16" s="23">
        <v>0.53</v>
      </c>
      <c r="CS16" s="22"/>
      <c r="CT16" s="29" t="s">
        <v>92</v>
      </c>
      <c r="CU16" s="23">
        <v>0.56000000000000005</v>
      </c>
      <c r="CV16" s="23">
        <v>0.56000000000000005</v>
      </c>
      <c r="CW16" s="23">
        <v>0.55000000000000004</v>
      </c>
      <c r="CX16" s="23">
        <v>0.55000000000000004</v>
      </c>
      <c r="CY16" s="23">
        <v>0.55000000000000004</v>
      </c>
      <c r="CZ16" s="23">
        <v>0.55000000000000004</v>
      </c>
      <c r="DA16" s="23">
        <v>0.55000000000000004</v>
      </c>
      <c r="DB16" s="23">
        <v>0.56000000000000005</v>
      </c>
      <c r="DC16" s="23">
        <v>0.56999999999999995</v>
      </c>
      <c r="DD16" s="23">
        <v>0.56999999999999995</v>
      </c>
      <c r="DE16" s="23">
        <v>0.57999999999999996</v>
      </c>
      <c r="DF16" s="23">
        <v>0.57999999999999996</v>
      </c>
      <c r="DG16" s="23">
        <v>0.57999999999999996</v>
      </c>
      <c r="DH16" s="23">
        <v>0.56999999999999995</v>
      </c>
      <c r="DI16" s="23">
        <v>0.56999999999999995</v>
      </c>
      <c r="DJ16" s="23">
        <v>0.59</v>
      </c>
      <c r="DK16" s="23">
        <v>0.57999999999999996</v>
      </c>
      <c r="DL16" s="23">
        <v>0.57999999999999996</v>
      </c>
      <c r="DM16" s="23">
        <v>0.56999999999999995</v>
      </c>
      <c r="DN16" s="23">
        <v>0.55000000000000004</v>
      </c>
      <c r="DO16" s="23">
        <v>0.54</v>
      </c>
      <c r="DQ16" s="22"/>
      <c r="DR16" s="29" t="s">
        <v>92</v>
      </c>
      <c r="DS16" s="23">
        <v>1.99</v>
      </c>
      <c r="DT16" s="23">
        <v>2.0099999999999998</v>
      </c>
      <c r="DU16" s="23">
        <v>2.02</v>
      </c>
      <c r="DV16" s="23">
        <v>2.0499999999999998</v>
      </c>
      <c r="DW16" s="23">
        <v>2.0499999999999998</v>
      </c>
      <c r="DX16" s="23">
        <v>2.11</v>
      </c>
      <c r="DY16" s="23">
        <v>2.16</v>
      </c>
      <c r="DZ16" s="23">
        <v>2.2200000000000002</v>
      </c>
      <c r="EA16" s="23">
        <v>2.2599999999999998</v>
      </c>
      <c r="EB16" s="23">
        <v>2.4</v>
      </c>
      <c r="EC16" s="23">
        <v>2.4700000000000002</v>
      </c>
      <c r="ED16" s="23">
        <v>2.6</v>
      </c>
      <c r="EE16" s="23">
        <v>2.63</v>
      </c>
      <c r="EF16" s="23">
        <v>2.64</v>
      </c>
      <c r="EG16" s="23">
        <v>2.64</v>
      </c>
      <c r="EH16" s="23">
        <v>2.66</v>
      </c>
      <c r="EI16" s="23">
        <v>2.66</v>
      </c>
      <c r="EJ16" s="23">
        <v>2.65</v>
      </c>
      <c r="EK16" s="23">
        <v>2.6</v>
      </c>
      <c r="EL16" s="23">
        <v>2.54</v>
      </c>
      <c r="EM16" s="23">
        <v>2.5</v>
      </c>
      <c r="EO16" s="22"/>
      <c r="EP16" s="29" t="s">
        <v>92</v>
      </c>
      <c r="EQ16" s="23">
        <v>1.94</v>
      </c>
      <c r="ER16" s="23">
        <v>2</v>
      </c>
      <c r="ES16" s="23">
        <v>2.0499999999999998</v>
      </c>
      <c r="ET16" s="23">
        <v>2.11</v>
      </c>
      <c r="EU16" s="23">
        <v>2.21</v>
      </c>
      <c r="EV16" s="23">
        <v>2.2400000000000002</v>
      </c>
      <c r="EW16" s="23">
        <v>2.3199999999999998</v>
      </c>
      <c r="EX16" s="23">
        <v>2.56</v>
      </c>
      <c r="EY16" s="23">
        <v>2.63</v>
      </c>
      <c r="EZ16" s="23">
        <v>2.68</v>
      </c>
      <c r="FA16" s="23">
        <v>2.78</v>
      </c>
      <c r="FB16" s="23">
        <v>2.79</v>
      </c>
      <c r="FC16" s="23">
        <v>2.8</v>
      </c>
      <c r="FD16" s="23">
        <v>2.8</v>
      </c>
      <c r="FE16" s="23">
        <v>2.79</v>
      </c>
      <c r="FF16" s="23">
        <v>2.8</v>
      </c>
      <c r="FG16" s="23">
        <v>2.78</v>
      </c>
      <c r="FH16" s="23">
        <v>2.79</v>
      </c>
      <c r="FI16" s="23">
        <v>2.76</v>
      </c>
      <c r="FJ16" s="23">
        <v>2.73</v>
      </c>
      <c r="FK16" s="23">
        <v>2.69</v>
      </c>
    </row>
    <row r="17" spans="1:167" ht="15">
      <c r="A17" s="135"/>
      <c r="B17" s="135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5"/>
      <c r="Z17" s="135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5"/>
      <c r="AX17" s="135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5"/>
      <c r="BV17" s="135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5"/>
      <c r="CT17" s="135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5"/>
      <c r="DR17" s="135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5"/>
      <c r="EP17" s="135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4.25">
      <c r="A18" s="24"/>
      <c r="B18" s="32" t="s">
        <v>93</v>
      </c>
      <c r="C18" s="25">
        <v>234.65</v>
      </c>
      <c r="D18" s="25">
        <v>232.05</v>
      </c>
      <c r="E18" s="25">
        <v>224.38</v>
      </c>
      <c r="F18" s="25">
        <v>221.2</v>
      </c>
      <c r="G18" s="25">
        <v>227.8</v>
      </c>
      <c r="H18" s="25">
        <v>214.86</v>
      </c>
      <c r="I18" s="25">
        <v>206.13</v>
      </c>
      <c r="J18" s="25">
        <v>216.02</v>
      </c>
      <c r="K18" s="25">
        <v>214.59</v>
      </c>
      <c r="L18" s="25">
        <v>210.48</v>
      </c>
      <c r="M18" s="25">
        <v>210.47</v>
      </c>
      <c r="N18" s="25">
        <v>210.65</v>
      </c>
      <c r="O18" s="25">
        <v>179.91</v>
      </c>
      <c r="P18" s="25">
        <v>180.72</v>
      </c>
      <c r="Q18" s="25">
        <v>192.73</v>
      </c>
      <c r="R18" s="25">
        <v>190.01</v>
      </c>
      <c r="S18" s="25">
        <v>182.28</v>
      </c>
      <c r="T18" s="25">
        <v>199.01</v>
      </c>
      <c r="U18" s="25">
        <v>204.96</v>
      </c>
      <c r="V18" s="25">
        <v>205.33</v>
      </c>
      <c r="W18" s="25">
        <v>198.5</v>
      </c>
      <c r="Y18" s="24"/>
      <c r="Z18" s="32" t="s">
        <v>93</v>
      </c>
      <c r="AA18" s="25">
        <v>405.15</v>
      </c>
      <c r="AB18" s="25">
        <v>424.27</v>
      </c>
      <c r="AC18" s="25">
        <v>435.75</v>
      </c>
      <c r="AD18" s="25">
        <v>456.98</v>
      </c>
      <c r="AE18" s="25">
        <v>445.64</v>
      </c>
      <c r="AF18" s="25">
        <v>413.76</v>
      </c>
      <c r="AG18" s="25">
        <v>399.21</v>
      </c>
      <c r="AH18" s="25">
        <v>376.35</v>
      </c>
      <c r="AI18" s="25">
        <v>404.29</v>
      </c>
      <c r="AJ18" s="25">
        <v>379.33</v>
      </c>
      <c r="AK18" s="25">
        <v>355.01</v>
      </c>
      <c r="AL18" s="25">
        <v>363.57</v>
      </c>
      <c r="AM18" s="25">
        <v>309.13</v>
      </c>
      <c r="AN18" s="25">
        <v>296.27</v>
      </c>
      <c r="AO18" s="25">
        <v>301.56</v>
      </c>
      <c r="AP18" s="25">
        <v>291.39</v>
      </c>
      <c r="AQ18" s="25">
        <v>273.3</v>
      </c>
      <c r="AR18" s="25">
        <v>283.88</v>
      </c>
      <c r="AS18" s="25">
        <v>283.73</v>
      </c>
      <c r="AT18" s="25">
        <v>300.33999999999997</v>
      </c>
      <c r="AU18" s="25">
        <v>282.69</v>
      </c>
      <c r="AW18" s="24"/>
      <c r="AX18" s="32" t="s">
        <v>93</v>
      </c>
      <c r="AY18" s="25">
        <v>177.69</v>
      </c>
      <c r="AZ18" s="25">
        <v>182.74</v>
      </c>
      <c r="BA18" s="25">
        <v>196.64</v>
      </c>
      <c r="BB18" s="25">
        <v>201.7</v>
      </c>
      <c r="BC18" s="25">
        <v>205.1</v>
      </c>
      <c r="BD18" s="25">
        <v>188.4</v>
      </c>
      <c r="BE18" s="25">
        <v>186.55</v>
      </c>
      <c r="BF18" s="25">
        <v>174.24</v>
      </c>
      <c r="BG18" s="25">
        <v>178.39</v>
      </c>
      <c r="BH18" s="25">
        <v>181.88</v>
      </c>
      <c r="BI18" s="25">
        <v>182.89</v>
      </c>
      <c r="BJ18" s="25">
        <v>183.8</v>
      </c>
      <c r="BK18" s="25">
        <v>176.5</v>
      </c>
      <c r="BL18" s="25">
        <v>176.09</v>
      </c>
      <c r="BM18" s="25">
        <v>176.67</v>
      </c>
      <c r="BN18" s="25">
        <v>175.17</v>
      </c>
      <c r="BO18" s="25">
        <v>152.52000000000001</v>
      </c>
      <c r="BP18" s="25">
        <v>192.71</v>
      </c>
      <c r="BQ18" s="25">
        <v>196.74</v>
      </c>
      <c r="BR18" s="25">
        <v>208.76</v>
      </c>
      <c r="BS18" s="25">
        <v>193.86</v>
      </c>
      <c r="BU18" s="24"/>
      <c r="BV18" s="32" t="s">
        <v>93</v>
      </c>
      <c r="BW18" s="25">
        <v>200.69</v>
      </c>
      <c r="BX18" s="25">
        <v>197.42</v>
      </c>
      <c r="BY18" s="25">
        <v>183.63</v>
      </c>
      <c r="BZ18" s="25">
        <v>203.24</v>
      </c>
      <c r="CA18" s="25">
        <v>186.83</v>
      </c>
      <c r="CB18" s="25">
        <v>184.68</v>
      </c>
      <c r="CC18" s="25">
        <v>180.88</v>
      </c>
      <c r="CD18" s="25">
        <v>162.56</v>
      </c>
      <c r="CE18" s="25">
        <v>153.07</v>
      </c>
      <c r="CF18" s="25">
        <v>155</v>
      </c>
      <c r="CG18" s="25">
        <v>153.38</v>
      </c>
      <c r="CH18" s="25">
        <v>158.94</v>
      </c>
      <c r="CI18" s="25">
        <v>150.06</v>
      </c>
      <c r="CJ18" s="25">
        <v>172.07</v>
      </c>
      <c r="CK18" s="25">
        <v>194.71</v>
      </c>
      <c r="CL18" s="25">
        <v>180.6</v>
      </c>
      <c r="CM18" s="25">
        <v>177.52</v>
      </c>
      <c r="CN18" s="25">
        <v>151.34</v>
      </c>
      <c r="CO18" s="25">
        <v>162.97</v>
      </c>
      <c r="CP18" s="25">
        <v>141.24</v>
      </c>
      <c r="CQ18" s="25">
        <v>133.77000000000001</v>
      </c>
      <c r="CS18" s="24"/>
      <c r="CT18" s="32" t="s">
        <v>93</v>
      </c>
      <c r="CU18" s="25">
        <v>190.92</v>
      </c>
      <c r="CV18" s="25">
        <v>188.01</v>
      </c>
      <c r="CW18" s="25">
        <v>188.54</v>
      </c>
      <c r="CX18" s="25">
        <v>186.42</v>
      </c>
      <c r="CY18" s="25">
        <v>179.66</v>
      </c>
      <c r="CZ18" s="25">
        <v>164.76</v>
      </c>
      <c r="DA18" s="25">
        <v>175.76</v>
      </c>
      <c r="DB18" s="25">
        <v>179.59</v>
      </c>
      <c r="DC18" s="25">
        <v>202.63</v>
      </c>
      <c r="DD18" s="25">
        <v>191.89</v>
      </c>
      <c r="DE18" s="25">
        <v>193.11</v>
      </c>
      <c r="DF18" s="25">
        <v>186.69</v>
      </c>
      <c r="DG18" s="25">
        <v>223.25</v>
      </c>
      <c r="DH18" s="25">
        <v>221.95</v>
      </c>
      <c r="DI18" s="25">
        <v>270.77999999999997</v>
      </c>
      <c r="DJ18" s="25">
        <v>266.14999999999998</v>
      </c>
      <c r="DK18" s="25">
        <v>257.89999999999998</v>
      </c>
      <c r="DL18" s="25">
        <v>259.67</v>
      </c>
      <c r="DM18" s="25">
        <v>259.18</v>
      </c>
      <c r="DN18" s="25">
        <v>278.51</v>
      </c>
      <c r="DO18" s="25">
        <v>260.38</v>
      </c>
      <c r="DQ18" s="24"/>
      <c r="DR18" s="32" t="s">
        <v>93</v>
      </c>
      <c r="DS18" s="25">
        <v>188.96</v>
      </c>
      <c r="DT18" s="25">
        <v>184.69</v>
      </c>
      <c r="DU18" s="25">
        <v>180.51</v>
      </c>
      <c r="DV18" s="25">
        <v>197.12</v>
      </c>
      <c r="DW18" s="25">
        <v>175.53</v>
      </c>
      <c r="DX18" s="25">
        <v>172.28</v>
      </c>
      <c r="DY18" s="25">
        <v>184.16</v>
      </c>
      <c r="DZ18" s="25">
        <v>181.58</v>
      </c>
      <c r="EA18" s="25">
        <v>176.35</v>
      </c>
      <c r="EB18" s="25">
        <v>199.79</v>
      </c>
      <c r="EC18" s="25">
        <v>202.32</v>
      </c>
      <c r="ED18" s="25">
        <v>200.29</v>
      </c>
      <c r="EE18" s="25">
        <v>216.88</v>
      </c>
      <c r="EF18" s="25">
        <v>220.03</v>
      </c>
      <c r="EG18" s="25">
        <v>223.65</v>
      </c>
      <c r="EH18" s="25">
        <v>223.35</v>
      </c>
      <c r="EI18" s="25">
        <v>217.56</v>
      </c>
      <c r="EJ18" s="25">
        <v>221.73</v>
      </c>
      <c r="EK18" s="25">
        <v>214.89</v>
      </c>
      <c r="EL18" s="25">
        <v>229.03</v>
      </c>
      <c r="EM18" s="25">
        <v>211.18</v>
      </c>
      <c r="EO18" s="24"/>
      <c r="EP18" s="32" t="s">
        <v>93</v>
      </c>
      <c r="EQ18" s="25">
        <v>234.04</v>
      </c>
      <c r="ER18" s="25">
        <v>230.7</v>
      </c>
      <c r="ES18" s="25">
        <v>230.43</v>
      </c>
      <c r="ET18" s="25">
        <v>227.61</v>
      </c>
      <c r="EU18" s="25">
        <v>220.4</v>
      </c>
      <c r="EV18" s="25">
        <v>219.3</v>
      </c>
      <c r="EW18" s="25">
        <v>228.82</v>
      </c>
      <c r="EX18" s="25">
        <v>255.15</v>
      </c>
      <c r="EY18" s="25">
        <v>251.27</v>
      </c>
      <c r="EZ18" s="25">
        <v>243.13</v>
      </c>
      <c r="FA18" s="25">
        <v>240.8</v>
      </c>
      <c r="FB18" s="25">
        <v>233.48</v>
      </c>
      <c r="FC18" s="25">
        <v>237.3</v>
      </c>
      <c r="FD18" s="25">
        <v>218.55</v>
      </c>
      <c r="FE18" s="25">
        <v>221.32</v>
      </c>
      <c r="FF18" s="25">
        <v>215.34</v>
      </c>
      <c r="FG18" s="25">
        <v>222.44</v>
      </c>
      <c r="FH18" s="25">
        <v>220.63</v>
      </c>
      <c r="FI18" s="25">
        <v>219.94</v>
      </c>
      <c r="FJ18" s="25">
        <v>233.52</v>
      </c>
      <c r="FK18" s="25">
        <v>217.43</v>
      </c>
    </row>
    <row r="19" spans="1:167" ht="15">
      <c r="A19" s="135"/>
      <c r="B19" s="135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Y19" s="135"/>
      <c r="Z19" s="135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W19" s="135"/>
      <c r="AX19" s="135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23"/>
      <c r="BM19" s="23"/>
      <c r="BN19" s="23"/>
      <c r="BO19" s="23"/>
      <c r="BP19" s="23"/>
      <c r="BQ19" s="23"/>
      <c r="BR19" s="23"/>
      <c r="BS19" s="23"/>
      <c r="BU19" s="135"/>
      <c r="BV19" s="135"/>
      <c r="BW19" s="23"/>
      <c r="BX19" s="23"/>
      <c r="BY19" s="23"/>
      <c r="BZ19" s="23"/>
      <c r="CA19" s="23"/>
      <c r="CB19" s="23"/>
      <c r="CC19" s="23"/>
      <c r="CD19" s="23"/>
      <c r="CE19" s="23"/>
      <c r="CF19" s="23"/>
      <c r="CG19" s="23"/>
      <c r="CH19" s="23"/>
      <c r="CI19" s="23"/>
      <c r="CJ19" s="23"/>
      <c r="CK19" s="23"/>
      <c r="CL19" s="23"/>
      <c r="CM19" s="23"/>
      <c r="CN19" s="23"/>
      <c r="CO19" s="23"/>
      <c r="CP19" s="23"/>
      <c r="CQ19" s="23"/>
      <c r="CS19" s="135"/>
      <c r="CT19" s="135"/>
      <c r="CU19" s="23"/>
      <c r="CV19" s="23"/>
      <c r="CW19" s="23"/>
      <c r="CX19" s="23"/>
      <c r="CY19" s="23"/>
      <c r="CZ19" s="23"/>
      <c r="DA19" s="23"/>
      <c r="DB19" s="23"/>
      <c r="DC19" s="23"/>
      <c r="DD19" s="23"/>
      <c r="DE19" s="23"/>
      <c r="DF19" s="23"/>
      <c r="DG19" s="23"/>
      <c r="DH19" s="23"/>
      <c r="DI19" s="23"/>
      <c r="DJ19" s="23"/>
      <c r="DK19" s="23"/>
      <c r="DL19" s="23"/>
      <c r="DM19" s="23"/>
      <c r="DN19" s="23"/>
      <c r="DO19" s="23"/>
      <c r="DQ19" s="135"/>
      <c r="DR19" s="135"/>
      <c r="DS19" s="23"/>
      <c r="DT19" s="23"/>
      <c r="DU19" s="23"/>
      <c r="DV19" s="23"/>
      <c r="DW19" s="23"/>
      <c r="DX19" s="23"/>
      <c r="DY19" s="23"/>
      <c r="DZ19" s="23"/>
      <c r="EA19" s="23"/>
      <c r="EB19" s="23"/>
      <c r="EC19" s="23"/>
      <c r="ED19" s="23"/>
      <c r="EE19" s="23"/>
      <c r="EF19" s="23"/>
      <c r="EG19" s="23"/>
      <c r="EH19" s="23"/>
      <c r="EI19" s="23"/>
      <c r="EJ19" s="23"/>
      <c r="EK19" s="23"/>
      <c r="EL19" s="23"/>
      <c r="EM19" s="23"/>
      <c r="EO19" s="135"/>
      <c r="EP19" s="135"/>
      <c r="EQ19" s="23"/>
      <c r="ER19" s="23"/>
      <c r="ES19" s="23"/>
      <c r="ET19" s="23"/>
      <c r="EU19" s="23"/>
      <c r="EV19" s="23"/>
      <c r="EW19" s="23"/>
      <c r="EX19" s="23"/>
      <c r="EY19" s="23"/>
      <c r="EZ19" s="23"/>
      <c r="FA19" s="23"/>
      <c r="FB19" s="23"/>
      <c r="FC19" s="23"/>
      <c r="FD19" s="23"/>
      <c r="FE19" s="23"/>
      <c r="FF19" s="23"/>
      <c r="FG19" s="23"/>
      <c r="FH19" s="23"/>
      <c r="FI19" s="23"/>
      <c r="FJ19" s="23"/>
      <c r="FK19" s="23"/>
    </row>
    <row r="20" spans="1:167" ht="15">
      <c r="A20" s="135"/>
      <c r="B20" s="135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Y20" s="135"/>
      <c r="Z20" s="135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W20" s="135"/>
      <c r="AX20" s="135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U20" s="135"/>
      <c r="BV20" s="135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S20" s="135"/>
      <c r="CT20" s="135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Q20" s="135"/>
      <c r="DR20" s="135"/>
      <c r="DS20" s="23"/>
      <c r="DT20" s="23"/>
      <c r="DU20" s="23"/>
      <c r="DV20" s="23"/>
      <c r="DW20" s="23"/>
      <c r="DX20" s="23"/>
      <c r="DY20" s="23"/>
      <c r="DZ20" s="23"/>
      <c r="EA20" s="23"/>
      <c r="EB20" s="23"/>
      <c r="EC20" s="23"/>
      <c r="ED20" s="23"/>
      <c r="EE20" s="23"/>
      <c r="EF20" s="23"/>
      <c r="EG20" s="23"/>
      <c r="EH20" s="23"/>
      <c r="EI20" s="23"/>
      <c r="EJ20" s="23"/>
      <c r="EK20" s="23"/>
      <c r="EL20" s="23"/>
      <c r="EM20" s="23"/>
      <c r="EO20" s="135"/>
      <c r="EP20" s="135"/>
      <c r="EQ20" s="23"/>
      <c r="ER20" s="23"/>
      <c r="ES20" s="23"/>
      <c r="ET20" s="23"/>
      <c r="EU20" s="23"/>
      <c r="EV20" s="23"/>
      <c r="EW20" s="23"/>
      <c r="EX20" s="23"/>
      <c r="EY20" s="23"/>
      <c r="EZ20" s="23"/>
      <c r="FA20" s="23"/>
      <c r="FB20" s="23"/>
      <c r="FC20" s="23"/>
      <c r="FD20" s="23"/>
      <c r="FE20" s="23"/>
      <c r="FF20" s="23"/>
      <c r="FG20" s="23"/>
      <c r="FH20" s="23"/>
      <c r="FI20" s="23"/>
      <c r="FJ20" s="23"/>
      <c r="FK20" s="23"/>
    </row>
    <row r="21" spans="1:167" ht="129">
      <c r="A21" s="24"/>
      <c r="B21" s="33" t="s">
        <v>166</v>
      </c>
      <c r="C21" s="25">
        <v>0.1</v>
      </c>
      <c r="D21" s="25">
        <v>0.1</v>
      </c>
      <c r="E21" s="25">
        <v>0.1</v>
      </c>
      <c r="F21" s="25">
        <v>0.1</v>
      </c>
      <c r="G21" s="25">
        <v>0.1</v>
      </c>
      <c r="H21" s="25">
        <v>0.1</v>
      </c>
      <c r="I21" s="25">
        <v>0.1</v>
      </c>
      <c r="J21" s="25">
        <v>0.1</v>
      </c>
      <c r="K21" s="25">
        <v>0.1</v>
      </c>
      <c r="L21" s="25">
        <v>0.1</v>
      </c>
      <c r="M21" s="25">
        <v>0.1</v>
      </c>
      <c r="N21" s="25">
        <v>0.1</v>
      </c>
      <c r="O21" s="25">
        <v>0.1</v>
      </c>
      <c r="P21" s="25">
        <v>0</v>
      </c>
      <c r="Q21" s="25">
        <v>0.1</v>
      </c>
      <c r="R21" s="25">
        <v>0.1</v>
      </c>
      <c r="S21" s="25">
        <v>0.1</v>
      </c>
      <c r="T21" s="25">
        <v>0.1</v>
      </c>
      <c r="U21" s="25">
        <v>0.1</v>
      </c>
      <c r="V21" s="25">
        <v>0</v>
      </c>
      <c r="W21" s="25">
        <v>0</v>
      </c>
      <c r="Y21" s="24"/>
      <c r="Z21" s="33" t="s">
        <v>166</v>
      </c>
      <c r="AA21" s="25">
        <v>0.4</v>
      </c>
      <c r="AB21" s="25">
        <v>0.3</v>
      </c>
      <c r="AC21" s="25">
        <v>0.4</v>
      </c>
      <c r="AD21" s="25">
        <v>0.3</v>
      </c>
      <c r="AE21" s="25">
        <v>0.4</v>
      </c>
      <c r="AF21" s="25">
        <v>0.3</v>
      </c>
      <c r="AG21" s="25">
        <v>0.3</v>
      </c>
      <c r="AH21" s="25">
        <v>0.4</v>
      </c>
      <c r="AI21" s="25">
        <v>0.4</v>
      </c>
      <c r="AJ21" s="25">
        <v>0.3</v>
      </c>
      <c r="AK21" s="25">
        <v>0.3</v>
      </c>
      <c r="AL21" s="25">
        <v>0.4</v>
      </c>
      <c r="AM21" s="25">
        <v>0.4</v>
      </c>
      <c r="AN21" s="25">
        <v>0.4</v>
      </c>
      <c r="AO21" s="25">
        <v>0.3</v>
      </c>
      <c r="AP21" s="25">
        <v>0.3</v>
      </c>
      <c r="AQ21" s="25">
        <v>0.3</v>
      </c>
      <c r="AR21" s="25">
        <v>0.3</v>
      </c>
      <c r="AS21" s="25">
        <v>0.3</v>
      </c>
      <c r="AT21" s="25">
        <v>0.3</v>
      </c>
      <c r="AU21" s="25">
        <v>0.2</v>
      </c>
      <c r="AW21" s="24"/>
      <c r="AX21" s="33" t="s">
        <v>166</v>
      </c>
      <c r="AY21" s="25">
        <v>0.4</v>
      </c>
      <c r="AZ21" s="25">
        <v>0.4</v>
      </c>
      <c r="BA21" s="25">
        <v>0.4</v>
      </c>
      <c r="BB21" s="25">
        <v>0.5</v>
      </c>
      <c r="BC21" s="25">
        <v>0.5</v>
      </c>
      <c r="BD21" s="25">
        <v>0.3</v>
      </c>
      <c r="BE21" s="25">
        <v>0.3</v>
      </c>
      <c r="BF21" s="25">
        <v>0.3</v>
      </c>
      <c r="BG21" s="25">
        <v>0.3</v>
      </c>
      <c r="BH21" s="25">
        <v>0.4</v>
      </c>
      <c r="BI21" s="25">
        <v>0.4</v>
      </c>
      <c r="BJ21" s="25">
        <v>0.4</v>
      </c>
      <c r="BK21" s="25">
        <v>0.4</v>
      </c>
      <c r="BL21" s="25">
        <v>0.4</v>
      </c>
      <c r="BM21" s="25">
        <v>0.4</v>
      </c>
      <c r="BN21" s="25">
        <v>0.4</v>
      </c>
      <c r="BO21" s="25">
        <v>0.3</v>
      </c>
      <c r="BP21" s="25">
        <v>0.4</v>
      </c>
      <c r="BQ21" s="25">
        <v>0.3</v>
      </c>
      <c r="BR21" s="25">
        <v>0.3</v>
      </c>
      <c r="BS21" s="25">
        <v>0.3</v>
      </c>
      <c r="BU21" s="24"/>
      <c r="BV21" s="33" t="s">
        <v>166</v>
      </c>
      <c r="BW21" s="25">
        <v>0</v>
      </c>
      <c r="BX21" s="25">
        <v>0</v>
      </c>
      <c r="BY21" s="25">
        <v>0</v>
      </c>
      <c r="BZ21" s="25">
        <v>0</v>
      </c>
      <c r="CA21" s="25">
        <v>0</v>
      </c>
      <c r="CB21" s="25">
        <v>0</v>
      </c>
      <c r="CC21" s="25">
        <v>0</v>
      </c>
      <c r="CD21" s="25">
        <v>0</v>
      </c>
      <c r="CE21" s="25">
        <v>0</v>
      </c>
      <c r="CF21" s="25">
        <v>0</v>
      </c>
      <c r="CG21" s="25">
        <v>0</v>
      </c>
      <c r="CH21" s="25">
        <v>0</v>
      </c>
      <c r="CI21" s="25">
        <v>0</v>
      </c>
      <c r="CJ21" s="25">
        <v>0</v>
      </c>
      <c r="CK21" s="25">
        <v>0</v>
      </c>
      <c r="CL21" s="25">
        <v>0</v>
      </c>
      <c r="CM21" s="25">
        <v>0</v>
      </c>
      <c r="CN21" s="25">
        <v>0</v>
      </c>
      <c r="CO21" s="25">
        <v>0</v>
      </c>
      <c r="CP21" s="25">
        <v>0</v>
      </c>
      <c r="CQ21" s="25">
        <v>0</v>
      </c>
      <c r="CS21" s="24"/>
      <c r="CT21" s="33" t="s">
        <v>166</v>
      </c>
      <c r="CU21" s="25">
        <v>0.1</v>
      </c>
      <c r="CV21" s="25">
        <v>0.1</v>
      </c>
      <c r="CW21" s="25">
        <v>0.1</v>
      </c>
      <c r="CX21" s="25">
        <v>0.1</v>
      </c>
      <c r="CY21" s="25">
        <v>0.1</v>
      </c>
      <c r="CZ21" s="25">
        <v>0</v>
      </c>
      <c r="DA21" s="25">
        <v>0.1</v>
      </c>
      <c r="DB21" s="25">
        <v>0.1</v>
      </c>
      <c r="DC21" s="25">
        <v>0.1</v>
      </c>
      <c r="DD21" s="25">
        <v>0.1</v>
      </c>
      <c r="DE21" s="25">
        <v>0</v>
      </c>
      <c r="DF21" s="25">
        <v>0.1</v>
      </c>
      <c r="DG21" s="25">
        <v>0.1</v>
      </c>
      <c r="DH21" s="25">
        <v>0.1</v>
      </c>
      <c r="DI21" s="25">
        <v>0.1</v>
      </c>
      <c r="DJ21" s="25">
        <v>0.1</v>
      </c>
      <c r="DK21" s="25">
        <v>0.1</v>
      </c>
      <c r="DL21" s="25">
        <v>0.1</v>
      </c>
      <c r="DM21" s="25">
        <v>0.1</v>
      </c>
      <c r="DN21" s="25">
        <v>0</v>
      </c>
      <c r="DO21" s="25">
        <v>0</v>
      </c>
      <c r="DQ21" s="24"/>
      <c r="DR21" s="33" t="s">
        <v>166</v>
      </c>
      <c r="DS21" s="25">
        <v>0.2</v>
      </c>
      <c r="DT21" s="25">
        <v>0.2</v>
      </c>
      <c r="DU21" s="25">
        <v>0.2</v>
      </c>
      <c r="DV21" s="25">
        <v>0.2</v>
      </c>
      <c r="DW21" s="25">
        <v>0.2</v>
      </c>
      <c r="DX21" s="25">
        <v>0.2</v>
      </c>
      <c r="DY21" s="25">
        <v>0.2</v>
      </c>
      <c r="DZ21" s="25">
        <v>0.2</v>
      </c>
      <c r="EA21" s="25">
        <v>0.2</v>
      </c>
      <c r="EB21" s="25">
        <v>0.3</v>
      </c>
      <c r="EC21" s="25">
        <v>0.2</v>
      </c>
      <c r="ED21" s="25">
        <v>0.2</v>
      </c>
      <c r="EE21" s="25">
        <v>0.2</v>
      </c>
      <c r="EF21" s="25">
        <v>0.2</v>
      </c>
      <c r="EG21" s="25">
        <v>0.2</v>
      </c>
      <c r="EH21" s="25">
        <v>0.2</v>
      </c>
      <c r="EI21" s="25">
        <v>0.2</v>
      </c>
      <c r="EJ21" s="25">
        <v>0.2</v>
      </c>
      <c r="EK21" s="25">
        <v>0.2</v>
      </c>
      <c r="EL21" s="25">
        <v>0.2</v>
      </c>
      <c r="EM21" s="25">
        <v>0.2</v>
      </c>
      <c r="EO21" s="24"/>
      <c r="EP21" s="33" t="s">
        <v>166</v>
      </c>
      <c r="EQ21" s="25">
        <v>0.3</v>
      </c>
      <c r="ER21" s="25">
        <v>0.3</v>
      </c>
      <c r="ES21" s="25">
        <v>0.3</v>
      </c>
      <c r="ET21" s="25">
        <v>0.3</v>
      </c>
      <c r="EU21" s="25">
        <v>0.3</v>
      </c>
      <c r="EV21" s="25">
        <v>0.3</v>
      </c>
      <c r="EW21" s="25">
        <v>0.3</v>
      </c>
      <c r="EX21" s="25">
        <v>0.3</v>
      </c>
      <c r="EY21" s="25">
        <v>0.3</v>
      </c>
      <c r="EZ21" s="25">
        <v>0.3</v>
      </c>
      <c r="FA21" s="25">
        <v>0.3</v>
      </c>
      <c r="FB21" s="25">
        <v>0.3</v>
      </c>
      <c r="FC21" s="25">
        <v>0.3</v>
      </c>
      <c r="FD21" s="25">
        <v>0.3</v>
      </c>
      <c r="FE21" s="25">
        <v>0.3</v>
      </c>
      <c r="FF21" s="25">
        <v>0.2</v>
      </c>
      <c r="FG21" s="25">
        <v>0.2</v>
      </c>
      <c r="FH21" s="25">
        <v>0.2</v>
      </c>
      <c r="FI21" s="25">
        <v>0.2</v>
      </c>
      <c r="FJ21" s="25">
        <v>0.2</v>
      </c>
      <c r="FK21" s="25">
        <v>0.2</v>
      </c>
    </row>
    <row r="22" spans="1:167" ht="15">
      <c r="A22" s="135"/>
      <c r="B22" s="135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135"/>
      <c r="Z22" s="135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135"/>
      <c r="AX22" s="135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135"/>
      <c r="BV22" s="135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135"/>
      <c r="CT22" s="135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135"/>
      <c r="DR22" s="135"/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135"/>
      <c r="EP22" s="135"/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32" t="s">
        <v>91</v>
      </c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Y23" s="22"/>
      <c r="Z23" s="32" t="s">
        <v>91</v>
      </c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W23" s="22"/>
      <c r="AX23" s="32" t="s">
        <v>91</v>
      </c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U23" s="22"/>
      <c r="BV23" s="32" t="s">
        <v>91</v>
      </c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S23" s="22"/>
      <c r="CT23" s="32" t="s">
        <v>91</v>
      </c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Q23" s="22"/>
      <c r="DR23" s="32" t="s">
        <v>91</v>
      </c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O23" s="22"/>
      <c r="EP23" s="32" t="s">
        <v>91</v>
      </c>
      <c r="EQ23" s="23"/>
      <c r="ER23" s="23"/>
      <c r="ES23" s="23"/>
      <c r="ET23" s="23"/>
      <c r="EU23" s="23"/>
      <c r="EV23" s="23"/>
      <c r="EW23" s="23"/>
      <c r="EX23" s="23"/>
      <c r="EY23" s="23"/>
      <c r="EZ23" s="23"/>
      <c r="FA23" s="23"/>
      <c r="FB23" s="23"/>
      <c r="FC23" s="23"/>
      <c r="FD23" s="23"/>
      <c r="FE23" s="23"/>
      <c r="FF23" s="23"/>
      <c r="FG23" s="23"/>
      <c r="FH23" s="23"/>
      <c r="FI23" s="23"/>
      <c r="FJ23" s="23"/>
      <c r="FK23" s="23"/>
    </row>
    <row r="24" spans="1:167" ht="15">
      <c r="A24" s="22"/>
      <c r="B24" s="29" t="s">
        <v>92</v>
      </c>
      <c r="C24" s="23">
        <v>0.72</v>
      </c>
      <c r="D24" s="23">
        <v>0.74</v>
      </c>
      <c r="E24" s="23">
        <v>0.75</v>
      </c>
      <c r="F24" s="23">
        <v>0.76</v>
      </c>
      <c r="G24" s="23">
        <v>0.76</v>
      </c>
      <c r="H24" s="23">
        <v>0.78</v>
      </c>
      <c r="I24" s="23">
        <v>0.79</v>
      </c>
      <c r="J24" s="23">
        <v>0.8</v>
      </c>
      <c r="K24" s="23">
        <v>0.8</v>
      </c>
      <c r="L24" s="23">
        <v>0.85</v>
      </c>
      <c r="M24" s="23">
        <v>0.86</v>
      </c>
      <c r="N24" s="23">
        <v>0.88</v>
      </c>
      <c r="O24" s="23">
        <v>0.9</v>
      </c>
      <c r="P24" s="23">
        <v>0.92</v>
      </c>
      <c r="Q24" s="23">
        <v>0.93</v>
      </c>
      <c r="R24" s="23">
        <v>0.94</v>
      </c>
      <c r="S24" s="23">
        <v>0.95</v>
      </c>
      <c r="T24" s="23">
        <v>0.97</v>
      </c>
      <c r="U24" s="23">
        <v>0.97</v>
      </c>
      <c r="V24" s="23">
        <v>0.96</v>
      </c>
      <c r="W24" s="23">
        <v>0.95</v>
      </c>
      <c r="Y24" s="22"/>
      <c r="Z24" s="29" t="s">
        <v>92</v>
      </c>
      <c r="AA24" s="23">
        <v>3.58</v>
      </c>
      <c r="AB24" s="23">
        <v>3.58</v>
      </c>
      <c r="AC24" s="23">
        <v>3.6</v>
      </c>
      <c r="AD24" s="23">
        <v>3.62</v>
      </c>
      <c r="AE24" s="23">
        <v>3.61</v>
      </c>
      <c r="AF24" s="23">
        <v>3.7</v>
      </c>
      <c r="AG24" s="23">
        <v>3.73</v>
      </c>
      <c r="AH24" s="23">
        <v>3.74</v>
      </c>
      <c r="AI24" s="23">
        <v>3.74</v>
      </c>
      <c r="AJ24" s="23">
        <v>3.75</v>
      </c>
      <c r="AK24" s="23">
        <v>3.78</v>
      </c>
      <c r="AL24" s="23">
        <v>3.81</v>
      </c>
      <c r="AM24" s="23">
        <v>3.84</v>
      </c>
      <c r="AN24" s="23">
        <v>3.9</v>
      </c>
      <c r="AO24" s="23">
        <v>3.93</v>
      </c>
      <c r="AP24" s="23">
        <v>3.91</v>
      </c>
      <c r="AQ24" s="23">
        <v>3.88</v>
      </c>
      <c r="AR24" s="23">
        <v>3.9</v>
      </c>
      <c r="AS24" s="23">
        <v>3.83</v>
      </c>
      <c r="AT24" s="23">
        <v>3.77</v>
      </c>
      <c r="AU24" s="23">
        <v>3.72</v>
      </c>
      <c r="AW24" s="22"/>
      <c r="AX24" s="29" t="s">
        <v>92</v>
      </c>
      <c r="AY24" s="23">
        <v>4.4800000000000004</v>
      </c>
      <c r="AZ24" s="23">
        <v>4.59</v>
      </c>
      <c r="BA24" s="23">
        <v>4.6399999999999997</v>
      </c>
      <c r="BB24" s="23">
        <v>4.7300000000000004</v>
      </c>
      <c r="BC24" s="23">
        <v>4.8099999999999996</v>
      </c>
      <c r="BD24" s="23">
        <v>5.0599999999999996</v>
      </c>
      <c r="BE24" s="23">
        <v>5.22</v>
      </c>
      <c r="BF24" s="23">
        <v>5.35</v>
      </c>
      <c r="BG24" s="23">
        <v>5.51</v>
      </c>
      <c r="BH24" s="23">
        <v>5.67</v>
      </c>
      <c r="BI24" s="23">
        <v>5.76</v>
      </c>
      <c r="BJ24" s="23">
        <v>5.84</v>
      </c>
      <c r="BK24" s="23">
        <v>6.02</v>
      </c>
      <c r="BL24" s="23">
        <v>6.25</v>
      </c>
      <c r="BM24" s="23">
        <v>6.33</v>
      </c>
      <c r="BN24" s="23">
        <v>6.34</v>
      </c>
      <c r="BO24" s="23">
        <v>6.32</v>
      </c>
      <c r="BP24" s="23">
        <v>6.36</v>
      </c>
      <c r="BQ24" s="23">
        <v>6.32</v>
      </c>
      <c r="BR24" s="23">
        <v>6.28</v>
      </c>
      <c r="BS24" s="23">
        <v>6.24</v>
      </c>
      <c r="BU24" s="22"/>
      <c r="BV24" s="29" t="s">
        <v>92</v>
      </c>
      <c r="BW24" s="23">
        <v>0.45</v>
      </c>
      <c r="BX24" s="23">
        <v>0.45</v>
      </c>
      <c r="BY24" s="23">
        <v>0.46</v>
      </c>
      <c r="BZ24" s="23">
        <v>0.47</v>
      </c>
      <c r="CA24" s="23">
        <v>0.47</v>
      </c>
      <c r="CB24" s="23">
        <v>0.47</v>
      </c>
      <c r="CC24" s="23">
        <v>0.47</v>
      </c>
      <c r="CD24" s="23">
        <v>0.47</v>
      </c>
      <c r="CE24" s="23">
        <v>0.47</v>
      </c>
      <c r="CF24" s="23">
        <v>0.48</v>
      </c>
      <c r="CG24" s="23">
        <v>0.49</v>
      </c>
      <c r="CH24" s="23">
        <v>0.5</v>
      </c>
      <c r="CI24" s="23">
        <v>0.51</v>
      </c>
      <c r="CJ24" s="23">
        <v>0.51</v>
      </c>
      <c r="CK24" s="23">
        <v>0.52</v>
      </c>
      <c r="CL24" s="23">
        <v>0.54</v>
      </c>
      <c r="CM24" s="23">
        <v>0.54</v>
      </c>
      <c r="CN24" s="23">
        <v>0.55000000000000004</v>
      </c>
      <c r="CO24" s="23">
        <v>0.55000000000000004</v>
      </c>
      <c r="CP24" s="23">
        <v>0.54</v>
      </c>
      <c r="CQ24" s="23">
        <v>0.53</v>
      </c>
      <c r="CS24" s="22"/>
      <c r="CT24" s="29" t="s">
        <v>92</v>
      </c>
      <c r="CU24" s="23">
        <v>0.56000000000000005</v>
      </c>
      <c r="CV24" s="23">
        <v>0.56000000000000005</v>
      </c>
      <c r="CW24" s="23">
        <v>0.55000000000000004</v>
      </c>
      <c r="CX24" s="23">
        <v>0.55000000000000004</v>
      </c>
      <c r="CY24" s="23">
        <v>0.55000000000000004</v>
      </c>
      <c r="CZ24" s="23">
        <v>0.55000000000000004</v>
      </c>
      <c r="DA24" s="23">
        <v>0.55000000000000004</v>
      </c>
      <c r="DB24" s="23">
        <v>0.56000000000000005</v>
      </c>
      <c r="DC24" s="23">
        <v>0.56999999999999995</v>
      </c>
      <c r="DD24" s="23">
        <v>0.56999999999999995</v>
      </c>
      <c r="DE24" s="23">
        <v>0.57999999999999996</v>
      </c>
      <c r="DF24" s="23">
        <v>0.57999999999999996</v>
      </c>
      <c r="DG24" s="23">
        <v>0.57999999999999996</v>
      </c>
      <c r="DH24" s="23">
        <v>0.56999999999999995</v>
      </c>
      <c r="DI24" s="23">
        <v>0.56999999999999995</v>
      </c>
      <c r="DJ24" s="23">
        <v>0.59</v>
      </c>
      <c r="DK24" s="23">
        <v>0.57999999999999996</v>
      </c>
      <c r="DL24" s="23">
        <v>0.57999999999999996</v>
      </c>
      <c r="DM24" s="23">
        <v>0.56999999999999995</v>
      </c>
      <c r="DN24" s="23">
        <v>0.55000000000000004</v>
      </c>
      <c r="DO24" s="23">
        <v>0.54</v>
      </c>
      <c r="DQ24" s="22"/>
      <c r="DR24" s="29" t="s">
        <v>92</v>
      </c>
      <c r="DS24" s="23">
        <v>1.99</v>
      </c>
      <c r="DT24" s="23">
        <v>2.0099999999999998</v>
      </c>
      <c r="DU24" s="23">
        <v>2.02</v>
      </c>
      <c r="DV24" s="23">
        <v>2.0499999999999998</v>
      </c>
      <c r="DW24" s="23">
        <v>2.0499999999999998</v>
      </c>
      <c r="DX24" s="23">
        <v>2.11</v>
      </c>
      <c r="DY24" s="23">
        <v>2.16</v>
      </c>
      <c r="DZ24" s="23">
        <v>2.2200000000000002</v>
      </c>
      <c r="EA24" s="23">
        <v>2.2599999999999998</v>
      </c>
      <c r="EB24" s="23">
        <v>2.4</v>
      </c>
      <c r="EC24" s="23">
        <v>2.4700000000000002</v>
      </c>
      <c r="ED24" s="23">
        <v>2.6</v>
      </c>
      <c r="EE24" s="23">
        <v>2.63</v>
      </c>
      <c r="EF24" s="23">
        <v>2.64</v>
      </c>
      <c r="EG24" s="23">
        <v>2.64</v>
      </c>
      <c r="EH24" s="23">
        <v>2.66</v>
      </c>
      <c r="EI24" s="23">
        <v>2.66</v>
      </c>
      <c r="EJ24" s="23">
        <v>2.65</v>
      </c>
      <c r="EK24" s="23">
        <v>2.6</v>
      </c>
      <c r="EL24" s="23">
        <v>2.54</v>
      </c>
      <c r="EM24" s="23">
        <v>2.5</v>
      </c>
      <c r="EO24" s="22"/>
      <c r="EP24" s="29" t="s">
        <v>92</v>
      </c>
      <c r="EQ24" s="23">
        <v>1.94</v>
      </c>
      <c r="ER24" s="23">
        <v>2</v>
      </c>
      <c r="ES24" s="23">
        <v>2.0499999999999998</v>
      </c>
      <c r="ET24" s="23">
        <v>2.11</v>
      </c>
      <c r="EU24" s="23">
        <v>2.21</v>
      </c>
      <c r="EV24" s="23">
        <v>2.2400000000000002</v>
      </c>
      <c r="EW24" s="23">
        <v>2.3199999999999998</v>
      </c>
      <c r="EX24" s="23">
        <v>2.56</v>
      </c>
      <c r="EY24" s="23">
        <v>2.63</v>
      </c>
      <c r="EZ24" s="23">
        <v>2.68</v>
      </c>
      <c r="FA24" s="23">
        <v>2.78</v>
      </c>
      <c r="FB24" s="23">
        <v>2.79</v>
      </c>
      <c r="FC24" s="23">
        <v>2.8</v>
      </c>
      <c r="FD24" s="23">
        <v>2.8</v>
      </c>
      <c r="FE24" s="23">
        <v>2.79</v>
      </c>
      <c r="FF24" s="23">
        <v>2.8</v>
      </c>
      <c r="FG24" s="23">
        <v>2.78</v>
      </c>
      <c r="FH24" s="23">
        <v>2.79</v>
      </c>
      <c r="FI24" s="23">
        <v>2.76</v>
      </c>
      <c r="FJ24" s="23">
        <v>2.73</v>
      </c>
      <c r="FK24" s="23">
        <v>2.69</v>
      </c>
    </row>
    <row r="25" spans="1:167" ht="15">
      <c r="A25" s="135"/>
      <c r="B25" s="135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Y25" s="135"/>
      <c r="Z25" s="135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W25" s="135"/>
      <c r="AX25" s="135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U25" s="135"/>
      <c r="BV25" s="135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S25" s="135"/>
      <c r="CT25" s="135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Q25" s="135"/>
      <c r="DR25" s="135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O25" s="135"/>
      <c r="EP25" s="135"/>
      <c r="EQ25" s="23"/>
      <c r="ER25" s="23"/>
      <c r="ES25" s="23"/>
      <c r="ET25" s="23"/>
      <c r="EU25" s="23"/>
      <c r="EV25" s="23"/>
      <c r="EW25" s="23"/>
      <c r="EX25" s="23"/>
      <c r="EY25" s="23"/>
      <c r="EZ25" s="23"/>
      <c r="FA25" s="23"/>
      <c r="FB25" s="23"/>
      <c r="FC25" s="23"/>
      <c r="FD25" s="23"/>
      <c r="FE25" s="23"/>
      <c r="FF25" s="23"/>
      <c r="FG25" s="23"/>
      <c r="FH25" s="23"/>
      <c r="FI25" s="23"/>
      <c r="FJ25" s="23"/>
      <c r="FK25" s="23"/>
    </row>
    <row r="26" spans="1:167" ht="14.25">
      <c r="A26" s="24"/>
      <c r="B26" s="32" t="s">
        <v>93</v>
      </c>
      <c r="C26" s="25">
        <v>98.55</v>
      </c>
      <c r="D26" s="25">
        <v>82.57</v>
      </c>
      <c r="E26" s="25">
        <v>79.739999999999995</v>
      </c>
      <c r="F26" s="25">
        <v>82.82</v>
      </c>
      <c r="G26" s="25">
        <v>86.38</v>
      </c>
      <c r="H26" s="25">
        <v>81.92</v>
      </c>
      <c r="I26" s="25">
        <v>67.84</v>
      </c>
      <c r="J26" s="25">
        <v>71.14</v>
      </c>
      <c r="K26" s="25">
        <v>70.86</v>
      </c>
      <c r="L26" s="25">
        <v>77.5</v>
      </c>
      <c r="M26" s="25">
        <v>63.13</v>
      </c>
      <c r="N26" s="25">
        <v>78.58</v>
      </c>
      <c r="O26" s="25">
        <v>62.84</v>
      </c>
      <c r="P26" s="25">
        <v>49.79</v>
      </c>
      <c r="Q26" s="25">
        <v>65.959999999999994</v>
      </c>
      <c r="R26" s="25">
        <v>61.88</v>
      </c>
      <c r="S26" s="25">
        <v>57.32</v>
      </c>
      <c r="T26" s="25">
        <v>61.33</v>
      </c>
      <c r="U26" s="25">
        <v>53.31</v>
      </c>
      <c r="V26" s="25">
        <v>49.69</v>
      </c>
      <c r="W26" s="25">
        <v>48.04</v>
      </c>
      <c r="Y26" s="24"/>
      <c r="Z26" s="32" t="s">
        <v>93</v>
      </c>
      <c r="AA26" s="25">
        <v>110.9</v>
      </c>
      <c r="AB26" s="25">
        <v>93.86</v>
      </c>
      <c r="AC26" s="25">
        <v>98.09</v>
      </c>
      <c r="AD26" s="25">
        <v>96.46</v>
      </c>
      <c r="AE26" s="25">
        <v>107.19</v>
      </c>
      <c r="AF26" s="25">
        <v>91.79</v>
      </c>
      <c r="AG26" s="25">
        <v>92.36</v>
      </c>
      <c r="AH26" s="25">
        <v>115</v>
      </c>
      <c r="AI26" s="25">
        <v>107.97</v>
      </c>
      <c r="AJ26" s="25">
        <v>85.31</v>
      </c>
      <c r="AK26" s="25">
        <v>79.72</v>
      </c>
      <c r="AL26" s="25">
        <v>95.04</v>
      </c>
      <c r="AM26" s="25">
        <v>104.91</v>
      </c>
      <c r="AN26" s="25">
        <v>108.75</v>
      </c>
      <c r="AO26" s="25">
        <v>77.3</v>
      </c>
      <c r="AP26" s="25">
        <v>74.33</v>
      </c>
      <c r="AQ26" s="25">
        <v>68.36</v>
      </c>
      <c r="AR26" s="25">
        <v>69.78</v>
      </c>
      <c r="AS26" s="25">
        <v>69.38</v>
      </c>
      <c r="AT26" s="25">
        <v>68.34</v>
      </c>
      <c r="AU26" s="25">
        <v>64.319999999999993</v>
      </c>
      <c r="AW26" s="24"/>
      <c r="AX26" s="32" t="s">
        <v>93</v>
      </c>
      <c r="AY26" s="25">
        <v>88.35</v>
      </c>
      <c r="AZ26" s="25">
        <v>85.15</v>
      </c>
      <c r="BA26" s="25">
        <v>92.09</v>
      </c>
      <c r="BB26" s="25">
        <v>99.25</v>
      </c>
      <c r="BC26" s="25">
        <v>95.67</v>
      </c>
      <c r="BD26" s="25">
        <v>64.06</v>
      </c>
      <c r="BE26" s="25">
        <v>64.2</v>
      </c>
      <c r="BF26" s="25">
        <v>56.05</v>
      </c>
      <c r="BG26" s="25">
        <v>61.61</v>
      </c>
      <c r="BH26" s="25">
        <v>66.92</v>
      </c>
      <c r="BI26" s="25">
        <v>61.62</v>
      </c>
      <c r="BJ26" s="25">
        <v>64.67</v>
      </c>
      <c r="BK26" s="25">
        <v>58.23</v>
      </c>
      <c r="BL26" s="25">
        <v>57.48</v>
      </c>
      <c r="BM26" s="25">
        <v>65.16</v>
      </c>
      <c r="BN26" s="25">
        <v>55.63</v>
      </c>
      <c r="BO26" s="25">
        <v>48.23</v>
      </c>
      <c r="BP26" s="25">
        <v>56.44</v>
      </c>
      <c r="BQ26" s="25">
        <v>55.1</v>
      </c>
      <c r="BR26" s="25">
        <v>54.4</v>
      </c>
      <c r="BS26" s="25">
        <v>50.52</v>
      </c>
      <c r="BU26" s="24"/>
      <c r="BV26" s="32" t="s">
        <v>93</v>
      </c>
      <c r="BW26" s="25">
        <v>77.66</v>
      </c>
      <c r="BX26" s="25">
        <v>76.52</v>
      </c>
      <c r="BY26" s="25">
        <v>70.959999999999994</v>
      </c>
      <c r="BZ26" s="25">
        <v>78.53</v>
      </c>
      <c r="CA26" s="25">
        <v>72.06</v>
      </c>
      <c r="CB26" s="25">
        <v>71.45</v>
      </c>
      <c r="CC26" s="25">
        <v>70.05</v>
      </c>
      <c r="CD26" s="25">
        <v>57.7</v>
      </c>
      <c r="CE26" s="25">
        <v>57.48</v>
      </c>
      <c r="CF26" s="25">
        <v>56.71</v>
      </c>
      <c r="CG26" s="25">
        <v>56.1</v>
      </c>
      <c r="CH26" s="25">
        <v>56.85</v>
      </c>
      <c r="CI26" s="25">
        <v>55.42</v>
      </c>
      <c r="CJ26" s="25">
        <v>59.52</v>
      </c>
      <c r="CK26" s="25">
        <v>57.79</v>
      </c>
      <c r="CL26" s="25">
        <v>57.1</v>
      </c>
      <c r="CM26" s="25">
        <v>58.17</v>
      </c>
      <c r="CN26" s="25">
        <v>57.64</v>
      </c>
      <c r="CO26" s="25">
        <v>59.29</v>
      </c>
      <c r="CP26" s="25">
        <v>48.43</v>
      </c>
      <c r="CQ26" s="25">
        <v>45.87</v>
      </c>
      <c r="CS26" s="24"/>
      <c r="CT26" s="32" t="s">
        <v>93</v>
      </c>
      <c r="CU26" s="25">
        <v>105.62</v>
      </c>
      <c r="CV26" s="25">
        <v>104.35</v>
      </c>
      <c r="CW26" s="25">
        <v>103.3</v>
      </c>
      <c r="CX26" s="25">
        <v>102.43</v>
      </c>
      <c r="CY26" s="25">
        <v>98.67</v>
      </c>
      <c r="CZ26" s="25">
        <v>89.65</v>
      </c>
      <c r="DA26" s="25">
        <v>98.91</v>
      </c>
      <c r="DB26" s="25">
        <v>100.51</v>
      </c>
      <c r="DC26" s="25">
        <v>96.76</v>
      </c>
      <c r="DD26" s="25">
        <v>91.71</v>
      </c>
      <c r="DE26" s="25">
        <v>85.3</v>
      </c>
      <c r="DF26" s="25">
        <v>86.89</v>
      </c>
      <c r="DG26" s="25">
        <v>93.53</v>
      </c>
      <c r="DH26" s="25">
        <v>92.29</v>
      </c>
      <c r="DI26" s="25">
        <v>111.8</v>
      </c>
      <c r="DJ26" s="25">
        <v>105.42</v>
      </c>
      <c r="DK26" s="25">
        <v>100.07</v>
      </c>
      <c r="DL26" s="25">
        <v>98.68</v>
      </c>
      <c r="DM26" s="25">
        <v>88.19</v>
      </c>
      <c r="DN26" s="25">
        <v>86.43</v>
      </c>
      <c r="DO26" s="25">
        <v>80.8</v>
      </c>
      <c r="DQ26" s="24"/>
      <c r="DR26" s="32" t="s">
        <v>93</v>
      </c>
      <c r="DS26" s="25">
        <v>100.35</v>
      </c>
      <c r="DT26" s="25">
        <v>94.71</v>
      </c>
      <c r="DU26" s="25">
        <v>104.56</v>
      </c>
      <c r="DV26" s="25">
        <v>112.68</v>
      </c>
      <c r="DW26" s="25">
        <v>95.23</v>
      </c>
      <c r="DX26" s="25">
        <v>97.65</v>
      </c>
      <c r="DY26" s="25">
        <v>96.88</v>
      </c>
      <c r="DZ26" s="25">
        <v>89.69</v>
      </c>
      <c r="EA26" s="25">
        <v>102.3</v>
      </c>
      <c r="EB26" s="25">
        <v>113.02</v>
      </c>
      <c r="EC26" s="25">
        <v>90.91</v>
      </c>
      <c r="ED26" s="25">
        <v>92.29</v>
      </c>
      <c r="EE26" s="25">
        <v>84.45</v>
      </c>
      <c r="EF26" s="25">
        <v>83.13</v>
      </c>
      <c r="EG26" s="25">
        <v>78.040000000000006</v>
      </c>
      <c r="EH26" s="25">
        <v>75.430000000000007</v>
      </c>
      <c r="EI26" s="25">
        <v>65.819999999999993</v>
      </c>
      <c r="EJ26" s="25">
        <v>75.540000000000006</v>
      </c>
      <c r="EK26" s="25">
        <v>62.99</v>
      </c>
      <c r="EL26" s="25">
        <v>66.12</v>
      </c>
      <c r="EM26" s="25">
        <v>60.97</v>
      </c>
      <c r="EO26" s="24"/>
      <c r="EP26" s="32" t="s">
        <v>93</v>
      </c>
      <c r="EQ26" s="25">
        <v>139.46</v>
      </c>
      <c r="ER26" s="25">
        <v>137.37</v>
      </c>
      <c r="ES26" s="25">
        <v>136.63999999999999</v>
      </c>
      <c r="ET26" s="25">
        <v>135.59</v>
      </c>
      <c r="EU26" s="25">
        <v>131.32</v>
      </c>
      <c r="EV26" s="25">
        <v>132.1</v>
      </c>
      <c r="EW26" s="25">
        <v>114.63</v>
      </c>
      <c r="EX26" s="25">
        <v>124.62</v>
      </c>
      <c r="EY26" s="25">
        <v>121.85</v>
      </c>
      <c r="EZ26" s="25">
        <v>113.04</v>
      </c>
      <c r="FA26" s="25">
        <v>108.77</v>
      </c>
      <c r="FB26" s="25">
        <v>99.79</v>
      </c>
      <c r="FC26" s="25">
        <v>108.12</v>
      </c>
      <c r="FD26" s="25">
        <v>117.32</v>
      </c>
      <c r="FE26" s="25">
        <v>111</v>
      </c>
      <c r="FF26" s="25">
        <v>80.78</v>
      </c>
      <c r="FG26" s="25">
        <v>85.01</v>
      </c>
      <c r="FH26" s="25">
        <v>78.7</v>
      </c>
      <c r="FI26" s="25">
        <v>73.44</v>
      </c>
      <c r="FJ26" s="25">
        <v>71.11</v>
      </c>
      <c r="FK26" s="25">
        <v>66.209999999999994</v>
      </c>
    </row>
    <row r="27" spans="1:167" ht="15">
      <c r="A27" s="135"/>
      <c r="B27" s="135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5"/>
      <c r="Z27" s="135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5"/>
      <c r="AX27" s="135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5"/>
      <c r="BV27" s="135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5"/>
      <c r="CT27" s="135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5"/>
      <c r="DR27" s="135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5"/>
      <c r="EP27" s="135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5">
      <c r="A28" s="135"/>
      <c r="B28" s="135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Y28" s="135"/>
      <c r="Z28" s="135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W28" s="135"/>
      <c r="AX28" s="135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U28" s="135"/>
      <c r="BV28" s="135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S28" s="135"/>
      <c r="CT28" s="135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Q28" s="135"/>
      <c r="DR28" s="135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O28" s="135"/>
      <c r="EP28" s="135"/>
      <c r="EQ28" s="23"/>
      <c r="ER28" s="23"/>
      <c r="ES28" s="23"/>
      <c r="ET28" s="23"/>
      <c r="EU28" s="23"/>
      <c r="EV28" s="23"/>
      <c r="EW28" s="23"/>
      <c r="EX28" s="23"/>
      <c r="EY28" s="23"/>
      <c r="EZ28" s="23"/>
      <c r="FA28" s="23"/>
      <c r="FB28" s="23"/>
      <c r="FC28" s="23"/>
      <c r="FD28" s="23"/>
      <c r="FE28" s="23"/>
      <c r="FF28" s="23"/>
      <c r="FG28" s="23"/>
      <c r="FH28" s="23"/>
      <c r="FI28" s="23"/>
      <c r="FJ28" s="23"/>
      <c r="FK28" s="23"/>
    </row>
    <row r="29" spans="1:167" ht="140.25">
      <c r="A29" s="24"/>
      <c r="B29" s="30" t="s">
        <v>167</v>
      </c>
      <c r="C29" s="25">
        <v>0.1</v>
      </c>
      <c r="D29" s="25">
        <v>0.1</v>
      </c>
      <c r="E29" s="25">
        <v>0.1</v>
      </c>
      <c r="F29" s="25">
        <v>0.1</v>
      </c>
      <c r="G29" s="25">
        <v>0.2</v>
      </c>
      <c r="H29" s="25">
        <v>0.2</v>
      </c>
      <c r="I29" s="25">
        <v>0.1</v>
      </c>
      <c r="J29" s="25">
        <v>0.2</v>
      </c>
      <c r="K29" s="25">
        <v>0.2</v>
      </c>
      <c r="L29" s="25">
        <v>0.2</v>
      </c>
      <c r="M29" s="25">
        <v>0.2</v>
      </c>
      <c r="N29" s="25">
        <v>0.2</v>
      </c>
      <c r="O29" s="25">
        <v>0.2</v>
      </c>
      <c r="P29" s="25">
        <v>0.2</v>
      </c>
      <c r="Q29" s="25">
        <v>0.2</v>
      </c>
      <c r="R29" s="25">
        <v>0.2</v>
      </c>
      <c r="S29" s="25">
        <v>0.2</v>
      </c>
      <c r="T29" s="25">
        <v>0.2</v>
      </c>
      <c r="U29" s="25">
        <v>0.2</v>
      </c>
      <c r="V29" s="25">
        <v>0.2</v>
      </c>
      <c r="W29" s="25">
        <v>0.2</v>
      </c>
      <c r="Y29" s="24"/>
      <c r="Z29" s="30" t="s">
        <v>167</v>
      </c>
      <c r="AA29" s="25">
        <v>1</v>
      </c>
      <c r="AB29" s="25">
        <v>1.1000000000000001</v>
      </c>
      <c r="AC29" s="25">
        <v>1.1000000000000001</v>
      </c>
      <c r="AD29" s="25">
        <v>1.2</v>
      </c>
      <c r="AE29" s="25">
        <v>1.1000000000000001</v>
      </c>
      <c r="AF29" s="25">
        <v>1</v>
      </c>
      <c r="AG29" s="25">
        <v>1.1000000000000001</v>
      </c>
      <c r="AH29" s="25">
        <v>1</v>
      </c>
      <c r="AI29" s="25">
        <v>1.2</v>
      </c>
      <c r="AJ29" s="25">
        <v>1.2</v>
      </c>
      <c r="AK29" s="25">
        <v>1.2</v>
      </c>
      <c r="AL29" s="25">
        <v>1.2</v>
      </c>
      <c r="AM29" s="25">
        <v>1.1000000000000001</v>
      </c>
      <c r="AN29" s="25">
        <v>1.3</v>
      </c>
      <c r="AO29" s="25">
        <v>1.4</v>
      </c>
      <c r="AP29" s="25">
        <v>1.4</v>
      </c>
      <c r="AQ29" s="25">
        <v>1.4</v>
      </c>
      <c r="AR29" s="25">
        <v>1.4</v>
      </c>
      <c r="AS29" s="25">
        <v>1.4</v>
      </c>
      <c r="AT29" s="25">
        <v>1.4</v>
      </c>
      <c r="AU29" s="25">
        <v>1.2</v>
      </c>
      <c r="AW29" s="24"/>
      <c r="AX29" s="30" t="s">
        <v>167</v>
      </c>
      <c r="AY29" s="25">
        <v>0.4</v>
      </c>
      <c r="AZ29" s="25">
        <v>0.4</v>
      </c>
      <c r="BA29" s="25">
        <v>0.5</v>
      </c>
      <c r="BB29" s="25">
        <v>0.6</v>
      </c>
      <c r="BC29" s="25">
        <v>0.6</v>
      </c>
      <c r="BD29" s="25">
        <v>0.6</v>
      </c>
      <c r="BE29" s="25">
        <v>0.7</v>
      </c>
      <c r="BF29" s="25">
        <v>0.6</v>
      </c>
      <c r="BG29" s="25">
        <v>0.7</v>
      </c>
      <c r="BH29" s="25">
        <v>0.8</v>
      </c>
      <c r="BI29" s="25">
        <v>0.8</v>
      </c>
      <c r="BJ29" s="25">
        <v>0.8</v>
      </c>
      <c r="BK29" s="25">
        <v>0.9</v>
      </c>
      <c r="BL29" s="25">
        <v>0.9</v>
      </c>
      <c r="BM29" s="25">
        <v>1</v>
      </c>
      <c r="BN29" s="25">
        <v>1</v>
      </c>
      <c r="BO29" s="25">
        <v>0.9</v>
      </c>
      <c r="BP29" s="25">
        <v>1.1000000000000001</v>
      </c>
      <c r="BQ29" s="25">
        <v>1.2</v>
      </c>
      <c r="BR29" s="25">
        <v>1.2</v>
      </c>
      <c r="BS29" s="25">
        <v>1.1000000000000001</v>
      </c>
      <c r="BU29" s="24"/>
      <c r="BV29" s="30" t="s">
        <v>167</v>
      </c>
      <c r="BW29" s="25">
        <v>0.1</v>
      </c>
      <c r="BX29" s="25">
        <v>0.1</v>
      </c>
      <c r="BY29" s="25">
        <v>0.1</v>
      </c>
      <c r="BZ29" s="25">
        <v>0.1</v>
      </c>
      <c r="CA29" s="25">
        <v>0.1</v>
      </c>
      <c r="CB29" s="25">
        <v>0.1</v>
      </c>
      <c r="CC29" s="25">
        <v>0.1</v>
      </c>
      <c r="CD29" s="25">
        <v>0.1</v>
      </c>
      <c r="CE29" s="25">
        <v>0.1</v>
      </c>
      <c r="CF29" s="25">
        <v>0.1</v>
      </c>
      <c r="CG29" s="25">
        <v>0.1</v>
      </c>
      <c r="CH29" s="25">
        <v>0.1</v>
      </c>
      <c r="CI29" s="25">
        <v>0.1</v>
      </c>
      <c r="CJ29" s="25">
        <v>0.1</v>
      </c>
      <c r="CK29" s="25">
        <v>0.1</v>
      </c>
      <c r="CL29" s="25">
        <v>0.1</v>
      </c>
      <c r="CM29" s="25">
        <v>0.1</v>
      </c>
      <c r="CN29" s="25">
        <v>0.1</v>
      </c>
      <c r="CO29" s="25">
        <v>0.1</v>
      </c>
      <c r="CP29" s="25">
        <v>0.1</v>
      </c>
      <c r="CQ29" s="25">
        <v>0.1</v>
      </c>
      <c r="CS29" s="24"/>
      <c r="CT29" s="30" t="s">
        <v>167</v>
      </c>
      <c r="CU29" s="25">
        <v>0.1</v>
      </c>
      <c r="CV29" s="25">
        <v>0.1</v>
      </c>
      <c r="CW29" s="25">
        <v>0.1</v>
      </c>
      <c r="CX29" s="25">
        <v>0.1</v>
      </c>
      <c r="CY29" s="25">
        <v>0.1</v>
      </c>
      <c r="CZ29" s="25">
        <v>0.1</v>
      </c>
      <c r="DA29" s="25">
        <v>0.1</v>
      </c>
      <c r="DB29" s="25">
        <v>0.1</v>
      </c>
      <c r="DC29" s="25">
        <v>0.1</v>
      </c>
      <c r="DD29" s="25">
        <v>0.1</v>
      </c>
      <c r="DE29" s="25">
        <v>0.1</v>
      </c>
      <c r="DF29" s="25">
        <v>0.1</v>
      </c>
      <c r="DG29" s="25">
        <v>0.1</v>
      </c>
      <c r="DH29" s="25">
        <v>0.1</v>
      </c>
      <c r="DI29" s="25">
        <v>0.1</v>
      </c>
      <c r="DJ29" s="25">
        <v>0.1</v>
      </c>
      <c r="DK29" s="25">
        <v>0.1</v>
      </c>
      <c r="DL29" s="25">
        <v>0.1</v>
      </c>
      <c r="DM29" s="25">
        <v>0.1</v>
      </c>
      <c r="DN29" s="25">
        <v>0.1</v>
      </c>
      <c r="DO29" s="25">
        <v>0.1</v>
      </c>
      <c r="DQ29" s="24"/>
      <c r="DR29" s="30" t="s">
        <v>167</v>
      </c>
      <c r="DS29" s="25">
        <v>0.2</v>
      </c>
      <c r="DT29" s="25">
        <v>0.2</v>
      </c>
      <c r="DU29" s="25">
        <v>0.2</v>
      </c>
      <c r="DV29" s="25">
        <v>0.3</v>
      </c>
      <c r="DW29" s="25">
        <v>0.3</v>
      </c>
      <c r="DX29" s="25">
        <v>0.3</v>
      </c>
      <c r="DY29" s="25">
        <v>0.3</v>
      </c>
      <c r="DZ29" s="25">
        <v>0.3</v>
      </c>
      <c r="EA29" s="25">
        <v>0.3</v>
      </c>
      <c r="EB29" s="25">
        <v>0.4</v>
      </c>
      <c r="EC29" s="25">
        <v>0.4</v>
      </c>
      <c r="ED29" s="25">
        <v>0.4</v>
      </c>
      <c r="EE29" s="25">
        <v>0.4</v>
      </c>
      <c r="EF29" s="25">
        <v>0.5</v>
      </c>
      <c r="EG29" s="25">
        <v>0.4</v>
      </c>
      <c r="EH29" s="25">
        <v>0.5</v>
      </c>
      <c r="EI29" s="25">
        <v>0.6</v>
      </c>
      <c r="EJ29" s="25">
        <v>0.7</v>
      </c>
      <c r="EK29" s="25">
        <v>0.8</v>
      </c>
      <c r="EL29" s="25">
        <v>0.8</v>
      </c>
      <c r="EM29" s="25">
        <v>0.7</v>
      </c>
      <c r="EO29" s="24"/>
      <c r="EP29" s="30" t="s">
        <v>167</v>
      </c>
      <c r="EQ29" s="25">
        <v>0.3</v>
      </c>
      <c r="ER29" s="25">
        <v>0.3</v>
      </c>
      <c r="ES29" s="25">
        <v>0.4</v>
      </c>
      <c r="ET29" s="25">
        <v>0.4</v>
      </c>
      <c r="EU29" s="25">
        <v>0.4</v>
      </c>
      <c r="EV29" s="25">
        <v>0.4</v>
      </c>
      <c r="EW29" s="25">
        <v>0.4</v>
      </c>
      <c r="EX29" s="25">
        <v>0.5</v>
      </c>
      <c r="EY29" s="25">
        <v>0.5</v>
      </c>
      <c r="EZ29" s="25">
        <v>0.5</v>
      </c>
      <c r="FA29" s="25">
        <v>0.5</v>
      </c>
      <c r="FB29" s="25">
        <v>0.5</v>
      </c>
      <c r="FC29" s="25">
        <v>0.5</v>
      </c>
      <c r="FD29" s="25">
        <v>0.5</v>
      </c>
      <c r="FE29" s="25">
        <v>0.5</v>
      </c>
      <c r="FF29" s="25">
        <v>0.5</v>
      </c>
      <c r="FG29" s="25">
        <v>0.5</v>
      </c>
      <c r="FH29" s="25">
        <v>0.5</v>
      </c>
      <c r="FI29" s="25">
        <v>0.5</v>
      </c>
      <c r="FJ29" s="25">
        <v>0.5</v>
      </c>
      <c r="FK29" s="25">
        <v>0.4</v>
      </c>
    </row>
    <row r="30" spans="1:167" ht="15">
      <c r="A30" s="22"/>
      <c r="B30" s="31" t="s">
        <v>97</v>
      </c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Y30" s="22"/>
      <c r="Z30" s="31" t="s">
        <v>97</v>
      </c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W30" s="22"/>
      <c r="AX30" s="31" t="s">
        <v>97</v>
      </c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U30" s="22"/>
      <c r="BV30" s="31" t="s">
        <v>97</v>
      </c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S30" s="22"/>
      <c r="CT30" s="31" t="s">
        <v>97</v>
      </c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Q30" s="22"/>
      <c r="DR30" s="31" t="s">
        <v>97</v>
      </c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O30" s="22"/>
      <c r="EP30" s="31" t="s">
        <v>97</v>
      </c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3"/>
      <c r="FE30" s="23"/>
      <c r="FF30" s="23"/>
      <c r="FG30" s="23"/>
      <c r="FH30" s="23"/>
      <c r="FI30" s="23"/>
      <c r="FJ30" s="23"/>
      <c r="FK30" s="23"/>
    </row>
    <row r="31" spans="1:167" ht="15">
      <c r="A31" s="22"/>
      <c r="B31" s="29" t="s">
        <v>74</v>
      </c>
      <c r="C31" s="23">
        <v>0.1</v>
      </c>
      <c r="D31" s="23">
        <v>0.1</v>
      </c>
      <c r="E31" s="23">
        <v>0.1</v>
      </c>
      <c r="F31" s="23">
        <v>0.1</v>
      </c>
      <c r="G31" s="23">
        <v>0.1</v>
      </c>
      <c r="H31" s="23">
        <v>0.1</v>
      </c>
      <c r="I31" s="23">
        <v>0.1</v>
      </c>
      <c r="J31" s="23">
        <v>0.1</v>
      </c>
      <c r="K31" s="23">
        <v>0.2</v>
      </c>
      <c r="L31" s="23">
        <v>0.2</v>
      </c>
      <c r="M31" s="23">
        <v>0.2</v>
      </c>
      <c r="N31" s="23">
        <v>0.2</v>
      </c>
      <c r="O31" s="23">
        <v>0.2</v>
      </c>
      <c r="P31" s="23">
        <v>0.2</v>
      </c>
      <c r="Q31" s="23">
        <v>0.2</v>
      </c>
      <c r="R31" s="23">
        <v>0.2</v>
      </c>
      <c r="S31" s="23">
        <v>0.2</v>
      </c>
      <c r="T31" s="23">
        <v>0.2</v>
      </c>
      <c r="U31" s="23">
        <v>0.2</v>
      </c>
      <c r="V31" s="23">
        <v>0.2</v>
      </c>
      <c r="W31" s="23">
        <v>0.2</v>
      </c>
      <c r="Y31" s="22"/>
      <c r="Z31" s="29" t="s">
        <v>74</v>
      </c>
      <c r="AA31" s="23">
        <v>1</v>
      </c>
      <c r="AB31" s="23">
        <v>1</v>
      </c>
      <c r="AC31" s="23">
        <v>1</v>
      </c>
      <c r="AD31" s="23">
        <v>1.1000000000000001</v>
      </c>
      <c r="AE31" s="23">
        <v>1</v>
      </c>
      <c r="AF31" s="23">
        <v>1</v>
      </c>
      <c r="AG31" s="23">
        <v>1.1000000000000001</v>
      </c>
      <c r="AH31" s="23">
        <v>1</v>
      </c>
      <c r="AI31" s="23">
        <v>1.1000000000000001</v>
      </c>
      <c r="AJ31" s="23">
        <v>1.2</v>
      </c>
      <c r="AK31" s="23">
        <v>1.1000000000000001</v>
      </c>
      <c r="AL31" s="23">
        <v>1.1000000000000001</v>
      </c>
      <c r="AM31" s="23">
        <v>1</v>
      </c>
      <c r="AN31" s="23">
        <v>1.2</v>
      </c>
      <c r="AO31" s="23">
        <v>1.3</v>
      </c>
      <c r="AP31" s="23">
        <v>1.3</v>
      </c>
      <c r="AQ31" s="23">
        <v>1.3</v>
      </c>
      <c r="AR31" s="23">
        <v>1.3</v>
      </c>
      <c r="AS31" s="23">
        <v>1.3</v>
      </c>
      <c r="AT31" s="23">
        <v>1.3</v>
      </c>
      <c r="AU31" s="23">
        <v>1.1000000000000001</v>
      </c>
      <c r="AW31" s="22"/>
      <c r="AX31" s="29" t="s">
        <v>74</v>
      </c>
      <c r="AY31" s="23">
        <v>0.4</v>
      </c>
      <c r="AZ31" s="23">
        <v>0.4</v>
      </c>
      <c r="BA31" s="23">
        <v>0.5</v>
      </c>
      <c r="BB31" s="23">
        <v>0.5</v>
      </c>
      <c r="BC31" s="23">
        <v>0.6</v>
      </c>
      <c r="BD31" s="23">
        <v>0.6</v>
      </c>
      <c r="BE31" s="23">
        <v>0.6</v>
      </c>
      <c r="BF31" s="23">
        <v>0.6</v>
      </c>
      <c r="BG31" s="23">
        <v>0.7</v>
      </c>
      <c r="BH31" s="23">
        <v>0.8</v>
      </c>
      <c r="BI31" s="23">
        <v>0.8</v>
      </c>
      <c r="BJ31" s="23">
        <v>0.8</v>
      </c>
      <c r="BK31" s="23">
        <v>0.8</v>
      </c>
      <c r="BL31" s="23">
        <v>0.9</v>
      </c>
      <c r="BM31" s="23">
        <v>0.9</v>
      </c>
      <c r="BN31" s="23">
        <v>0.9</v>
      </c>
      <c r="BO31" s="23">
        <v>0.9</v>
      </c>
      <c r="BP31" s="23">
        <v>1</v>
      </c>
      <c r="BQ31" s="23">
        <v>1.1000000000000001</v>
      </c>
      <c r="BR31" s="23">
        <v>1.1000000000000001</v>
      </c>
      <c r="BS31" s="23">
        <v>1</v>
      </c>
      <c r="BU31" s="22"/>
      <c r="BV31" s="29" t="s">
        <v>74</v>
      </c>
      <c r="BW31" s="23">
        <v>0.1</v>
      </c>
      <c r="BX31" s="23">
        <v>0.1</v>
      </c>
      <c r="BY31" s="23">
        <v>0.1</v>
      </c>
      <c r="BZ31" s="23">
        <v>0.1</v>
      </c>
      <c r="CA31" s="23">
        <v>0.1</v>
      </c>
      <c r="CB31" s="23">
        <v>0.1</v>
      </c>
      <c r="CC31" s="23">
        <v>0.1</v>
      </c>
      <c r="CD31" s="23">
        <v>0.1</v>
      </c>
      <c r="CE31" s="23">
        <v>0.1</v>
      </c>
      <c r="CF31" s="23">
        <v>0.1</v>
      </c>
      <c r="CG31" s="23">
        <v>0.1</v>
      </c>
      <c r="CH31" s="23">
        <v>0.1</v>
      </c>
      <c r="CI31" s="23">
        <v>0.1</v>
      </c>
      <c r="CJ31" s="23">
        <v>0.1</v>
      </c>
      <c r="CK31" s="23">
        <v>0.1</v>
      </c>
      <c r="CL31" s="23">
        <v>0.1</v>
      </c>
      <c r="CM31" s="23">
        <v>0.1</v>
      </c>
      <c r="CN31" s="23">
        <v>0.1</v>
      </c>
      <c r="CO31" s="23">
        <v>0.1</v>
      </c>
      <c r="CP31" s="23">
        <v>0.1</v>
      </c>
      <c r="CQ31" s="23">
        <v>0.1</v>
      </c>
      <c r="CS31" s="22"/>
      <c r="CT31" s="29" t="s">
        <v>74</v>
      </c>
      <c r="CU31" s="23">
        <v>0.1</v>
      </c>
      <c r="CV31" s="23">
        <v>0.1</v>
      </c>
      <c r="CW31" s="23">
        <v>0.1</v>
      </c>
      <c r="CX31" s="23">
        <v>0.1</v>
      </c>
      <c r="CY31" s="23">
        <v>0.1</v>
      </c>
      <c r="CZ31" s="23">
        <v>0.1</v>
      </c>
      <c r="DA31" s="23">
        <v>0.1</v>
      </c>
      <c r="DB31" s="23">
        <v>0.1</v>
      </c>
      <c r="DC31" s="23">
        <v>0.1</v>
      </c>
      <c r="DD31" s="23">
        <v>0.1</v>
      </c>
      <c r="DE31" s="23">
        <v>0.1</v>
      </c>
      <c r="DF31" s="23">
        <v>0.1</v>
      </c>
      <c r="DG31" s="23">
        <v>0.1</v>
      </c>
      <c r="DH31" s="23">
        <v>0.1</v>
      </c>
      <c r="DI31" s="23">
        <v>0.1</v>
      </c>
      <c r="DJ31" s="23">
        <v>0.1</v>
      </c>
      <c r="DK31" s="23">
        <v>0.1</v>
      </c>
      <c r="DL31" s="23">
        <v>0.1</v>
      </c>
      <c r="DM31" s="23">
        <v>0.1</v>
      </c>
      <c r="DN31" s="23">
        <v>0.1</v>
      </c>
      <c r="DO31" s="23">
        <v>0.1</v>
      </c>
      <c r="DQ31" s="22"/>
      <c r="DR31" s="29" t="s">
        <v>74</v>
      </c>
      <c r="DS31" s="23">
        <v>0.2</v>
      </c>
      <c r="DT31" s="23">
        <v>0.2</v>
      </c>
      <c r="DU31" s="23">
        <v>0.2</v>
      </c>
      <c r="DV31" s="23">
        <v>0.2</v>
      </c>
      <c r="DW31" s="23">
        <v>0.2</v>
      </c>
      <c r="DX31" s="23">
        <v>0.2</v>
      </c>
      <c r="DY31" s="23">
        <v>0.3</v>
      </c>
      <c r="DZ31" s="23">
        <v>0.3</v>
      </c>
      <c r="EA31" s="23">
        <v>0.3</v>
      </c>
      <c r="EB31" s="23">
        <v>0.4</v>
      </c>
      <c r="EC31" s="23">
        <v>0.4</v>
      </c>
      <c r="ED31" s="23">
        <v>0.4</v>
      </c>
      <c r="EE31" s="23">
        <v>0.4</v>
      </c>
      <c r="EF31" s="23">
        <v>0.4</v>
      </c>
      <c r="EG31" s="23">
        <v>0.4</v>
      </c>
      <c r="EH31" s="23">
        <v>0.4</v>
      </c>
      <c r="EI31" s="23">
        <v>0.6</v>
      </c>
      <c r="EJ31" s="23">
        <v>0.7</v>
      </c>
      <c r="EK31" s="23">
        <v>0.7</v>
      </c>
      <c r="EL31" s="23">
        <v>0.7</v>
      </c>
      <c r="EM31" s="23">
        <v>0.6</v>
      </c>
      <c r="EO31" s="22"/>
      <c r="EP31" s="29" t="s">
        <v>74</v>
      </c>
      <c r="EQ31" s="23">
        <v>0.3</v>
      </c>
      <c r="ER31" s="23">
        <v>0.3</v>
      </c>
      <c r="ES31" s="23">
        <v>0.4</v>
      </c>
      <c r="ET31" s="23">
        <v>0.3</v>
      </c>
      <c r="EU31" s="23">
        <v>0.3</v>
      </c>
      <c r="EV31" s="23">
        <v>0.4</v>
      </c>
      <c r="EW31" s="23">
        <v>0.3</v>
      </c>
      <c r="EX31" s="23">
        <v>0.4</v>
      </c>
      <c r="EY31" s="23">
        <v>0.4</v>
      </c>
      <c r="EZ31" s="23">
        <v>0.5</v>
      </c>
      <c r="FA31" s="23">
        <v>0.5</v>
      </c>
      <c r="FB31" s="23">
        <v>0.5</v>
      </c>
      <c r="FC31" s="23">
        <v>0.5</v>
      </c>
      <c r="FD31" s="23">
        <v>0.5</v>
      </c>
      <c r="FE31" s="23">
        <v>0.5</v>
      </c>
      <c r="FF31" s="23">
        <v>0.5</v>
      </c>
      <c r="FG31" s="23">
        <v>0.5</v>
      </c>
      <c r="FH31" s="23">
        <v>0.4</v>
      </c>
      <c r="FI31" s="23">
        <v>0.5</v>
      </c>
      <c r="FJ31" s="23">
        <v>0.5</v>
      </c>
      <c r="FK31" s="23">
        <v>0.4</v>
      </c>
    </row>
    <row r="32" spans="1:167" ht="15">
      <c r="A32" s="22"/>
      <c r="B32" s="29" t="s">
        <v>98</v>
      </c>
      <c r="C32" s="23">
        <v>0</v>
      </c>
      <c r="D32" s="23">
        <v>0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23">
        <v>0</v>
      </c>
      <c r="P32" s="23">
        <v>0</v>
      </c>
      <c r="Q32" s="23">
        <v>0</v>
      </c>
      <c r="R32" s="23">
        <v>0</v>
      </c>
      <c r="S32" s="23">
        <v>0</v>
      </c>
      <c r="T32" s="23">
        <v>0</v>
      </c>
      <c r="U32" s="23">
        <v>0</v>
      </c>
      <c r="V32" s="23">
        <v>0</v>
      </c>
      <c r="W32" s="23">
        <v>0</v>
      </c>
      <c r="Y32" s="22"/>
      <c r="Z32" s="29" t="s">
        <v>98</v>
      </c>
      <c r="AA32" s="23">
        <v>0</v>
      </c>
      <c r="AB32" s="23">
        <v>0</v>
      </c>
      <c r="AC32" s="23">
        <v>0</v>
      </c>
      <c r="AD32" s="23">
        <v>0</v>
      </c>
      <c r="AE32" s="23">
        <v>0</v>
      </c>
      <c r="AF32" s="23">
        <v>0</v>
      </c>
      <c r="AG32" s="23">
        <v>0</v>
      </c>
      <c r="AH32" s="23">
        <v>0</v>
      </c>
      <c r="AI32" s="23">
        <v>0</v>
      </c>
      <c r="AJ32" s="23">
        <v>0</v>
      </c>
      <c r="AK32" s="23">
        <v>0</v>
      </c>
      <c r="AL32" s="23">
        <v>0</v>
      </c>
      <c r="AM32" s="23">
        <v>0</v>
      </c>
      <c r="AN32" s="23">
        <v>0</v>
      </c>
      <c r="AO32" s="23">
        <v>0</v>
      </c>
      <c r="AP32" s="23">
        <v>0</v>
      </c>
      <c r="AQ32" s="23">
        <v>0</v>
      </c>
      <c r="AR32" s="23">
        <v>0</v>
      </c>
      <c r="AS32" s="23">
        <v>0</v>
      </c>
      <c r="AT32" s="23">
        <v>0</v>
      </c>
      <c r="AU32" s="23">
        <v>0</v>
      </c>
      <c r="AW32" s="22"/>
      <c r="AX32" s="29" t="s">
        <v>98</v>
      </c>
      <c r="AY32" s="23">
        <v>0</v>
      </c>
      <c r="AZ32" s="23">
        <v>0</v>
      </c>
      <c r="BA32" s="23">
        <v>0</v>
      </c>
      <c r="BB32" s="23">
        <v>0</v>
      </c>
      <c r="BC32" s="23">
        <v>0</v>
      </c>
      <c r="BD32" s="23">
        <v>0</v>
      </c>
      <c r="BE32" s="23">
        <v>0</v>
      </c>
      <c r="BF32" s="23">
        <v>0</v>
      </c>
      <c r="BG32" s="23">
        <v>0</v>
      </c>
      <c r="BH32" s="23">
        <v>0</v>
      </c>
      <c r="BI32" s="23">
        <v>0</v>
      </c>
      <c r="BJ32" s="23">
        <v>0</v>
      </c>
      <c r="BK32" s="23">
        <v>0</v>
      </c>
      <c r="BL32" s="23">
        <v>0</v>
      </c>
      <c r="BM32" s="23">
        <v>0</v>
      </c>
      <c r="BN32" s="23">
        <v>0</v>
      </c>
      <c r="BO32" s="23">
        <v>0</v>
      </c>
      <c r="BP32" s="23">
        <v>0</v>
      </c>
      <c r="BQ32" s="23">
        <v>0</v>
      </c>
      <c r="BR32" s="23">
        <v>0</v>
      </c>
      <c r="BS32" s="23">
        <v>0</v>
      </c>
      <c r="BU32" s="22"/>
      <c r="BV32" s="29" t="s">
        <v>98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98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98</v>
      </c>
      <c r="DS32" s="23">
        <v>0</v>
      </c>
      <c r="DT32" s="23">
        <v>0</v>
      </c>
      <c r="DU32" s="23">
        <v>0</v>
      </c>
      <c r="DV32" s="23">
        <v>0</v>
      </c>
      <c r="DW32" s="23">
        <v>0</v>
      </c>
      <c r="DX32" s="23">
        <v>0</v>
      </c>
      <c r="DY32" s="23">
        <v>0</v>
      </c>
      <c r="DZ32" s="23">
        <v>0</v>
      </c>
      <c r="EA32" s="23">
        <v>0</v>
      </c>
      <c r="EB32" s="23">
        <v>0</v>
      </c>
      <c r="EC32" s="23">
        <v>0</v>
      </c>
      <c r="ED32" s="23">
        <v>0</v>
      </c>
      <c r="EE32" s="23">
        <v>0</v>
      </c>
      <c r="EF32" s="23">
        <v>0</v>
      </c>
      <c r="EG32" s="23">
        <v>0</v>
      </c>
      <c r="EH32" s="23">
        <v>0</v>
      </c>
      <c r="EI32" s="23">
        <v>0</v>
      </c>
      <c r="EJ32" s="23">
        <v>0</v>
      </c>
      <c r="EK32" s="23">
        <v>0</v>
      </c>
      <c r="EL32" s="23">
        <v>0</v>
      </c>
      <c r="EM32" s="23">
        <v>0</v>
      </c>
      <c r="EO32" s="22"/>
      <c r="EP32" s="29" t="s">
        <v>98</v>
      </c>
      <c r="EQ32" s="23">
        <v>0</v>
      </c>
      <c r="ER32" s="23">
        <v>0</v>
      </c>
      <c r="ES32" s="23">
        <v>0</v>
      </c>
      <c r="ET32" s="23">
        <v>0</v>
      </c>
      <c r="EU32" s="23">
        <v>0</v>
      </c>
      <c r="EV32" s="23">
        <v>0</v>
      </c>
      <c r="EW32" s="23">
        <v>0</v>
      </c>
      <c r="EX32" s="23">
        <v>0</v>
      </c>
      <c r="EY32" s="23">
        <v>0</v>
      </c>
      <c r="EZ32" s="23">
        <v>0</v>
      </c>
      <c r="FA32" s="23">
        <v>0</v>
      </c>
      <c r="FB32" s="23">
        <v>0</v>
      </c>
      <c r="FC32" s="23">
        <v>0</v>
      </c>
      <c r="FD32" s="23">
        <v>0</v>
      </c>
      <c r="FE32" s="23">
        <v>0</v>
      </c>
      <c r="FF32" s="23">
        <v>0</v>
      </c>
      <c r="FG32" s="23">
        <v>0</v>
      </c>
      <c r="FH32" s="23">
        <v>0</v>
      </c>
      <c r="FI32" s="23">
        <v>0</v>
      </c>
      <c r="FJ32" s="23">
        <v>0</v>
      </c>
      <c r="FK32" s="23">
        <v>0</v>
      </c>
    </row>
    <row r="33" spans="1:167" ht="15">
      <c r="A33" s="22"/>
      <c r="B33" s="29" t="s">
        <v>82</v>
      </c>
      <c r="C33" s="23">
        <v>0</v>
      </c>
      <c r="D33" s="23">
        <v>0</v>
      </c>
      <c r="E33" s="23">
        <v>0</v>
      </c>
      <c r="F33" s="23">
        <v>0</v>
      </c>
      <c r="G33" s="23">
        <v>0</v>
      </c>
      <c r="H33" s="23">
        <v>0</v>
      </c>
      <c r="I33" s="23">
        <v>0</v>
      </c>
      <c r="J33" s="23">
        <v>0</v>
      </c>
      <c r="K33" s="23">
        <v>0</v>
      </c>
      <c r="L33" s="23">
        <v>0</v>
      </c>
      <c r="M33" s="23">
        <v>0</v>
      </c>
      <c r="N33" s="23">
        <v>0</v>
      </c>
      <c r="O33" s="23">
        <v>0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82</v>
      </c>
      <c r="AA33" s="23">
        <v>0</v>
      </c>
      <c r="AB33" s="23">
        <v>0</v>
      </c>
      <c r="AC33" s="23">
        <v>0</v>
      </c>
      <c r="AD33" s="23">
        <v>0</v>
      </c>
      <c r="AE33" s="23">
        <v>0</v>
      </c>
      <c r="AF33" s="23">
        <v>0</v>
      </c>
      <c r="AG33" s="23">
        <v>0</v>
      </c>
      <c r="AH33" s="23">
        <v>0</v>
      </c>
      <c r="AI33" s="23">
        <v>0</v>
      </c>
      <c r="AJ33" s="23">
        <v>0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82</v>
      </c>
      <c r="AY33" s="23">
        <v>0</v>
      </c>
      <c r="AZ33" s="23">
        <v>0</v>
      </c>
      <c r="BA33" s="23">
        <v>0</v>
      </c>
      <c r="BB33" s="23">
        <v>0</v>
      </c>
      <c r="BC33" s="23">
        <v>0</v>
      </c>
      <c r="BD33" s="23">
        <v>0</v>
      </c>
      <c r="BE33" s="23">
        <v>0</v>
      </c>
      <c r="BF33" s="23">
        <v>0</v>
      </c>
      <c r="BG33" s="23">
        <v>0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82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82</v>
      </c>
      <c r="CU33" s="23">
        <v>0</v>
      </c>
      <c r="CV33" s="23">
        <v>0</v>
      </c>
      <c r="CW33" s="23">
        <v>0</v>
      </c>
      <c r="CX33" s="23">
        <v>0</v>
      </c>
      <c r="CY33" s="23">
        <v>0</v>
      </c>
      <c r="CZ33" s="23">
        <v>0</v>
      </c>
      <c r="DA33" s="23">
        <v>0</v>
      </c>
      <c r="DB33" s="23">
        <v>0</v>
      </c>
      <c r="DC33" s="23">
        <v>0</v>
      </c>
      <c r="DD33" s="23">
        <v>0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82</v>
      </c>
      <c r="DS33" s="23">
        <v>0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82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83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83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83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83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83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>
        <v>0</v>
      </c>
      <c r="DA34" s="23">
        <v>0</v>
      </c>
      <c r="DB34" s="23">
        <v>0</v>
      </c>
      <c r="DC34" s="23">
        <v>0</v>
      </c>
      <c r="DD34" s="23">
        <v>0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83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83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84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  <c r="S35" s="23">
        <v>0</v>
      </c>
      <c r="T35" s="23">
        <v>0</v>
      </c>
      <c r="U35" s="23">
        <v>0</v>
      </c>
      <c r="V35" s="23">
        <v>0</v>
      </c>
      <c r="W35" s="23">
        <v>0</v>
      </c>
      <c r="Y35" s="22"/>
      <c r="Z35" s="29" t="s">
        <v>84</v>
      </c>
      <c r="AA35" s="23">
        <v>0</v>
      </c>
      <c r="AB35" s="23">
        <v>0</v>
      </c>
      <c r="AC35" s="23">
        <v>0</v>
      </c>
      <c r="AD35" s="23">
        <v>0</v>
      </c>
      <c r="AE35" s="23">
        <v>0</v>
      </c>
      <c r="AF35" s="23">
        <v>0</v>
      </c>
      <c r="AG35" s="23">
        <v>0</v>
      </c>
      <c r="AH35" s="23">
        <v>0</v>
      </c>
      <c r="AI35" s="23">
        <v>0</v>
      </c>
      <c r="AJ35" s="23">
        <v>0</v>
      </c>
      <c r="AK35" s="23">
        <v>0</v>
      </c>
      <c r="AL35" s="23">
        <v>0</v>
      </c>
      <c r="AM35" s="23">
        <v>0</v>
      </c>
      <c r="AN35" s="23">
        <v>0</v>
      </c>
      <c r="AO35" s="23">
        <v>0</v>
      </c>
      <c r="AP35" s="23">
        <v>0</v>
      </c>
      <c r="AQ35" s="23">
        <v>0</v>
      </c>
      <c r="AR35" s="23">
        <v>0</v>
      </c>
      <c r="AS35" s="23">
        <v>0</v>
      </c>
      <c r="AT35" s="23">
        <v>0</v>
      </c>
      <c r="AU35" s="23">
        <v>0</v>
      </c>
      <c r="AW35" s="22"/>
      <c r="AX35" s="29" t="s">
        <v>84</v>
      </c>
      <c r="AY35" s="23">
        <v>0</v>
      </c>
      <c r="AZ35" s="23">
        <v>0</v>
      </c>
      <c r="BA35" s="23">
        <v>0</v>
      </c>
      <c r="BB35" s="23">
        <v>0</v>
      </c>
      <c r="BC35" s="23">
        <v>0</v>
      </c>
      <c r="BD35" s="23">
        <v>0</v>
      </c>
      <c r="BE35" s="23">
        <v>0</v>
      </c>
      <c r="BF35" s="23">
        <v>0</v>
      </c>
      <c r="BG35" s="23">
        <v>0</v>
      </c>
      <c r="BH35" s="23">
        <v>0</v>
      </c>
      <c r="BI35" s="23">
        <v>0</v>
      </c>
      <c r="BJ35" s="23">
        <v>0</v>
      </c>
      <c r="BK35" s="23">
        <v>0</v>
      </c>
      <c r="BL35" s="23">
        <v>0</v>
      </c>
      <c r="BM35" s="23">
        <v>0</v>
      </c>
      <c r="BN35" s="23">
        <v>0</v>
      </c>
      <c r="BO35" s="23">
        <v>0</v>
      </c>
      <c r="BP35" s="23">
        <v>0</v>
      </c>
      <c r="BQ35" s="23">
        <v>0</v>
      </c>
      <c r="BR35" s="23">
        <v>0</v>
      </c>
      <c r="BS35" s="23">
        <v>0</v>
      </c>
      <c r="BU35" s="22"/>
      <c r="BV35" s="29" t="s">
        <v>84</v>
      </c>
      <c r="BW35" s="23">
        <v>0</v>
      </c>
      <c r="BX35" s="23">
        <v>0</v>
      </c>
      <c r="BY35" s="23">
        <v>0</v>
      </c>
      <c r="BZ35" s="23">
        <v>0</v>
      </c>
      <c r="CA35" s="23">
        <v>0</v>
      </c>
      <c r="CB35" s="23">
        <v>0</v>
      </c>
      <c r="CC35" s="23">
        <v>0</v>
      </c>
      <c r="CD35" s="23">
        <v>0</v>
      </c>
      <c r="CE35" s="23">
        <v>0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</v>
      </c>
      <c r="CP35" s="23">
        <v>0</v>
      </c>
      <c r="CQ35" s="23">
        <v>0</v>
      </c>
      <c r="CS35" s="22"/>
      <c r="CT35" s="29" t="s">
        <v>84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 t="s">
        <v>193</v>
      </c>
      <c r="DA35" s="23" t="s">
        <v>193</v>
      </c>
      <c r="DB35" s="23" t="s">
        <v>193</v>
      </c>
      <c r="DC35" s="23" t="s">
        <v>193</v>
      </c>
      <c r="DD35" s="23" t="s">
        <v>193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84</v>
      </c>
      <c r="DS35" s="23">
        <v>0</v>
      </c>
      <c r="DT35" s="23">
        <v>0</v>
      </c>
      <c r="DU35" s="23">
        <v>0</v>
      </c>
      <c r="DV35" s="23">
        <v>0</v>
      </c>
      <c r="DW35" s="23">
        <v>0</v>
      </c>
      <c r="DX35" s="23">
        <v>0</v>
      </c>
      <c r="DY35" s="23">
        <v>0</v>
      </c>
      <c r="DZ35" s="23">
        <v>0</v>
      </c>
      <c r="EA35" s="23">
        <v>0</v>
      </c>
      <c r="EB35" s="23">
        <v>0</v>
      </c>
      <c r="EC35" s="23">
        <v>0</v>
      </c>
      <c r="ED35" s="23">
        <v>0</v>
      </c>
      <c r="EE35" s="23">
        <v>0</v>
      </c>
      <c r="EF35" s="23">
        <v>0</v>
      </c>
      <c r="EG35" s="23">
        <v>0</v>
      </c>
      <c r="EH35" s="23">
        <v>0</v>
      </c>
      <c r="EI35" s="23">
        <v>0</v>
      </c>
      <c r="EJ35" s="23">
        <v>0</v>
      </c>
      <c r="EK35" s="23">
        <v>0</v>
      </c>
      <c r="EL35" s="23">
        <v>0</v>
      </c>
      <c r="EM35" s="23">
        <v>0</v>
      </c>
      <c r="EO35" s="22"/>
      <c r="EP35" s="29" t="s">
        <v>84</v>
      </c>
      <c r="EQ35" s="23">
        <v>0</v>
      </c>
      <c r="ER35" s="23">
        <v>0</v>
      </c>
      <c r="ES35" s="23">
        <v>0</v>
      </c>
      <c r="ET35" s="23">
        <v>0</v>
      </c>
      <c r="EU35" s="23">
        <v>0</v>
      </c>
      <c r="EV35" s="23">
        <v>0</v>
      </c>
      <c r="EW35" s="23">
        <v>0</v>
      </c>
      <c r="EX35" s="23">
        <v>0</v>
      </c>
      <c r="EY35" s="23">
        <v>0</v>
      </c>
      <c r="EZ35" s="23">
        <v>0</v>
      </c>
      <c r="FA35" s="23">
        <v>0</v>
      </c>
      <c r="FB35" s="23">
        <v>0</v>
      </c>
      <c r="FC35" s="23">
        <v>0</v>
      </c>
      <c r="FD35" s="23">
        <v>0</v>
      </c>
      <c r="FE35" s="23">
        <v>0</v>
      </c>
      <c r="FF35" s="23">
        <v>0</v>
      </c>
      <c r="FG35" s="23">
        <v>0</v>
      </c>
      <c r="FH35" s="23">
        <v>0</v>
      </c>
      <c r="FI35" s="23">
        <v>0</v>
      </c>
      <c r="FJ35" s="23">
        <v>0</v>
      </c>
      <c r="FK35" s="23">
        <v>0</v>
      </c>
    </row>
    <row r="36" spans="1:167" ht="15">
      <c r="A36" s="22"/>
      <c r="B36" s="29" t="s">
        <v>99</v>
      </c>
      <c r="C36" s="23">
        <v>0</v>
      </c>
      <c r="D36" s="23">
        <v>0</v>
      </c>
      <c r="E36" s="23">
        <v>0</v>
      </c>
      <c r="F36" s="23">
        <v>0</v>
      </c>
      <c r="G36" s="23">
        <v>0</v>
      </c>
      <c r="H36" s="23">
        <v>0</v>
      </c>
      <c r="I36" s="23">
        <v>0</v>
      </c>
      <c r="J36" s="23">
        <v>0</v>
      </c>
      <c r="K36" s="23">
        <v>0</v>
      </c>
      <c r="L36" s="23">
        <v>0</v>
      </c>
      <c r="M36" s="23">
        <v>0</v>
      </c>
      <c r="N36" s="23">
        <v>0</v>
      </c>
      <c r="O36" s="23">
        <v>0</v>
      </c>
      <c r="P36" s="23">
        <v>0</v>
      </c>
      <c r="Q36" s="23">
        <v>0</v>
      </c>
      <c r="R36" s="23">
        <v>0</v>
      </c>
      <c r="S36" s="23">
        <v>0</v>
      </c>
      <c r="T36" s="23">
        <v>0</v>
      </c>
      <c r="U36" s="23">
        <v>0</v>
      </c>
      <c r="V36" s="23">
        <v>0</v>
      </c>
      <c r="W36" s="23">
        <v>0</v>
      </c>
      <c r="Y36" s="22"/>
      <c r="Z36" s="29" t="s">
        <v>99</v>
      </c>
      <c r="AA36" s="23">
        <v>0</v>
      </c>
      <c r="AB36" s="23">
        <v>0</v>
      </c>
      <c r="AC36" s="23">
        <v>0</v>
      </c>
      <c r="AD36" s="23">
        <v>0</v>
      </c>
      <c r="AE36" s="23">
        <v>0</v>
      </c>
      <c r="AF36" s="23">
        <v>0</v>
      </c>
      <c r="AG36" s="23">
        <v>0</v>
      </c>
      <c r="AH36" s="23">
        <v>0</v>
      </c>
      <c r="AI36" s="23">
        <v>0</v>
      </c>
      <c r="AJ36" s="23">
        <v>0</v>
      </c>
      <c r="AK36" s="23">
        <v>0</v>
      </c>
      <c r="AL36" s="23">
        <v>0</v>
      </c>
      <c r="AM36" s="23">
        <v>0</v>
      </c>
      <c r="AN36" s="23">
        <v>0</v>
      </c>
      <c r="AO36" s="23">
        <v>0</v>
      </c>
      <c r="AP36" s="23">
        <v>0</v>
      </c>
      <c r="AQ36" s="23">
        <v>0</v>
      </c>
      <c r="AR36" s="23">
        <v>0</v>
      </c>
      <c r="AS36" s="23">
        <v>0</v>
      </c>
      <c r="AT36" s="23">
        <v>0</v>
      </c>
      <c r="AU36" s="23">
        <v>0</v>
      </c>
      <c r="AW36" s="22"/>
      <c r="AX36" s="29" t="s">
        <v>99</v>
      </c>
      <c r="AY36" s="23">
        <v>0</v>
      </c>
      <c r="AZ36" s="23">
        <v>0</v>
      </c>
      <c r="BA36" s="23">
        <v>0</v>
      </c>
      <c r="BB36" s="23">
        <v>0</v>
      </c>
      <c r="BC36" s="23">
        <v>0</v>
      </c>
      <c r="BD36" s="23">
        <v>0</v>
      </c>
      <c r="BE36" s="23">
        <v>0</v>
      </c>
      <c r="BF36" s="23">
        <v>0</v>
      </c>
      <c r="BG36" s="23">
        <v>0</v>
      </c>
      <c r="BH36" s="23">
        <v>0</v>
      </c>
      <c r="BI36" s="23">
        <v>0</v>
      </c>
      <c r="BJ36" s="23">
        <v>0</v>
      </c>
      <c r="BK36" s="23">
        <v>0</v>
      </c>
      <c r="BL36" s="23">
        <v>0</v>
      </c>
      <c r="BM36" s="23">
        <v>0</v>
      </c>
      <c r="BN36" s="23">
        <v>0</v>
      </c>
      <c r="BO36" s="23">
        <v>0</v>
      </c>
      <c r="BP36" s="23">
        <v>0</v>
      </c>
      <c r="BQ36" s="23">
        <v>0</v>
      </c>
      <c r="BR36" s="23">
        <v>0</v>
      </c>
      <c r="BS36" s="23">
        <v>0</v>
      </c>
      <c r="BU36" s="22"/>
      <c r="BV36" s="29" t="s">
        <v>99</v>
      </c>
      <c r="BW36" s="23">
        <v>0</v>
      </c>
      <c r="BX36" s="23">
        <v>0</v>
      </c>
      <c r="BY36" s="23">
        <v>0</v>
      </c>
      <c r="BZ36" s="23">
        <v>0</v>
      </c>
      <c r="CA36" s="23">
        <v>0</v>
      </c>
      <c r="CB36" s="23">
        <v>0</v>
      </c>
      <c r="CC36" s="23">
        <v>0</v>
      </c>
      <c r="CD36" s="23">
        <v>0</v>
      </c>
      <c r="CE36" s="23">
        <v>0</v>
      </c>
      <c r="CF36" s="23">
        <v>0</v>
      </c>
      <c r="CG36" s="23">
        <v>0</v>
      </c>
      <c r="CH36" s="23">
        <v>0</v>
      </c>
      <c r="CI36" s="23">
        <v>0</v>
      </c>
      <c r="CJ36" s="23">
        <v>0</v>
      </c>
      <c r="CK36" s="23">
        <v>0</v>
      </c>
      <c r="CL36" s="23">
        <v>0</v>
      </c>
      <c r="CM36" s="23">
        <v>0</v>
      </c>
      <c r="CN36" s="23">
        <v>0</v>
      </c>
      <c r="CO36" s="23">
        <v>0</v>
      </c>
      <c r="CP36" s="23">
        <v>0</v>
      </c>
      <c r="CQ36" s="23">
        <v>0</v>
      </c>
      <c r="CS36" s="22"/>
      <c r="CT36" s="29" t="s">
        <v>99</v>
      </c>
      <c r="CU36" s="23">
        <v>0</v>
      </c>
      <c r="CV36" s="23">
        <v>0</v>
      </c>
      <c r="CW36" s="23">
        <v>0</v>
      </c>
      <c r="CX36" s="23">
        <v>0</v>
      </c>
      <c r="CY36" s="23">
        <v>0</v>
      </c>
      <c r="CZ36" s="23">
        <v>0</v>
      </c>
      <c r="DA36" s="23">
        <v>0</v>
      </c>
      <c r="DB36" s="23">
        <v>0</v>
      </c>
      <c r="DC36" s="23">
        <v>0</v>
      </c>
      <c r="DD36" s="23">
        <v>0</v>
      </c>
      <c r="DE36" s="23">
        <v>0</v>
      </c>
      <c r="DF36" s="23">
        <v>0</v>
      </c>
      <c r="DG36" s="23">
        <v>0</v>
      </c>
      <c r="DH36" s="23">
        <v>0</v>
      </c>
      <c r="DI36" s="23">
        <v>0</v>
      </c>
      <c r="DJ36" s="23">
        <v>0</v>
      </c>
      <c r="DK36" s="23">
        <v>0</v>
      </c>
      <c r="DL36" s="23">
        <v>0</v>
      </c>
      <c r="DM36" s="23">
        <v>0</v>
      </c>
      <c r="DN36" s="23">
        <v>0</v>
      </c>
      <c r="DO36" s="23">
        <v>0</v>
      </c>
      <c r="DQ36" s="22"/>
      <c r="DR36" s="29" t="s">
        <v>99</v>
      </c>
      <c r="DS36" s="23">
        <v>0</v>
      </c>
      <c r="DT36" s="23">
        <v>0</v>
      </c>
      <c r="DU36" s="23">
        <v>0</v>
      </c>
      <c r="DV36" s="23">
        <v>0</v>
      </c>
      <c r="DW36" s="23">
        <v>0</v>
      </c>
      <c r="DX36" s="23">
        <v>0</v>
      </c>
      <c r="DY36" s="23">
        <v>0</v>
      </c>
      <c r="DZ36" s="23">
        <v>0</v>
      </c>
      <c r="EA36" s="23">
        <v>0</v>
      </c>
      <c r="EB36" s="23">
        <v>0</v>
      </c>
      <c r="EC36" s="23">
        <v>0</v>
      </c>
      <c r="ED36" s="23">
        <v>0</v>
      </c>
      <c r="EE36" s="23">
        <v>0</v>
      </c>
      <c r="EF36" s="23">
        <v>0</v>
      </c>
      <c r="EG36" s="23">
        <v>0</v>
      </c>
      <c r="EH36" s="23">
        <v>0</v>
      </c>
      <c r="EI36" s="23">
        <v>0</v>
      </c>
      <c r="EJ36" s="23">
        <v>0</v>
      </c>
      <c r="EK36" s="23">
        <v>0</v>
      </c>
      <c r="EL36" s="23">
        <v>0</v>
      </c>
      <c r="EM36" s="23">
        <v>0</v>
      </c>
      <c r="EO36" s="22"/>
      <c r="EP36" s="29" t="s">
        <v>99</v>
      </c>
      <c r="EQ36" s="23">
        <v>0</v>
      </c>
      <c r="ER36" s="23">
        <v>0</v>
      </c>
      <c r="ES36" s="23">
        <v>0</v>
      </c>
      <c r="ET36" s="23">
        <v>0</v>
      </c>
      <c r="EU36" s="23">
        <v>0</v>
      </c>
      <c r="EV36" s="23">
        <v>0</v>
      </c>
      <c r="EW36" s="23">
        <v>0</v>
      </c>
      <c r="EX36" s="23">
        <v>0</v>
      </c>
      <c r="EY36" s="23">
        <v>0</v>
      </c>
      <c r="EZ36" s="23">
        <v>0</v>
      </c>
      <c r="FA36" s="23">
        <v>0</v>
      </c>
      <c r="FB36" s="23">
        <v>0</v>
      </c>
      <c r="FC36" s="23">
        <v>0</v>
      </c>
      <c r="FD36" s="23">
        <v>0</v>
      </c>
      <c r="FE36" s="23">
        <v>0</v>
      </c>
      <c r="FF36" s="23">
        <v>0</v>
      </c>
      <c r="FG36" s="23">
        <v>0</v>
      </c>
      <c r="FH36" s="23">
        <v>0</v>
      </c>
      <c r="FI36" s="23">
        <v>0</v>
      </c>
      <c r="FJ36" s="23">
        <v>0</v>
      </c>
      <c r="FK36" s="23">
        <v>0</v>
      </c>
    </row>
    <row r="37" spans="1:167" ht="15">
      <c r="A37" s="135"/>
      <c r="B37" s="135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135"/>
      <c r="Z37" s="135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135"/>
      <c r="AX37" s="135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135"/>
      <c r="BV37" s="135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135"/>
      <c r="CT37" s="135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135"/>
      <c r="DR37" s="135"/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135"/>
      <c r="EP37" s="135"/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31" t="s">
        <v>100</v>
      </c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Y38" s="22"/>
      <c r="Z38" s="31" t="s">
        <v>100</v>
      </c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W38" s="22"/>
      <c r="AX38" s="31" t="s">
        <v>100</v>
      </c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U38" s="22"/>
      <c r="BV38" s="31" t="s">
        <v>100</v>
      </c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S38" s="22"/>
      <c r="CT38" s="31" t="s">
        <v>100</v>
      </c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Q38" s="22"/>
      <c r="DR38" s="31" t="s">
        <v>100</v>
      </c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O38" s="22"/>
      <c r="EP38" s="31" t="s">
        <v>100</v>
      </c>
      <c r="EQ38" s="23"/>
      <c r="ER38" s="23"/>
      <c r="ES38" s="23"/>
      <c r="ET38" s="23"/>
      <c r="EU38" s="23"/>
      <c r="EV38" s="23"/>
      <c r="EW38" s="23"/>
      <c r="EX38" s="23"/>
      <c r="EY38" s="23"/>
      <c r="EZ38" s="23"/>
      <c r="FA38" s="23"/>
      <c r="FB38" s="23"/>
      <c r="FC38" s="23"/>
      <c r="FD38" s="23"/>
      <c r="FE38" s="23"/>
      <c r="FF38" s="23"/>
      <c r="FG38" s="23"/>
      <c r="FH38" s="23"/>
      <c r="FI38" s="23"/>
      <c r="FJ38" s="23"/>
      <c r="FK38" s="23"/>
    </row>
    <row r="39" spans="1:167" ht="15">
      <c r="A39" s="22"/>
      <c r="B39" s="29" t="s">
        <v>74</v>
      </c>
      <c r="C39" s="23">
        <v>94.7</v>
      </c>
      <c r="D39" s="23">
        <v>94.7</v>
      </c>
      <c r="E39" s="23">
        <v>94.7</v>
      </c>
      <c r="F39" s="23">
        <v>94.3</v>
      </c>
      <c r="G39" s="23">
        <v>93.3</v>
      </c>
      <c r="H39" s="23">
        <v>93.3</v>
      </c>
      <c r="I39" s="23">
        <v>93.3</v>
      </c>
      <c r="J39" s="23">
        <v>93.3</v>
      </c>
      <c r="K39" s="23">
        <v>93</v>
      </c>
      <c r="L39" s="23">
        <v>94.5</v>
      </c>
      <c r="M39" s="23">
        <v>94.5</v>
      </c>
      <c r="N39" s="23">
        <v>94.5</v>
      </c>
      <c r="O39" s="23">
        <v>94.5</v>
      </c>
      <c r="P39" s="23">
        <v>94.5</v>
      </c>
      <c r="Q39" s="23">
        <v>94.5</v>
      </c>
      <c r="R39" s="23">
        <v>94.5</v>
      </c>
      <c r="S39" s="23">
        <v>94.5</v>
      </c>
      <c r="T39" s="23">
        <v>94.5</v>
      </c>
      <c r="U39" s="23">
        <v>94.5</v>
      </c>
      <c r="V39" s="23">
        <v>94.5</v>
      </c>
      <c r="W39" s="23">
        <v>94.5</v>
      </c>
      <c r="Y39" s="22"/>
      <c r="Z39" s="29" t="s">
        <v>74</v>
      </c>
      <c r="AA39" s="23">
        <v>94.8</v>
      </c>
      <c r="AB39" s="23">
        <v>93</v>
      </c>
      <c r="AC39" s="23">
        <v>93</v>
      </c>
      <c r="AD39" s="23">
        <v>93</v>
      </c>
      <c r="AE39" s="23">
        <v>93</v>
      </c>
      <c r="AF39" s="23">
        <v>93</v>
      </c>
      <c r="AG39" s="23">
        <v>93</v>
      </c>
      <c r="AH39" s="23">
        <v>94.8</v>
      </c>
      <c r="AI39" s="23">
        <v>94.8</v>
      </c>
      <c r="AJ39" s="23">
        <v>93.6</v>
      </c>
      <c r="AK39" s="23">
        <v>93.6</v>
      </c>
      <c r="AL39" s="23">
        <v>93.6</v>
      </c>
      <c r="AM39" s="23">
        <v>93.6</v>
      </c>
      <c r="AN39" s="23">
        <v>93.6</v>
      </c>
      <c r="AO39" s="23">
        <v>93.6</v>
      </c>
      <c r="AP39" s="23">
        <v>93.6</v>
      </c>
      <c r="AQ39" s="23">
        <v>93.6</v>
      </c>
      <c r="AR39" s="23">
        <v>93.6</v>
      </c>
      <c r="AS39" s="23">
        <v>93.6</v>
      </c>
      <c r="AT39" s="23">
        <v>93.6</v>
      </c>
      <c r="AU39" s="23">
        <v>93.6</v>
      </c>
      <c r="AW39" s="22"/>
      <c r="AX39" s="29" t="s">
        <v>74</v>
      </c>
      <c r="AY39" s="23">
        <v>94.1</v>
      </c>
      <c r="AZ39" s="23">
        <v>88</v>
      </c>
      <c r="BA39" s="23">
        <v>94.1</v>
      </c>
      <c r="BB39" s="23">
        <v>94.1</v>
      </c>
      <c r="BC39" s="23">
        <v>94.1</v>
      </c>
      <c r="BD39" s="23">
        <v>94.1</v>
      </c>
      <c r="BE39" s="23">
        <v>94.1</v>
      </c>
      <c r="BF39" s="23">
        <v>94.1</v>
      </c>
      <c r="BG39" s="23">
        <v>94.1</v>
      </c>
      <c r="BH39" s="23">
        <v>94.1</v>
      </c>
      <c r="BI39" s="23">
        <v>94.1</v>
      </c>
      <c r="BJ39" s="23">
        <v>94.1</v>
      </c>
      <c r="BK39" s="23">
        <v>94.1</v>
      </c>
      <c r="BL39" s="23">
        <v>94.1</v>
      </c>
      <c r="BM39" s="23">
        <v>94.1</v>
      </c>
      <c r="BN39" s="23">
        <v>94.1</v>
      </c>
      <c r="BO39" s="23">
        <v>94.1</v>
      </c>
      <c r="BP39" s="23">
        <v>94.1</v>
      </c>
      <c r="BQ39" s="23">
        <v>94.1</v>
      </c>
      <c r="BR39" s="23">
        <v>94.1</v>
      </c>
      <c r="BS39" s="23">
        <v>94.1</v>
      </c>
      <c r="BU39" s="22"/>
      <c r="BV39" s="29" t="s">
        <v>74</v>
      </c>
      <c r="BW39" s="23">
        <v>93</v>
      </c>
      <c r="BX39" s="23">
        <v>93</v>
      </c>
      <c r="BY39" s="23">
        <v>93</v>
      </c>
      <c r="BZ39" s="23">
        <v>93</v>
      </c>
      <c r="CA39" s="23">
        <v>94</v>
      </c>
      <c r="CB39" s="23">
        <v>95</v>
      </c>
      <c r="CC39" s="23">
        <v>95</v>
      </c>
      <c r="CD39" s="23">
        <v>95</v>
      </c>
      <c r="CE39" s="23">
        <v>95</v>
      </c>
      <c r="CF39" s="23">
        <v>95</v>
      </c>
      <c r="CG39" s="23">
        <v>95</v>
      </c>
      <c r="CH39" s="23">
        <v>95</v>
      </c>
      <c r="CI39" s="23">
        <v>95</v>
      </c>
      <c r="CJ39" s="23">
        <v>95</v>
      </c>
      <c r="CK39" s="23">
        <v>95</v>
      </c>
      <c r="CL39" s="23">
        <v>95</v>
      </c>
      <c r="CM39" s="23">
        <v>95</v>
      </c>
      <c r="CN39" s="23">
        <v>95</v>
      </c>
      <c r="CO39" s="23">
        <v>95</v>
      </c>
      <c r="CP39" s="23">
        <v>95</v>
      </c>
      <c r="CQ39" s="23">
        <v>95</v>
      </c>
      <c r="CS39" s="22"/>
      <c r="CT39" s="29" t="s">
        <v>74</v>
      </c>
      <c r="CU39" s="23">
        <v>94.2</v>
      </c>
      <c r="CV39" s="23">
        <v>94.2</v>
      </c>
      <c r="CW39" s="23">
        <v>94.2</v>
      </c>
      <c r="CX39" s="23">
        <v>94.2</v>
      </c>
      <c r="CY39" s="23">
        <v>94.2</v>
      </c>
      <c r="CZ39" s="23">
        <v>94.2</v>
      </c>
      <c r="DA39" s="23">
        <v>94.2</v>
      </c>
      <c r="DB39" s="23">
        <v>94.2</v>
      </c>
      <c r="DC39" s="23">
        <v>94.2</v>
      </c>
      <c r="DD39" s="23">
        <v>94.2</v>
      </c>
      <c r="DE39" s="23">
        <v>94.2</v>
      </c>
      <c r="DF39" s="23">
        <v>94.2</v>
      </c>
      <c r="DG39" s="23">
        <v>94.2</v>
      </c>
      <c r="DH39" s="23">
        <v>94.2</v>
      </c>
      <c r="DI39" s="23">
        <v>94.2</v>
      </c>
      <c r="DJ39" s="23">
        <v>94.2</v>
      </c>
      <c r="DK39" s="23">
        <v>94.2</v>
      </c>
      <c r="DL39" s="23">
        <v>94.2</v>
      </c>
      <c r="DM39" s="23">
        <v>94.2</v>
      </c>
      <c r="DN39" s="23">
        <v>94.2</v>
      </c>
      <c r="DO39" s="23">
        <v>94.2</v>
      </c>
      <c r="DQ39" s="22"/>
      <c r="DR39" s="29" t="s">
        <v>74</v>
      </c>
      <c r="DS39" s="23">
        <v>94.7</v>
      </c>
      <c r="DT39" s="23">
        <v>94.7</v>
      </c>
      <c r="DU39" s="23">
        <v>94.7</v>
      </c>
      <c r="DV39" s="23">
        <v>90.7</v>
      </c>
      <c r="DW39" s="23">
        <v>91.2</v>
      </c>
      <c r="DX39" s="23">
        <v>91.2</v>
      </c>
      <c r="DY39" s="23">
        <v>91.2</v>
      </c>
      <c r="DZ39" s="23">
        <v>91.2</v>
      </c>
      <c r="EA39" s="23">
        <v>91.2</v>
      </c>
      <c r="EB39" s="23">
        <v>91.2</v>
      </c>
      <c r="EC39" s="23">
        <v>91.2</v>
      </c>
      <c r="ED39" s="23">
        <v>91.2</v>
      </c>
      <c r="EE39" s="23">
        <v>91.2</v>
      </c>
      <c r="EF39" s="23">
        <v>91.2</v>
      </c>
      <c r="EG39" s="23">
        <v>91.2</v>
      </c>
      <c r="EH39" s="23">
        <v>91.2</v>
      </c>
      <c r="EI39" s="23">
        <v>91.2</v>
      </c>
      <c r="EJ39" s="23">
        <v>91.2</v>
      </c>
      <c r="EK39" s="23">
        <v>91.2</v>
      </c>
      <c r="EL39" s="23">
        <v>91.2</v>
      </c>
      <c r="EM39" s="23">
        <v>91.2</v>
      </c>
      <c r="EO39" s="22"/>
      <c r="EP39" s="29" t="s">
        <v>74</v>
      </c>
      <c r="EQ39" s="23">
        <v>94.8</v>
      </c>
      <c r="ER39" s="23">
        <v>94.8</v>
      </c>
      <c r="ES39" s="23">
        <v>94.8</v>
      </c>
      <c r="ET39" s="23">
        <v>94.8</v>
      </c>
      <c r="EU39" s="23">
        <v>94.8</v>
      </c>
      <c r="EV39" s="23">
        <v>94.8</v>
      </c>
      <c r="EW39" s="23">
        <v>94.8</v>
      </c>
      <c r="EX39" s="23">
        <v>94.8</v>
      </c>
      <c r="EY39" s="23">
        <v>94.8</v>
      </c>
      <c r="EZ39" s="23">
        <v>94.8</v>
      </c>
      <c r="FA39" s="23">
        <v>94.8</v>
      </c>
      <c r="FB39" s="23">
        <v>94.8</v>
      </c>
      <c r="FC39" s="23">
        <v>94.8</v>
      </c>
      <c r="FD39" s="23">
        <v>94.8</v>
      </c>
      <c r="FE39" s="23">
        <v>94.8</v>
      </c>
      <c r="FF39" s="23">
        <v>94.8</v>
      </c>
      <c r="FG39" s="23">
        <v>94.8</v>
      </c>
      <c r="FH39" s="23">
        <v>94.8</v>
      </c>
      <c r="FI39" s="23">
        <v>94.8</v>
      </c>
      <c r="FJ39" s="23">
        <v>94.8</v>
      </c>
      <c r="FK39" s="23">
        <v>94.8</v>
      </c>
    </row>
    <row r="40" spans="1:167" ht="15">
      <c r="A40" s="22"/>
      <c r="B40" s="29" t="s">
        <v>98</v>
      </c>
      <c r="C40" s="23">
        <v>0</v>
      </c>
      <c r="D40" s="23">
        <v>0</v>
      </c>
      <c r="E40" s="23">
        <v>0</v>
      </c>
      <c r="F40" s="23">
        <v>0.4</v>
      </c>
      <c r="G40" s="23">
        <v>0.4</v>
      </c>
      <c r="H40" s="23">
        <v>0.4</v>
      </c>
      <c r="I40" s="23">
        <v>0.4</v>
      </c>
      <c r="J40" s="23">
        <v>0.4</v>
      </c>
      <c r="K40" s="23">
        <v>0.5</v>
      </c>
      <c r="L40" s="23">
        <v>0.5</v>
      </c>
      <c r="M40" s="23">
        <v>0.5</v>
      </c>
      <c r="N40" s="23">
        <v>0.5</v>
      </c>
      <c r="O40" s="23">
        <v>0.5</v>
      </c>
      <c r="P40" s="23">
        <v>0.6</v>
      </c>
      <c r="Q40" s="23">
        <v>0.6</v>
      </c>
      <c r="R40" s="23">
        <v>0.6</v>
      </c>
      <c r="S40" s="23">
        <v>0.5</v>
      </c>
      <c r="T40" s="23">
        <v>0.6</v>
      </c>
      <c r="U40" s="23">
        <v>0.7</v>
      </c>
      <c r="V40" s="23">
        <v>0.7</v>
      </c>
      <c r="W40" s="23">
        <v>0.8</v>
      </c>
      <c r="Y40" s="22"/>
      <c r="Z40" s="29" t="s">
        <v>98</v>
      </c>
      <c r="AA40" s="23">
        <v>1.9</v>
      </c>
      <c r="AB40" s="23">
        <v>3.7</v>
      </c>
      <c r="AC40" s="23">
        <v>3.7</v>
      </c>
      <c r="AD40" s="23">
        <v>3.5</v>
      </c>
      <c r="AE40" s="23">
        <v>3.5</v>
      </c>
      <c r="AF40" s="23">
        <v>3.6</v>
      </c>
      <c r="AG40" s="23">
        <v>3.5</v>
      </c>
      <c r="AH40" s="23">
        <v>1.7</v>
      </c>
      <c r="AI40" s="23">
        <v>1.6</v>
      </c>
      <c r="AJ40" s="23">
        <v>2.9</v>
      </c>
      <c r="AK40" s="23">
        <v>3</v>
      </c>
      <c r="AL40" s="23">
        <v>3.1</v>
      </c>
      <c r="AM40" s="23">
        <v>3</v>
      </c>
      <c r="AN40" s="23">
        <v>2.9</v>
      </c>
      <c r="AO40" s="23">
        <v>2.9</v>
      </c>
      <c r="AP40" s="23">
        <v>2.9</v>
      </c>
      <c r="AQ40" s="23">
        <v>2.9</v>
      </c>
      <c r="AR40" s="23">
        <v>2.9</v>
      </c>
      <c r="AS40" s="23">
        <v>3.3</v>
      </c>
      <c r="AT40" s="23">
        <v>3.3</v>
      </c>
      <c r="AU40" s="23">
        <v>3.3</v>
      </c>
      <c r="AW40" s="22"/>
      <c r="AX40" s="29" t="s">
        <v>98</v>
      </c>
      <c r="AY40" s="23">
        <v>2.1</v>
      </c>
      <c r="AZ40" s="23">
        <v>5.2</v>
      </c>
      <c r="BA40" s="23">
        <v>2.2000000000000002</v>
      </c>
      <c r="BB40" s="23">
        <v>2.2000000000000002</v>
      </c>
      <c r="BC40" s="23">
        <v>2.2000000000000002</v>
      </c>
      <c r="BD40" s="23">
        <v>2.2000000000000002</v>
      </c>
      <c r="BE40" s="23">
        <v>2.2000000000000002</v>
      </c>
      <c r="BF40" s="23">
        <v>2.1</v>
      </c>
      <c r="BG40" s="23">
        <v>2.1</v>
      </c>
      <c r="BH40" s="23">
        <v>2.2000000000000002</v>
      </c>
      <c r="BI40" s="23">
        <v>2.2000000000000002</v>
      </c>
      <c r="BJ40" s="23">
        <v>2.2000000000000002</v>
      </c>
      <c r="BK40" s="23">
        <v>2.2000000000000002</v>
      </c>
      <c r="BL40" s="23">
        <v>3</v>
      </c>
      <c r="BM40" s="23">
        <v>3</v>
      </c>
      <c r="BN40" s="23">
        <v>3</v>
      </c>
      <c r="BO40" s="23">
        <v>3</v>
      </c>
      <c r="BP40" s="23">
        <v>3</v>
      </c>
      <c r="BQ40" s="23">
        <v>3.1</v>
      </c>
      <c r="BR40" s="23">
        <v>3.1</v>
      </c>
      <c r="BS40" s="23">
        <v>3.2</v>
      </c>
      <c r="BU40" s="22"/>
      <c r="BV40" s="29" t="s">
        <v>98</v>
      </c>
      <c r="BW40" s="23">
        <v>3.7</v>
      </c>
      <c r="BX40" s="23">
        <v>3.7</v>
      </c>
      <c r="BY40" s="23">
        <v>3.7</v>
      </c>
      <c r="BZ40" s="23">
        <v>3.7</v>
      </c>
      <c r="CA40" s="23">
        <v>2.7</v>
      </c>
      <c r="CB40" s="23">
        <v>1.8</v>
      </c>
      <c r="CC40" s="23">
        <v>1.8</v>
      </c>
      <c r="CD40" s="23">
        <v>1.7</v>
      </c>
      <c r="CE40" s="23">
        <v>1.7</v>
      </c>
      <c r="CF40" s="23">
        <v>1.7</v>
      </c>
      <c r="CG40" s="23">
        <v>1.7</v>
      </c>
      <c r="CH40" s="23">
        <v>1.7</v>
      </c>
      <c r="CI40" s="23">
        <v>1.6</v>
      </c>
      <c r="CJ40" s="23">
        <v>1.7</v>
      </c>
      <c r="CK40" s="23">
        <v>1.8</v>
      </c>
      <c r="CL40" s="23">
        <v>1.9</v>
      </c>
      <c r="CM40" s="23">
        <v>2</v>
      </c>
      <c r="CN40" s="23">
        <v>1.8</v>
      </c>
      <c r="CO40" s="23">
        <v>2</v>
      </c>
      <c r="CP40" s="23">
        <v>2</v>
      </c>
      <c r="CQ40" s="23">
        <v>2</v>
      </c>
      <c r="CS40" s="22"/>
      <c r="CT40" s="29" t="s">
        <v>98</v>
      </c>
      <c r="CU40" s="23">
        <v>2.4</v>
      </c>
      <c r="CV40" s="23">
        <v>2.5</v>
      </c>
      <c r="CW40" s="23">
        <v>2.5</v>
      </c>
      <c r="CX40" s="23">
        <v>2.8</v>
      </c>
      <c r="CY40" s="23">
        <v>2.7</v>
      </c>
      <c r="CZ40" s="23">
        <v>2.5</v>
      </c>
      <c r="DA40" s="23">
        <v>3</v>
      </c>
      <c r="DB40" s="23">
        <v>3.1</v>
      </c>
      <c r="DC40" s="23">
        <v>3</v>
      </c>
      <c r="DD40" s="23">
        <v>2.7</v>
      </c>
      <c r="DE40" s="23">
        <v>2.5</v>
      </c>
      <c r="DF40" s="23">
        <v>2.6</v>
      </c>
      <c r="DG40" s="23">
        <v>2.6</v>
      </c>
      <c r="DH40" s="23">
        <v>3.5</v>
      </c>
      <c r="DI40" s="23">
        <v>3.3</v>
      </c>
      <c r="DJ40" s="23">
        <v>3.4</v>
      </c>
      <c r="DK40" s="23">
        <v>3.6</v>
      </c>
      <c r="DL40" s="23">
        <v>3.6</v>
      </c>
      <c r="DM40" s="23">
        <v>3.9</v>
      </c>
      <c r="DN40" s="23">
        <v>3.9</v>
      </c>
      <c r="DO40" s="23">
        <v>4.3</v>
      </c>
      <c r="DQ40" s="22"/>
      <c r="DR40" s="29" t="s">
        <v>98</v>
      </c>
      <c r="DS40" s="23">
        <v>2.2999999999999998</v>
      </c>
      <c r="DT40" s="23">
        <v>2.2999999999999998</v>
      </c>
      <c r="DU40" s="23">
        <v>2.2999999999999998</v>
      </c>
      <c r="DV40" s="23">
        <v>3.3</v>
      </c>
      <c r="DW40" s="23">
        <v>2.8</v>
      </c>
      <c r="DX40" s="23">
        <v>2.8</v>
      </c>
      <c r="DY40" s="23">
        <v>2.8</v>
      </c>
      <c r="DZ40" s="23">
        <v>2.8</v>
      </c>
      <c r="EA40" s="23">
        <v>2.8</v>
      </c>
      <c r="EB40" s="23">
        <v>2.9</v>
      </c>
      <c r="EC40" s="23">
        <v>2.9</v>
      </c>
      <c r="ED40" s="23">
        <v>2.8</v>
      </c>
      <c r="EE40" s="23">
        <v>2.7</v>
      </c>
      <c r="EF40" s="23">
        <v>3.3</v>
      </c>
      <c r="EG40" s="23">
        <v>3.3</v>
      </c>
      <c r="EH40" s="23">
        <v>3.3</v>
      </c>
      <c r="EI40" s="23">
        <v>3.3</v>
      </c>
      <c r="EJ40" s="23">
        <v>3.3</v>
      </c>
      <c r="EK40" s="23">
        <v>3.4</v>
      </c>
      <c r="EL40" s="23">
        <v>3.4</v>
      </c>
      <c r="EM40" s="23">
        <v>3.4</v>
      </c>
      <c r="EO40" s="22"/>
      <c r="EP40" s="29" t="s">
        <v>98</v>
      </c>
      <c r="EQ40" s="23">
        <v>2.2999999999999998</v>
      </c>
      <c r="ER40" s="23">
        <v>2.2999999999999998</v>
      </c>
      <c r="ES40" s="23">
        <v>2.4</v>
      </c>
      <c r="ET40" s="23">
        <v>2.4</v>
      </c>
      <c r="EU40" s="23">
        <v>2.4</v>
      </c>
      <c r="EV40" s="23">
        <v>2.4</v>
      </c>
      <c r="EW40" s="23">
        <v>2.4</v>
      </c>
      <c r="EX40" s="23">
        <v>2.2999999999999998</v>
      </c>
      <c r="EY40" s="23">
        <v>2.2999999999999998</v>
      </c>
      <c r="EZ40" s="23">
        <v>2.2999999999999998</v>
      </c>
      <c r="FA40" s="23">
        <v>2.2999999999999998</v>
      </c>
      <c r="FB40" s="23">
        <v>2.4</v>
      </c>
      <c r="FC40" s="23">
        <v>2.2000000000000002</v>
      </c>
      <c r="FD40" s="23">
        <v>2.4</v>
      </c>
      <c r="FE40" s="23">
        <v>2.2999999999999998</v>
      </c>
      <c r="FF40" s="23">
        <v>2.5</v>
      </c>
      <c r="FG40" s="23">
        <v>2.4</v>
      </c>
      <c r="FH40" s="23">
        <v>2.2999999999999998</v>
      </c>
      <c r="FI40" s="23">
        <v>2.7</v>
      </c>
      <c r="FJ40" s="23">
        <v>2.7</v>
      </c>
      <c r="FK40" s="23">
        <v>2.8</v>
      </c>
    </row>
    <row r="41" spans="1:167" ht="15">
      <c r="A41" s="22"/>
      <c r="B41" s="29" t="s">
        <v>82</v>
      </c>
      <c r="C41" s="23">
        <v>0</v>
      </c>
      <c r="D41" s="23">
        <v>0</v>
      </c>
      <c r="E41" s="23">
        <v>0</v>
      </c>
      <c r="F41" s="23">
        <v>0</v>
      </c>
      <c r="G41" s="23">
        <v>0</v>
      </c>
      <c r="H41" s="23">
        <v>0</v>
      </c>
      <c r="I41" s="23">
        <v>0</v>
      </c>
      <c r="J41" s="23">
        <v>0</v>
      </c>
      <c r="K41" s="23">
        <v>0</v>
      </c>
      <c r="L41" s="23">
        <v>0</v>
      </c>
      <c r="M41" s="23">
        <v>0</v>
      </c>
      <c r="N41" s="23">
        <v>0</v>
      </c>
      <c r="O41" s="23">
        <v>0</v>
      </c>
      <c r="P41" s="23">
        <v>0</v>
      </c>
      <c r="Q41" s="23">
        <v>0</v>
      </c>
      <c r="R41" s="23">
        <v>0</v>
      </c>
      <c r="S41" s="23">
        <v>0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82</v>
      </c>
      <c r="AA41" s="23">
        <v>0</v>
      </c>
      <c r="AB41" s="23">
        <v>0</v>
      </c>
      <c r="AC41" s="23">
        <v>0</v>
      </c>
      <c r="AD41" s="23">
        <v>0</v>
      </c>
      <c r="AE41" s="23">
        <v>0</v>
      </c>
      <c r="AF41" s="23">
        <v>0</v>
      </c>
      <c r="AG41" s="23">
        <v>0</v>
      </c>
      <c r="AH41" s="23">
        <v>0</v>
      </c>
      <c r="AI41" s="23">
        <v>0</v>
      </c>
      <c r="AJ41" s="23">
        <v>0</v>
      </c>
      <c r="AK41" s="23">
        <v>0</v>
      </c>
      <c r="AL41" s="23">
        <v>0</v>
      </c>
      <c r="AM41" s="23">
        <v>0</v>
      </c>
      <c r="AN41" s="23">
        <v>0</v>
      </c>
      <c r="AO41" s="23">
        <v>0</v>
      </c>
      <c r="AP41" s="23">
        <v>0</v>
      </c>
      <c r="AQ41" s="23">
        <v>0</v>
      </c>
      <c r="AR41" s="23">
        <v>0</v>
      </c>
      <c r="AS41" s="23">
        <v>0</v>
      </c>
      <c r="AT41" s="23">
        <v>0</v>
      </c>
      <c r="AU41" s="23">
        <v>0</v>
      </c>
      <c r="AW41" s="22"/>
      <c r="AX41" s="29" t="s">
        <v>82</v>
      </c>
      <c r="AY41" s="23">
        <v>0</v>
      </c>
      <c r="AZ41" s="23">
        <v>0</v>
      </c>
      <c r="BA41" s="23">
        <v>0</v>
      </c>
      <c r="BB41" s="23">
        <v>0</v>
      </c>
      <c r="BC41" s="23">
        <v>0</v>
      </c>
      <c r="BD41" s="23">
        <v>0</v>
      </c>
      <c r="BE41" s="23">
        <v>0</v>
      </c>
      <c r="BF41" s="23">
        <v>0</v>
      </c>
      <c r="BG41" s="23">
        <v>0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82</v>
      </c>
      <c r="BW41" s="23">
        <v>0</v>
      </c>
      <c r="BX41" s="23">
        <v>0</v>
      </c>
      <c r="BY41" s="23">
        <v>0</v>
      </c>
      <c r="BZ41" s="23">
        <v>0</v>
      </c>
      <c r="CA41" s="23">
        <v>0</v>
      </c>
      <c r="CB41" s="23">
        <v>0</v>
      </c>
      <c r="CC41" s="23">
        <v>0</v>
      </c>
      <c r="CD41" s="23">
        <v>0</v>
      </c>
      <c r="CE41" s="23">
        <v>0</v>
      </c>
      <c r="CF41" s="23">
        <v>0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82</v>
      </c>
      <c r="CU41" s="23">
        <v>0</v>
      </c>
      <c r="CV41" s="23">
        <v>0</v>
      </c>
      <c r="CW41" s="23">
        <v>0</v>
      </c>
      <c r="CX41" s="23">
        <v>0</v>
      </c>
      <c r="CY41" s="23">
        <v>0</v>
      </c>
      <c r="CZ41" s="23">
        <v>0</v>
      </c>
      <c r="DA41" s="23">
        <v>0</v>
      </c>
      <c r="DB41" s="23">
        <v>0</v>
      </c>
      <c r="DC41" s="23">
        <v>0</v>
      </c>
      <c r="DD41" s="23">
        <v>0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82</v>
      </c>
      <c r="DS41" s="23">
        <v>0</v>
      </c>
      <c r="DT41" s="23">
        <v>0</v>
      </c>
      <c r="DU41" s="23">
        <v>0</v>
      </c>
      <c r="DV41" s="23">
        <v>0</v>
      </c>
      <c r="DW41" s="23">
        <v>0</v>
      </c>
      <c r="DX41" s="23">
        <v>0</v>
      </c>
      <c r="DY41" s="23">
        <v>0</v>
      </c>
      <c r="DZ41" s="23">
        <v>0</v>
      </c>
      <c r="EA41" s="23">
        <v>0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82</v>
      </c>
      <c r="EQ41" s="23">
        <v>0</v>
      </c>
      <c r="ER41" s="23">
        <v>0</v>
      </c>
      <c r="ES41" s="23">
        <v>0</v>
      </c>
      <c r="ET41" s="23">
        <v>0</v>
      </c>
      <c r="EU41" s="23">
        <v>0</v>
      </c>
      <c r="EV41" s="23">
        <v>0</v>
      </c>
      <c r="EW41" s="23">
        <v>0</v>
      </c>
      <c r="EX41" s="23">
        <v>0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83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83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83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83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83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>
        <v>0</v>
      </c>
      <c r="DA42" s="23">
        <v>0</v>
      </c>
      <c r="DB42" s="23">
        <v>0</v>
      </c>
      <c r="DC42" s="23">
        <v>0</v>
      </c>
      <c r="DD42" s="23">
        <v>0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83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83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84</v>
      </c>
      <c r="C43" s="23">
        <v>0</v>
      </c>
      <c r="D43" s="23">
        <v>0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  <c r="S43" s="23">
        <v>0</v>
      </c>
      <c r="T43" s="23">
        <v>0</v>
      </c>
      <c r="U43" s="23">
        <v>0</v>
      </c>
      <c r="V43" s="23">
        <v>0</v>
      </c>
      <c r="W43" s="23">
        <v>0</v>
      </c>
      <c r="Y43" s="22"/>
      <c r="Z43" s="29" t="s">
        <v>84</v>
      </c>
      <c r="AA43" s="23">
        <v>0</v>
      </c>
      <c r="AB43" s="23">
        <v>0</v>
      </c>
      <c r="AC43" s="23">
        <v>0</v>
      </c>
      <c r="AD43" s="23">
        <v>0</v>
      </c>
      <c r="AE43" s="23">
        <v>0</v>
      </c>
      <c r="AF43" s="23">
        <v>0</v>
      </c>
      <c r="AG43" s="23">
        <v>0</v>
      </c>
      <c r="AH43" s="23">
        <v>0</v>
      </c>
      <c r="AI43" s="23">
        <v>0</v>
      </c>
      <c r="AJ43" s="23">
        <v>0</v>
      </c>
      <c r="AK43" s="23">
        <v>0</v>
      </c>
      <c r="AL43" s="23">
        <v>0</v>
      </c>
      <c r="AM43" s="23">
        <v>0</v>
      </c>
      <c r="AN43" s="23">
        <v>0</v>
      </c>
      <c r="AO43" s="23">
        <v>0</v>
      </c>
      <c r="AP43" s="23">
        <v>0</v>
      </c>
      <c r="AQ43" s="23">
        <v>0</v>
      </c>
      <c r="AR43" s="23">
        <v>0</v>
      </c>
      <c r="AS43" s="23">
        <v>0</v>
      </c>
      <c r="AT43" s="23">
        <v>0</v>
      </c>
      <c r="AU43" s="23">
        <v>0</v>
      </c>
      <c r="AW43" s="22"/>
      <c r="AX43" s="29" t="s">
        <v>84</v>
      </c>
      <c r="AY43" s="23">
        <v>0</v>
      </c>
      <c r="AZ43" s="23">
        <v>0</v>
      </c>
      <c r="BA43" s="23">
        <v>0</v>
      </c>
      <c r="BB43" s="23">
        <v>0</v>
      </c>
      <c r="BC43" s="23">
        <v>0</v>
      </c>
      <c r="BD43" s="23">
        <v>0</v>
      </c>
      <c r="BE43" s="23">
        <v>0</v>
      </c>
      <c r="BF43" s="23">
        <v>0</v>
      </c>
      <c r="BG43" s="23">
        <v>0</v>
      </c>
      <c r="BH43" s="23">
        <v>0</v>
      </c>
      <c r="BI43" s="23">
        <v>0</v>
      </c>
      <c r="BJ43" s="23">
        <v>0</v>
      </c>
      <c r="BK43" s="23">
        <v>0</v>
      </c>
      <c r="BL43" s="23">
        <v>0</v>
      </c>
      <c r="BM43" s="23">
        <v>0</v>
      </c>
      <c r="BN43" s="23">
        <v>0</v>
      </c>
      <c r="BO43" s="23">
        <v>0</v>
      </c>
      <c r="BP43" s="23">
        <v>0</v>
      </c>
      <c r="BQ43" s="23">
        <v>0</v>
      </c>
      <c r="BR43" s="23">
        <v>0</v>
      </c>
      <c r="BS43" s="23">
        <v>0</v>
      </c>
      <c r="BU43" s="22"/>
      <c r="BV43" s="29" t="s">
        <v>84</v>
      </c>
      <c r="BW43" s="23">
        <v>0</v>
      </c>
      <c r="BX43" s="23">
        <v>0</v>
      </c>
      <c r="BY43" s="23">
        <v>0</v>
      </c>
      <c r="BZ43" s="23">
        <v>0</v>
      </c>
      <c r="CA43" s="23">
        <v>0</v>
      </c>
      <c r="CB43" s="23">
        <v>0</v>
      </c>
      <c r="CC43" s="23">
        <v>0</v>
      </c>
      <c r="CD43" s="23">
        <v>0</v>
      </c>
      <c r="CE43" s="23">
        <v>0</v>
      </c>
      <c r="CF43" s="23">
        <v>0</v>
      </c>
      <c r="CG43" s="23">
        <v>0</v>
      </c>
      <c r="CH43" s="23">
        <v>0</v>
      </c>
      <c r="CI43" s="23">
        <v>0</v>
      </c>
      <c r="CJ43" s="23">
        <v>0</v>
      </c>
      <c r="CK43" s="23">
        <v>0</v>
      </c>
      <c r="CL43" s="23">
        <v>0</v>
      </c>
      <c r="CM43" s="23">
        <v>0</v>
      </c>
      <c r="CN43" s="23">
        <v>0</v>
      </c>
      <c r="CO43" s="23">
        <v>0</v>
      </c>
      <c r="CP43" s="23">
        <v>0</v>
      </c>
      <c r="CQ43" s="23">
        <v>0</v>
      </c>
      <c r="CS43" s="22"/>
      <c r="CT43" s="29" t="s">
        <v>84</v>
      </c>
      <c r="CU43" s="23">
        <v>0</v>
      </c>
      <c r="CV43" s="23">
        <v>0</v>
      </c>
      <c r="CW43" s="23">
        <v>0</v>
      </c>
      <c r="CX43" s="23">
        <v>0</v>
      </c>
      <c r="CY43" s="23">
        <v>0</v>
      </c>
      <c r="CZ43" s="23" t="s">
        <v>193</v>
      </c>
      <c r="DA43" s="23" t="s">
        <v>193</v>
      </c>
      <c r="DB43" s="23" t="s">
        <v>193</v>
      </c>
      <c r="DC43" s="23" t="s">
        <v>193</v>
      </c>
      <c r="DD43" s="23" t="s">
        <v>193</v>
      </c>
      <c r="DE43" s="23">
        <v>0</v>
      </c>
      <c r="DF43" s="23">
        <v>0</v>
      </c>
      <c r="DG43" s="23">
        <v>0</v>
      </c>
      <c r="DH43" s="23">
        <v>0</v>
      </c>
      <c r="DI43" s="23">
        <v>0</v>
      </c>
      <c r="DJ43" s="23">
        <v>0</v>
      </c>
      <c r="DK43" s="23">
        <v>0</v>
      </c>
      <c r="DL43" s="23">
        <v>0</v>
      </c>
      <c r="DM43" s="23">
        <v>0</v>
      </c>
      <c r="DN43" s="23">
        <v>0</v>
      </c>
      <c r="DO43" s="23">
        <v>0</v>
      </c>
      <c r="DQ43" s="22"/>
      <c r="DR43" s="29" t="s">
        <v>84</v>
      </c>
      <c r="DS43" s="23">
        <v>0</v>
      </c>
      <c r="DT43" s="23">
        <v>0</v>
      </c>
      <c r="DU43" s="23">
        <v>0</v>
      </c>
      <c r="DV43" s="23">
        <v>0</v>
      </c>
      <c r="DW43" s="23">
        <v>0</v>
      </c>
      <c r="DX43" s="23">
        <v>0</v>
      </c>
      <c r="DY43" s="23">
        <v>0</v>
      </c>
      <c r="DZ43" s="23">
        <v>0</v>
      </c>
      <c r="EA43" s="23">
        <v>0</v>
      </c>
      <c r="EB43" s="23">
        <v>0</v>
      </c>
      <c r="EC43" s="23">
        <v>0</v>
      </c>
      <c r="ED43" s="23">
        <v>0</v>
      </c>
      <c r="EE43" s="23">
        <v>0</v>
      </c>
      <c r="EF43" s="23">
        <v>0</v>
      </c>
      <c r="EG43" s="23">
        <v>0</v>
      </c>
      <c r="EH43" s="23">
        <v>0</v>
      </c>
      <c r="EI43" s="23">
        <v>0</v>
      </c>
      <c r="EJ43" s="23">
        <v>0</v>
      </c>
      <c r="EK43" s="23">
        <v>0</v>
      </c>
      <c r="EL43" s="23">
        <v>0</v>
      </c>
      <c r="EM43" s="23">
        <v>0</v>
      </c>
      <c r="EO43" s="22"/>
      <c r="EP43" s="29" t="s">
        <v>84</v>
      </c>
      <c r="EQ43" s="23">
        <v>0</v>
      </c>
      <c r="ER43" s="23">
        <v>0</v>
      </c>
      <c r="ES43" s="23">
        <v>0</v>
      </c>
      <c r="ET43" s="23">
        <v>0</v>
      </c>
      <c r="EU43" s="23">
        <v>0</v>
      </c>
      <c r="EV43" s="23">
        <v>0</v>
      </c>
      <c r="EW43" s="23">
        <v>0</v>
      </c>
      <c r="EX43" s="23">
        <v>0</v>
      </c>
      <c r="EY43" s="23">
        <v>0</v>
      </c>
      <c r="EZ43" s="23">
        <v>0</v>
      </c>
      <c r="FA43" s="23">
        <v>0</v>
      </c>
      <c r="FB43" s="23">
        <v>0</v>
      </c>
      <c r="FC43" s="23">
        <v>0</v>
      </c>
      <c r="FD43" s="23">
        <v>0</v>
      </c>
      <c r="FE43" s="23">
        <v>0</v>
      </c>
      <c r="FF43" s="23">
        <v>0</v>
      </c>
      <c r="FG43" s="23">
        <v>0</v>
      </c>
      <c r="FH43" s="23">
        <v>0</v>
      </c>
      <c r="FI43" s="23">
        <v>0</v>
      </c>
      <c r="FJ43" s="23">
        <v>0</v>
      </c>
      <c r="FK43" s="23">
        <v>0</v>
      </c>
    </row>
    <row r="44" spans="1:167" ht="15">
      <c r="A44" s="22"/>
      <c r="B44" s="29" t="s">
        <v>99</v>
      </c>
      <c r="C44" s="23">
        <v>5.3</v>
      </c>
      <c r="D44" s="23">
        <v>5.3</v>
      </c>
      <c r="E44" s="23">
        <v>5.3</v>
      </c>
      <c r="F44" s="23">
        <v>5.3</v>
      </c>
      <c r="G44" s="23">
        <v>6.3</v>
      </c>
      <c r="H44" s="23">
        <v>6.3</v>
      </c>
      <c r="I44" s="23">
        <v>6.3</v>
      </c>
      <c r="J44" s="23">
        <v>6.3</v>
      </c>
      <c r="K44" s="23">
        <v>6.5</v>
      </c>
      <c r="L44" s="23">
        <v>5</v>
      </c>
      <c r="M44" s="23">
        <v>5</v>
      </c>
      <c r="N44" s="23">
        <v>5</v>
      </c>
      <c r="O44" s="23">
        <v>5</v>
      </c>
      <c r="P44" s="23">
        <v>4.9000000000000004</v>
      </c>
      <c r="Q44" s="23">
        <v>4.9000000000000004</v>
      </c>
      <c r="R44" s="23">
        <v>4.9000000000000004</v>
      </c>
      <c r="S44" s="23">
        <v>5</v>
      </c>
      <c r="T44" s="23">
        <v>4.9000000000000004</v>
      </c>
      <c r="U44" s="23">
        <v>4.8</v>
      </c>
      <c r="V44" s="23">
        <v>4.8</v>
      </c>
      <c r="W44" s="23">
        <v>4.7</v>
      </c>
      <c r="Y44" s="22"/>
      <c r="Z44" s="29" t="s">
        <v>99</v>
      </c>
      <c r="AA44" s="23">
        <v>3.2</v>
      </c>
      <c r="AB44" s="23">
        <v>3.3</v>
      </c>
      <c r="AC44" s="23">
        <v>3.3</v>
      </c>
      <c r="AD44" s="23">
        <v>3.5</v>
      </c>
      <c r="AE44" s="23">
        <v>3.5</v>
      </c>
      <c r="AF44" s="23">
        <v>3.4</v>
      </c>
      <c r="AG44" s="23">
        <v>3.5</v>
      </c>
      <c r="AH44" s="23">
        <v>3.5</v>
      </c>
      <c r="AI44" s="23">
        <v>3.6</v>
      </c>
      <c r="AJ44" s="23">
        <v>3.5</v>
      </c>
      <c r="AK44" s="23">
        <v>3.3</v>
      </c>
      <c r="AL44" s="23">
        <v>3.2</v>
      </c>
      <c r="AM44" s="23">
        <v>3.4</v>
      </c>
      <c r="AN44" s="23">
        <v>3.5</v>
      </c>
      <c r="AO44" s="23">
        <v>3.5</v>
      </c>
      <c r="AP44" s="23">
        <v>3.5</v>
      </c>
      <c r="AQ44" s="23">
        <v>3.5</v>
      </c>
      <c r="AR44" s="23">
        <v>3.5</v>
      </c>
      <c r="AS44" s="23">
        <v>3.1</v>
      </c>
      <c r="AT44" s="23">
        <v>3.1</v>
      </c>
      <c r="AU44" s="23">
        <v>3.1</v>
      </c>
      <c r="AW44" s="22"/>
      <c r="AX44" s="29" t="s">
        <v>99</v>
      </c>
      <c r="AY44" s="23">
        <v>3.8</v>
      </c>
      <c r="AZ44" s="23">
        <v>6.8</v>
      </c>
      <c r="BA44" s="23">
        <v>3.7</v>
      </c>
      <c r="BB44" s="23">
        <v>3.7</v>
      </c>
      <c r="BC44" s="23">
        <v>3.7</v>
      </c>
      <c r="BD44" s="23">
        <v>3.7</v>
      </c>
      <c r="BE44" s="23">
        <v>3.7</v>
      </c>
      <c r="BF44" s="23">
        <v>3.8</v>
      </c>
      <c r="BG44" s="23">
        <v>3.8</v>
      </c>
      <c r="BH44" s="23">
        <v>3.7</v>
      </c>
      <c r="BI44" s="23">
        <v>3.7</v>
      </c>
      <c r="BJ44" s="23">
        <v>3.7</v>
      </c>
      <c r="BK44" s="23">
        <v>3.7</v>
      </c>
      <c r="BL44" s="23">
        <v>2.9</v>
      </c>
      <c r="BM44" s="23">
        <v>2.9</v>
      </c>
      <c r="BN44" s="23">
        <v>2.9</v>
      </c>
      <c r="BO44" s="23">
        <v>2.9</v>
      </c>
      <c r="BP44" s="23">
        <v>2.9</v>
      </c>
      <c r="BQ44" s="23">
        <v>2.8</v>
      </c>
      <c r="BR44" s="23">
        <v>2.8</v>
      </c>
      <c r="BS44" s="23">
        <v>2.6</v>
      </c>
      <c r="BU44" s="22"/>
      <c r="BV44" s="29" t="s">
        <v>99</v>
      </c>
      <c r="BW44" s="23">
        <v>3.3</v>
      </c>
      <c r="BX44" s="23">
        <v>3.3</v>
      </c>
      <c r="BY44" s="23">
        <v>3.3</v>
      </c>
      <c r="BZ44" s="23">
        <v>3.3</v>
      </c>
      <c r="CA44" s="23">
        <v>3.3</v>
      </c>
      <c r="CB44" s="23">
        <v>3.2</v>
      </c>
      <c r="CC44" s="23">
        <v>3.2</v>
      </c>
      <c r="CD44" s="23">
        <v>3.3</v>
      </c>
      <c r="CE44" s="23">
        <v>3.3</v>
      </c>
      <c r="CF44" s="23">
        <v>3.3</v>
      </c>
      <c r="CG44" s="23">
        <v>3.3</v>
      </c>
      <c r="CH44" s="23">
        <v>3.3</v>
      </c>
      <c r="CI44" s="23">
        <v>3.4</v>
      </c>
      <c r="CJ44" s="23">
        <v>3.3</v>
      </c>
      <c r="CK44" s="23">
        <v>3.2</v>
      </c>
      <c r="CL44" s="23">
        <v>3.1</v>
      </c>
      <c r="CM44" s="23">
        <v>3</v>
      </c>
      <c r="CN44" s="23">
        <v>3.2</v>
      </c>
      <c r="CO44" s="23">
        <v>3</v>
      </c>
      <c r="CP44" s="23">
        <v>3</v>
      </c>
      <c r="CQ44" s="23">
        <v>3</v>
      </c>
      <c r="CS44" s="22"/>
      <c r="CT44" s="29" t="s">
        <v>99</v>
      </c>
      <c r="CU44" s="23">
        <v>3.3</v>
      </c>
      <c r="CV44" s="23">
        <v>3.3</v>
      </c>
      <c r="CW44" s="23">
        <v>3.2</v>
      </c>
      <c r="CX44" s="23">
        <v>3</v>
      </c>
      <c r="CY44" s="23">
        <v>3</v>
      </c>
      <c r="CZ44" s="23">
        <v>3.2</v>
      </c>
      <c r="DA44" s="23">
        <v>2.7</v>
      </c>
      <c r="DB44" s="23">
        <v>2.7</v>
      </c>
      <c r="DC44" s="23">
        <v>2.8</v>
      </c>
      <c r="DD44" s="23">
        <v>3.1</v>
      </c>
      <c r="DE44" s="23">
        <v>3.3</v>
      </c>
      <c r="DF44" s="23">
        <v>3.2</v>
      </c>
      <c r="DG44" s="23">
        <v>3.2</v>
      </c>
      <c r="DH44" s="23">
        <v>2.2999999999999998</v>
      </c>
      <c r="DI44" s="23">
        <v>2.4</v>
      </c>
      <c r="DJ44" s="23">
        <v>2.4</v>
      </c>
      <c r="DK44" s="23">
        <v>2.2000000000000002</v>
      </c>
      <c r="DL44" s="23">
        <v>2.2000000000000002</v>
      </c>
      <c r="DM44" s="23">
        <v>1.9</v>
      </c>
      <c r="DN44" s="23">
        <v>1.9</v>
      </c>
      <c r="DO44" s="23">
        <v>1.5</v>
      </c>
      <c r="DQ44" s="22"/>
      <c r="DR44" s="29" t="s">
        <v>99</v>
      </c>
      <c r="DS44" s="23">
        <v>3</v>
      </c>
      <c r="DT44" s="23">
        <v>3</v>
      </c>
      <c r="DU44" s="23">
        <v>3</v>
      </c>
      <c r="DV44" s="23">
        <v>5.9</v>
      </c>
      <c r="DW44" s="23">
        <v>6</v>
      </c>
      <c r="DX44" s="23">
        <v>6</v>
      </c>
      <c r="DY44" s="23">
        <v>6</v>
      </c>
      <c r="DZ44" s="23">
        <v>6</v>
      </c>
      <c r="EA44" s="23">
        <v>6</v>
      </c>
      <c r="EB44" s="23">
        <v>5.9</v>
      </c>
      <c r="EC44" s="23">
        <v>5.9</v>
      </c>
      <c r="ED44" s="23">
        <v>5.9</v>
      </c>
      <c r="EE44" s="23">
        <v>6</v>
      </c>
      <c r="EF44" s="23">
        <v>5.5</v>
      </c>
      <c r="EG44" s="23">
        <v>5.5</v>
      </c>
      <c r="EH44" s="23">
        <v>5.4</v>
      </c>
      <c r="EI44" s="23">
        <v>5.4</v>
      </c>
      <c r="EJ44" s="23">
        <v>5.5</v>
      </c>
      <c r="EK44" s="23">
        <v>5.4</v>
      </c>
      <c r="EL44" s="23">
        <v>5.4</v>
      </c>
      <c r="EM44" s="23">
        <v>5.4</v>
      </c>
      <c r="EO44" s="22"/>
      <c r="EP44" s="29" t="s">
        <v>99</v>
      </c>
      <c r="EQ44" s="23">
        <v>2.9</v>
      </c>
      <c r="ER44" s="23">
        <v>2.9</v>
      </c>
      <c r="ES44" s="23">
        <v>2.8</v>
      </c>
      <c r="ET44" s="23">
        <v>2.8</v>
      </c>
      <c r="EU44" s="23">
        <v>2.9</v>
      </c>
      <c r="EV44" s="23">
        <v>2.8</v>
      </c>
      <c r="EW44" s="23">
        <v>2.8</v>
      </c>
      <c r="EX44" s="23">
        <v>2.9</v>
      </c>
      <c r="EY44" s="23">
        <v>2.9</v>
      </c>
      <c r="EZ44" s="23">
        <v>2.9</v>
      </c>
      <c r="FA44" s="23">
        <v>2.9</v>
      </c>
      <c r="FB44" s="23">
        <v>2.8</v>
      </c>
      <c r="FC44" s="23">
        <v>3</v>
      </c>
      <c r="FD44" s="23">
        <v>2.9</v>
      </c>
      <c r="FE44" s="23">
        <v>3</v>
      </c>
      <c r="FF44" s="23">
        <v>2.8</v>
      </c>
      <c r="FG44" s="23">
        <v>2.8</v>
      </c>
      <c r="FH44" s="23">
        <v>2.9</v>
      </c>
      <c r="FI44" s="23">
        <v>2.5</v>
      </c>
      <c r="FJ44" s="23">
        <v>2.5</v>
      </c>
      <c r="FK44" s="23">
        <v>2.4</v>
      </c>
    </row>
    <row r="45" spans="1:167" ht="15">
      <c r="A45" s="135"/>
      <c r="B45" s="135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135"/>
      <c r="Z45" s="135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135"/>
      <c r="AX45" s="135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135"/>
      <c r="BV45" s="135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135"/>
      <c r="CT45" s="135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135"/>
      <c r="DR45" s="135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135"/>
      <c r="EP45" s="135"/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32" t="s">
        <v>91</v>
      </c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Y46" s="22"/>
      <c r="Z46" s="32" t="s">
        <v>91</v>
      </c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W46" s="22"/>
      <c r="AX46" s="32" t="s">
        <v>91</v>
      </c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U46" s="22"/>
      <c r="BV46" s="32" t="s">
        <v>91</v>
      </c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S46" s="22"/>
      <c r="CT46" s="32" t="s">
        <v>91</v>
      </c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Q46" s="22"/>
      <c r="DR46" s="32" t="s">
        <v>91</v>
      </c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O46" s="22"/>
      <c r="EP46" s="32" t="s">
        <v>91</v>
      </c>
      <c r="EQ46" s="23"/>
      <c r="ER46" s="23"/>
      <c r="ES46" s="23"/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23"/>
      <c r="FE46" s="23"/>
      <c r="FF46" s="23"/>
      <c r="FG46" s="23"/>
      <c r="FH46" s="23"/>
      <c r="FI46" s="23"/>
      <c r="FJ46" s="23"/>
      <c r="FK46" s="23"/>
    </row>
    <row r="47" spans="1:167" ht="15">
      <c r="A47" s="22"/>
      <c r="B47" s="29" t="s">
        <v>92</v>
      </c>
      <c r="C47" s="36">
        <v>0.72</v>
      </c>
      <c r="D47" s="36">
        <v>0.74</v>
      </c>
      <c r="E47" s="36">
        <v>0.75</v>
      </c>
      <c r="F47" s="36">
        <v>0.76</v>
      </c>
      <c r="G47" s="36">
        <v>0.76</v>
      </c>
      <c r="H47" s="36">
        <v>0.78</v>
      </c>
      <c r="I47" s="36">
        <v>0.79</v>
      </c>
      <c r="J47" s="36">
        <v>0.8</v>
      </c>
      <c r="K47" s="36">
        <v>0.8</v>
      </c>
      <c r="L47" s="36">
        <v>0.85</v>
      </c>
      <c r="M47" s="36">
        <v>0.86</v>
      </c>
      <c r="N47" s="36">
        <v>0.88</v>
      </c>
      <c r="O47" s="36">
        <v>0.9</v>
      </c>
      <c r="P47" s="36">
        <v>0.92</v>
      </c>
      <c r="Q47" s="36">
        <v>0.93</v>
      </c>
      <c r="R47" s="36">
        <v>0.94</v>
      </c>
      <c r="S47" s="36">
        <v>0.95</v>
      </c>
      <c r="T47" s="36">
        <v>0.97</v>
      </c>
      <c r="U47" s="36">
        <v>0.97</v>
      </c>
      <c r="V47" s="36">
        <v>0.96</v>
      </c>
      <c r="W47" s="36">
        <v>0.95</v>
      </c>
      <c r="Y47" s="22"/>
      <c r="Z47" s="29" t="s">
        <v>92</v>
      </c>
      <c r="AA47" s="36">
        <v>3.58</v>
      </c>
      <c r="AB47" s="36">
        <v>3.58</v>
      </c>
      <c r="AC47" s="36">
        <v>3.6</v>
      </c>
      <c r="AD47" s="36">
        <v>3.62</v>
      </c>
      <c r="AE47" s="36">
        <v>3.61</v>
      </c>
      <c r="AF47" s="36">
        <v>3.7</v>
      </c>
      <c r="AG47" s="36">
        <v>3.73</v>
      </c>
      <c r="AH47" s="36">
        <v>3.74</v>
      </c>
      <c r="AI47" s="36">
        <v>3.74</v>
      </c>
      <c r="AJ47" s="36">
        <v>3.75</v>
      </c>
      <c r="AK47" s="36">
        <v>3.78</v>
      </c>
      <c r="AL47" s="36">
        <v>3.81</v>
      </c>
      <c r="AM47" s="36">
        <v>3.84</v>
      </c>
      <c r="AN47" s="36">
        <v>3.9</v>
      </c>
      <c r="AO47" s="36">
        <v>3.93</v>
      </c>
      <c r="AP47" s="36">
        <v>3.91</v>
      </c>
      <c r="AQ47" s="36">
        <v>3.88</v>
      </c>
      <c r="AR47" s="36">
        <v>3.9</v>
      </c>
      <c r="AS47" s="36">
        <v>3.83</v>
      </c>
      <c r="AT47" s="36">
        <v>3.77</v>
      </c>
      <c r="AU47" s="36">
        <v>3.72</v>
      </c>
      <c r="AW47" s="22"/>
      <c r="AX47" s="29" t="s">
        <v>92</v>
      </c>
      <c r="AY47" s="36">
        <v>4.4800000000000004</v>
      </c>
      <c r="AZ47" s="36">
        <v>4.59</v>
      </c>
      <c r="BA47" s="36">
        <v>4.6399999999999997</v>
      </c>
      <c r="BB47" s="36">
        <v>4.7300000000000004</v>
      </c>
      <c r="BC47" s="36">
        <v>4.8099999999999996</v>
      </c>
      <c r="BD47" s="36">
        <v>5.0599999999999996</v>
      </c>
      <c r="BE47" s="36">
        <v>5.22</v>
      </c>
      <c r="BF47" s="36">
        <v>5.35</v>
      </c>
      <c r="BG47" s="36">
        <v>5.51</v>
      </c>
      <c r="BH47" s="36">
        <v>5.67</v>
      </c>
      <c r="BI47" s="36">
        <v>5.76</v>
      </c>
      <c r="BJ47" s="36">
        <v>5.84</v>
      </c>
      <c r="BK47" s="36">
        <v>6.02</v>
      </c>
      <c r="BL47" s="36">
        <v>6.25</v>
      </c>
      <c r="BM47" s="36">
        <v>6.33</v>
      </c>
      <c r="BN47" s="36">
        <v>6.34</v>
      </c>
      <c r="BO47" s="36">
        <v>6.32</v>
      </c>
      <c r="BP47" s="36">
        <v>6.36</v>
      </c>
      <c r="BQ47" s="36">
        <v>6.32</v>
      </c>
      <c r="BR47" s="36">
        <v>6.28</v>
      </c>
      <c r="BS47" s="36">
        <v>6.24</v>
      </c>
      <c r="BU47" s="22"/>
      <c r="BV47" s="29" t="s">
        <v>92</v>
      </c>
      <c r="BW47" s="36">
        <v>0.45</v>
      </c>
      <c r="BX47" s="36">
        <v>0.45</v>
      </c>
      <c r="BY47" s="36">
        <v>0.46</v>
      </c>
      <c r="BZ47" s="36">
        <v>0.47</v>
      </c>
      <c r="CA47" s="36">
        <v>0.47</v>
      </c>
      <c r="CB47" s="36">
        <v>0.47</v>
      </c>
      <c r="CC47" s="36">
        <v>0.47</v>
      </c>
      <c r="CD47" s="36">
        <v>0.47</v>
      </c>
      <c r="CE47" s="36">
        <v>0.47</v>
      </c>
      <c r="CF47" s="36">
        <v>0.48</v>
      </c>
      <c r="CG47" s="36">
        <v>0.49</v>
      </c>
      <c r="CH47" s="36">
        <v>0.5</v>
      </c>
      <c r="CI47" s="36">
        <v>0.51</v>
      </c>
      <c r="CJ47" s="36">
        <v>0.51</v>
      </c>
      <c r="CK47" s="36">
        <v>0.52</v>
      </c>
      <c r="CL47" s="36">
        <v>0.54</v>
      </c>
      <c r="CM47" s="36">
        <v>0.54</v>
      </c>
      <c r="CN47" s="36">
        <v>0.55000000000000004</v>
      </c>
      <c r="CO47" s="36">
        <v>0.55000000000000004</v>
      </c>
      <c r="CP47" s="36">
        <v>0.54</v>
      </c>
      <c r="CQ47" s="36">
        <v>0.53</v>
      </c>
      <c r="CS47" s="22"/>
      <c r="CT47" s="29" t="s">
        <v>92</v>
      </c>
      <c r="CU47" s="36">
        <v>0.56000000000000005</v>
      </c>
      <c r="CV47" s="36">
        <v>0.56000000000000005</v>
      </c>
      <c r="CW47" s="36">
        <v>0.55000000000000004</v>
      </c>
      <c r="CX47" s="36">
        <v>0.55000000000000004</v>
      </c>
      <c r="CY47" s="36">
        <v>0.55000000000000004</v>
      </c>
      <c r="CZ47" s="36">
        <v>0.55000000000000004</v>
      </c>
      <c r="DA47" s="36">
        <v>0.55000000000000004</v>
      </c>
      <c r="DB47" s="36">
        <v>0.56000000000000005</v>
      </c>
      <c r="DC47" s="36">
        <v>0.56999999999999995</v>
      </c>
      <c r="DD47" s="36">
        <v>0.56999999999999995</v>
      </c>
      <c r="DE47" s="36">
        <v>0.57999999999999996</v>
      </c>
      <c r="DF47" s="36">
        <v>0.57999999999999996</v>
      </c>
      <c r="DG47" s="36">
        <v>0.57999999999999996</v>
      </c>
      <c r="DH47" s="36">
        <v>0.56999999999999995</v>
      </c>
      <c r="DI47" s="36">
        <v>0.56999999999999995</v>
      </c>
      <c r="DJ47" s="36">
        <v>0.59</v>
      </c>
      <c r="DK47" s="36">
        <v>0.57999999999999996</v>
      </c>
      <c r="DL47" s="36">
        <v>0.57999999999999996</v>
      </c>
      <c r="DM47" s="36">
        <v>0.56999999999999995</v>
      </c>
      <c r="DN47" s="36">
        <v>0.55000000000000004</v>
      </c>
      <c r="DO47" s="36">
        <v>0.54</v>
      </c>
      <c r="DQ47" s="22"/>
      <c r="DR47" s="29" t="s">
        <v>92</v>
      </c>
      <c r="DS47" s="36">
        <v>1.99</v>
      </c>
      <c r="DT47" s="36">
        <v>2.0099999999999998</v>
      </c>
      <c r="DU47" s="36">
        <v>2.02</v>
      </c>
      <c r="DV47" s="36">
        <v>2.0499999999999998</v>
      </c>
      <c r="DW47" s="36">
        <v>2.0499999999999998</v>
      </c>
      <c r="DX47" s="36">
        <v>2.11</v>
      </c>
      <c r="DY47" s="36">
        <v>2.16</v>
      </c>
      <c r="DZ47" s="36">
        <v>2.2200000000000002</v>
      </c>
      <c r="EA47" s="36">
        <v>2.2599999999999998</v>
      </c>
      <c r="EB47" s="36">
        <v>2.4</v>
      </c>
      <c r="EC47" s="36">
        <v>2.4700000000000002</v>
      </c>
      <c r="ED47" s="36">
        <v>2.6</v>
      </c>
      <c r="EE47" s="36">
        <v>2.63</v>
      </c>
      <c r="EF47" s="36">
        <v>2.64</v>
      </c>
      <c r="EG47" s="36">
        <v>2.64</v>
      </c>
      <c r="EH47" s="36">
        <v>2.66</v>
      </c>
      <c r="EI47" s="36">
        <v>2.66</v>
      </c>
      <c r="EJ47" s="36">
        <v>2.65</v>
      </c>
      <c r="EK47" s="36">
        <v>2.6</v>
      </c>
      <c r="EL47" s="36">
        <v>2.54</v>
      </c>
      <c r="EM47" s="36">
        <v>2.5</v>
      </c>
      <c r="EO47" s="22"/>
      <c r="EP47" s="29" t="s">
        <v>92</v>
      </c>
      <c r="EQ47" s="36">
        <v>1.94</v>
      </c>
      <c r="ER47" s="36">
        <v>2</v>
      </c>
      <c r="ES47" s="36">
        <v>2.0499999999999998</v>
      </c>
      <c r="ET47" s="36">
        <v>2.11</v>
      </c>
      <c r="EU47" s="36">
        <v>2.21</v>
      </c>
      <c r="EV47" s="36">
        <v>2.2400000000000002</v>
      </c>
      <c r="EW47" s="36">
        <v>2.3199999999999998</v>
      </c>
      <c r="EX47" s="36">
        <v>2.56</v>
      </c>
      <c r="EY47" s="36">
        <v>2.63</v>
      </c>
      <c r="EZ47" s="36">
        <v>2.68</v>
      </c>
      <c r="FA47" s="36">
        <v>2.78</v>
      </c>
      <c r="FB47" s="36">
        <v>2.79</v>
      </c>
      <c r="FC47" s="36">
        <v>2.8</v>
      </c>
      <c r="FD47" s="36">
        <v>2.8</v>
      </c>
      <c r="FE47" s="36">
        <v>2.79</v>
      </c>
      <c r="FF47" s="36">
        <v>2.8</v>
      </c>
      <c r="FG47" s="36">
        <v>2.78</v>
      </c>
      <c r="FH47" s="36">
        <v>2.79</v>
      </c>
      <c r="FI47" s="36">
        <v>2.76</v>
      </c>
      <c r="FJ47" s="36">
        <v>2.73</v>
      </c>
      <c r="FK47" s="36">
        <v>2.69</v>
      </c>
    </row>
    <row r="48" spans="1:167" ht="15">
      <c r="A48" s="135"/>
      <c r="B48" s="13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Y48" s="135"/>
      <c r="Z48" s="135"/>
      <c r="AA48" s="25"/>
      <c r="AB48" s="25"/>
      <c r="AC48" s="25"/>
      <c r="AD48" s="25"/>
      <c r="AE48" s="25"/>
      <c r="AF48" s="25"/>
      <c r="AG48" s="25"/>
      <c r="AH48" s="25"/>
      <c r="AI48" s="25"/>
      <c r="AJ48" s="25"/>
      <c r="AK48" s="25"/>
      <c r="AL48" s="25"/>
      <c r="AM48" s="25"/>
      <c r="AN48" s="25"/>
      <c r="AO48" s="25"/>
      <c r="AP48" s="25"/>
      <c r="AQ48" s="25"/>
      <c r="AR48" s="25"/>
      <c r="AS48" s="25"/>
      <c r="AT48" s="25"/>
      <c r="AU48" s="25"/>
      <c r="AW48" s="135"/>
      <c r="AX48" s="135"/>
      <c r="AY48" s="25"/>
      <c r="AZ48" s="25"/>
      <c r="BA48" s="25"/>
      <c r="BB48" s="25"/>
      <c r="BC48" s="25"/>
      <c r="BD48" s="25"/>
      <c r="BE48" s="25"/>
      <c r="BF48" s="25"/>
      <c r="BG48" s="25"/>
      <c r="BH48" s="25"/>
      <c r="BI48" s="25"/>
      <c r="BJ48" s="25"/>
      <c r="BK48" s="25"/>
      <c r="BL48" s="25"/>
      <c r="BM48" s="25"/>
      <c r="BN48" s="25"/>
      <c r="BO48" s="25"/>
      <c r="BP48" s="25"/>
      <c r="BQ48" s="25"/>
      <c r="BR48" s="25"/>
      <c r="BS48" s="25"/>
      <c r="BU48" s="135"/>
      <c r="BV48" s="135"/>
      <c r="BW48" s="25"/>
      <c r="BX48" s="25"/>
      <c r="BY48" s="25"/>
      <c r="BZ48" s="25"/>
      <c r="CA48" s="25"/>
      <c r="CB48" s="25"/>
      <c r="CC48" s="25"/>
      <c r="CD48" s="25"/>
      <c r="CE48" s="25"/>
      <c r="CF48" s="25"/>
      <c r="CG48" s="25"/>
      <c r="CH48" s="25"/>
      <c r="CI48" s="25"/>
      <c r="CJ48" s="25"/>
      <c r="CK48" s="25"/>
      <c r="CL48" s="25"/>
      <c r="CM48" s="25"/>
      <c r="CN48" s="25"/>
      <c r="CO48" s="25"/>
      <c r="CP48" s="25"/>
      <c r="CQ48" s="25"/>
      <c r="CS48" s="135"/>
      <c r="CT48" s="135"/>
      <c r="CU48" s="25"/>
      <c r="CV48" s="25"/>
      <c r="CW48" s="25"/>
      <c r="CX48" s="25"/>
      <c r="CY48" s="25"/>
      <c r="CZ48" s="25"/>
      <c r="DA48" s="25"/>
      <c r="DB48" s="25"/>
      <c r="DC48" s="25"/>
      <c r="DD48" s="25"/>
      <c r="DE48" s="25"/>
      <c r="DF48" s="25"/>
      <c r="DG48" s="25"/>
      <c r="DH48" s="25"/>
      <c r="DI48" s="25"/>
      <c r="DJ48" s="25"/>
      <c r="DK48" s="25"/>
      <c r="DL48" s="25"/>
      <c r="DM48" s="25"/>
      <c r="DN48" s="25"/>
      <c r="DO48" s="25"/>
      <c r="DQ48" s="135"/>
      <c r="DR48" s="135"/>
      <c r="DS48" s="25"/>
      <c r="DT48" s="25"/>
      <c r="DU48" s="25"/>
      <c r="DV48" s="25"/>
      <c r="DW48" s="25"/>
      <c r="DX48" s="25"/>
      <c r="DY48" s="25"/>
      <c r="DZ48" s="25"/>
      <c r="EA48" s="25"/>
      <c r="EB48" s="25"/>
      <c r="EC48" s="25"/>
      <c r="ED48" s="25"/>
      <c r="EE48" s="25"/>
      <c r="EF48" s="25"/>
      <c r="EG48" s="25"/>
      <c r="EH48" s="25"/>
      <c r="EI48" s="25"/>
      <c r="EJ48" s="25"/>
      <c r="EK48" s="25"/>
      <c r="EL48" s="25"/>
      <c r="EM48" s="25"/>
      <c r="EO48" s="135"/>
      <c r="EP48" s="135"/>
      <c r="EQ48" s="25"/>
      <c r="ER48" s="25"/>
      <c r="ES48" s="25"/>
      <c r="ET48" s="25"/>
      <c r="EU48" s="25"/>
      <c r="EV48" s="25"/>
      <c r="EW48" s="25"/>
      <c r="EX48" s="25"/>
      <c r="EY48" s="25"/>
      <c r="EZ48" s="25"/>
      <c r="FA48" s="25"/>
      <c r="FB48" s="25"/>
      <c r="FC48" s="25"/>
      <c r="FD48" s="25"/>
      <c r="FE48" s="25"/>
      <c r="FF48" s="25"/>
      <c r="FG48" s="25"/>
      <c r="FH48" s="25"/>
      <c r="FI48" s="25"/>
      <c r="FJ48" s="25"/>
      <c r="FK48" s="25"/>
    </row>
    <row r="49" spans="1:167" ht="14.25">
      <c r="A49" s="24"/>
      <c r="B49" s="32" t="s">
        <v>93</v>
      </c>
      <c r="C49" s="25">
        <v>162.71</v>
      </c>
      <c r="D49" s="25">
        <v>173.98</v>
      </c>
      <c r="E49" s="25">
        <v>167.72</v>
      </c>
      <c r="F49" s="25">
        <v>194.14</v>
      </c>
      <c r="G49" s="25">
        <v>202.18</v>
      </c>
      <c r="H49" s="25">
        <v>193.98</v>
      </c>
      <c r="I49" s="25">
        <v>188.22</v>
      </c>
      <c r="J49" s="25">
        <v>200.12</v>
      </c>
      <c r="K49" s="25">
        <v>201.83</v>
      </c>
      <c r="L49" s="25">
        <v>215.05</v>
      </c>
      <c r="M49" s="25">
        <v>216</v>
      </c>
      <c r="N49" s="25">
        <v>222.48</v>
      </c>
      <c r="O49" s="25">
        <v>199.52</v>
      </c>
      <c r="P49" s="25">
        <v>203.05</v>
      </c>
      <c r="Q49" s="25">
        <v>220.9</v>
      </c>
      <c r="R49" s="25">
        <v>214.21</v>
      </c>
      <c r="S49" s="25">
        <v>221.96</v>
      </c>
      <c r="T49" s="25">
        <v>197.18</v>
      </c>
      <c r="U49" s="25">
        <v>212.21</v>
      </c>
      <c r="V49" s="25">
        <v>215.13</v>
      </c>
      <c r="W49" s="25">
        <v>186.09</v>
      </c>
      <c r="Y49" s="24"/>
      <c r="Z49" s="32" t="s">
        <v>93</v>
      </c>
      <c r="AA49" s="25">
        <v>284.08</v>
      </c>
      <c r="AB49" s="25">
        <v>296.49</v>
      </c>
      <c r="AC49" s="25">
        <v>306.89</v>
      </c>
      <c r="AD49" s="25">
        <v>333.04</v>
      </c>
      <c r="AE49" s="25">
        <v>311.06</v>
      </c>
      <c r="AF49" s="25">
        <v>282.02</v>
      </c>
      <c r="AG49" s="25">
        <v>305.32</v>
      </c>
      <c r="AH49" s="25">
        <v>280.16000000000003</v>
      </c>
      <c r="AI49" s="25">
        <v>313.83</v>
      </c>
      <c r="AJ49" s="25">
        <v>329.01</v>
      </c>
      <c r="AK49" s="25">
        <v>304.85000000000002</v>
      </c>
      <c r="AL49" s="25">
        <v>312.64999999999998</v>
      </c>
      <c r="AM49" s="25">
        <v>283.39999999999998</v>
      </c>
      <c r="AN49" s="25">
        <v>321.33</v>
      </c>
      <c r="AO49" s="25">
        <v>357.01</v>
      </c>
      <c r="AP49" s="25">
        <v>348.76</v>
      </c>
      <c r="AQ49" s="25">
        <v>352.56</v>
      </c>
      <c r="AR49" s="25">
        <v>354.38</v>
      </c>
      <c r="AS49" s="25">
        <v>354.51</v>
      </c>
      <c r="AT49" s="25">
        <v>368.91</v>
      </c>
      <c r="AU49" s="25">
        <v>310.68</v>
      </c>
      <c r="AW49" s="24"/>
      <c r="AX49" s="32" t="s">
        <v>93</v>
      </c>
      <c r="AY49" s="25">
        <v>84.96</v>
      </c>
      <c r="AZ49" s="25">
        <v>96.12</v>
      </c>
      <c r="BA49" s="25">
        <v>106.39</v>
      </c>
      <c r="BB49" s="25">
        <v>117.6</v>
      </c>
      <c r="BC49" s="25">
        <v>124.42</v>
      </c>
      <c r="BD49" s="25">
        <v>124.91</v>
      </c>
      <c r="BE49" s="25">
        <v>126.11</v>
      </c>
      <c r="BF49" s="25">
        <v>109.83</v>
      </c>
      <c r="BG49" s="25">
        <v>129.16</v>
      </c>
      <c r="BH49" s="25">
        <v>146.02000000000001</v>
      </c>
      <c r="BI49" s="25">
        <v>147.05000000000001</v>
      </c>
      <c r="BJ49" s="25">
        <v>144.07</v>
      </c>
      <c r="BK49" s="25">
        <v>145.74</v>
      </c>
      <c r="BL49" s="25">
        <v>149.27000000000001</v>
      </c>
      <c r="BM49" s="25">
        <v>152.86000000000001</v>
      </c>
      <c r="BN49" s="25">
        <v>152.33000000000001</v>
      </c>
      <c r="BO49" s="25">
        <v>143.06</v>
      </c>
      <c r="BP49" s="25">
        <v>172.65</v>
      </c>
      <c r="BQ49" s="25">
        <v>183.29</v>
      </c>
      <c r="BR49" s="25">
        <v>191.2</v>
      </c>
      <c r="BS49" s="25">
        <v>171.89</v>
      </c>
      <c r="BU49" s="24"/>
      <c r="BV49" s="32" t="s">
        <v>93</v>
      </c>
      <c r="BW49" s="25">
        <v>135.88999999999999</v>
      </c>
      <c r="BX49" s="25">
        <v>139.12</v>
      </c>
      <c r="BY49" s="25">
        <v>134.81</v>
      </c>
      <c r="BZ49" s="25">
        <v>151.07</v>
      </c>
      <c r="CA49" s="25">
        <v>145.26</v>
      </c>
      <c r="CB49" s="25">
        <v>146.76</v>
      </c>
      <c r="CC49" s="25">
        <v>146.05000000000001</v>
      </c>
      <c r="CD49" s="25">
        <v>143.08000000000001</v>
      </c>
      <c r="CE49" s="25">
        <v>141.59</v>
      </c>
      <c r="CF49" s="25">
        <v>142.56</v>
      </c>
      <c r="CG49" s="25">
        <v>141.75</v>
      </c>
      <c r="CH49" s="25">
        <v>146.93</v>
      </c>
      <c r="CI49" s="25">
        <v>140.93</v>
      </c>
      <c r="CJ49" s="25">
        <v>159.15</v>
      </c>
      <c r="CK49" s="25">
        <v>167.63</v>
      </c>
      <c r="CL49" s="25">
        <v>154.19</v>
      </c>
      <c r="CM49" s="25">
        <v>164.27</v>
      </c>
      <c r="CN49" s="25">
        <v>151.56</v>
      </c>
      <c r="CO49" s="25">
        <v>149.72</v>
      </c>
      <c r="CP49" s="25">
        <v>139.05000000000001</v>
      </c>
      <c r="CQ49" s="25">
        <v>117.84</v>
      </c>
      <c r="CS49" s="24"/>
      <c r="CT49" s="32" t="s">
        <v>93</v>
      </c>
      <c r="CU49" s="25">
        <v>130.80000000000001</v>
      </c>
      <c r="CV49" s="25">
        <v>127.71</v>
      </c>
      <c r="CW49" s="25">
        <v>153.65</v>
      </c>
      <c r="CX49" s="25">
        <v>151.18</v>
      </c>
      <c r="CY49" s="25">
        <v>144.82</v>
      </c>
      <c r="CZ49" s="25">
        <v>150.68</v>
      </c>
      <c r="DA49" s="25">
        <v>160.54</v>
      </c>
      <c r="DB49" s="25">
        <v>187.78</v>
      </c>
      <c r="DC49" s="25">
        <v>185.35</v>
      </c>
      <c r="DD49" s="25">
        <v>174.86</v>
      </c>
      <c r="DE49" s="25">
        <v>173.37</v>
      </c>
      <c r="DF49" s="25">
        <v>168.45</v>
      </c>
      <c r="DG49" s="25">
        <v>184.39</v>
      </c>
      <c r="DH49" s="25">
        <v>196.29</v>
      </c>
      <c r="DI49" s="25">
        <v>241.74</v>
      </c>
      <c r="DJ49" s="25">
        <v>235.61</v>
      </c>
      <c r="DK49" s="25">
        <v>232.39</v>
      </c>
      <c r="DL49" s="25">
        <v>240.52</v>
      </c>
      <c r="DM49" s="25">
        <v>239.05</v>
      </c>
      <c r="DN49" s="25">
        <v>242.64</v>
      </c>
      <c r="DO49" s="25">
        <v>202.96</v>
      </c>
      <c r="DQ49" s="24"/>
      <c r="DR49" s="32" t="s">
        <v>93</v>
      </c>
      <c r="DS49" s="25">
        <v>114.54</v>
      </c>
      <c r="DT49" s="25">
        <v>115.57</v>
      </c>
      <c r="DU49" s="25">
        <v>109.74</v>
      </c>
      <c r="DV49" s="25">
        <v>126.5</v>
      </c>
      <c r="DW49" s="25">
        <v>126.77</v>
      </c>
      <c r="DX49" s="25">
        <v>126.36</v>
      </c>
      <c r="DY49" s="25">
        <v>141.03</v>
      </c>
      <c r="DZ49" s="25">
        <v>141.79</v>
      </c>
      <c r="EA49" s="25">
        <v>146.56</v>
      </c>
      <c r="EB49" s="25">
        <v>168.67</v>
      </c>
      <c r="EC49" s="25">
        <v>168.06</v>
      </c>
      <c r="ED49" s="25">
        <v>166.36</v>
      </c>
      <c r="EE49" s="25">
        <v>168.49</v>
      </c>
      <c r="EF49" s="25">
        <v>171.08</v>
      </c>
      <c r="EG49" s="25">
        <v>165.22</v>
      </c>
      <c r="EH49" s="25">
        <v>173.71</v>
      </c>
      <c r="EI49" s="25">
        <v>239.8</v>
      </c>
      <c r="EJ49" s="25">
        <v>282.14999999999998</v>
      </c>
      <c r="EK49" s="25">
        <v>295.14999999999998</v>
      </c>
      <c r="EL49" s="25">
        <v>320.89999999999998</v>
      </c>
      <c r="EM49" s="25">
        <v>264.74</v>
      </c>
      <c r="EO49" s="24"/>
      <c r="EP49" s="32" t="s">
        <v>93</v>
      </c>
      <c r="EQ49" s="25">
        <v>155.86000000000001</v>
      </c>
      <c r="ER49" s="25">
        <v>162.58000000000001</v>
      </c>
      <c r="ES49" s="25">
        <v>181.33</v>
      </c>
      <c r="ET49" s="25">
        <v>166.15</v>
      </c>
      <c r="EU49" s="25">
        <v>162.91</v>
      </c>
      <c r="EV49" s="25">
        <v>166.98</v>
      </c>
      <c r="EW49" s="25">
        <v>157.44999999999999</v>
      </c>
      <c r="EX49" s="25">
        <v>182.85</v>
      </c>
      <c r="EY49" s="25">
        <v>173.57</v>
      </c>
      <c r="EZ49" s="25">
        <v>191.12</v>
      </c>
      <c r="FA49" s="25">
        <v>185.29</v>
      </c>
      <c r="FB49" s="25">
        <v>186.76</v>
      </c>
      <c r="FC49" s="25">
        <v>185.02</v>
      </c>
      <c r="FD49" s="25">
        <v>184.61</v>
      </c>
      <c r="FE49" s="25">
        <v>175.89</v>
      </c>
      <c r="FF49" s="25">
        <v>175.24</v>
      </c>
      <c r="FG49" s="25">
        <v>173.6</v>
      </c>
      <c r="FH49" s="25">
        <v>169.71</v>
      </c>
      <c r="FI49" s="25">
        <v>186.91</v>
      </c>
      <c r="FJ49" s="25">
        <v>187.45</v>
      </c>
      <c r="FK49" s="25">
        <v>161.38</v>
      </c>
    </row>
    <row r="50" spans="1:167" ht="15">
      <c r="A50" s="135"/>
      <c r="B50" s="135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5"/>
      <c r="Z50" s="135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5"/>
      <c r="AX50" s="135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5"/>
      <c r="BV50" s="135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5"/>
      <c r="CT50" s="135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5"/>
      <c r="DR50" s="135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5"/>
      <c r="EP50" s="135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 ht="15">
      <c r="A51" s="135"/>
      <c r="B51" s="135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2"/>
      <c r="P51" s="22"/>
      <c r="Q51" s="22"/>
      <c r="R51" s="22"/>
      <c r="S51" s="22"/>
      <c r="T51" s="22"/>
      <c r="U51" s="22"/>
      <c r="V51" s="22"/>
      <c r="W51" s="22"/>
      <c r="Y51" s="135"/>
      <c r="Z51" s="135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2"/>
      <c r="AN51" s="22"/>
      <c r="AO51" s="22"/>
      <c r="AP51" s="22"/>
      <c r="AQ51" s="22"/>
      <c r="AR51" s="22"/>
      <c r="AS51" s="22"/>
      <c r="AT51" s="22"/>
      <c r="AU51" s="22"/>
      <c r="AW51" s="135"/>
      <c r="AX51" s="135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2"/>
      <c r="BL51" s="22"/>
      <c r="BM51" s="22"/>
      <c r="BN51" s="22"/>
      <c r="BO51" s="22"/>
      <c r="BP51" s="22"/>
      <c r="BQ51" s="22"/>
      <c r="BR51" s="22"/>
      <c r="BS51" s="22"/>
      <c r="BU51" s="135"/>
      <c r="BV51" s="135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2"/>
      <c r="CJ51" s="22"/>
      <c r="CK51" s="22"/>
      <c r="CL51" s="22"/>
      <c r="CM51" s="22"/>
      <c r="CN51" s="22"/>
      <c r="CO51" s="22"/>
      <c r="CP51" s="22"/>
      <c r="CQ51" s="22"/>
      <c r="CS51" s="135"/>
      <c r="CT51" s="135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2"/>
      <c r="DH51" s="22"/>
      <c r="DI51" s="22"/>
      <c r="DJ51" s="22"/>
      <c r="DK51" s="22"/>
      <c r="DL51" s="22"/>
      <c r="DM51" s="22"/>
      <c r="DN51" s="22"/>
      <c r="DO51" s="22"/>
      <c r="DQ51" s="135"/>
      <c r="DR51" s="135"/>
      <c r="DS51" s="23"/>
      <c r="DT51" s="23"/>
      <c r="DU51" s="23"/>
      <c r="DV51" s="23"/>
      <c r="DW51" s="23"/>
      <c r="DX51" s="23"/>
      <c r="DY51" s="23"/>
      <c r="DZ51" s="23"/>
      <c r="EA51" s="23"/>
      <c r="EB51" s="23"/>
      <c r="EC51" s="23"/>
      <c r="ED51" s="23"/>
      <c r="EE51" s="22"/>
      <c r="EF51" s="22"/>
      <c r="EG51" s="22"/>
      <c r="EH51" s="22"/>
      <c r="EI51" s="22"/>
      <c r="EJ51" s="22"/>
      <c r="EK51" s="22"/>
      <c r="EL51" s="22"/>
      <c r="EM51" s="22"/>
      <c r="EO51" s="135"/>
      <c r="EP51" s="135"/>
      <c r="EQ51" s="23"/>
      <c r="ER51" s="23"/>
      <c r="ES51" s="23"/>
      <c r="ET51" s="23"/>
      <c r="EU51" s="23"/>
      <c r="EV51" s="23"/>
      <c r="EW51" s="23"/>
      <c r="EX51" s="23"/>
      <c r="EY51" s="23"/>
      <c r="EZ51" s="23"/>
      <c r="FA51" s="23"/>
      <c r="FB51" s="23"/>
      <c r="FC51" s="22"/>
      <c r="FD51" s="22"/>
      <c r="FE51" s="22"/>
      <c r="FF51" s="22"/>
      <c r="FG51" s="22"/>
      <c r="FH51" s="22"/>
      <c r="FI51" s="22"/>
      <c r="FJ51" s="22"/>
      <c r="FK51" s="22"/>
    </row>
    <row r="52" spans="1:167" ht="127.5">
      <c r="A52" s="24"/>
      <c r="B52" s="33" t="s">
        <v>168</v>
      </c>
      <c r="C52" s="25">
        <v>0.1</v>
      </c>
      <c r="D52" s="25">
        <v>0.1</v>
      </c>
      <c r="E52" s="25">
        <v>0.1</v>
      </c>
      <c r="F52" s="25">
        <v>0.1</v>
      </c>
      <c r="G52" s="25">
        <v>0.1</v>
      </c>
      <c r="H52" s="25">
        <v>0.1</v>
      </c>
      <c r="I52" s="25">
        <v>0.1</v>
      </c>
      <c r="J52" s="25">
        <v>0.1</v>
      </c>
      <c r="K52" s="25">
        <v>0.1</v>
      </c>
      <c r="L52" s="25">
        <v>0.1</v>
      </c>
      <c r="M52" s="25">
        <v>0.1</v>
      </c>
      <c r="N52" s="25">
        <v>0.1</v>
      </c>
      <c r="O52" s="25">
        <v>0.1</v>
      </c>
      <c r="P52" s="25">
        <v>0.1</v>
      </c>
      <c r="Q52" s="25">
        <v>0.1</v>
      </c>
      <c r="R52" s="25">
        <v>0.1</v>
      </c>
      <c r="S52" s="25">
        <v>0.1</v>
      </c>
      <c r="T52" s="25">
        <v>0.1</v>
      </c>
      <c r="U52" s="25">
        <v>0.1</v>
      </c>
      <c r="V52" s="25">
        <v>0.1</v>
      </c>
      <c r="W52" s="25">
        <v>0</v>
      </c>
      <c r="Y52" s="24"/>
      <c r="Z52" s="33" t="s">
        <v>168</v>
      </c>
      <c r="AA52" s="25">
        <v>0.4</v>
      </c>
      <c r="AB52" s="25">
        <v>0.3</v>
      </c>
      <c r="AC52" s="25">
        <v>0.3</v>
      </c>
      <c r="AD52" s="25">
        <v>0.3</v>
      </c>
      <c r="AE52" s="25">
        <v>0.4</v>
      </c>
      <c r="AF52" s="25">
        <v>0.3</v>
      </c>
      <c r="AG52" s="25">
        <v>0.3</v>
      </c>
      <c r="AH52" s="25">
        <v>0.5</v>
      </c>
      <c r="AI52" s="25">
        <v>0.4</v>
      </c>
      <c r="AJ52" s="25">
        <v>0.4</v>
      </c>
      <c r="AK52" s="25">
        <v>0.4</v>
      </c>
      <c r="AL52" s="25">
        <v>0.4</v>
      </c>
      <c r="AM52" s="25">
        <v>0.4</v>
      </c>
      <c r="AN52" s="25">
        <v>0.4</v>
      </c>
      <c r="AO52" s="25">
        <v>0.4</v>
      </c>
      <c r="AP52" s="25">
        <v>0.4</v>
      </c>
      <c r="AQ52" s="25">
        <v>0.4</v>
      </c>
      <c r="AR52" s="25">
        <v>0.4</v>
      </c>
      <c r="AS52" s="25">
        <v>0.4</v>
      </c>
      <c r="AT52" s="25">
        <v>0.4</v>
      </c>
      <c r="AU52" s="25">
        <v>0.3</v>
      </c>
      <c r="AW52" s="24"/>
      <c r="AX52" s="33" t="s">
        <v>168</v>
      </c>
      <c r="AY52" s="25">
        <v>0.5</v>
      </c>
      <c r="AZ52" s="25">
        <v>0.6</v>
      </c>
      <c r="BA52" s="25">
        <v>0.5</v>
      </c>
      <c r="BB52" s="25">
        <v>0.6</v>
      </c>
      <c r="BC52" s="25">
        <v>0.6</v>
      </c>
      <c r="BD52" s="25">
        <v>0.6</v>
      </c>
      <c r="BE52" s="25">
        <v>0.6</v>
      </c>
      <c r="BF52" s="25">
        <v>0.6</v>
      </c>
      <c r="BG52" s="25">
        <v>0.6</v>
      </c>
      <c r="BH52" s="25">
        <v>0.6</v>
      </c>
      <c r="BI52" s="25">
        <v>0.6</v>
      </c>
      <c r="BJ52" s="25">
        <v>0.7</v>
      </c>
      <c r="BK52" s="25">
        <v>0.7</v>
      </c>
      <c r="BL52" s="25">
        <v>0.7</v>
      </c>
      <c r="BM52" s="25">
        <v>0.7</v>
      </c>
      <c r="BN52" s="25">
        <v>0.7</v>
      </c>
      <c r="BO52" s="25">
        <v>0.7</v>
      </c>
      <c r="BP52" s="25">
        <v>0.7</v>
      </c>
      <c r="BQ52" s="25">
        <v>0.7</v>
      </c>
      <c r="BR52" s="25">
        <v>0.7</v>
      </c>
      <c r="BS52" s="25">
        <v>0.6</v>
      </c>
      <c r="BU52" s="24"/>
      <c r="BV52" s="33" t="s">
        <v>168</v>
      </c>
      <c r="BW52" s="25">
        <v>0</v>
      </c>
      <c r="BX52" s="25">
        <v>0</v>
      </c>
      <c r="BY52" s="25">
        <v>0</v>
      </c>
      <c r="BZ52" s="25">
        <v>0</v>
      </c>
      <c r="CA52" s="25">
        <v>0</v>
      </c>
      <c r="CB52" s="25">
        <v>0</v>
      </c>
      <c r="CC52" s="25">
        <v>0</v>
      </c>
      <c r="CD52" s="25">
        <v>0</v>
      </c>
      <c r="CE52" s="25">
        <v>0</v>
      </c>
      <c r="CF52" s="25">
        <v>0</v>
      </c>
      <c r="CG52" s="25">
        <v>0</v>
      </c>
      <c r="CH52" s="25">
        <v>0</v>
      </c>
      <c r="CI52" s="25">
        <v>0</v>
      </c>
      <c r="CJ52" s="25">
        <v>0</v>
      </c>
      <c r="CK52" s="25">
        <v>0</v>
      </c>
      <c r="CL52" s="25">
        <v>0.1</v>
      </c>
      <c r="CM52" s="25">
        <v>0</v>
      </c>
      <c r="CN52" s="25">
        <v>0</v>
      </c>
      <c r="CO52" s="25">
        <v>0</v>
      </c>
      <c r="CP52" s="25">
        <v>0</v>
      </c>
      <c r="CQ52" s="25">
        <v>0</v>
      </c>
      <c r="CS52" s="24"/>
      <c r="CT52" s="33" t="s">
        <v>168</v>
      </c>
      <c r="CU52" s="25">
        <v>0.1</v>
      </c>
      <c r="CV52" s="25">
        <v>0.1</v>
      </c>
      <c r="CW52" s="25">
        <v>0.1</v>
      </c>
      <c r="CX52" s="25">
        <v>0.1</v>
      </c>
      <c r="CY52" s="25">
        <v>0.1</v>
      </c>
      <c r="CZ52" s="25">
        <v>0.1</v>
      </c>
      <c r="DA52" s="25">
        <v>0.1</v>
      </c>
      <c r="DB52" s="25">
        <v>0.1</v>
      </c>
      <c r="DC52" s="25">
        <v>0.1</v>
      </c>
      <c r="DD52" s="25">
        <v>0.1</v>
      </c>
      <c r="DE52" s="25">
        <v>0.1</v>
      </c>
      <c r="DF52" s="25">
        <v>0.1</v>
      </c>
      <c r="DG52" s="25">
        <v>0.1</v>
      </c>
      <c r="DH52" s="25">
        <v>0.1</v>
      </c>
      <c r="DI52" s="25">
        <v>0.1</v>
      </c>
      <c r="DJ52" s="25">
        <v>0.1</v>
      </c>
      <c r="DK52" s="25">
        <v>0.1</v>
      </c>
      <c r="DL52" s="25">
        <v>0.1</v>
      </c>
      <c r="DM52" s="25">
        <v>0.1</v>
      </c>
      <c r="DN52" s="25">
        <v>0.1</v>
      </c>
      <c r="DO52" s="25">
        <v>0</v>
      </c>
      <c r="DQ52" s="24"/>
      <c r="DR52" s="33" t="s">
        <v>168</v>
      </c>
      <c r="DS52" s="25">
        <v>0.3</v>
      </c>
      <c r="DT52" s="25">
        <v>0.2</v>
      </c>
      <c r="DU52" s="25">
        <v>0.2</v>
      </c>
      <c r="DV52" s="25">
        <v>0.3</v>
      </c>
      <c r="DW52" s="25">
        <v>0.3</v>
      </c>
      <c r="DX52" s="25">
        <v>0.3</v>
      </c>
      <c r="DY52" s="25">
        <v>0.3</v>
      </c>
      <c r="DZ52" s="25">
        <v>0.3</v>
      </c>
      <c r="EA52" s="25">
        <v>0.3</v>
      </c>
      <c r="EB52" s="25">
        <v>0.3</v>
      </c>
      <c r="EC52" s="25">
        <v>0.3</v>
      </c>
      <c r="ED52" s="25">
        <v>0.3</v>
      </c>
      <c r="EE52" s="25">
        <v>0.3</v>
      </c>
      <c r="EF52" s="25">
        <v>0.3</v>
      </c>
      <c r="EG52" s="25">
        <v>0.3</v>
      </c>
      <c r="EH52" s="25">
        <v>0.2</v>
      </c>
      <c r="EI52" s="25">
        <v>0.3</v>
      </c>
      <c r="EJ52" s="25">
        <v>0.3</v>
      </c>
      <c r="EK52" s="25">
        <v>0.3</v>
      </c>
      <c r="EL52" s="25">
        <v>0.3</v>
      </c>
      <c r="EM52" s="25">
        <v>0.2</v>
      </c>
      <c r="EO52" s="24"/>
      <c r="EP52" s="33" t="s">
        <v>168</v>
      </c>
      <c r="EQ52" s="25">
        <v>0.3</v>
      </c>
      <c r="ER52" s="25">
        <v>0.3</v>
      </c>
      <c r="ES52" s="25">
        <v>0.3</v>
      </c>
      <c r="ET52" s="25">
        <v>0.3</v>
      </c>
      <c r="EU52" s="25">
        <v>0.3</v>
      </c>
      <c r="EV52" s="25">
        <v>0.3</v>
      </c>
      <c r="EW52" s="25">
        <v>0.2</v>
      </c>
      <c r="EX52" s="25">
        <v>0.3</v>
      </c>
      <c r="EY52" s="25">
        <v>0.3</v>
      </c>
      <c r="EZ52" s="25">
        <v>0.3</v>
      </c>
      <c r="FA52" s="25">
        <v>0.2</v>
      </c>
      <c r="FB52" s="25">
        <v>0.2</v>
      </c>
      <c r="FC52" s="25">
        <v>0.2</v>
      </c>
      <c r="FD52" s="25">
        <v>0.2</v>
      </c>
      <c r="FE52" s="25">
        <v>0.2</v>
      </c>
      <c r="FF52" s="25">
        <v>0.2</v>
      </c>
      <c r="FG52" s="25">
        <v>0.2</v>
      </c>
      <c r="FH52" s="25">
        <v>0.2</v>
      </c>
      <c r="FI52" s="25">
        <v>0.2</v>
      </c>
      <c r="FJ52" s="25">
        <v>0.2</v>
      </c>
      <c r="FK52" s="25">
        <v>0.1</v>
      </c>
    </row>
    <row r="53" spans="1:167" ht="15">
      <c r="A53" s="22"/>
      <c r="B53" s="31" t="s">
        <v>97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Y53" s="22"/>
      <c r="Z53" s="31" t="s">
        <v>97</v>
      </c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W53" s="22"/>
      <c r="AX53" s="31" t="s">
        <v>97</v>
      </c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U53" s="22"/>
      <c r="BV53" s="31" t="s">
        <v>97</v>
      </c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S53" s="22"/>
      <c r="CT53" s="31" t="s">
        <v>97</v>
      </c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Q53" s="22"/>
      <c r="DR53" s="31" t="s">
        <v>97</v>
      </c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O53" s="22"/>
      <c r="EP53" s="31" t="s">
        <v>97</v>
      </c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3"/>
      <c r="FD53" s="23"/>
      <c r="FE53" s="23"/>
      <c r="FF53" s="23"/>
      <c r="FG53" s="23"/>
      <c r="FH53" s="23"/>
      <c r="FI53" s="23"/>
      <c r="FJ53" s="23"/>
      <c r="FK53" s="23"/>
    </row>
    <row r="54" spans="1:167" ht="15">
      <c r="A54" s="22"/>
      <c r="B54" s="29" t="s">
        <v>74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</v>
      </c>
      <c r="N54" s="23">
        <v>0</v>
      </c>
      <c r="O54" s="23">
        <v>0</v>
      </c>
      <c r="P54" s="23">
        <v>0</v>
      </c>
      <c r="Q54" s="23">
        <v>0</v>
      </c>
      <c r="R54" s="23">
        <v>0</v>
      </c>
      <c r="S54" s="23">
        <v>0</v>
      </c>
      <c r="T54" s="23">
        <v>0</v>
      </c>
      <c r="U54" s="23">
        <v>0</v>
      </c>
      <c r="V54" s="23">
        <v>0</v>
      </c>
      <c r="W54" s="23">
        <v>0</v>
      </c>
      <c r="Y54" s="22"/>
      <c r="Z54" s="29" t="s">
        <v>74</v>
      </c>
      <c r="AA54" s="23">
        <v>0</v>
      </c>
      <c r="AB54" s="23">
        <v>0</v>
      </c>
      <c r="AC54" s="23">
        <v>0</v>
      </c>
      <c r="AD54" s="23">
        <v>0</v>
      </c>
      <c r="AE54" s="23">
        <v>0</v>
      </c>
      <c r="AF54" s="23">
        <v>0</v>
      </c>
      <c r="AG54" s="23">
        <v>0</v>
      </c>
      <c r="AH54" s="23">
        <v>0.1</v>
      </c>
      <c r="AI54" s="23">
        <v>0.1</v>
      </c>
      <c r="AJ54" s="23">
        <v>0</v>
      </c>
      <c r="AK54" s="23">
        <v>0.1</v>
      </c>
      <c r="AL54" s="23">
        <v>0</v>
      </c>
      <c r="AM54" s="23">
        <v>0</v>
      </c>
      <c r="AN54" s="23">
        <v>0</v>
      </c>
      <c r="AO54" s="23">
        <v>0</v>
      </c>
      <c r="AP54" s="23">
        <v>0</v>
      </c>
      <c r="AQ54" s="23">
        <v>0</v>
      </c>
      <c r="AR54" s="23">
        <v>0</v>
      </c>
      <c r="AS54" s="23">
        <v>0</v>
      </c>
      <c r="AT54" s="23">
        <v>0</v>
      </c>
      <c r="AU54" s="23">
        <v>0</v>
      </c>
      <c r="AW54" s="22"/>
      <c r="AX54" s="29" t="s">
        <v>74</v>
      </c>
      <c r="AY54" s="23">
        <v>0</v>
      </c>
      <c r="AZ54" s="23">
        <v>0</v>
      </c>
      <c r="BA54" s="23">
        <v>0</v>
      </c>
      <c r="BB54" s="23">
        <v>0</v>
      </c>
      <c r="BC54" s="23">
        <v>0</v>
      </c>
      <c r="BD54" s="23">
        <v>0</v>
      </c>
      <c r="BE54" s="23">
        <v>0</v>
      </c>
      <c r="BF54" s="23">
        <v>0</v>
      </c>
      <c r="BG54" s="23">
        <v>0</v>
      </c>
      <c r="BH54" s="23">
        <v>0</v>
      </c>
      <c r="BI54" s="23">
        <v>0</v>
      </c>
      <c r="BJ54" s="23">
        <v>0</v>
      </c>
      <c r="BK54" s="23">
        <v>0</v>
      </c>
      <c r="BL54" s="23">
        <v>0</v>
      </c>
      <c r="BM54" s="23">
        <v>0</v>
      </c>
      <c r="BN54" s="23">
        <v>0</v>
      </c>
      <c r="BO54" s="23">
        <v>0</v>
      </c>
      <c r="BP54" s="23">
        <v>0</v>
      </c>
      <c r="BQ54" s="23">
        <v>0</v>
      </c>
      <c r="BR54" s="23">
        <v>0</v>
      </c>
      <c r="BS54" s="23">
        <v>0</v>
      </c>
      <c r="BU54" s="22"/>
      <c r="BV54" s="29" t="s">
        <v>74</v>
      </c>
      <c r="BW54" s="23">
        <v>0</v>
      </c>
      <c r="BX54" s="23">
        <v>0</v>
      </c>
      <c r="BY54" s="23">
        <v>0</v>
      </c>
      <c r="BZ54" s="23">
        <v>0</v>
      </c>
      <c r="CA54" s="23">
        <v>0</v>
      </c>
      <c r="CB54" s="23">
        <v>0</v>
      </c>
      <c r="CC54" s="23">
        <v>0</v>
      </c>
      <c r="CD54" s="23">
        <v>0</v>
      </c>
      <c r="CE54" s="23">
        <v>0</v>
      </c>
      <c r="CF54" s="23">
        <v>0</v>
      </c>
      <c r="CG54" s="23">
        <v>0</v>
      </c>
      <c r="CH54" s="23">
        <v>0</v>
      </c>
      <c r="CI54" s="23">
        <v>0</v>
      </c>
      <c r="CJ54" s="23">
        <v>0</v>
      </c>
      <c r="CK54" s="23">
        <v>0</v>
      </c>
      <c r="CL54" s="23">
        <v>0</v>
      </c>
      <c r="CM54" s="23">
        <v>0</v>
      </c>
      <c r="CN54" s="23">
        <v>0</v>
      </c>
      <c r="CO54" s="23">
        <v>0</v>
      </c>
      <c r="CP54" s="23">
        <v>0</v>
      </c>
      <c r="CQ54" s="23">
        <v>0</v>
      </c>
      <c r="CS54" s="22"/>
      <c r="CT54" s="29" t="s">
        <v>74</v>
      </c>
      <c r="CU54" s="23">
        <v>0</v>
      </c>
      <c r="CV54" s="23">
        <v>0</v>
      </c>
      <c r="CW54" s="23">
        <v>0</v>
      </c>
      <c r="CX54" s="23">
        <v>0</v>
      </c>
      <c r="CY54" s="23">
        <v>0</v>
      </c>
      <c r="CZ54" s="23">
        <v>0</v>
      </c>
      <c r="DA54" s="23">
        <v>0</v>
      </c>
      <c r="DB54" s="23">
        <v>0</v>
      </c>
      <c r="DC54" s="23">
        <v>0</v>
      </c>
      <c r="DD54" s="23">
        <v>0</v>
      </c>
      <c r="DE54" s="23">
        <v>0</v>
      </c>
      <c r="DF54" s="23">
        <v>0</v>
      </c>
      <c r="DG54" s="23">
        <v>0</v>
      </c>
      <c r="DH54" s="23">
        <v>0</v>
      </c>
      <c r="DI54" s="23">
        <v>0</v>
      </c>
      <c r="DJ54" s="23">
        <v>0</v>
      </c>
      <c r="DK54" s="23">
        <v>0</v>
      </c>
      <c r="DL54" s="23">
        <v>0</v>
      </c>
      <c r="DM54" s="23">
        <v>0</v>
      </c>
      <c r="DN54" s="23">
        <v>0</v>
      </c>
      <c r="DO54" s="23">
        <v>0</v>
      </c>
      <c r="DQ54" s="22"/>
      <c r="DR54" s="29" t="s">
        <v>74</v>
      </c>
      <c r="DS54" s="23">
        <v>0</v>
      </c>
      <c r="DT54" s="23">
        <v>0</v>
      </c>
      <c r="DU54" s="23">
        <v>0</v>
      </c>
      <c r="DV54" s="23">
        <v>0</v>
      </c>
      <c r="DW54" s="23">
        <v>0</v>
      </c>
      <c r="DX54" s="23">
        <v>0</v>
      </c>
      <c r="DY54" s="23">
        <v>0</v>
      </c>
      <c r="DZ54" s="23">
        <v>0</v>
      </c>
      <c r="EA54" s="23">
        <v>0</v>
      </c>
      <c r="EB54" s="23">
        <v>0</v>
      </c>
      <c r="EC54" s="23">
        <v>0</v>
      </c>
      <c r="ED54" s="23">
        <v>0</v>
      </c>
      <c r="EE54" s="23">
        <v>0</v>
      </c>
      <c r="EF54" s="23">
        <v>0</v>
      </c>
      <c r="EG54" s="23">
        <v>0</v>
      </c>
      <c r="EH54" s="23">
        <v>0</v>
      </c>
      <c r="EI54" s="23">
        <v>0</v>
      </c>
      <c r="EJ54" s="23">
        <v>0</v>
      </c>
      <c r="EK54" s="23">
        <v>0</v>
      </c>
      <c r="EL54" s="23">
        <v>0</v>
      </c>
      <c r="EM54" s="23">
        <v>0</v>
      </c>
      <c r="EO54" s="22"/>
      <c r="EP54" s="29" t="s">
        <v>74</v>
      </c>
      <c r="EQ54" s="23">
        <v>0</v>
      </c>
      <c r="ER54" s="23">
        <v>0</v>
      </c>
      <c r="ES54" s="23">
        <v>0</v>
      </c>
      <c r="ET54" s="23">
        <v>0</v>
      </c>
      <c r="EU54" s="23">
        <v>0</v>
      </c>
      <c r="EV54" s="23">
        <v>0</v>
      </c>
      <c r="EW54" s="23">
        <v>0</v>
      </c>
      <c r="EX54" s="23">
        <v>0</v>
      </c>
      <c r="EY54" s="23">
        <v>0</v>
      </c>
      <c r="EZ54" s="23">
        <v>0</v>
      </c>
      <c r="FA54" s="23">
        <v>0</v>
      </c>
      <c r="FB54" s="23">
        <v>0</v>
      </c>
      <c r="FC54" s="23">
        <v>0</v>
      </c>
      <c r="FD54" s="23">
        <v>0</v>
      </c>
      <c r="FE54" s="23">
        <v>0</v>
      </c>
      <c r="FF54" s="23">
        <v>0</v>
      </c>
      <c r="FG54" s="23">
        <v>0</v>
      </c>
      <c r="FH54" s="23">
        <v>0</v>
      </c>
      <c r="FI54" s="23">
        <v>0</v>
      </c>
      <c r="FJ54" s="23">
        <v>0</v>
      </c>
      <c r="FK54" s="23">
        <v>0</v>
      </c>
    </row>
    <row r="55" spans="1:167" ht="15">
      <c r="A55" s="22"/>
      <c r="B55" s="29" t="s">
        <v>98</v>
      </c>
      <c r="C55" s="23">
        <v>0</v>
      </c>
      <c r="D55" s="23">
        <v>0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</v>
      </c>
      <c r="L55" s="23">
        <v>0</v>
      </c>
      <c r="M55" s="23">
        <v>0</v>
      </c>
      <c r="N55" s="23">
        <v>0</v>
      </c>
      <c r="O55" s="23">
        <v>0</v>
      </c>
      <c r="P55" s="23">
        <v>0</v>
      </c>
      <c r="Q55" s="23">
        <v>0</v>
      </c>
      <c r="R55" s="23">
        <v>0</v>
      </c>
      <c r="S55" s="23">
        <v>0</v>
      </c>
      <c r="T55" s="23">
        <v>0</v>
      </c>
      <c r="U55" s="23">
        <v>0</v>
      </c>
      <c r="V55" s="23">
        <v>0</v>
      </c>
      <c r="W55" s="23">
        <v>0</v>
      </c>
      <c r="Y55" s="22"/>
      <c r="Z55" s="29" t="s">
        <v>98</v>
      </c>
      <c r="AA55" s="23">
        <v>0.2</v>
      </c>
      <c r="AB55" s="23">
        <v>0.1</v>
      </c>
      <c r="AC55" s="23">
        <v>0.1</v>
      </c>
      <c r="AD55" s="23">
        <v>0.1</v>
      </c>
      <c r="AE55" s="23">
        <v>0.1</v>
      </c>
      <c r="AF55" s="23">
        <v>0.1</v>
      </c>
      <c r="AG55" s="23">
        <v>0.2</v>
      </c>
      <c r="AH55" s="23">
        <v>0.3</v>
      </c>
      <c r="AI55" s="23">
        <v>0.2</v>
      </c>
      <c r="AJ55" s="23">
        <v>0.2</v>
      </c>
      <c r="AK55" s="23">
        <v>0.3</v>
      </c>
      <c r="AL55" s="23">
        <v>0.3</v>
      </c>
      <c r="AM55" s="23">
        <v>0.3</v>
      </c>
      <c r="AN55" s="23">
        <v>0.2</v>
      </c>
      <c r="AO55" s="23">
        <v>0.2</v>
      </c>
      <c r="AP55" s="23">
        <v>0.2</v>
      </c>
      <c r="AQ55" s="23">
        <v>0.2</v>
      </c>
      <c r="AR55" s="23">
        <v>0.2</v>
      </c>
      <c r="AS55" s="23">
        <v>0.2</v>
      </c>
      <c r="AT55" s="23">
        <v>0.2</v>
      </c>
      <c r="AU55" s="23">
        <v>0.1</v>
      </c>
      <c r="AW55" s="22"/>
      <c r="AX55" s="29" t="s">
        <v>98</v>
      </c>
      <c r="AY55" s="23">
        <v>0.4</v>
      </c>
      <c r="AZ55" s="23">
        <v>0.4</v>
      </c>
      <c r="BA55" s="23">
        <v>0.4</v>
      </c>
      <c r="BB55" s="23">
        <v>0.4</v>
      </c>
      <c r="BC55" s="23">
        <v>0.4</v>
      </c>
      <c r="BD55" s="23">
        <v>0.4</v>
      </c>
      <c r="BE55" s="23">
        <v>0.4</v>
      </c>
      <c r="BF55" s="23">
        <v>0.4</v>
      </c>
      <c r="BG55" s="23">
        <v>0.4</v>
      </c>
      <c r="BH55" s="23">
        <v>0.5</v>
      </c>
      <c r="BI55" s="23">
        <v>0.5</v>
      </c>
      <c r="BJ55" s="23">
        <v>0.5</v>
      </c>
      <c r="BK55" s="23">
        <v>0.5</v>
      </c>
      <c r="BL55" s="23">
        <v>0.6</v>
      </c>
      <c r="BM55" s="23">
        <v>0.6</v>
      </c>
      <c r="BN55" s="23">
        <v>0.6</v>
      </c>
      <c r="BO55" s="23">
        <v>0.5</v>
      </c>
      <c r="BP55" s="23">
        <v>0.6</v>
      </c>
      <c r="BQ55" s="23">
        <v>0.6</v>
      </c>
      <c r="BR55" s="23">
        <v>0.6</v>
      </c>
      <c r="BS55" s="23">
        <v>0.5</v>
      </c>
      <c r="BU55" s="22"/>
      <c r="BV55" s="29" t="s">
        <v>98</v>
      </c>
      <c r="BW55" s="23">
        <v>0</v>
      </c>
      <c r="BX55" s="23">
        <v>0</v>
      </c>
      <c r="BY55" s="23">
        <v>0</v>
      </c>
      <c r="BZ55" s="23">
        <v>0</v>
      </c>
      <c r="CA55" s="23">
        <v>0</v>
      </c>
      <c r="CB55" s="23">
        <v>0</v>
      </c>
      <c r="CC55" s="23">
        <v>0</v>
      </c>
      <c r="CD55" s="23">
        <v>0</v>
      </c>
      <c r="CE55" s="23">
        <v>0</v>
      </c>
      <c r="CF55" s="23">
        <v>0</v>
      </c>
      <c r="CG55" s="23">
        <v>0</v>
      </c>
      <c r="CH55" s="23">
        <v>0</v>
      </c>
      <c r="CI55" s="23">
        <v>0</v>
      </c>
      <c r="CJ55" s="23">
        <v>0</v>
      </c>
      <c r="CK55" s="23">
        <v>0</v>
      </c>
      <c r="CL55" s="23">
        <v>0</v>
      </c>
      <c r="CM55" s="23">
        <v>0</v>
      </c>
      <c r="CN55" s="23">
        <v>0</v>
      </c>
      <c r="CO55" s="23">
        <v>0</v>
      </c>
      <c r="CP55" s="23">
        <v>0</v>
      </c>
      <c r="CQ55" s="23">
        <v>0</v>
      </c>
      <c r="CS55" s="22"/>
      <c r="CT55" s="29" t="s">
        <v>98</v>
      </c>
      <c r="CU55" s="23">
        <v>0.1</v>
      </c>
      <c r="CV55" s="23">
        <v>0.1</v>
      </c>
      <c r="CW55" s="23">
        <v>0.1</v>
      </c>
      <c r="CX55" s="23">
        <v>0.1</v>
      </c>
      <c r="CY55" s="23">
        <v>0.1</v>
      </c>
      <c r="CZ55" s="23">
        <v>0.1</v>
      </c>
      <c r="DA55" s="23">
        <v>0.1</v>
      </c>
      <c r="DB55" s="23">
        <v>0.1</v>
      </c>
      <c r="DC55" s="23">
        <v>0.1</v>
      </c>
      <c r="DD55" s="23">
        <v>0.1</v>
      </c>
      <c r="DE55" s="23">
        <v>0.1</v>
      </c>
      <c r="DF55" s="23">
        <v>0.1</v>
      </c>
      <c r="DG55" s="23">
        <v>0.1</v>
      </c>
      <c r="DH55" s="23">
        <v>0.1</v>
      </c>
      <c r="DI55" s="23">
        <v>0.1</v>
      </c>
      <c r="DJ55" s="23">
        <v>0.1</v>
      </c>
      <c r="DK55" s="23">
        <v>0.1</v>
      </c>
      <c r="DL55" s="23">
        <v>0.1</v>
      </c>
      <c r="DM55" s="23">
        <v>0.1</v>
      </c>
      <c r="DN55" s="23">
        <v>0.1</v>
      </c>
      <c r="DO55" s="23">
        <v>0</v>
      </c>
      <c r="DQ55" s="22"/>
      <c r="DR55" s="29" t="s">
        <v>98</v>
      </c>
      <c r="DS55" s="23">
        <v>0.2</v>
      </c>
      <c r="DT55" s="23">
        <v>0.2</v>
      </c>
      <c r="DU55" s="23">
        <v>0.2</v>
      </c>
      <c r="DV55" s="23">
        <v>0.2</v>
      </c>
      <c r="DW55" s="23">
        <v>0.2</v>
      </c>
      <c r="DX55" s="23">
        <v>0.3</v>
      </c>
      <c r="DY55" s="23">
        <v>0.2</v>
      </c>
      <c r="DZ55" s="23">
        <v>0.2</v>
      </c>
      <c r="EA55" s="23">
        <v>0.2</v>
      </c>
      <c r="EB55" s="23">
        <v>0.2</v>
      </c>
      <c r="EC55" s="23">
        <v>0.2</v>
      </c>
      <c r="ED55" s="23">
        <v>0.2</v>
      </c>
      <c r="EE55" s="23">
        <v>0.2</v>
      </c>
      <c r="EF55" s="23">
        <v>0.2</v>
      </c>
      <c r="EG55" s="23">
        <v>0.2</v>
      </c>
      <c r="EH55" s="23">
        <v>0.2</v>
      </c>
      <c r="EI55" s="23">
        <v>0.3</v>
      </c>
      <c r="EJ55" s="23">
        <v>0.3</v>
      </c>
      <c r="EK55" s="23">
        <v>0.3</v>
      </c>
      <c r="EL55" s="23">
        <v>0.3</v>
      </c>
      <c r="EM55" s="23">
        <v>0.2</v>
      </c>
      <c r="EO55" s="22"/>
      <c r="EP55" s="29" t="s">
        <v>98</v>
      </c>
      <c r="EQ55" s="23">
        <v>0.2</v>
      </c>
      <c r="ER55" s="23">
        <v>0.2</v>
      </c>
      <c r="ES55" s="23">
        <v>0.1</v>
      </c>
      <c r="ET55" s="23">
        <v>0.1</v>
      </c>
      <c r="EU55" s="23">
        <v>0.1</v>
      </c>
      <c r="EV55" s="23">
        <v>0.1</v>
      </c>
      <c r="EW55" s="23">
        <v>0.1</v>
      </c>
      <c r="EX55" s="23">
        <v>0.1</v>
      </c>
      <c r="EY55" s="23">
        <v>0.2</v>
      </c>
      <c r="EZ55" s="23">
        <v>0.2</v>
      </c>
      <c r="FA55" s="23">
        <v>0.2</v>
      </c>
      <c r="FB55" s="23">
        <v>0.2</v>
      </c>
      <c r="FC55" s="23">
        <v>0.2</v>
      </c>
      <c r="FD55" s="23">
        <v>0.2</v>
      </c>
      <c r="FE55" s="23">
        <v>0.2</v>
      </c>
      <c r="FF55" s="23">
        <v>0.2</v>
      </c>
      <c r="FG55" s="23">
        <v>0.2</v>
      </c>
      <c r="FH55" s="23">
        <v>0.2</v>
      </c>
      <c r="FI55" s="23">
        <v>0.2</v>
      </c>
      <c r="FJ55" s="23">
        <v>0.2</v>
      </c>
      <c r="FK55" s="23">
        <v>0.1</v>
      </c>
    </row>
    <row r="56" spans="1:167" ht="15">
      <c r="A56" s="22"/>
      <c r="B56" s="29" t="s">
        <v>82</v>
      </c>
      <c r="C56" s="23">
        <v>0</v>
      </c>
      <c r="D56" s="23">
        <v>0</v>
      </c>
      <c r="E56" s="23">
        <v>0</v>
      </c>
      <c r="F56" s="23">
        <v>0</v>
      </c>
      <c r="G56" s="23">
        <v>0</v>
      </c>
      <c r="H56" s="23">
        <v>0</v>
      </c>
      <c r="I56" s="23">
        <v>0</v>
      </c>
      <c r="J56" s="23">
        <v>0</v>
      </c>
      <c r="K56" s="23">
        <v>0</v>
      </c>
      <c r="L56" s="23">
        <v>0</v>
      </c>
      <c r="M56" s="23">
        <v>0</v>
      </c>
      <c r="N56" s="23">
        <v>0</v>
      </c>
      <c r="O56" s="23">
        <v>0</v>
      </c>
      <c r="P56" s="23">
        <v>0</v>
      </c>
      <c r="Q56" s="23">
        <v>0</v>
      </c>
      <c r="R56" s="23">
        <v>0</v>
      </c>
      <c r="S56" s="23">
        <v>0</v>
      </c>
      <c r="T56" s="23">
        <v>0</v>
      </c>
      <c r="U56" s="23">
        <v>0</v>
      </c>
      <c r="V56" s="23">
        <v>0</v>
      </c>
      <c r="W56" s="23">
        <v>0</v>
      </c>
      <c r="Y56" s="22"/>
      <c r="Z56" s="29" t="s">
        <v>82</v>
      </c>
      <c r="AA56" s="23">
        <v>0.1</v>
      </c>
      <c r="AB56" s="23">
        <v>0.1</v>
      </c>
      <c r="AC56" s="23">
        <v>0.1</v>
      </c>
      <c r="AD56" s="23">
        <v>0.1</v>
      </c>
      <c r="AE56" s="23">
        <v>0.1</v>
      </c>
      <c r="AF56" s="23">
        <v>0.1</v>
      </c>
      <c r="AG56" s="23">
        <v>0.1</v>
      </c>
      <c r="AH56" s="23">
        <v>0.1</v>
      </c>
      <c r="AI56" s="23">
        <v>0.1</v>
      </c>
      <c r="AJ56" s="23">
        <v>0.1</v>
      </c>
      <c r="AK56" s="23">
        <v>0.1</v>
      </c>
      <c r="AL56" s="23">
        <v>0.1</v>
      </c>
      <c r="AM56" s="23">
        <v>0</v>
      </c>
      <c r="AN56" s="23">
        <v>0.1</v>
      </c>
      <c r="AO56" s="23">
        <v>0.1</v>
      </c>
      <c r="AP56" s="23">
        <v>0.1</v>
      </c>
      <c r="AQ56" s="23">
        <v>0.1</v>
      </c>
      <c r="AR56" s="23">
        <v>0.1</v>
      </c>
      <c r="AS56" s="23">
        <v>0.1</v>
      </c>
      <c r="AT56" s="23">
        <v>0.1</v>
      </c>
      <c r="AU56" s="23">
        <v>0.1</v>
      </c>
      <c r="AW56" s="22"/>
      <c r="AX56" s="29" t="s">
        <v>82</v>
      </c>
      <c r="AY56" s="23">
        <v>0.1</v>
      </c>
      <c r="AZ56" s="23">
        <v>0.1</v>
      </c>
      <c r="BA56" s="23">
        <v>0.1</v>
      </c>
      <c r="BB56" s="23">
        <v>0.1</v>
      </c>
      <c r="BC56" s="23">
        <v>0.1</v>
      </c>
      <c r="BD56" s="23">
        <v>0.1</v>
      </c>
      <c r="BE56" s="23">
        <v>0.1</v>
      </c>
      <c r="BF56" s="23">
        <v>0.1</v>
      </c>
      <c r="BG56" s="23">
        <v>0.1</v>
      </c>
      <c r="BH56" s="23">
        <v>0.1</v>
      </c>
      <c r="BI56" s="23">
        <v>0.1</v>
      </c>
      <c r="BJ56" s="23">
        <v>0.1</v>
      </c>
      <c r="BK56" s="23">
        <v>0.1</v>
      </c>
      <c r="BL56" s="23">
        <v>0.1</v>
      </c>
      <c r="BM56" s="23">
        <v>0.1</v>
      </c>
      <c r="BN56" s="23">
        <v>0.1</v>
      </c>
      <c r="BO56" s="23">
        <v>0.1</v>
      </c>
      <c r="BP56" s="23">
        <v>0.1</v>
      </c>
      <c r="BQ56" s="23">
        <v>0.1</v>
      </c>
      <c r="BR56" s="23">
        <v>0.1</v>
      </c>
      <c r="BS56" s="23">
        <v>0</v>
      </c>
      <c r="BU56" s="22"/>
      <c r="BV56" s="29" t="s">
        <v>82</v>
      </c>
      <c r="BW56" s="23">
        <v>0</v>
      </c>
      <c r="BX56" s="23">
        <v>0</v>
      </c>
      <c r="BY56" s="23">
        <v>0</v>
      </c>
      <c r="BZ56" s="23">
        <v>0</v>
      </c>
      <c r="CA56" s="23">
        <v>0</v>
      </c>
      <c r="CB56" s="23">
        <v>0</v>
      </c>
      <c r="CC56" s="23">
        <v>0</v>
      </c>
      <c r="CD56" s="23">
        <v>0</v>
      </c>
      <c r="CE56" s="23">
        <v>0</v>
      </c>
      <c r="CF56" s="23">
        <v>0</v>
      </c>
      <c r="CG56" s="23">
        <v>0</v>
      </c>
      <c r="CH56" s="23">
        <v>0</v>
      </c>
      <c r="CI56" s="23">
        <v>0</v>
      </c>
      <c r="CJ56" s="23">
        <v>0</v>
      </c>
      <c r="CK56" s="23">
        <v>0</v>
      </c>
      <c r="CL56" s="23">
        <v>0</v>
      </c>
      <c r="CM56" s="23">
        <v>0</v>
      </c>
      <c r="CN56" s="23">
        <v>0</v>
      </c>
      <c r="CO56" s="23">
        <v>0</v>
      </c>
      <c r="CP56" s="23">
        <v>0</v>
      </c>
      <c r="CQ56" s="23">
        <v>0</v>
      </c>
      <c r="CS56" s="22"/>
      <c r="CT56" s="29" t="s">
        <v>82</v>
      </c>
      <c r="CU56" s="23">
        <v>0</v>
      </c>
      <c r="CV56" s="23">
        <v>0</v>
      </c>
      <c r="CW56" s="23">
        <v>0</v>
      </c>
      <c r="CX56" s="23">
        <v>0</v>
      </c>
      <c r="CY56" s="23">
        <v>0</v>
      </c>
      <c r="CZ56" s="23">
        <v>0</v>
      </c>
      <c r="DA56" s="23">
        <v>0</v>
      </c>
      <c r="DB56" s="23">
        <v>0</v>
      </c>
      <c r="DC56" s="23">
        <v>0</v>
      </c>
      <c r="DD56" s="23">
        <v>0</v>
      </c>
      <c r="DE56" s="23">
        <v>0</v>
      </c>
      <c r="DF56" s="23">
        <v>0</v>
      </c>
      <c r="DG56" s="23">
        <v>0</v>
      </c>
      <c r="DH56" s="23">
        <v>0</v>
      </c>
      <c r="DI56" s="23">
        <v>0</v>
      </c>
      <c r="DJ56" s="23">
        <v>0</v>
      </c>
      <c r="DK56" s="23">
        <v>0</v>
      </c>
      <c r="DL56" s="23">
        <v>0</v>
      </c>
      <c r="DM56" s="23">
        <v>0</v>
      </c>
      <c r="DN56" s="23">
        <v>0</v>
      </c>
      <c r="DO56" s="23">
        <v>0</v>
      </c>
      <c r="DQ56" s="22"/>
      <c r="DR56" s="29" t="s">
        <v>82</v>
      </c>
      <c r="DS56" s="23">
        <v>0</v>
      </c>
      <c r="DT56" s="23">
        <v>0</v>
      </c>
      <c r="DU56" s="23">
        <v>0</v>
      </c>
      <c r="DV56" s="23">
        <v>0</v>
      </c>
      <c r="DW56" s="23">
        <v>0</v>
      </c>
      <c r="DX56" s="23">
        <v>0</v>
      </c>
      <c r="DY56" s="23">
        <v>0</v>
      </c>
      <c r="DZ56" s="23">
        <v>0</v>
      </c>
      <c r="EA56" s="23">
        <v>0</v>
      </c>
      <c r="EB56" s="23">
        <v>0</v>
      </c>
      <c r="EC56" s="23">
        <v>0</v>
      </c>
      <c r="ED56" s="23">
        <v>0</v>
      </c>
      <c r="EE56" s="23">
        <v>0</v>
      </c>
      <c r="EF56" s="23">
        <v>0</v>
      </c>
      <c r="EG56" s="23">
        <v>0</v>
      </c>
      <c r="EH56" s="23">
        <v>0</v>
      </c>
      <c r="EI56" s="23">
        <v>0</v>
      </c>
      <c r="EJ56" s="23">
        <v>0</v>
      </c>
      <c r="EK56" s="23">
        <v>0</v>
      </c>
      <c r="EL56" s="23">
        <v>0</v>
      </c>
      <c r="EM56" s="23">
        <v>0</v>
      </c>
      <c r="EO56" s="22"/>
      <c r="EP56" s="29" t="s">
        <v>82</v>
      </c>
      <c r="EQ56" s="23">
        <v>0</v>
      </c>
      <c r="ER56" s="23">
        <v>0</v>
      </c>
      <c r="ES56" s="23">
        <v>0.1</v>
      </c>
      <c r="ET56" s="23">
        <v>0.1</v>
      </c>
      <c r="EU56" s="23">
        <v>0.1</v>
      </c>
      <c r="EV56" s="23">
        <v>0.1</v>
      </c>
      <c r="EW56" s="23">
        <v>0.1</v>
      </c>
      <c r="EX56" s="23">
        <v>0.1</v>
      </c>
      <c r="EY56" s="23">
        <v>0.1</v>
      </c>
      <c r="EZ56" s="23">
        <v>0</v>
      </c>
      <c r="FA56" s="23">
        <v>0</v>
      </c>
      <c r="FB56" s="23">
        <v>0</v>
      </c>
      <c r="FC56" s="23">
        <v>0</v>
      </c>
      <c r="FD56" s="23">
        <v>0</v>
      </c>
      <c r="FE56" s="23">
        <v>0</v>
      </c>
      <c r="FF56" s="23">
        <v>0</v>
      </c>
      <c r="FG56" s="23">
        <v>0</v>
      </c>
      <c r="FH56" s="23">
        <v>0</v>
      </c>
      <c r="FI56" s="23">
        <v>0</v>
      </c>
      <c r="FJ56" s="23">
        <v>0</v>
      </c>
      <c r="FK56" s="23">
        <v>0</v>
      </c>
    </row>
    <row r="57" spans="1:167" ht="15">
      <c r="A57" s="22"/>
      <c r="B57" s="29" t="s">
        <v>83</v>
      </c>
      <c r="C57" s="23">
        <v>0</v>
      </c>
      <c r="D57" s="23">
        <v>0</v>
      </c>
      <c r="E57" s="23">
        <v>0</v>
      </c>
      <c r="F57" s="23">
        <v>0</v>
      </c>
      <c r="G57" s="23">
        <v>0</v>
      </c>
      <c r="H57" s="23">
        <v>0</v>
      </c>
      <c r="I57" s="23">
        <v>0</v>
      </c>
      <c r="J57" s="23">
        <v>0</v>
      </c>
      <c r="K57" s="23">
        <v>0</v>
      </c>
      <c r="L57" s="23">
        <v>0</v>
      </c>
      <c r="M57" s="23">
        <v>0</v>
      </c>
      <c r="N57" s="23">
        <v>0</v>
      </c>
      <c r="O57" s="23">
        <v>0</v>
      </c>
      <c r="P57" s="23">
        <v>0</v>
      </c>
      <c r="Q57" s="23">
        <v>0</v>
      </c>
      <c r="R57" s="23">
        <v>0</v>
      </c>
      <c r="S57" s="23">
        <v>0</v>
      </c>
      <c r="T57" s="23">
        <v>0</v>
      </c>
      <c r="U57" s="23">
        <v>0</v>
      </c>
      <c r="V57" s="23">
        <v>0</v>
      </c>
      <c r="W57" s="23">
        <v>0</v>
      </c>
      <c r="Y57" s="22"/>
      <c r="Z57" s="29" t="s">
        <v>83</v>
      </c>
      <c r="AA57" s="23">
        <v>0</v>
      </c>
      <c r="AB57" s="23">
        <v>0</v>
      </c>
      <c r="AC57" s="23">
        <v>0</v>
      </c>
      <c r="AD57" s="23">
        <v>0.1</v>
      </c>
      <c r="AE57" s="23">
        <v>0</v>
      </c>
      <c r="AF57" s="23">
        <v>0</v>
      </c>
      <c r="AG57" s="23">
        <v>0</v>
      </c>
      <c r="AH57" s="23">
        <v>0.1</v>
      </c>
      <c r="AI57" s="23">
        <v>0</v>
      </c>
      <c r="AJ57" s="23">
        <v>0.1</v>
      </c>
      <c r="AK57" s="23">
        <v>0</v>
      </c>
      <c r="AL57" s="23">
        <v>0</v>
      </c>
      <c r="AM57" s="23">
        <v>0</v>
      </c>
      <c r="AN57" s="23">
        <v>0</v>
      </c>
      <c r="AO57" s="23">
        <v>0</v>
      </c>
      <c r="AP57" s="23">
        <v>0</v>
      </c>
      <c r="AQ57" s="23">
        <v>0</v>
      </c>
      <c r="AR57" s="23">
        <v>0</v>
      </c>
      <c r="AS57" s="23">
        <v>0</v>
      </c>
      <c r="AT57" s="23">
        <v>0</v>
      </c>
      <c r="AU57" s="23">
        <v>0</v>
      </c>
      <c r="AW57" s="22"/>
      <c r="AX57" s="29" t="s">
        <v>83</v>
      </c>
      <c r="AY57" s="23">
        <v>0</v>
      </c>
      <c r="AZ57" s="23">
        <v>0</v>
      </c>
      <c r="BA57" s="23">
        <v>0</v>
      </c>
      <c r="BB57" s="23">
        <v>0</v>
      </c>
      <c r="BC57" s="23">
        <v>0</v>
      </c>
      <c r="BD57" s="23">
        <v>0</v>
      </c>
      <c r="BE57" s="23">
        <v>0</v>
      </c>
      <c r="BF57" s="23">
        <v>0</v>
      </c>
      <c r="BG57" s="23">
        <v>0</v>
      </c>
      <c r="BH57" s="23">
        <v>0</v>
      </c>
      <c r="BI57" s="23">
        <v>0</v>
      </c>
      <c r="BJ57" s="23">
        <v>0</v>
      </c>
      <c r="BK57" s="23">
        <v>0</v>
      </c>
      <c r="BL57" s="23">
        <v>0</v>
      </c>
      <c r="BM57" s="23">
        <v>0</v>
      </c>
      <c r="BN57" s="23">
        <v>0</v>
      </c>
      <c r="BO57" s="23">
        <v>0</v>
      </c>
      <c r="BP57" s="23">
        <v>0</v>
      </c>
      <c r="BQ57" s="23">
        <v>0</v>
      </c>
      <c r="BR57" s="23">
        <v>0</v>
      </c>
      <c r="BS57" s="23">
        <v>0</v>
      </c>
      <c r="BU57" s="22"/>
      <c r="BV57" s="29" t="s">
        <v>83</v>
      </c>
      <c r="BW57" s="23">
        <v>0</v>
      </c>
      <c r="BX57" s="23">
        <v>0</v>
      </c>
      <c r="BY57" s="23">
        <v>0</v>
      </c>
      <c r="BZ57" s="23">
        <v>0</v>
      </c>
      <c r="CA57" s="23">
        <v>0</v>
      </c>
      <c r="CB57" s="23">
        <v>0</v>
      </c>
      <c r="CC57" s="23">
        <v>0</v>
      </c>
      <c r="CD57" s="23">
        <v>0</v>
      </c>
      <c r="CE57" s="23">
        <v>0</v>
      </c>
      <c r="CF57" s="23">
        <v>0</v>
      </c>
      <c r="CG57" s="23">
        <v>0</v>
      </c>
      <c r="CH57" s="23">
        <v>0</v>
      </c>
      <c r="CI57" s="23">
        <v>0</v>
      </c>
      <c r="CJ57" s="23">
        <v>0</v>
      </c>
      <c r="CK57" s="23">
        <v>0</v>
      </c>
      <c r="CL57" s="23">
        <v>0</v>
      </c>
      <c r="CM57" s="23">
        <v>0</v>
      </c>
      <c r="CN57" s="23">
        <v>0</v>
      </c>
      <c r="CO57" s="23">
        <v>0</v>
      </c>
      <c r="CP57" s="23">
        <v>0</v>
      </c>
      <c r="CQ57" s="23">
        <v>0</v>
      </c>
      <c r="CS57" s="22"/>
      <c r="CT57" s="29" t="s">
        <v>83</v>
      </c>
      <c r="CU57" s="23">
        <v>0</v>
      </c>
      <c r="CV57" s="23">
        <v>0</v>
      </c>
      <c r="CW57" s="23">
        <v>0</v>
      </c>
      <c r="CX57" s="23">
        <v>0</v>
      </c>
      <c r="CY57" s="23">
        <v>0</v>
      </c>
      <c r="CZ57" s="23">
        <v>0</v>
      </c>
      <c r="DA57" s="23">
        <v>0</v>
      </c>
      <c r="DB57" s="23">
        <v>0</v>
      </c>
      <c r="DC57" s="23">
        <v>0</v>
      </c>
      <c r="DD57" s="23">
        <v>0</v>
      </c>
      <c r="DE57" s="23">
        <v>0</v>
      </c>
      <c r="DF57" s="23">
        <v>0</v>
      </c>
      <c r="DG57" s="23">
        <v>0</v>
      </c>
      <c r="DH57" s="23">
        <v>0</v>
      </c>
      <c r="DI57" s="23">
        <v>0</v>
      </c>
      <c r="DJ57" s="23">
        <v>0</v>
      </c>
      <c r="DK57" s="23">
        <v>0</v>
      </c>
      <c r="DL57" s="23">
        <v>0</v>
      </c>
      <c r="DM57" s="23">
        <v>0</v>
      </c>
      <c r="DN57" s="23">
        <v>0</v>
      </c>
      <c r="DO57" s="23">
        <v>0</v>
      </c>
      <c r="DQ57" s="22"/>
      <c r="DR57" s="29" t="s">
        <v>83</v>
      </c>
      <c r="DS57" s="23">
        <v>0</v>
      </c>
      <c r="DT57" s="23">
        <v>0</v>
      </c>
      <c r="DU57" s="23">
        <v>0</v>
      </c>
      <c r="DV57" s="23">
        <v>0</v>
      </c>
      <c r="DW57" s="23">
        <v>0</v>
      </c>
      <c r="DX57" s="23">
        <v>0</v>
      </c>
      <c r="DY57" s="23">
        <v>0</v>
      </c>
      <c r="DZ57" s="23">
        <v>0</v>
      </c>
      <c r="EA57" s="23">
        <v>0</v>
      </c>
      <c r="EB57" s="23">
        <v>0</v>
      </c>
      <c r="EC57" s="23">
        <v>0</v>
      </c>
      <c r="ED57" s="23">
        <v>0</v>
      </c>
      <c r="EE57" s="23">
        <v>0</v>
      </c>
      <c r="EF57" s="23">
        <v>0</v>
      </c>
      <c r="EG57" s="23">
        <v>0</v>
      </c>
      <c r="EH57" s="23">
        <v>0</v>
      </c>
      <c r="EI57" s="23">
        <v>0</v>
      </c>
      <c r="EJ57" s="23">
        <v>0</v>
      </c>
      <c r="EK57" s="23">
        <v>0</v>
      </c>
      <c r="EL57" s="23">
        <v>0</v>
      </c>
      <c r="EM57" s="23">
        <v>0</v>
      </c>
      <c r="EO57" s="22"/>
      <c r="EP57" s="29" t="s">
        <v>83</v>
      </c>
      <c r="EQ57" s="23">
        <v>0</v>
      </c>
      <c r="ER57" s="23">
        <v>0</v>
      </c>
      <c r="ES57" s="23">
        <v>0</v>
      </c>
      <c r="ET57" s="23">
        <v>0</v>
      </c>
      <c r="EU57" s="23">
        <v>0</v>
      </c>
      <c r="EV57" s="23">
        <v>0</v>
      </c>
      <c r="EW57" s="23">
        <v>0</v>
      </c>
      <c r="EX57" s="23">
        <v>0</v>
      </c>
      <c r="EY57" s="23">
        <v>0</v>
      </c>
      <c r="EZ57" s="23">
        <v>0</v>
      </c>
      <c r="FA57" s="23">
        <v>0</v>
      </c>
      <c r="FB57" s="23">
        <v>0</v>
      </c>
      <c r="FC57" s="23">
        <v>0</v>
      </c>
      <c r="FD57" s="23">
        <v>0</v>
      </c>
      <c r="FE57" s="23">
        <v>0</v>
      </c>
      <c r="FF57" s="23">
        <v>0</v>
      </c>
      <c r="FG57" s="23">
        <v>0</v>
      </c>
      <c r="FH57" s="23">
        <v>0</v>
      </c>
      <c r="FI57" s="23">
        <v>0</v>
      </c>
      <c r="FJ57" s="23">
        <v>0</v>
      </c>
      <c r="FK57" s="23">
        <v>0</v>
      </c>
    </row>
    <row r="58" spans="1:167" ht="15">
      <c r="A58" s="22"/>
      <c r="B58" s="29" t="s">
        <v>84</v>
      </c>
      <c r="C58" s="23">
        <v>0</v>
      </c>
      <c r="D58" s="23">
        <v>0</v>
      </c>
      <c r="E58" s="23">
        <v>0</v>
      </c>
      <c r="F58" s="23">
        <v>0</v>
      </c>
      <c r="G58" s="23">
        <v>0</v>
      </c>
      <c r="H58" s="23">
        <v>0</v>
      </c>
      <c r="I58" s="23">
        <v>0</v>
      </c>
      <c r="J58" s="23">
        <v>0</v>
      </c>
      <c r="K58" s="23">
        <v>0</v>
      </c>
      <c r="L58" s="23">
        <v>0</v>
      </c>
      <c r="M58" s="23">
        <v>0</v>
      </c>
      <c r="N58" s="23">
        <v>0</v>
      </c>
      <c r="O58" s="23">
        <v>0</v>
      </c>
      <c r="P58" s="23">
        <v>0</v>
      </c>
      <c r="Q58" s="23">
        <v>0</v>
      </c>
      <c r="R58" s="23">
        <v>0</v>
      </c>
      <c r="S58" s="23">
        <v>0</v>
      </c>
      <c r="T58" s="23">
        <v>0</v>
      </c>
      <c r="U58" s="23">
        <v>0</v>
      </c>
      <c r="V58" s="23">
        <v>0</v>
      </c>
      <c r="W58" s="23">
        <v>0</v>
      </c>
      <c r="Y58" s="22"/>
      <c r="Z58" s="29" t="s">
        <v>84</v>
      </c>
      <c r="AA58" s="23">
        <v>0</v>
      </c>
      <c r="AB58" s="23">
        <v>0</v>
      </c>
      <c r="AC58" s="23">
        <v>0</v>
      </c>
      <c r="AD58" s="23">
        <v>0</v>
      </c>
      <c r="AE58" s="23">
        <v>0</v>
      </c>
      <c r="AF58" s="23">
        <v>0</v>
      </c>
      <c r="AG58" s="23">
        <v>0</v>
      </c>
      <c r="AH58" s="23">
        <v>0</v>
      </c>
      <c r="AI58" s="23">
        <v>0</v>
      </c>
      <c r="AJ58" s="23">
        <v>0</v>
      </c>
      <c r="AK58" s="23">
        <v>0</v>
      </c>
      <c r="AL58" s="23">
        <v>0</v>
      </c>
      <c r="AM58" s="23">
        <v>0</v>
      </c>
      <c r="AN58" s="23">
        <v>0</v>
      </c>
      <c r="AO58" s="23">
        <v>0</v>
      </c>
      <c r="AP58" s="23">
        <v>0</v>
      </c>
      <c r="AQ58" s="23">
        <v>0</v>
      </c>
      <c r="AR58" s="23">
        <v>0</v>
      </c>
      <c r="AS58" s="23">
        <v>0</v>
      </c>
      <c r="AT58" s="23">
        <v>0</v>
      </c>
      <c r="AU58" s="23">
        <v>0</v>
      </c>
      <c r="AW58" s="22"/>
      <c r="AX58" s="29" t="s">
        <v>84</v>
      </c>
      <c r="AY58" s="23">
        <v>0</v>
      </c>
      <c r="AZ58" s="23">
        <v>0</v>
      </c>
      <c r="BA58" s="23">
        <v>0</v>
      </c>
      <c r="BB58" s="23">
        <v>0</v>
      </c>
      <c r="BC58" s="23">
        <v>0</v>
      </c>
      <c r="BD58" s="23">
        <v>0</v>
      </c>
      <c r="BE58" s="23">
        <v>0</v>
      </c>
      <c r="BF58" s="23">
        <v>0</v>
      </c>
      <c r="BG58" s="23">
        <v>0</v>
      </c>
      <c r="BH58" s="23">
        <v>0</v>
      </c>
      <c r="BI58" s="23">
        <v>0</v>
      </c>
      <c r="BJ58" s="23">
        <v>0</v>
      </c>
      <c r="BK58" s="23">
        <v>0</v>
      </c>
      <c r="BL58" s="23">
        <v>0</v>
      </c>
      <c r="BM58" s="23">
        <v>0</v>
      </c>
      <c r="BN58" s="23">
        <v>0</v>
      </c>
      <c r="BO58" s="23">
        <v>0</v>
      </c>
      <c r="BP58" s="23">
        <v>0</v>
      </c>
      <c r="BQ58" s="23">
        <v>0</v>
      </c>
      <c r="BR58" s="23">
        <v>0</v>
      </c>
      <c r="BS58" s="23">
        <v>0</v>
      </c>
      <c r="BU58" s="22"/>
      <c r="BV58" s="29" t="s">
        <v>84</v>
      </c>
      <c r="BW58" s="23">
        <v>0</v>
      </c>
      <c r="BX58" s="23">
        <v>0</v>
      </c>
      <c r="BY58" s="23">
        <v>0</v>
      </c>
      <c r="BZ58" s="23">
        <v>0</v>
      </c>
      <c r="CA58" s="23">
        <v>0</v>
      </c>
      <c r="CB58" s="23">
        <v>0</v>
      </c>
      <c r="CC58" s="23">
        <v>0</v>
      </c>
      <c r="CD58" s="23">
        <v>0</v>
      </c>
      <c r="CE58" s="23">
        <v>0</v>
      </c>
      <c r="CF58" s="23">
        <v>0</v>
      </c>
      <c r="CG58" s="23">
        <v>0</v>
      </c>
      <c r="CH58" s="23">
        <v>0</v>
      </c>
      <c r="CI58" s="23">
        <v>0</v>
      </c>
      <c r="CJ58" s="23">
        <v>0</v>
      </c>
      <c r="CK58" s="23">
        <v>0</v>
      </c>
      <c r="CL58" s="23">
        <v>0</v>
      </c>
      <c r="CM58" s="23">
        <v>0</v>
      </c>
      <c r="CN58" s="23">
        <v>0</v>
      </c>
      <c r="CO58" s="23">
        <v>0</v>
      </c>
      <c r="CP58" s="23">
        <v>0</v>
      </c>
      <c r="CQ58" s="23">
        <v>0</v>
      </c>
      <c r="CS58" s="22"/>
      <c r="CT58" s="29" t="s">
        <v>84</v>
      </c>
      <c r="CU58" s="23">
        <v>0</v>
      </c>
      <c r="CV58" s="23">
        <v>0</v>
      </c>
      <c r="CW58" s="23">
        <v>0</v>
      </c>
      <c r="CX58" s="23">
        <v>0</v>
      </c>
      <c r="CY58" s="23">
        <v>0</v>
      </c>
      <c r="CZ58" s="23" t="s">
        <v>193</v>
      </c>
      <c r="DA58" s="23" t="s">
        <v>193</v>
      </c>
      <c r="DB58" s="23" t="s">
        <v>193</v>
      </c>
      <c r="DC58" s="23" t="s">
        <v>193</v>
      </c>
      <c r="DD58" s="23" t="s">
        <v>193</v>
      </c>
      <c r="DE58" s="23">
        <v>0</v>
      </c>
      <c r="DF58" s="23">
        <v>0</v>
      </c>
      <c r="DG58" s="23">
        <v>0</v>
      </c>
      <c r="DH58" s="23">
        <v>0</v>
      </c>
      <c r="DI58" s="23">
        <v>0</v>
      </c>
      <c r="DJ58" s="23">
        <v>0</v>
      </c>
      <c r="DK58" s="23">
        <v>0</v>
      </c>
      <c r="DL58" s="23">
        <v>0</v>
      </c>
      <c r="DM58" s="23">
        <v>0</v>
      </c>
      <c r="DN58" s="23">
        <v>0</v>
      </c>
      <c r="DO58" s="23">
        <v>0</v>
      </c>
      <c r="DQ58" s="22"/>
      <c r="DR58" s="29" t="s">
        <v>84</v>
      </c>
      <c r="DS58" s="23">
        <v>0</v>
      </c>
      <c r="DT58" s="23">
        <v>0</v>
      </c>
      <c r="DU58" s="23">
        <v>0</v>
      </c>
      <c r="DV58" s="23">
        <v>0</v>
      </c>
      <c r="DW58" s="23">
        <v>0</v>
      </c>
      <c r="DX58" s="23">
        <v>0</v>
      </c>
      <c r="DY58" s="23">
        <v>0</v>
      </c>
      <c r="DZ58" s="23">
        <v>0</v>
      </c>
      <c r="EA58" s="23">
        <v>0</v>
      </c>
      <c r="EB58" s="23">
        <v>0</v>
      </c>
      <c r="EC58" s="23">
        <v>0</v>
      </c>
      <c r="ED58" s="23">
        <v>0</v>
      </c>
      <c r="EE58" s="23">
        <v>0</v>
      </c>
      <c r="EF58" s="23">
        <v>0</v>
      </c>
      <c r="EG58" s="23">
        <v>0</v>
      </c>
      <c r="EH58" s="23">
        <v>0</v>
      </c>
      <c r="EI58" s="23">
        <v>0</v>
      </c>
      <c r="EJ58" s="23">
        <v>0</v>
      </c>
      <c r="EK58" s="23">
        <v>0</v>
      </c>
      <c r="EL58" s="23">
        <v>0</v>
      </c>
      <c r="EM58" s="23">
        <v>0</v>
      </c>
      <c r="EO58" s="22"/>
      <c r="EP58" s="29" t="s">
        <v>84</v>
      </c>
      <c r="EQ58" s="23">
        <v>0</v>
      </c>
      <c r="ER58" s="23">
        <v>0</v>
      </c>
      <c r="ES58" s="23">
        <v>0</v>
      </c>
      <c r="ET58" s="23">
        <v>0</v>
      </c>
      <c r="EU58" s="23">
        <v>0</v>
      </c>
      <c r="EV58" s="23">
        <v>0</v>
      </c>
      <c r="EW58" s="23">
        <v>0</v>
      </c>
      <c r="EX58" s="23">
        <v>0</v>
      </c>
      <c r="EY58" s="23">
        <v>0</v>
      </c>
      <c r="EZ58" s="23">
        <v>0</v>
      </c>
      <c r="FA58" s="23">
        <v>0</v>
      </c>
      <c r="FB58" s="23">
        <v>0</v>
      </c>
      <c r="FC58" s="23">
        <v>0</v>
      </c>
      <c r="FD58" s="23">
        <v>0</v>
      </c>
      <c r="FE58" s="23">
        <v>0</v>
      </c>
      <c r="FF58" s="23">
        <v>0</v>
      </c>
      <c r="FG58" s="23">
        <v>0</v>
      </c>
      <c r="FH58" s="23">
        <v>0</v>
      </c>
      <c r="FI58" s="23">
        <v>0</v>
      </c>
      <c r="FJ58" s="23">
        <v>0</v>
      </c>
      <c r="FK58" s="23">
        <v>0</v>
      </c>
    </row>
    <row r="59" spans="1:167" ht="15">
      <c r="A59" s="22"/>
      <c r="B59" s="29" t="s">
        <v>99</v>
      </c>
      <c r="C59" s="23">
        <v>0</v>
      </c>
      <c r="D59" s="23">
        <v>0</v>
      </c>
      <c r="E59" s="23">
        <v>0</v>
      </c>
      <c r="F59" s="23">
        <v>0</v>
      </c>
      <c r="G59" s="23">
        <v>0</v>
      </c>
      <c r="H59" s="23">
        <v>0</v>
      </c>
      <c r="I59" s="23">
        <v>0</v>
      </c>
      <c r="J59" s="23">
        <v>0</v>
      </c>
      <c r="K59" s="23">
        <v>0</v>
      </c>
      <c r="L59" s="23">
        <v>0</v>
      </c>
      <c r="M59" s="23">
        <v>0</v>
      </c>
      <c r="N59" s="23">
        <v>0</v>
      </c>
      <c r="O59" s="23">
        <v>0</v>
      </c>
      <c r="P59" s="23">
        <v>0</v>
      </c>
      <c r="Q59" s="23">
        <v>0</v>
      </c>
      <c r="R59" s="23">
        <v>0</v>
      </c>
      <c r="S59" s="23">
        <v>0</v>
      </c>
      <c r="T59" s="23">
        <v>0</v>
      </c>
      <c r="U59" s="23">
        <v>0</v>
      </c>
      <c r="V59" s="23">
        <v>0</v>
      </c>
      <c r="W59" s="23">
        <v>0</v>
      </c>
      <c r="Y59" s="22"/>
      <c r="Z59" s="29" t="s">
        <v>99</v>
      </c>
      <c r="AA59" s="23">
        <v>0</v>
      </c>
      <c r="AB59" s="23">
        <v>0</v>
      </c>
      <c r="AC59" s="23">
        <v>0</v>
      </c>
      <c r="AD59" s="23">
        <v>0</v>
      </c>
      <c r="AE59" s="23">
        <v>0</v>
      </c>
      <c r="AF59" s="23">
        <v>0</v>
      </c>
      <c r="AG59" s="23">
        <v>0</v>
      </c>
      <c r="AH59" s="23">
        <v>0</v>
      </c>
      <c r="AI59" s="23">
        <v>0</v>
      </c>
      <c r="AJ59" s="23">
        <v>0</v>
      </c>
      <c r="AK59" s="23">
        <v>0</v>
      </c>
      <c r="AL59" s="23">
        <v>0</v>
      </c>
      <c r="AM59" s="23">
        <v>0</v>
      </c>
      <c r="AN59" s="23">
        <v>0</v>
      </c>
      <c r="AO59" s="23">
        <v>0</v>
      </c>
      <c r="AP59" s="23">
        <v>0</v>
      </c>
      <c r="AQ59" s="23">
        <v>0</v>
      </c>
      <c r="AR59" s="23">
        <v>0</v>
      </c>
      <c r="AS59" s="23">
        <v>0</v>
      </c>
      <c r="AT59" s="23">
        <v>0</v>
      </c>
      <c r="AU59" s="23">
        <v>0</v>
      </c>
      <c r="AW59" s="22"/>
      <c r="AX59" s="29" t="s">
        <v>99</v>
      </c>
      <c r="AY59" s="23">
        <v>0</v>
      </c>
      <c r="AZ59" s="23">
        <v>0</v>
      </c>
      <c r="BA59" s="23">
        <v>0</v>
      </c>
      <c r="BB59" s="23">
        <v>0</v>
      </c>
      <c r="BC59" s="23">
        <v>0</v>
      </c>
      <c r="BD59" s="23">
        <v>0</v>
      </c>
      <c r="BE59" s="23">
        <v>0</v>
      </c>
      <c r="BF59" s="23">
        <v>0</v>
      </c>
      <c r="BG59" s="23">
        <v>0.1</v>
      </c>
      <c r="BH59" s="23">
        <v>0</v>
      </c>
      <c r="BI59" s="23">
        <v>0.1</v>
      </c>
      <c r="BJ59" s="23">
        <v>0.1</v>
      </c>
      <c r="BK59" s="23">
        <v>0.1</v>
      </c>
      <c r="BL59" s="23">
        <v>0</v>
      </c>
      <c r="BM59" s="23">
        <v>0</v>
      </c>
      <c r="BN59" s="23">
        <v>0</v>
      </c>
      <c r="BO59" s="23">
        <v>0</v>
      </c>
      <c r="BP59" s="23">
        <v>0</v>
      </c>
      <c r="BQ59" s="23">
        <v>0</v>
      </c>
      <c r="BR59" s="23">
        <v>0</v>
      </c>
      <c r="BS59" s="23">
        <v>0</v>
      </c>
      <c r="BU59" s="22"/>
      <c r="BV59" s="29" t="s">
        <v>99</v>
      </c>
      <c r="BW59" s="23">
        <v>0</v>
      </c>
      <c r="BX59" s="23">
        <v>0</v>
      </c>
      <c r="BY59" s="23">
        <v>0</v>
      </c>
      <c r="BZ59" s="23">
        <v>0</v>
      </c>
      <c r="CA59" s="23">
        <v>0</v>
      </c>
      <c r="CB59" s="23">
        <v>0</v>
      </c>
      <c r="CC59" s="23">
        <v>0</v>
      </c>
      <c r="CD59" s="23">
        <v>0</v>
      </c>
      <c r="CE59" s="23">
        <v>0</v>
      </c>
      <c r="CF59" s="23">
        <v>0</v>
      </c>
      <c r="CG59" s="23">
        <v>0</v>
      </c>
      <c r="CH59" s="23">
        <v>0</v>
      </c>
      <c r="CI59" s="23">
        <v>0</v>
      </c>
      <c r="CJ59" s="23">
        <v>0</v>
      </c>
      <c r="CK59" s="23">
        <v>0</v>
      </c>
      <c r="CL59" s="23">
        <v>0</v>
      </c>
      <c r="CM59" s="23">
        <v>0</v>
      </c>
      <c r="CN59" s="23">
        <v>0</v>
      </c>
      <c r="CO59" s="23">
        <v>0</v>
      </c>
      <c r="CP59" s="23">
        <v>0</v>
      </c>
      <c r="CQ59" s="23">
        <v>0</v>
      </c>
      <c r="CS59" s="22"/>
      <c r="CT59" s="29" t="s">
        <v>99</v>
      </c>
      <c r="CU59" s="23">
        <v>0</v>
      </c>
      <c r="CV59" s="23">
        <v>0</v>
      </c>
      <c r="CW59" s="23">
        <v>0</v>
      </c>
      <c r="CX59" s="23">
        <v>0</v>
      </c>
      <c r="CY59" s="23">
        <v>0</v>
      </c>
      <c r="CZ59" s="23">
        <v>0</v>
      </c>
      <c r="DA59" s="23">
        <v>0</v>
      </c>
      <c r="DB59" s="23">
        <v>0</v>
      </c>
      <c r="DC59" s="23">
        <v>0</v>
      </c>
      <c r="DD59" s="23">
        <v>0</v>
      </c>
      <c r="DE59" s="23">
        <v>0</v>
      </c>
      <c r="DF59" s="23">
        <v>0</v>
      </c>
      <c r="DG59" s="23">
        <v>0</v>
      </c>
      <c r="DH59" s="23">
        <v>0</v>
      </c>
      <c r="DI59" s="23">
        <v>0</v>
      </c>
      <c r="DJ59" s="23">
        <v>0</v>
      </c>
      <c r="DK59" s="23">
        <v>0</v>
      </c>
      <c r="DL59" s="23">
        <v>0</v>
      </c>
      <c r="DM59" s="23">
        <v>0</v>
      </c>
      <c r="DN59" s="23">
        <v>0</v>
      </c>
      <c r="DO59" s="23">
        <v>0</v>
      </c>
      <c r="DQ59" s="22"/>
      <c r="DR59" s="29" t="s">
        <v>99</v>
      </c>
      <c r="DS59" s="23">
        <v>0</v>
      </c>
      <c r="DT59" s="23">
        <v>0</v>
      </c>
      <c r="DU59" s="23">
        <v>0</v>
      </c>
      <c r="DV59" s="23">
        <v>0</v>
      </c>
      <c r="DW59" s="23">
        <v>0</v>
      </c>
      <c r="DX59" s="23">
        <v>0</v>
      </c>
      <c r="DY59" s="23">
        <v>0</v>
      </c>
      <c r="DZ59" s="23">
        <v>0</v>
      </c>
      <c r="EA59" s="23">
        <v>0</v>
      </c>
      <c r="EB59" s="23">
        <v>0</v>
      </c>
      <c r="EC59" s="23">
        <v>0</v>
      </c>
      <c r="ED59" s="23">
        <v>0</v>
      </c>
      <c r="EE59" s="23">
        <v>0</v>
      </c>
      <c r="EF59" s="23">
        <v>0</v>
      </c>
      <c r="EG59" s="23">
        <v>0</v>
      </c>
      <c r="EH59" s="23">
        <v>0</v>
      </c>
      <c r="EI59" s="23">
        <v>0</v>
      </c>
      <c r="EJ59" s="23">
        <v>0</v>
      </c>
      <c r="EK59" s="23">
        <v>0</v>
      </c>
      <c r="EL59" s="23">
        <v>0</v>
      </c>
      <c r="EM59" s="23">
        <v>0</v>
      </c>
      <c r="EO59" s="22"/>
      <c r="EP59" s="29" t="s">
        <v>99</v>
      </c>
      <c r="EQ59" s="23">
        <v>0</v>
      </c>
      <c r="ER59" s="23">
        <v>0</v>
      </c>
      <c r="ES59" s="23">
        <v>0</v>
      </c>
      <c r="ET59" s="23">
        <v>0</v>
      </c>
      <c r="EU59" s="23">
        <v>0</v>
      </c>
      <c r="EV59" s="23">
        <v>0</v>
      </c>
      <c r="EW59" s="23">
        <v>0</v>
      </c>
      <c r="EX59" s="23">
        <v>0</v>
      </c>
      <c r="EY59" s="23">
        <v>0</v>
      </c>
      <c r="EZ59" s="23">
        <v>0</v>
      </c>
      <c r="FA59" s="23">
        <v>0</v>
      </c>
      <c r="FB59" s="23">
        <v>0</v>
      </c>
      <c r="FC59" s="23">
        <v>0</v>
      </c>
      <c r="FD59" s="23">
        <v>0</v>
      </c>
      <c r="FE59" s="23">
        <v>0</v>
      </c>
      <c r="FF59" s="23">
        <v>0</v>
      </c>
      <c r="FG59" s="23">
        <v>0</v>
      </c>
      <c r="FH59" s="23">
        <v>0</v>
      </c>
      <c r="FI59" s="23">
        <v>0</v>
      </c>
      <c r="FJ59" s="23">
        <v>0</v>
      </c>
      <c r="FK59" s="23">
        <v>0</v>
      </c>
    </row>
    <row r="60" spans="1:167" ht="15">
      <c r="A60" s="135"/>
      <c r="B60" s="135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Y60" s="135"/>
      <c r="Z60" s="135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W60" s="135"/>
      <c r="AX60" s="135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U60" s="135"/>
      <c r="BV60" s="135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S60" s="135"/>
      <c r="CT60" s="135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  <c r="DL60" s="23"/>
      <c r="DM60" s="23"/>
      <c r="DN60" s="23"/>
      <c r="DO60" s="23"/>
      <c r="DQ60" s="135"/>
      <c r="DR60" s="135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3"/>
      <c r="EF60" s="23"/>
      <c r="EG60" s="23"/>
      <c r="EH60" s="23"/>
      <c r="EI60" s="23"/>
      <c r="EJ60" s="23"/>
      <c r="EK60" s="23"/>
      <c r="EL60" s="23"/>
      <c r="EM60" s="23"/>
      <c r="EO60" s="135"/>
      <c r="EP60" s="135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3"/>
      <c r="FD60" s="23"/>
      <c r="FE60" s="23"/>
      <c r="FF60" s="23"/>
      <c r="FG60" s="23"/>
      <c r="FH60" s="23"/>
      <c r="FI60" s="23"/>
      <c r="FJ60" s="23"/>
      <c r="FK60" s="23"/>
    </row>
    <row r="61" spans="1:167" ht="15">
      <c r="A61" s="22"/>
      <c r="B61" s="31" t="s">
        <v>100</v>
      </c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Y61" s="22"/>
      <c r="Z61" s="31" t="s">
        <v>100</v>
      </c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W61" s="22"/>
      <c r="AX61" s="31" t="s">
        <v>100</v>
      </c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U61" s="22"/>
      <c r="BV61" s="31" t="s">
        <v>100</v>
      </c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S61" s="22"/>
      <c r="CT61" s="31" t="s">
        <v>100</v>
      </c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3"/>
      <c r="DH61" s="23"/>
      <c r="DI61" s="23"/>
      <c r="DJ61" s="23"/>
      <c r="DK61" s="23"/>
      <c r="DL61" s="23"/>
      <c r="DM61" s="23"/>
      <c r="DN61" s="23"/>
      <c r="DO61" s="23"/>
      <c r="DQ61" s="22"/>
      <c r="DR61" s="31" t="s">
        <v>100</v>
      </c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3"/>
      <c r="EF61" s="23"/>
      <c r="EG61" s="23"/>
      <c r="EH61" s="23"/>
      <c r="EI61" s="23"/>
      <c r="EJ61" s="23"/>
      <c r="EK61" s="23"/>
      <c r="EL61" s="23"/>
      <c r="EM61" s="23"/>
      <c r="EO61" s="22"/>
      <c r="EP61" s="31" t="s">
        <v>100</v>
      </c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3"/>
      <c r="FD61" s="23"/>
      <c r="FE61" s="23"/>
      <c r="FF61" s="23"/>
      <c r="FG61" s="23"/>
      <c r="FH61" s="23"/>
      <c r="FI61" s="23"/>
      <c r="FJ61" s="23"/>
      <c r="FK61" s="23"/>
    </row>
    <row r="62" spans="1:167" ht="15">
      <c r="A62" s="22"/>
      <c r="B62" s="29" t="s">
        <v>74</v>
      </c>
      <c r="C62" s="23">
        <v>2</v>
      </c>
      <c r="D62" s="23">
        <v>1.6</v>
      </c>
      <c r="E62" s="23">
        <v>1.5</v>
      </c>
      <c r="F62" s="23">
        <v>2.1</v>
      </c>
      <c r="G62" s="23">
        <v>5.5</v>
      </c>
      <c r="H62" s="23">
        <v>5.4</v>
      </c>
      <c r="I62" s="23">
        <v>5.7</v>
      </c>
      <c r="J62" s="23">
        <v>5.8</v>
      </c>
      <c r="K62" s="23">
        <v>5.5</v>
      </c>
      <c r="L62" s="23">
        <v>6.8</v>
      </c>
      <c r="M62" s="23">
        <v>13.1</v>
      </c>
      <c r="N62" s="23">
        <v>8.8000000000000007</v>
      </c>
      <c r="O62" s="23">
        <v>5.8</v>
      </c>
      <c r="P62" s="23">
        <v>5</v>
      </c>
      <c r="Q62" s="23">
        <v>5.7</v>
      </c>
      <c r="R62" s="23">
        <v>5.7</v>
      </c>
      <c r="S62" s="23">
        <v>5</v>
      </c>
      <c r="T62" s="23">
        <v>5</v>
      </c>
      <c r="U62" s="23">
        <v>5</v>
      </c>
      <c r="V62" s="23">
        <v>5</v>
      </c>
      <c r="W62" s="23">
        <v>5</v>
      </c>
      <c r="Y62" s="22"/>
      <c r="Z62" s="29" t="s">
        <v>74</v>
      </c>
      <c r="AA62" s="23">
        <v>10</v>
      </c>
      <c r="AB62" s="23">
        <v>3</v>
      </c>
      <c r="AC62" s="23">
        <v>3</v>
      </c>
      <c r="AD62" s="23">
        <v>3</v>
      </c>
      <c r="AE62" s="23">
        <v>4</v>
      </c>
      <c r="AF62" s="23">
        <v>5</v>
      </c>
      <c r="AG62" s="23">
        <v>5</v>
      </c>
      <c r="AH62" s="23">
        <v>12</v>
      </c>
      <c r="AI62" s="23">
        <v>12</v>
      </c>
      <c r="AJ62" s="23">
        <v>11</v>
      </c>
      <c r="AK62" s="23">
        <v>13</v>
      </c>
      <c r="AL62" s="23">
        <v>9</v>
      </c>
      <c r="AM62" s="23">
        <v>12.2</v>
      </c>
      <c r="AN62" s="23">
        <v>10.1</v>
      </c>
      <c r="AO62" s="23">
        <v>10.199999999999999</v>
      </c>
      <c r="AP62" s="23">
        <v>10.1</v>
      </c>
      <c r="AQ62" s="23">
        <v>10</v>
      </c>
      <c r="AR62" s="23">
        <v>10</v>
      </c>
      <c r="AS62" s="23">
        <v>10.1</v>
      </c>
      <c r="AT62" s="23">
        <v>10.1</v>
      </c>
      <c r="AU62" s="23">
        <v>10.1</v>
      </c>
      <c r="AW62" s="22"/>
      <c r="AX62" s="29" t="s">
        <v>74</v>
      </c>
      <c r="AY62" s="23">
        <v>4</v>
      </c>
      <c r="AZ62" s="23">
        <v>4</v>
      </c>
      <c r="BA62" s="23">
        <v>4</v>
      </c>
      <c r="BB62" s="23">
        <v>4</v>
      </c>
      <c r="BC62" s="23">
        <v>4</v>
      </c>
      <c r="BD62" s="23">
        <v>4</v>
      </c>
      <c r="BE62" s="23">
        <v>4</v>
      </c>
      <c r="BF62" s="23">
        <v>4</v>
      </c>
      <c r="BG62" s="23">
        <v>4</v>
      </c>
      <c r="BH62" s="23">
        <v>4</v>
      </c>
      <c r="BI62" s="23">
        <v>4</v>
      </c>
      <c r="BJ62" s="23">
        <v>4</v>
      </c>
      <c r="BK62" s="23">
        <v>4</v>
      </c>
      <c r="BL62" s="23">
        <v>4</v>
      </c>
      <c r="BM62" s="23">
        <v>4</v>
      </c>
      <c r="BN62" s="23">
        <v>4.0999999999999996</v>
      </c>
      <c r="BO62" s="23">
        <v>4</v>
      </c>
      <c r="BP62" s="23">
        <v>4</v>
      </c>
      <c r="BQ62" s="23">
        <v>4</v>
      </c>
      <c r="BR62" s="23">
        <v>4</v>
      </c>
      <c r="BS62" s="23">
        <v>4</v>
      </c>
      <c r="BU62" s="22"/>
      <c r="BV62" s="29" t="s">
        <v>74</v>
      </c>
      <c r="BW62" s="23">
        <v>6.3</v>
      </c>
      <c r="BX62" s="23">
        <v>6.3</v>
      </c>
      <c r="BY62" s="23">
        <v>6</v>
      </c>
      <c r="BZ62" s="23">
        <v>5.7</v>
      </c>
      <c r="CA62" s="23">
        <v>8.5</v>
      </c>
      <c r="CB62" s="23">
        <v>10</v>
      </c>
      <c r="CC62" s="23">
        <v>10</v>
      </c>
      <c r="CD62" s="23">
        <v>10</v>
      </c>
      <c r="CE62" s="23">
        <v>10</v>
      </c>
      <c r="CF62" s="23">
        <v>10</v>
      </c>
      <c r="CG62" s="23">
        <v>10</v>
      </c>
      <c r="CH62" s="23">
        <v>10</v>
      </c>
      <c r="CI62" s="23">
        <v>10</v>
      </c>
      <c r="CJ62" s="23">
        <v>10</v>
      </c>
      <c r="CK62" s="23">
        <v>10</v>
      </c>
      <c r="CL62" s="23">
        <v>10</v>
      </c>
      <c r="CM62" s="23">
        <v>10</v>
      </c>
      <c r="CN62" s="23">
        <v>10</v>
      </c>
      <c r="CO62" s="23">
        <v>10</v>
      </c>
      <c r="CP62" s="23">
        <v>10</v>
      </c>
      <c r="CQ62" s="23">
        <v>10</v>
      </c>
      <c r="CS62" s="22"/>
      <c r="CT62" s="29" t="s">
        <v>74</v>
      </c>
      <c r="CU62" s="23">
        <v>12</v>
      </c>
      <c r="CV62" s="23">
        <v>7</v>
      </c>
      <c r="CW62" s="23">
        <v>6.6</v>
      </c>
      <c r="CX62" s="23">
        <v>5.2</v>
      </c>
      <c r="CY62" s="23">
        <v>6.5</v>
      </c>
      <c r="CZ62" s="23">
        <v>6.5</v>
      </c>
      <c r="DA62" s="23">
        <v>6.5</v>
      </c>
      <c r="DB62" s="23">
        <v>6.5</v>
      </c>
      <c r="DC62" s="23">
        <v>6.5</v>
      </c>
      <c r="DD62" s="23">
        <v>6.5</v>
      </c>
      <c r="DE62" s="23">
        <v>6.5</v>
      </c>
      <c r="DF62" s="23">
        <v>6.5</v>
      </c>
      <c r="DG62" s="23">
        <v>6.5</v>
      </c>
      <c r="DH62" s="23">
        <v>6.5</v>
      </c>
      <c r="DI62" s="23">
        <v>6.5</v>
      </c>
      <c r="DJ62" s="23">
        <v>6.5</v>
      </c>
      <c r="DK62" s="23">
        <v>6.5</v>
      </c>
      <c r="DL62" s="23">
        <v>6.5</v>
      </c>
      <c r="DM62" s="23">
        <v>6.5</v>
      </c>
      <c r="DN62" s="23">
        <v>6.5</v>
      </c>
      <c r="DO62" s="23">
        <v>6.5</v>
      </c>
      <c r="DQ62" s="22"/>
      <c r="DR62" s="29" t="s">
        <v>74</v>
      </c>
      <c r="DS62" s="23">
        <v>4.4000000000000004</v>
      </c>
      <c r="DT62" s="23">
        <v>5.0999999999999996</v>
      </c>
      <c r="DU62" s="23">
        <v>2.8</v>
      </c>
      <c r="DV62" s="23">
        <v>0.1</v>
      </c>
      <c r="DW62" s="23">
        <v>2.5</v>
      </c>
      <c r="DX62" s="23">
        <v>2.5</v>
      </c>
      <c r="DY62" s="23">
        <v>2.5</v>
      </c>
      <c r="DZ62" s="23">
        <v>2.5</v>
      </c>
      <c r="EA62" s="23">
        <v>2.5</v>
      </c>
      <c r="EB62" s="23">
        <v>2.5</v>
      </c>
      <c r="EC62" s="23">
        <v>2.5</v>
      </c>
      <c r="ED62" s="23">
        <v>2.5</v>
      </c>
      <c r="EE62" s="23">
        <v>2.5</v>
      </c>
      <c r="EF62" s="23">
        <v>2.5</v>
      </c>
      <c r="EG62" s="23">
        <v>2.5</v>
      </c>
      <c r="EH62" s="23">
        <v>2.5</v>
      </c>
      <c r="EI62" s="23">
        <v>2.5</v>
      </c>
      <c r="EJ62" s="23">
        <v>2.5</v>
      </c>
      <c r="EK62" s="23">
        <v>2.5</v>
      </c>
      <c r="EL62" s="23">
        <v>2.5</v>
      </c>
      <c r="EM62" s="23">
        <v>2.5</v>
      </c>
      <c r="EO62" s="22"/>
      <c r="EP62" s="29" t="s">
        <v>74</v>
      </c>
      <c r="EQ62" s="23">
        <v>14</v>
      </c>
      <c r="ER62" s="23">
        <v>13</v>
      </c>
      <c r="ES62" s="23">
        <v>7</v>
      </c>
      <c r="ET62" s="23">
        <v>7.1</v>
      </c>
      <c r="EU62" s="23">
        <v>7.1</v>
      </c>
      <c r="EV62" s="23">
        <v>7.1</v>
      </c>
      <c r="EW62" s="23">
        <v>7.1</v>
      </c>
      <c r="EX62" s="23">
        <v>1.3</v>
      </c>
      <c r="EY62" s="23">
        <v>1.3</v>
      </c>
      <c r="EZ62" s="23">
        <v>1.3</v>
      </c>
      <c r="FA62" s="23">
        <v>1.3</v>
      </c>
      <c r="FB62" s="23">
        <v>1.3</v>
      </c>
      <c r="FC62" s="23">
        <v>1.3</v>
      </c>
      <c r="FD62" s="23">
        <v>1.3</v>
      </c>
      <c r="FE62" s="23">
        <v>1.3</v>
      </c>
      <c r="FF62" s="23">
        <v>1.3</v>
      </c>
      <c r="FG62" s="23">
        <v>1.3</v>
      </c>
      <c r="FH62" s="23">
        <v>1.3</v>
      </c>
      <c r="FI62" s="23">
        <v>1.3</v>
      </c>
      <c r="FJ62" s="23">
        <v>1.3</v>
      </c>
      <c r="FK62" s="23">
        <v>1.3</v>
      </c>
    </row>
    <row r="63" spans="1:167" ht="15">
      <c r="A63" s="22"/>
      <c r="B63" s="29" t="s">
        <v>98</v>
      </c>
      <c r="C63" s="23">
        <v>0</v>
      </c>
      <c r="D63" s="23">
        <v>0</v>
      </c>
      <c r="E63" s="23">
        <v>0</v>
      </c>
      <c r="F63" s="23">
        <v>1.6</v>
      </c>
      <c r="G63" s="23">
        <v>1.5</v>
      </c>
      <c r="H63" s="23">
        <v>2.2999999999999998</v>
      </c>
      <c r="I63" s="23">
        <v>3.5</v>
      </c>
      <c r="J63" s="23">
        <v>2.8</v>
      </c>
      <c r="K63" s="23">
        <v>9.1</v>
      </c>
      <c r="L63" s="23">
        <v>14.7</v>
      </c>
      <c r="M63" s="23">
        <v>17.600000000000001</v>
      </c>
      <c r="N63" s="23">
        <v>29.1</v>
      </c>
      <c r="O63" s="23">
        <v>35.200000000000003</v>
      </c>
      <c r="P63" s="23">
        <v>57.6</v>
      </c>
      <c r="Q63" s="23">
        <v>49.3</v>
      </c>
      <c r="R63" s="23">
        <v>47.6</v>
      </c>
      <c r="S63" s="23">
        <v>52.7</v>
      </c>
      <c r="T63" s="23">
        <v>61</v>
      </c>
      <c r="U63" s="23">
        <v>71.2</v>
      </c>
      <c r="V63" s="23">
        <v>73.099999999999994</v>
      </c>
      <c r="W63" s="23">
        <v>84.1</v>
      </c>
      <c r="Y63" s="22"/>
      <c r="Z63" s="29" t="s">
        <v>98</v>
      </c>
      <c r="AA63" s="23">
        <v>56.5</v>
      </c>
      <c r="AB63" s="23">
        <v>47.6</v>
      </c>
      <c r="AC63" s="23">
        <v>40.700000000000003</v>
      </c>
      <c r="AD63" s="23">
        <v>31.6</v>
      </c>
      <c r="AE63" s="23">
        <v>38.799999999999997</v>
      </c>
      <c r="AF63" s="23">
        <v>39.799999999999997</v>
      </c>
      <c r="AG63" s="23">
        <v>47.5</v>
      </c>
      <c r="AH63" s="23">
        <v>51.4</v>
      </c>
      <c r="AI63" s="23">
        <v>50.4</v>
      </c>
      <c r="AJ63" s="23">
        <v>52.2</v>
      </c>
      <c r="AK63" s="23">
        <v>63.3</v>
      </c>
      <c r="AL63" s="23">
        <v>64.5</v>
      </c>
      <c r="AM63" s="23">
        <v>66.599999999999994</v>
      </c>
      <c r="AN63" s="23">
        <v>41</v>
      </c>
      <c r="AO63" s="23">
        <v>45.5</v>
      </c>
      <c r="AP63" s="23">
        <v>46.9</v>
      </c>
      <c r="AQ63" s="23">
        <v>51.6</v>
      </c>
      <c r="AR63" s="23">
        <v>51.1</v>
      </c>
      <c r="AS63" s="23">
        <v>49.5</v>
      </c>
      <c r="AT63" s="23">
        <v>47.8</v>
      </c>
      <c r="AU63" s="23">
        <v>50.4</v>
      </c>
      <c r="AW63" s="22"/>
      <c r="AX63" s="29" t="s">
        <v>98</v>
      </c>
      <c r="AY63" s="23">
        <v>76.599999999999994</v>
      </c>
      <c r="AZ63" s="23">
        <v>76.599999999999994</v>
      </c>
      <c r="BA63" s="23">
        <v>76.900000000000006</v>
      </c>
      <c r="BB63" s="23">
        <v>75.7</v>
      </c>
      <c r="BC63" s="23">
        <v>72.400000000000006</v>
      </c>
      <c r="BD63" s="23">
        <v>73.900000000000006</v>
      </c>
      <c r="BE63" s="23">
        <v>74.7</v>
      </c>
      <c r="BF63" s="23">
        <v>73.400000000000006</v>
      </c>
      <c r="BG63" s="23">
        <v>74.2</v>
      </c>
      <c r="BH63" s="23">
        <v>76.7</v>
      </c>
      <c r="BI63" s="23">
        <v>77</v>
      </c>
      <c r="BJ63" s="23">
        <v>76.5</v>
      </c>
      <c r="BK63" s="23">
        <v>75.8</v>
      </c>
      <c r="BL63" s="23">
        <v>86.3</v>
      </c>
      <c r="BM63" s="23">
        <v>79.599999999999994</v>
      </c>
      <c r="BN63" s="23">
        <v>82.1</v>
      </c>
      <c r="BO63" s="23">
        <v>83.4</v>
      </c>
      <c r="BP63" s="23">
        <v>85.5</v>
      </c>
      <c r="BQ63" s="23">
        <v>85.6</v>
      </c>
      <c r="BR63" s="23">
        <v>87.6</v>
      </c>
      <c r="BS63" s="23">
        <v>88.7</v>
      </c>
      <c r="BU63" s="22"/>
      <c r="BV63" s="29" t="s">
        <v>98</v>
      </c>
      <c r="BW63" s="23">
        <v>84</v>
      </c>
      <c r="BX63" s="23">
        <v>84.3</v>
      </c>
      <c r="BY63" s="23">
        <v>85.1</v>
      </c>
      <c r="BZ63" s="23">
        <v>89.3</v>
      </c>
      <c r="CA63" s="23">
        <v>86.7</v>
      </c>
      <c r="CB63" s="23">
        <v>86.3</v>
      </c>
      <c r="CC63" s="23">
        <v>85.8</v>
      </c>
      <c r="CD63" s="23">
        <v>85.3</v>
      </c>
      <c r="CE63" s="23">
        <v>85.3</v>
      </c>
      <c r="CF63" s="23">
        <v>87</v>
      </c>
      <c r="CG63" s="23">
        <v>86.8</v>
      </c>
      <c r="CH63" s="23">
        <v>87.1</v>
      </c>
      <c r="CI63" s="23">
        <v>85.9</v>
      </c>
      <c r="CJ63" s="23">
        <v>86.5</v>
      </c>
      <c r="CK63" s="23">
        <v>87.8</v>
      </c>
      <c r="CL63" s="23">
        <v>88</v>
      </c>
      <c r="CM63" s="23">
        <v>88.7</v>
      </c>
      <c r="CN63" s="23">
        <v>87</v>
      </c>
      <c r="CO63" s="23">
        <v>86.2</v>
      </c>
      <c r="CP63" s="23">
        <v>86.1</v>
      </c>
      <c r="CQ63" s="23">
        <v>85.5</v>
      </c>
      <c r="CS63" s="22"/>
      <c r="CT63" s="29" t="s">
        <v>98</v>
      </c>
      <c r="CU63" s="23">
        <v>79.2</v>
      </c>
      <c r="CV63" s="23">
        <v>81.5</v>
      </c>
      <c r="CW63" s="23">
        <v>80.7</v>
      </c>
      <c r="CX63" s="23">
        <v>76.900000000000006</v>
      </c>
      <c r="CY63" s="23">
        <v>79.8</v>
      </c>
      <c r="CZ63" s="23">
        <v>81.3</v>
      </c>
      <c r="DA63" s="23">
        <v>88.5</v>
      </c>
      <c r="DB63" s="23">
        <v>88.8</v>
      </c>
      <c r="DC63" s="23">
        <v>91.7</v>
      </c>
      <c r="DD63" s="23">
        <v>80.7</v>
      </c>
      <c r="DE63" s="23">
        <v>91.4</v>
      </c>
      <c r="DF63" s="23">
        <v>90.9</v>
      </c>
      <c r="DG63" s="23">
        <v>90</v>
      </c>
      <c r="DH63" s="23">
        <v>93.1</v>
      </c>
      <c r="DI63" s="23">
        <v>93.1</v>
      </c>
      <c r="DJ63" s="23">
        <v>93.2</v>
      </c>
      <c r="DK63" s="23">
        <v>93.4</v>
      </c>
      <c r="DL63" s="23">
        <v>93.4</v>
      </c>
      <c r="DM63" s="23">
        <v>93.4</v>
      </c>
      <c r="DN63" s="23">
        <v>93.4</v>
      </c>
      <c r="DO63" s="23">
        <v>93.5</v>
      </c>
      <c r="DQ63" s="22"/>
      <c r="DR63" s="29" t="s">
        <v>98</v>
      </c>
      <c r="DS63" s="23">
        <v>85.9</v>
      </c>
      <c r="DT63" s="23">
        <v>84.1</v>
      </c>
      <c r="DU63" s="23">
        <v>89.1</v>
      </c>
      <c r="DV63" s="23">
        <v>93.6</v>
      </c>
      <c r="DW63" s="23">
        <v>90.3</v>
      </c>
      <c r="DX63" s="23">
        <v>92</v>
      </c>
      <c r="DY63" s="23">
        <v>92.9</v>
      </c>
      <c r="DZ63" s="23">
        <v>93.3</v>
      </c>
      <c r="EA63" s="23">
        <v>93</v>
      </c>
      <c r="EB63" s="23">
        <v>93.8</v>
      </c>
      <c r="EC63" s="23">
        <v>93.8</v>
      </c>
      <c r="ED63" s="23">
        <v>93.3</v>
      </c>
      <c r="EE63" s="23">
        <v>91.9</v>
      </c>
      <c r="EF63" s="23">
        <v>95.8</v>
      </c>
      <c r="EG63" s="23">
        <v>96</v>
      </c>
      <c r="EH63" s="23">
        <v>96.1</v>
      </c>
      <c r="EI63" s="23">
        <v>96.5</v>
      </c>
      <c r="EJ63" s="23">
        <v>96.5</v>
      </c>
      <c r="EK63" s="23">
        <v>96.4</v>
      </c>
      <c r="EL63" s="23">
        <v>96.3</v>
      </c>
      <c r="EM63" s="23">
        <v>96.4</v>
      </c>
      <c r="EO63" s="22"/>
      <c r="EP63" s="29" t="s">
        <v>98</v>
      </c>
      <c r="EQ63" s="23">
        <v>73.2</v>
      </c>
      <c r="ER63" s="23">
        <v>76.400000000000006</v>
      </c>
      <c r="ES63" s="23">
        <v>49.9</v>
      </c>
      <c r="ET63" s="23">
        <v>42.7</v>
      </c>
      <c r="EU63" s="23">
        <v>39.799999999999997</v>
      </c>
      <c r="EV63" s="23">
        <v>41</v>
      </c>
      <c r="EW63" s="23">
        <v>47.3</v>
      </c>
      <c r="EX63" s="23">
        <v>57.4</v>
      </c>
      <c r="EY63" s="23">
        <v>61.9</v>
      </c>
      <c r="EZ63" s="23">
        <v>73.599999999999994</v>
      </c>
      <c r="FA63" s="23">
        <v>73.599999999999994</v>
      </c>
      <c r="FB63" s="23">
        <v>74.5</v>
      </c>
      <c r="FC63" s="23">
        <v>68.099999999999994</v>
      </c>
      <c r="FD63" s="23">
        <v>68.3</v>
      </c>
      <c r="FE63" s="23">
        <v>70.400000000000006</v>
      </c>
      <c r="FF63" s="23">
        <v>70.7</v>
      </c>
      <c r="FG63" s="23">
        <v>87.8</v>
      </c>
      <c r="FH63" s="23">
        <v>86.3</v>
      </c>
      <c r="FI63" s="23">
        <v>74.900000000000006</v>
      </c>
      <c r="FJ63" s="23">
        <v>76.599999999999994</v>
      </c>
      <c r="FK63" s="23">
        <v>81.8</v>
      </c>
    </row>
    <row r="64" spans="1:167" ht="15">
      <c r="A64" s="22"/>
      <c r="B64" s="29" t="s">
        <v>82</v>
      </c>
      <c r="C64" s="23">
        <v>52.3</v>
      </c>
      <c r="D64" s="23">
        <v>48.7</v>
      </c>
      <c r="E64" s="23">
        <v>53.8</v>
      </c>
      <c r="F64" s="23">
        <v>57.6</v>
      </c>
      <c r="G64" s="23">
        <v>53.5</v>
      </c>
      <c r="H64" s="23">
        <v>47.6</v>
      </c>
      <c r="I64" s="23">
        <v>42.2</v>
      </c>
      <c r="J64" s="23">
        <v>52.7</v>
      </c>
      <c r="K64" s="23">
        <v>24.4</v>
      </c>
      <c r="L64" s="23">
        <v>7.5</v>
      </c>
      <c r="M64" s="23">
        <v>11.3</v>
      </c>
      <c r="N64" s="23">
        <v>18.100000000000001</v>
      </c>
      <c r="O64" s="23">
        <v>6.3</v>
      </c>
      <c r="P64" s="23">
        <v>6.2</v>
      </c>
      <c r="Q64" s="23">
        <v>7.7</v>
      </c>
      <c r="R64" s="23">
        <v>6.7</v>
      </c>
      <c r="S64" s="23">
        <v>4.2</v>
      </c>
      <c r="T64" s="23">
        <v>2.9</v>
      </c>
      <c r="U64" s="23">
        <v>2</v>
      </c>
      <c r="V64" s="23">
        <v>1.3</v>
      </c>
      <c r="W64" s="23">
        <v>1.5</v>
      </c>
      <c r="Y64" s="22"/>
      <c r="Z64" s="29" t="s">
        <v>82</v>
      </c>
      <c r="AA64" s="23">
        <v>22.1</v>
      </c>
      <c r="AB64" s="23">
        <v>31.5</v>
      </c>
      <c r="AC64" s="23">
        <v>34</v>
      </c>
      <c r="AD64" s="23">
        <v>31.9</v>
      </c>
      <c r="AE64" s="23">
        <v>32.6</v>
      </c>
      <c r="AF64" s="23">
        <v>25</v>
      </c>
      <c r="AG64" s="23">
        <v>23.6</v>
      </c>
      <c r="AH64" s="23">
        <v>18.3</v>
      </c>
      <c r="AI64" s="23">
        <v>19.399999999999999</v>
      </c>
      <c r="AJ64" s="23">
        <v>15.2</v>
      </c>
      <c r="AK64" s="23">
        <v>11.6</v>
      </c>
      <c r="AL64" s="23">
        <v>14.2</v>
      </c>
      <c r="AM64" s="23">
        <v>11</v>
      </c>
      <c r="AN64" s="23">
        <v>40.1</v>
      </c>
      <c r="AO64" s="23">
        <v>36</v>
      </c>
      <c r="AP64" s="23">
        <v>35.200000000000003</v>
      </c>
      <c r="AQ64" s="23">
        <v>29.1</v>
      </c>
      <c r="AR64" s="23">
        <v>30.1</v>
      </c>
      <c r="AS64" s="23">
        <v>31</v>
      </c>
      <c r="AT64" s="23">
        <v>32.299999999999997</v>
      </c>
      <c r="AU64" s="23">
        <v>31.9</v>
      </c>
      <c r="AW64" s="22"/>
      <c r="AX64" s="29" t="s">
        <v>82</v>
      </c>
      <c r="AY64" s="23">
        <v>12.5</v>
      </c>
      <c r="AZ64" s="23">
        <v>10.3</v>
      </c>
      <c r="BA64" s="23">
        <v>11.7</v>
      </c>
      <c r="BB64" s="23">
        <v>11.2</v>
      </c>
      <c r="BC64" s="23">
        <v>15</v>
      </c>
      <c r="BD64" s="23">
        <v>13.1</v>
      </c>
      <c r="BE64" s="23">
        <v>11.7</v>
      </c>
      <c r="BF64" s="23">
        <v>11.7</v>
      </c>
      <c r="BG64" s="23">
        <v>10.199999999999999</v>
      </c>
      <c r="BH64" s="23">
        <v>9.4</v>
      </c>
      <c r="BI64" s="23">
        <v>10.1</v>
      </c>
      <c r="BJ64" s="23">
        <v>9.3000000000000007</v>
      </c>
      <c r="BK64" s="23">
        <v>8.1999999999999993</v>
      </c>
      <c r="BL64" s="23">
        <v>8.1</v>
      </c>
      <c r="BM64" s="23">
        <v>15.2</v>
      </c>
      <c r="BN64" s="23">
        <v>12.9</v>
      </c>
      <c r="BO64" s="23">
        <v>11.3</v>
      </c>
      <c r="BP64" s="23">
        <v>9.3000000000000007</v>
      </c>
      <c r="BQ64" s="23">
        <v>9.6</v>
      </c>
      <c r="BR64" s="23">
        <v>7.7</v>
      </c>
      <c r="BS64" s="23">
        <v>6.7</v>
      </c>
      <c r="BU64" s="22"/>
      <c r="BV64" s="29" t="s">
        <v>82</v>
      </c>
      <c r="BW64" s="23">
        <v>1</v>
      </c>
      <c r="BX64" s="23">
        <v>1</v>
      </c>
      <c r="BY64" s="23">
        <v>1</v>
      </c>
      <c r="BZ64" s="23">
        <v>0.8</v>
      </c>
      <c r="CA64" s="23">
        <v>0.6</v>
      </c>
      <c r="CB64" s="23">
        <v>0.4</v>
      </c>
      <c r="CC64" s="23">
        <v>0.3</v>
      </c>
      <c r="CD64" s="23">
        <v>0.2</v>
      </c>
      <c r="CE64" s="23">
        <v>0.1</v>
      </c>
      <c r="CF64" s="23">
        <v>0</v>
      </c>
      <c r="CG64" s="23">
        <v>0</v>
      </c>
      <c r="CH64" s="23">
        <v>0</v>
      </c>
      <c r="CI64" s="23">
        <v>0</v>
      </c>
      <c r="CJ64" s="23">
        <v>0</v>
      </c>
      <c r="CK64" s="23">
        <v>0</v>
      </c>
      <c r="CL64" s="23">
        <v>0</v>
      </c>
      <c r="CM64" s="23">
        <v>0</v>
      </c>
      <c r="CN64" s="23">
        <v>0</v>
      </c>
      <c r="CO64" s="23">
        <v>0</v>
      </c>
      <c r="CP64" s="23">
        <v>0</v>
      </c>
      <c r="CQ64" s="23">
        <v>0</v>
      </c>
      <c r="CS64" s="22"/>
      <c r="CT64" s="29" t="s">
        <v>82</v>
      </c>
      <c r="CU64" s="23">
        <v>0.7</v>
      </c>
      <c r="CV64" s="23">
        <v>0.5</v>
      </c>
      <c r="CW64" s="23">
        <v>0.5</v>
      </c>
      <c r="CX64" s="23">
        <v>0.4</v>
      </c>
      <c r="CY64" s="23">
        <v>0.6</v>
      </c>
      <c r="CZ64" s="23">
        <v>0.7</v>
      </c>
      <c r="DA64" s="23">
        <v>0.6</v>
      </c>
      <c r="DB64" s="23">
        <v>0.8</v>
      </c>
      <c r="DC64" s="23">
        <v>0</v>
      </c>
      <c r="DD64" s="23">
        <v>0</v>
      </c>
      <c r="DE64" s="23">
        <v>0</v>
      </c>
      <c r="DF64" s="23">
        <v>0.7</v>
      </c>
      <c r="DG64" s="23">
        <v>1</v>
      </c>
      <c r="DH64" s="23">
        <v>0.2</v>
      </c>
      <c r="DI64" s="23">
        <v>0.3</v>
      </c>
      <c r="DJ64" s="23">
        <v>0.1</v>
      </c>
      <c r="DK64" s="23">
        <v>0.1</v>
      </c>
      <c r="DL64" s="23">
        <v>0.1</v>
      </c>
      <c r="DM64" s="23">
        <v>0</v>
      </c>
      <c r="DN64" s="23">
        <v>0</v>
      </c>
      <c r="DO64" s="23">
        <v>0.1</v>
      </c>
      <c r="DQ64" s="22"/>
      <c r="DR64" s="29" t="s">
        <v>82</v>
      </c>
      <c r="DS64" s="23">
        <v>0.2</v>
      </c>
      <c r="DT64" s="23">
        <v>0.3</v>
      </c>
      <c r="DU64" s="23">
        <v>0.1</v>
      </c>
      <c r="DV64" s="23">
        <v>0.1</v>
      </c>
      <c r="DW64" s="23">
        <v>0.1</v>
      </c>
      <c r="DX64" s="23">
        <v>0.3</v>
      </c>
      <c r="DY64" s="23">
        <v>0.2</v>
      </c>
      <c r="DZ64" s="23">
        <v>0.2</v>
      </c>
      <c r="EA64" s="23">
        <v>0.2</v>
      </c>
      <c r="EB64" s="23">
        <v>0.2</v>
      </c>
      <c r="EC64" s="23">
        <v>0</v>
      </c>
      <c r="ED64" s="23">
        <v>0.1</v>
      </c>
      <c r="EE64" s="23">
        <v>0</v>
      </c>
      <c r="EF64" s="23">
        <v>0.1</v>
      </c>
      <c r="EG64" s="23">
        <v>0</v>
      </c>
      <c r="EH64" s="23">
        <v>0</v>
      </c>
      <c r="EI64" s="23">
        <v>0</v>
      </c>
      <c r="EJ64" s="23">
        <v>0</v>
      </c>
      <c r="EK64" s="23">
        <v>0</v>
      </c>
      <c r="EL64" s="23">
        <v>0</v>
      </c>
      <c r="EM64" s="23">
        <v>0</v>
      </c>
      <c r="EO64" s="22"/>
      <c r="EP64" s="29" t="s">
        <v>82</v>
      </c>
      <c r="EQ64" s="23">
        <v>8.8000000000000007</v>
      </c>
      <c r="ER64" s="23">
        <v>6</v>
      </c>
      <c r="ES64" s="23">
        <v>32.6</v>
      </c>
      <c r="ET64" s="23">
        <v>39.200000000000003</v>
      </c>
      <c r="EU64" s="23">
        <v>41.8</v>
      </c>
      <c r="EV64" s="23">
        <v>39.5</v>
      </c>
      <c r="EW64" s="23">
        <v>36.9</v>
      </c>
      <c r="EX64" s="23">
        <v>27.6</v>
      </c>
      <c r="EY64" s="23">
        <v>20.399999999999999</v>
      </c>
      <c r="EZ64" s="23">
        <v>10.3</v>
      </c>
      <c r="FA64" s="23">
        <v>10.4</v>
      </c>
      <c r="FB64" s="23">
        <v>12.5</v>
      </c>
      <c r="FC64" s="23">
        <v>18.7</v>
      </c>
      <c r="FD64" s="23">
        <v>20.100000000000001</v>
      </c>
      <c r="FE64" s="23">
        <v>19.8</v>
      </c>
      <c r="FF64" s="23">
        <v>20</v>
      </c>
      <c r="FG64" s="23">
        <v>5.6</v>
      </c>
      <c r="FH64" s="23">
        <v>5.3</v>
      </c>
      <c r="FI64" s="23">
        <v>5</v>
      </c>
      <c r="FJ64" s="23">
        <v>3.9</v>
      </c>
      <c r="FK64" s="23">
        <v>4.4000000000000004</v>
      </c>
    </row>
    <row r="65" spans="1:167" ht="15">
      <c r="A65" s="22"/>
      <c r="B65" s="29" t="s">
        <v>83</v>
      </c>
      <c r="C65" s="23">
        <v>2</v>
      </c>
      <c r="D65" s="23">
        <v>0.4</v>
      </c>
      <c r="E65" s="23">
        <v>0.1</v>
      </c>
      <c r="F65" s="23">
        <v>1</v>
      </c>
      <c r="G65" s="23">
        <v>2.4</v>
      </c>
      <c r="H65" s="23">
        <v>3.9</v>
      </c>
      <c r="I65" s="23">
        <v>4.5999999999999996</v>
      </c>
      <c r="J65" s="23">
        <v>3.5</v>
      </c>
      <c r="K65" s="23">
        <v>7</v>
      </c>
      <c r="L65" s="23">
        <v>7.8</v>
      </c>
      <c r="M65" s="23">
        <v>4.5999999999999996</v>
      </c>
      <c r="N65" s="23">
        <v>5.0999999999999996</v>
      </c>
      <c r="O65" s="23">
        <v>18.2</v>
      </c>
      <c r="P65" s="23">
        <v>0</v>
      </c>
      <c r="Q65" s="23">
        <v>0</v>
      </c>
      <c r="R65" s="23">
        <v>0</v>
      </c>
      <c r="S65" s="23">
        <v>0</v>
      </c>
      <c r="T65" s="23">
        <v>0</v>
      </c>
      <c r="U65" s="23">
        <v>0</v>
      </c>
      <c r="V65" s="23">
        <v>0</v>
      </c>
      <c r="W65" s="23">
        <v>0</v>
      </c>
      <c r="Y65" s="22"/>
      <c r="Z65" s="29" t="s">
        <v>83</v>
      </c>
      <c r="AA65" s="23">
        <v>3.6</v>
      </c>
      <c r="AB65" s="23">
        <v>8.1999999999999993</v>
      </c>
      <c r="AC65" s="23">
        <v>11.1</v>
      </c>
      <c r="AD65" s="23">
        <v>25.4</v>
      </c>
      <c r="AE65" s="23">
        <v>13.9</v>
      </c>
      <c r="AF65" s="23">
        <v>16.2</v>
      </c>
      <c r="AG65" s="23">
        <v>13.2</v>
      </c>
      <c r="AH65" s="23">
        <v>9.9</v>
      </c>
      <c r="AI65" s="23">
        <v>10.6</v>
      </c>
      <c r="AJ65" s="23">
        <v>13.1</v>
      </c>
      <c r="AK65" s="23">
        <v>4.5999999999999996</v>
      </c>
      <c r="AL65" s="23">
        <v>2.9</v>
      </c>
      <c r="AM65" s="23">
        <v>0.7</v>
      </c>
      <c r="AN65" s="23">
        <v>0.8</v>
      </c>
      <c r="AO65" s="23">
        <v>0.9</v>
      </c>
      <c r="AP65" s="23">
        <v>0.1</v>
      </c>
      <c r="AQ65" s="23">
        <v>0.7</v>
      </c>
      <c r="AR65" s="23">
        <v>1.7</v>
      </c>
      <c r="AS65" s="23">
        <v>0.7</v>
      </c>
      <c r="AT65" s="23">
        <v>0.8</v>
      </c>
      <c r="AU65" s="23">
        <v>0.5</v>
      </c>
      <c r="AW65" s="22"/>
      <c r="AX65" s="29" t="s">
        <v>83</v>
      </c>
      <c r="AY65" s="23">
        <v>1.4</v>
      </c>
      <c r="AZ65" s="23">
        <v>3.2</v>
      </c>
      <c r="BA65" s="23">
        <v>2.5</v>
      </c>
      <c r="BB65" s="23">
        <v>4.4000000000000004</v>
      </c>
      <c r="BC65" s="23">
        <v>3.9</v>
      </c>
      <c r="BD65" s="23">
        <v>3.7</v>
      </c>
      <c r="BE65" s="23">
        <v>3.2</v>
      </c>
      <c r="BF65" s="23">
        <v>2.9</v>
      </c>
      <c r="BG65" s="23">
        <v>2.9</v>
      </c>
      <c r="BH65" s="23">
        <v>2.4</v>
      </c>
      <c r="BI65" s="23">
        <v>0</v>
      </c>
      <c r="BJ65" s="23">
        <v>0.7</v>
      </c>
      <c r="BK65" s="23">
        <v>0</v>
      </c>
      <c r="BL65" s="23">
        <v>0.5</v>
      </c>
      <c r="BM65" s="23">
        <v>0.3</v>
      </c>
      <c r="BN65" s="23">
        <v>0</v>
      </c>
      <c r="BO65" s="23">
        <v>0</v>
      </c>
      <c r="BP65" s="23">
        <v>0</v>
      </c>
      <c r="BQ65" s="23">
        <v>0.1</v>
      </c>
      <c r="BR65" s="23">
        <v>0.1</v>
      </c>
      <c r="BS65" s="23">
        <v>0.1</v>
      </c>
      <c r="BU65" s="22"/>
      <c r="BV65" s="29" t="s">
        <v>83</v>
      </c>
      <c r="BW65" s="23">
        <v>1.1000000000000001</v>
      </c>
      <c r="BX65" s="23">
        <v>1</v>
      </c>
      <c r="BY65" s="23">
        <v>0.3</v>
      </c>
      <c r="BZ65" s="23">
        <v>0.6</v>
      </c>
      <c r="CA65" s="23">
        <v>0.5</v>
      </c>
      <c r="CB65" s="23">
        <v>1</v>
      </c>
      <c r="CC65" s="23">
        <v>1.2</v>
      </c>
      <c r="CD65" s="23">
        <v>1.1000000000000001</v>
      </c>
      <c r="CE65" s="23">
        <v>1.1000000000000001</v>
      </c>
      <c r="CF65" s="23">
        <v>0.3</v>
      </c>
      <c r="CG65" s="23">
        <v>0</v>
      </c>
      <c r="CH65" s="23">
        <v>0</v>
      </c>
      <c r="CI65" s="23">
        <v>0</v>
      </c>
      <c r="CJ65" s="23">
        <v>0</v>
      </c>
      <c r="CK65" s="23">
        <v>0</v>
      </c>
      <c r="CL65" s="23">
        <v>0</v>
      </c>
      <c r="CM65" s="23">
        <v>0</v>
      </c>
      <c r="CN65" s="23">
        <v>0</v>
      </c>
      <c r="CO65" s="23">
        <v>0</v>
      </c>
      <c r="CP65" s="23">
        <v>0</v>
      </c>
      <c r="CQ65" s="23">
        <v>0</v>
      </c>
      <c r="CS65" s="22"/>
      <c r="CT65" s="29" t="s">
        <v>83</v>
      </c>
      <c r="CU65" s="23">
        <v>6.8</v>
      </c>
      <c r="CV65" s="23">
        <v>9.1999999999999993</v>
      </c>
      <c r="CW65" s="23">
        <v>11.1</v>
      </c>
      <c r="CX65" s="23">
        <v>16.7</v>
      </c>
      <c r="CY65" s="23">
        <v>12.3</v>
      </c>
      <c r="CZ65" s="23">
        <v>9.9</v>
      </c>
      <c r="DA65" s="23">
        <v>3.6</v>
      </c>
      <c r="DB65" s="23">
        <v>3.1</v>
      </c>
      <c r="DC65" s="23">
        <v>1.2</v>
      </c>
      <c r="DD65" s="23">
        <v>11.8</v>
      </c>
      <c r="DE65" s="23">
        <v>0</v>
      </c>
      <c r="DF65" s="23">
        <v>0</v>
      </c>
      <c r="DG65" s="23">
        <v>0</v>
      </c>
      <c r="DH65" s="23">
        <v>0</v>
      </c>
      <c r="DI65" s="23">
        <v>0</v>
      </c>
      <c r="DJ65" s="23">
        <v>0</v>
      </c>
      <c r="DK65" s="23">
        <v>0</v>
      </c>
      <c r="DL65" s="23">
        <v>0</v>
      </c>
      <c r="DM65" s="23">
        <v>0</v>
      </c>
      <c r="DN65" s="23">
        <v>0</v>
      </c>
      <c r="DO65" s="23">
        <v>0</v>
      </c>
      <c r="DQ65" s="22"/>
      <c r="DR65" s="29" t="s">
        <v>83</v>
      </c>
      <c r="DS65" s="23">
        <v>0.8</v>
      </c>
      <c r="DT65" s="23">
        <v>0.9</v>
      </c>
      <c r="DU65" s="23">
        <v>0.7</v>
      </c>
      <c r="DV65" s="23">
        <v>0.7</v>
      </c>
      <c r="DW65" s="23">
        <v>1</v>
      </c>
      <c r="DX65" s="23">
        <v>0.9</v>
      </c>
      <c r="DY65" s="23">
        <v>0.6</v>
      </c>
      <c r="DZ65" s="23">
        <v>0.4</v>
      </c>
      <c r="EA65" s="23">
        <v>0.3</v>
      </c>
      <c r="EB65" s="23">
        <v>0</v>
      </c>
      <c r="EC65" s="23">
        <v>0</v>
      </c>
      <c r="ED65" s="23">
        <v>0</v>
      </c>
      <c r="EE65" s="23">
        <v>0</v>
      </c>
      <c r="EF65" s="23">
        <v>0</v>
      </c>
      <c r="EG65" s="23">
        <v>0</v>
      </c>
      <c r="EH65" s="23">
        <v>0</v>
      </c>
      <c r="EI65" s="23">
        <v>0</v>
      </c>
      <c r="EJ65" s="23">
        <v>0</v>
      </c>
      <c r="EK65" s="23">
        <v>0</v>
      </c>
      <c r="EL65" s="23">
        <v>0</v>
      </c>
      <c r="EM65" s="23">
        <v>0</v>
      </c>
      <c r="EO65" s="22"/>
      <c r="EP65" s="29" t="s">
        <v>83</v>
      </c>
      <c r="EQ65" s="23">
        <v>0.5</v>
      </c>
      <c r="ER65" s="23">
        <v>0.7</v>
      </c>
      <c r="ES65" s="23">
        <v>1.8</v>
      </c>
      <c r="ET65" s="23">
        <v>1.7</v>
      </c>
      <c r="EU65" s="23">
        <v>2.2999999999999998</v>
      </c>
      <c r="EV65" s="23">
        <v>2.1</v>
      </c>
      <c r="EW65" s="23">
        <v>0.8</v>
      </c>
      <c r="EX65" s="23">
        <v>0.4</v>
      </c>
      <c r="EY65" s="23">
        <v>0.2</v>
      </c>
      <c r="EZ65" s="23">
        <v>0</v>
      </c>
      <c r="FA65" s="23">
        <v>0</v>
      </c>
      <c r="FB65" s="23">
        <v>0</v>
      </c>
      <c r="FC65" s="23">
        <v>0</v>
      </c>
      <c r="FD65" s="23">
        <v>0</v>
      </c>
      <c r="FE65" s="23">
        <v>0</v>
      </c>
      <c r="FF65" s="23">
        <v>0</v>
      </c>
      <c r="FG65" s="23">
        <v>0</v>
      </c>
      <c r="FH65" s="23">
        <v>0</v>
      </c>
      <c r="FI65" s="23">
        <v>0</v>
      </c>
      <c r="FJ65" s="23">
        <v>0</v>
      </c>
      <c r="FK65" s="23">
        <v>0</v>
      </c>
    </row>
    <row r="66" spans="1:167" ht="15">
      <c r="A66" s="22"/>
      <c r="B66" s="29" t="s">
        <v>84</v>
      </c>
      <c r="C66" s="23">
        <v>0</v>
      </c>
      <c r="D66" s="23">
        <v>0</v>
      </c>
      <c r="E66" s="23">
        <v>0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0</v>
      </c>
      <c r="P66" s="23">
        <v>0</v>
      </c>
      <c r="Q66" s="23">
        <v>0</v>
      </c>
      <c r="R66" s="23">
        <v>0</v>
      </c>
      <c r="S66" s="23">
        <v>0</v>
      </c>
      <c r="T66" s="23">
        <v>0</v>
      </c>
      <c r="U66" s="23">
        <v>0</v>
      </c>
      <c r="V66" s="23">
        <v>0</v>
      </c>
      <c r="W66" s="23">
        <v>0</v>
      </c>
      <c r="Y66" s="22"/>
      <c r="Z66" s="29" t="s">
        <v>84</v>
      </c>
      <c r="AA66" s="23">
        <v>0</v>
      </c>
      <c r="AB66" s="23">
        <v>0</v>
      </c>
      <c r="AC66" s="23">
        <v>0</v>
      </c>
      <c r="AD66" s="23">
        <v>0</v>
      </c>
      <c r="AE66" s="23">
        <v>0</v>
      </c>
      <c r="AF66" s="23">
        <v>0</v>
      </c>
      <c r="AG66" s="23">
        <v>0</v>
      </c>
      <c r="AH66" s="23">
        <v>0</v>
      </c>
      <c r="AI66" s="23">
        <v>0</v>
      </c>
      <c r="AJ66" s="23">
        <v>0</v>
      </c>
      <c r="AK66" s="23">
        <v>0</v>
      </c>
      <c r="AL66" s="23">
        <v>0</v>
      </c>
      <c r="AM66" s="23">
        <v>0</v>
      </c>
      <c r="AN66" s="23">
        <v>0</v>
      </c>
      <c r="AO66" s="23">
        <v>0</v>
      </c>
      <c r="AP66" s="23">
        <v>0</v>
      </c>
      <c r="AQ66" s="23">
        <v>0</v>
      </c>
      <c r="AR66" s="23">
        <v>0</v>
      </c>
      <c r="AS66" s="23">
        <v>0</v>
      </c>
      <c r="AT66" s="23">
        <v>0</v>
      </c>
      <c r="AU66" s="23">
        <v>0</v>
      </c>
      <c r="AW66" s="22"/>
      <c r="AX66" s="29" t="s">
        <v>84</v>
      </c>
      <c r="AY66" s="23">
        <v>0</v>
      </c>
      <c r="AZ66" s="23">
        <v>0</v>
      </c>
      <c r="BA66" s="23">
        <v>0</v>
      </c>
      <c r="BB66" s="23">
        <v>0</v>
      </c>
      <c r="BC66" s="23">
        <v>0</v>
      </c>
      <c r="BD66" s="23">
        <v>0</v>
      </c>
      <c r="BE66" s="23">
        <v>0</v>
      </c>
      <c r="BF66" s="23">
        <v>0</v>
      </c>
      <c r="BG66" s="23">
        <v>0</v>
      </c>
      <c r="BH66" s="23">
        <v>0</v>
      </c>
      <c r="BI66" s="23">
        <v>0</v>
      </c>
      <c r="BJ66" s="23">
        <v>0</v>
      </c>
      <c r="BK66" s="23">
        <v>0</v>
      </c>
      <c r="BL66" s="23">
        <v>0</v>
      </c>
      <c r="BM66" s="23">
        <v>0</v>
      </c>
      <c r="BN66" s="23">
        <v>0</v>
      </c>
      <c r="BO66" s="23">
        <v>0</v>
      </c>
      <c r="BP66" s="23">
        <v>0</v>
      </c>
      <c r="BQ66" s="23">
        <v>0</v>
      </c>
      <c r="BR66" s="23">
        <v>0</v>
      </c>
      <c r="BS66" s="23">
        <v>0</v>
      </c>
      <c r="BU66" s="22"/>
      <c r="BV66" s="29" t="s">
        <v>84</v>
      </c>
      <c r="BW66" s="23">
        <v>0</v>
      </c>
      <c r="BX66" s="23">
        <v>0</v>
      </c>
      <c r="BY66" s="23">
        <v>0</v>
      </c>
      <c r="BZ66" s="23">
        <v>0</v>
      </c>
      <c r="CA66" s="23">
        <v>0</v>
      </c>
      <c r="CB66" s="23">
        <v>0</v>
      </c>
      <c r="CC66" s="23">
        <v>0</v>
      </c>
      <c r="CD66" s="23">
        <v>0</v>
      </c>
      <c r="CE66" s="23">
        <v>0</v>
      </c>
      <c r="CF66" s="23">
        <v>0</v>
      </c>
      <c r="CG66" s="23">
        <v>0</v>
      </c>
      <c r="CH66" s="23">
        <v>0</v>
      </c>
      <c r="CI66" s="23">
        <v>0</v>
      </c>
      <c r="CJ66" s="23">
        <v>0</v>
      </c>
      <c r="CK66" s="23">
        <v>0</v>
      </c>
      <c r="CL66" s="23">
        <v>0</v>
      </c>
      <c r="CM66" s="23">
        <v>0</v>
      </c>
      <c r="CN66" s="23">
        <v>0</v>
      </c>
      <c r="CO66" s="23">
        <v>0</v>
      </c>
      <c r="CP66" s="23">
        <v>0</v>
      </c>
      <c r="CQ66" s="23">
        <v>0</v>
      </c>
      <c r="CS66" s="22"/>
      <c r="CT66" s="29" t="s">
        <v>84</v>
      </c>
      <c r="CU66" s="23">
        <v>0</v>
      </c>
      <c r="CV66" s="23">
        <v>0</v>
      </c>
      <c r="CW66" s="23">
        <v>0</v>
      </c>
      <c r="CX66" s="23">
        <v>0</v>
      </c>
      <c r="CY66" s="23">
        <v>0</v>
      </c>
      <c r="CZ66" s="23" t="s">
        <v>193</v>
      </c>
      <c r="DA66" s="23" t="s">
        <v>193</v>
      </c>
      <c r="DB66" s="23" t="s">
        <v>193</v>
      </c>
      <c r="DC66" s="23" t="s">
        <v>193</v>
      </c>
      <c r="DD66" s="23" t="s">
        <v>193</v>
      </c>
      <c r="DE66" s="23">
        <v>0</v>
      </c>
      <c r="DF66" s="23">
        <v>0</v>
      </c>
      <c r="DG66" s="23">
        <v>0</v>
      </c>
      <c r="DH66" s="23">
        <v>0</v>
      </c>
      <c r="DI66" s="23">
        <v>0</v>
      </c>
      <c r="DJ66" s="23">
        <v>0</v>
      </c>
      <c r="DK66" s="23">
        <v>0</v>
      </c>
      <c r="DL66" s="23">
        <v>0</v>
      </c>
      <c r="DM66" s="23">
        <v>0</v>
      </c>
      <c r="DN66" s="23">
        <v>0</v>
      </c>
      <c r="DO66" s="23">
        <v>0</v>
      </c>
      <c r="DQ66" s="22"/>
      <c r="DR66" s="29" t="s">
        <v>84</v>
      </c>
      <c r="DS66" s="23">
        <v>0</v>
      </c>
      <c r="DT66" s="23">
        <v>0</v>
      </c>
      <c r="DU66" s="23">
        <v>0</v>
      </c>
      <c r="DV66" s="23">
        <v>0</v>
      </c>
      <c r="DW66" s="23">
        <v>0</v>
      </c>
      <c r="DX66" s="23">
        <v>0</v>
      </c>
      <c r="DY66" s="23">
        <v>0</v>
      </c>
      <c r="DZ66" s="23">
        <v>0</v>
      </c>
      <c r="EA66" s="23">
        <v>0</v>
      </c>
      <c r="EB66" s="23">
        <v>0</v>
      </c>
      <c r="EC66" s="23">
        <v>0</v>
      </c>
      <c r="ED66" s="23">
        <v>0</v>
      </c>
      <c r="EE66" s="23">
        <v>0</v>
      </c>
      <c r="EF66" s="23">
        <v>0</v>
      </c>
      <c r="EG66" s="23">
        <v>0</v>
      </c>
      <c r="EH66" s="23">
        <v>0</v>
      </c>
      <c r="EI66" s="23">
        <v>0</v>
      </c>
      <c r="EJ66" s="23">
        <v>0</v>
      </c>
      <c r="EK66" s="23">
        <v>0</v>
      </c>
      <c r="EL66" s="23">
        <v>0</v>
      </c>
      <c r="EM66" s="23">
        <v>0</v>
      </c>
      <c r="EO66" s="22"/>
      <c r="EP66" s="29" t="s">
        <v>84</v>
      </c>
      <c r="EQ66" s="23">
        <v>0</v>
      </c>
      <c r="ER66" s="23">
        <v>0</v>
      </c>
      <c r="ES66" s="23">
        <v>0</v>
      </c>
      <c r="ET66" s="23">
        <v>0</v>
      </c>
      <c r="EU66" s="23">
        <v>0</v>
      </c>
      <c r="EV66" s="23">
        <v>0</v>
      </c>
      <c r="EW66" s="23">
        <v>0</v>
      </c>
      <c r="EX66" s="23">
        <v>0</v>
      </c>
      <c r="EY66" s="23">
        <v>0</v>
      </c>
      <c r="EZ66" s="23">
        <v>0</v>
      </c>
      <c r="FA66" s="23">
        <v>0</v>
      </c>
      <c r="FB66" s="23">
        <v>0</v>
      </c>
      <c r="FC66" s="23">
        <v>0</v>
      </c>
      <c r="FD66" s="23">
        <v>0</v>
      </c>
      <c r="FE66" s="23">
        <v>0</v>
      </c>
      <c r="FF66" s="23">
        <v>0</v>
      </c>
      <c r="FG66" s="23">
        <v>0</v>
      </c>
      <c r="FH66" s="23">
        <v>0</v>
      </c>
      <c r="FI66" s="23">
        <v>0</v>
      </c>
      <c r="FJ66" s="23">
        <v>0</v>
      </c>
      <c r="FK66" s="23">
        <v>0</v>
      </c>
    </row>
    <row r="67" spans="1:167" ht="15">
      <c r="A67" s="22"/>
      <c r="B67" s="29" t="s">
        <v>99</v>
      </c>
      <c r="C67" s="23">
        <v>43.8</v>
      </c>
      <c r="D67" s="23">
        <v>49.3</v>
      </c>
      <c r="E67" s="23">
        <v>44.6</v>
      </c>
      <c r="F67" s="23">
        <v>37.799999999999997</v>
      </c>
      <c r="G67" s="23">
        <v>37.1</v>
      </c>
      <c r="H67" s="23">
        <v>40.9</v>
      </c>
      <c r="I67" s="23">
        <v>43.9</v>
      </c>
      <c r="J67" s="23">
        <v>35.200000000000003</v>
      </c>
      <c r="K67" s="23">
        <v>54</v>
      </c>
      <c r="L67" s="23">
        <v>63.1</v>
      </c>
      <c r="M67" s="23">
        <v>53.3</v>
      </c>
      <c r="N67" s="23">
        <v>38.9</v>
      </c>
      <c r="O67" s="23">
        <v>34.5</v>
      </c>
      <c r="P67" s="23">
        <v>31.2</v>
      </c>
      <c r="Q67" s="23">
        <v>37.200000000000003</v>
      </c>
      <c r="R67" s="23">
        <v>40</v>
      </c>
      <c r="S67" s="23">
        <v>38.1</v>
      </c>
      <c r="T67" s="23">
        <v>31.1</v>
      </c>
      <c r="U67" s="23">
        <v>21.7</v>
      </c>
      <c r="V67" s="23">
        <v>20.6</v>
      </c>
      <c r="W67" s="23">
        <v>9.4</v>
      </c>
      <c r="Y67" s="22"/>
      <c r="Z67" s="29" t="s">
        <v>99</v>
      </c>
      <c r="AA67" s="23">
        <v>7.9</v>
      </c>
      <c r="AB67" s="23">
        <v>9.6999999999999993</v>
      </c>
      <c r="AC67" s="23">
        <v>11.3</v>
      </c>
      <c r="AD67" s="23">
        <v>8.1999999999999993</v>
      </c>
      <c r="AE67" s="23">
        <v>10.7</v>
      </c>
      <c r="AF67" s="23">
        <v>14.1</v>
      </c>
      <c r="AG67" s="23">
        <v>10.7</v>
      </c>
      <c r="AH67" s="23">
        <v>8.4</v>
      </c>
      <c r="AI67" s="23">
        <v>7.5</v>
      </c>
      <c r="AJ67" s="23">
        <v>8.5</v>
      </c>
      <c r="AK67" s="23">
        <v>7.4</v>
      </c>
      <c r="AL67" s="23">
        <v>9.4</v>
      </c>
      <c r="AM67" s="23">
        <v>9.5</v>
      </c>
      <c r="AN67" s="23">
        <v>8</v>
      </c>
      <c r="AO67" s="23">
        <v>7.4</v>
      </c>
      <c r="AP67" s="23">
        <v>7.7</v>
      </c>
      <c r="AQ67" s="23">
        <v>8.5</v>
      </c>
      <c r="AR67" s="23">
        <v>7.2</v>
      </c>
      <c r="AS67" s="23">
        <v>8.6999999999999993</v>
      </c>
      <c r="AT67" s="23">
        <v>9</v>
      </c>
      <c r="AU67" s="23">
        <v>7.1</v>
      </c>
      <c r="AW67" s="22"/>
      <c r="AX67" s="29" t="s">
        <v>99</v>
      </c>
      <c r="AY67" s="23">
        <v>5.6</v>
      </c>
      <c r="AZ67" s="23">
        <v>5.9</v>
      </c>
      <c r="BA67" s="23">
        <v>4.9000000000000004</v>
      </c>
      <c r="BB67" s="23">
        <v>4.7</v>
      </c>
      <c r="BC67" s="23">
        <v>4.7</v>
      </c>
      <c r="BD67" s="23">
        <v>5.3</v>
      </c>
      <c r="BE67" s="23">
        <v>6.4</v>
      </c>
      <c r="BF67" s="23">
        <v>8.1</v>
      </c>
      <c r="BG67" s="23">
        <v>8.6999999999999993</v>
      </c>
      <c r="BH67" s="23">
        <v>7.5</v>
      </c>
      <c r="BI67" s="23">
        <v>8.9</v>
      </c>
      <c r="BJ67" s="23">
        <v>9.5</v>
      </c>
      <c r="BK67" s="23">
        <v>12</v>
      </c>
      <c r="BL67" s="23">
        <v>1.1000000000000001</v>
      </c>
      <c r="BM67" s="23">
        <v>0.8</v>
      </c>
      <c r="BN67" s="23">
        <v>0.9</v>
      </c>
      <c r="BO67" s="23">
        <v>1.3</v>
      </c>
      <c r="BP67" s="23">
        <v>1.2</v>
      </c>
      <c r="BQ67" s="23">
        <v>0.7</v>
      </c>
      <c r="BR67" s="23">
        <v>0.6</v>
      </c>
      <c r="BS67" s="23">
        <v>0.6</v>
      </c>
      <c r="BU67" s="22"/>
      <c r="BV67" s="29" t="s">
        <v>99</v>
      </c>
      <c r="BW67" s="23">
        <v>7.6</v>
      </c>
      <c r="BX67" s="23">
        <v>7.4</v>
      </c>
      <c r="BY67" s="23">
        <v>7.6</v>
      </c>
      <c r="BZ67" s="23">
        <v>3.6</v>
      </c>
      <c r="CA67" s="23">
        <v>3.8</v>
      </c>
      <c r="CB67" s="23">
        <v>2.4</v>
      </c>
      <c r="CC67" s="23">
        <v>2.8</v>
      </c>
      <c r="CD67" s="23">
        <v>3.3</v>
      </c>
      <c r="CE67" s="23">
        <v>3.5</v>
      </c>
      <c r="CF67" s="23">
        <v>2.6</v>
      </c>
      <c r="CG67" s="23">
        <v>3.2</v>
      </c>
      <c r="CH67" s="23">
        <v>2.9</v>
      </c>
      <c r="CI67" s="23">
        <v>4.0999999999999996</v>
      </c>
      <c r="CJ67" s="23">
        <v>3.5</v>
      </c>
      <c r="CK67" s="23">
        <v>2.2000000000000002</v>
      </c>
      <c r="CL67" s="23">
        <v>2</v>
      </c>
      <c r="CM67" s="23">
        <v>1.3</v>
      </c>
      <c r="CN67" s="23">
        <v>3</v>
      </c>
      <c r="CO67" s="23">
        <v>3.8</v>
      </c>
      <c r="CP67" s="23">
        <v>3.9</v>
      </c>
      <c r="CQ67" s="23">
        <v>4.5</v>
      </c>
      <c r="CS67" s="22"/>
      <c r="CT67" s="29" t="s">
        <v>99</v>
      </c>
      <c r="CU67" s="23">
        <v>1.3</v>
      </c>
      <c r="CV67" s="23">
        <v>1.7</v>
      </c>
      <c r="CW67" s="23">
        <v>1.1000000000000001</v>
      </c>
      <c r="CX67" s="23">
        <v>0.7</v>
      </c>
      <c r="CY67" s="23">
        <v>0.8</v>
      </c>
      <c r="CZ67" s="23">
        <v>1.5</v>
      </c>
      <c r="DA67" s="23">
        <v>0.8</v>
      </c>
      <c r="DB67" s="23">
        <v>0.8</v>
      </c>
      <c r="DC67" s="23">
        <v>0.6</v>
      </c>
      <c r="DD67" s="23">
        <v>1</v>
      </c>
      <c r="DE67" s="23">
        <v>2.1</v>
      </c>
      <c r="DF67" s="23">
        <v>1.9</v>
      </c>
      <c r="DG67" s="23">
        <v>2.6</v>
      </c>
      <c r="DH67" s="23">
        <v>0.1</v>
      </c>
      <c r="DI67" s="23">
        <v>0.2</v>
      </c>
      <c r="DJ67" s="23">
        <v>0.2</v>
      </c>
      <c r="DK67" s="23">
        <v>0.1</v>
      </c>
      <c r="DL67" s="23">
        <v>0.1</v>
      </c>
      <c r="DM67" s="23">
        <v>0.1</v>
      </c>
      <c r="DN67" s="23">
        <v>0.1</v>
      </c>
      <c r="DO67" s="23">
        <v>0</v>
      </c>
      <c r="DQ67" s="22"/>
      <c r="DR67" s="29" t="s">
        <v>99</v>
      </c>
      <c r="DS67" s="23">
        <v>8.6</v>
      </c>
      <c r="DT67" s="23">
        <v>9.6999999999999993</v>
      </c>
      <c r="DU67" s="23">
        <v>7.3</v>
      </c>
      <c r="DV67" s="23">
        <v>5.4</v>
      </c>
      <c r="DW67" s="23">
        <v>6.1</v>
      </c>
      <c r="DX67" s="23">
        <v>4.3</v>
      </c>
      <c r="DY67" s="23">
        <v>3.8</v>
      </c>
      <c r="DZ67" s="23">
        <v>3.6</v>
      </c>
      <c r="EA67" s="23">
        <v>4.0999999999999996</v>
      </c>
      <c r="EB67" s="23">
        <v>3.6</v>
      </c>
      <c r="EC67" s="23">
        <v>3.7</v>
      </c>
      <c r="ED67" s="23">
        <v>4.0999999999999996</v>
      </c>
      <c r="EE67" s="23">
        <v>5.6</v>
      </c>
      <c r="EF67" s="23">
        <v>1.6</v>
      </c>
      <c r="EG67" s="23">
        <v>1.4</v>
      </c>
      <c r="EH67" s="23">
        <v>1.4</v>
      </c>
      <c r="EI67" s="23">
        <v>1</v>
      </c>
      <c r="EJ67" s="23">
        <v>1</v>
      </c>
      <c r="EK67" s="23">
        <v>1.1000000000000001</v>
      </c>
      <c r="EL67" s="23">
        <v>1.1000000000000001</v>
      </c>
      <c r="EM67" s="23">
        <v>1.1000000000000001</v>
      </c>
      <c r="EO67" s="22"/>
      <c r="EP67" s="29" t="s">
        <v>99</v>
      </c>
      <c r="EQ67" s="23">
        <v>3.5</v>
      </c>
      <c r="ER67" s="23">
        <v>3.9</v>
      </c>
      <c r="ES67" s="23">
        <v>8.6999999999999993</v>
      </c>
      <c r="ET67" s="23">
        <v>9.3000000000000007</v>
      </c>
      <c r="EU67" s="23">
        <v>9</v>
      </c>
      <c r="EV67" s="23">
        <v>10.3</v>
      </c>
      <c r="EW67" s="23">
        <v>7.9</v>
      </c>
      <c r="EX67" s="23">
        <v>13.3</v>
      </c>
      <c r="EY67" s="23">
        <v>16.2</v>
      </c>
      <c r="EZ67" s="23">
        <v>14.8</v>
      </c>
      <c r="FA67" s="23">
        <v>14.7</v>
      </c>
      <c r="FB67" s="23">
        <v>11.7</v>
      </c>
      <c r="FC67" s="23">
        <v>11.9</v>
      </c>
      <c r="FD67" s="23">
        <v>10.3</v>
      </c>
      <c r="FE67" s="23">
        <v>8.5</v>
      </c>
      <c r="FF67" s="23">
        <v>8</v>
      </c>
      <c r="FG67" s="23">
        <v>5.3</v>
      </c>
      <c r="FH67" s="23">
        <v>7.1</v>
      </c>
      <c r="FI67" s="23">
        <v>18.8</v>
      </c>
      <c r="FJ67" s="23">
        <v>18.2</v>
      </c>
      <c r="FK67" s="23">
        <v>12.5</v>
      </c>
    </row>
    <row r="68" spans="1:167" ht="15">
      <c r="A68" s="135"/>
      <c r="B68" s="135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Y68" s="135"/>
      <c r="Z68" s="135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W68" s="135"/>
      <c r="AX68" s="135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U68" s="135"/>
      <c r="BV68" s="135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S68" s="135"/>
      <c r="CT68" s="135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  <c r="DL68" s="23"/>
      <c r="DM68" s="23"/>
      <c r="DN68" s="23"/>
      <c r="DO68" s="23"/>
      <c r="DQ68" s="135"/>
      <c r="DR68" s="135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3"/>
      <c r="EF68" s="23"/>
      <c r="EG68" s="23"/>
      <c r="EH68" s="23"/>
      <c r="EI68" s="23"/>
      <c r="EJ68" s="23"/>
      <c r="EK68" s="23"/>
      <c r="EL68" s="23"/>
      <c r="EM68" s="23"/>
      <c r="EO68" s="135"/>
      <c r="EP68" s="135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3"/>
      <c r="FD68" s="23"/>
      <c r="FE68" s="23"/>
      <c r="FF68" s="23"/>
      <c r="FG68" s="23"/>
      <c r="FH68" s="23"/>
      <c r="FI68" s="23"/>
      <c r="FJ68" s="23"/>
      <c r="FK68" s="23"/>
    </row>
    <row r="69" spans="1:167" ht="15">
      <c r="A69" s="22"/>
      <c r="B69" s="32" t="s">
        <v>91</v>
      </c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Y69" s="22"/>
      <c r="Z69" s="32" t="s">
        <v>91</v>
      </c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W69" s="22"/>
      <c r="AX69" s="32" t="s">
        <v>91</v>
      </c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U69" s="22"/>
      <c r="BV69" s="32" t="s">
        <v>91</v>
      </c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S69" s="22"/>
      <c r="CT69" s="32" t="s">
        <v>91</v>
      </c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H69" s="23"/>
      <c r="DI69" s="23"/>
      <c r="DJ69" s="23"/>
      <c r="DK69" s="23"/>
      <c r="DL69" s="23"/>
      <c r="DM69" s="23"/>
      <c r="DN69" s="23"/>
      <c r="DO69" s="23"/>
      <c r="DQ69" s="22"/>
      <c r="DR69" s="32" t="s">
        <v>91</v>
      </c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3"/>
      <c r="EF69" s="23"/>
      <c r="EG69" s="23"/>
      <c r="EH69" s="23"/>
      <c r="EI69" s="23"/>
      <c r="EJ69" s="23"/>
      <c r="EK69" s="23"/>
      <c r="EL69" s="23"/>
      <c r="EM69" s="23"/>
      <c r="EO69" s="22"/>
      <c r="EP69" s="32" t="s">
        <v>91</v>
      </c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3"/>
      <c r="FD69" s="23"/>
      <c r="FE69" s="23"/>
      <c r="FF69" s="23"/>
      <c r="FG69" s="23"/>
      <c r="FH69" s="23"/>
      <c r="FI69" s="23"/>
      <c r="FJ69" s="23"/>
      <c r="FK69" s="23"/>
    </row>
    <row r="70" spans="1:167" ht="15">
      <c r="A70" s="22"/>
      <c r="B70" s="29" t="s">
        <v>92</v>
      </c>
      <c r="C70" s="23">
        <v>0.72</v>
      </c>
      <c r="D70" s="23">
        <v>0.74</v>
      </c>
      <c r="E70" s="23">
        <v>0.75</v>
      </c>
      <c r="F70" s="23">
        <v>0.76</v>
      </c>
      <c r="G70" s="23">
        <v>0.76</v>
      </c>
      <c r="H70" s="23">
        <v>0.78</v>
      </c>
      <c r="I70" s="23">
        <v>0.79</v>
      </c>
      <c r="J70" s="23">
        <v>0.8</v>
      </c>
      <c r="K70" s="23">
        <v>0.8</v>
      </c>
      <c r="L70" s="23">
        <v>0.85</v>
      </c>
      <c r="M70" s="23">
        <v>0.86</v>
      </c>
      <c r="N70" s="23">
        <v>0.88</v>
      </c>
      <c r="O70" s="23">
        <v>0.9</v>
      </c>
      <c r="P70" s="23">
        <v>0.92</v>
      </c>
      <c r="Q70" s="23">
        <v>0.93</v>
      </c>
      <c r="R70" s="23">
        <v>0.94</v>
      </c>
      <c r="S70" s="23">
        <v>0.95</v>
      </c>
      <c r="T70" s="23">
        <v>0.97</v>
      </c>
      <c r="U70" s="23">
        <v>0.97</v>
      </c>
      <c r="V70" s="23">
        <v>0.96</v>
      </c>
      <c r="W70" s="23">
        <v>0.95</v>
      </c>
      <c r="Y70" s="22"/>
      <c r="Z70" s="29" t="s">
        <v>92</v>
      </c>
      <c r="AA70" s="23">
        <v>3.58</v>
      </c>
      <c r="AB70" s="23">
        <v>3.58</v>
      </c>
      <c r="AC70" s="23">
        <v>3.6</v>
      </c>
      <c r="AD70" s="23">
        <v>3.62</v>
      </c>
      <c r="AE70" s="23">
        <v>3.61</v>
      </c>
      <c r="AF70" s="23">
        <v>3.7</v>
      </c>
      <c r="AG70" s="23">
        <v>3.73</v>
      </c>
      <c r="AH70" s="23">
        <v>3.74</v>
      </c>
      <c r="AI70" s="23">
        <v>3.74</v>
      </c>
      <c r="AJ70" s="23">
        <v>3.75</v>
      </c>
      <c r="AK70" s="23">
        <v>3.78</v>
      </c>
      <c r="AL70" s="23">
        <v>3.81</v>
      </c>
      <c r="AM70" s="23">
        <v>3.84</v>
      </c>
      <c r="AN70" s="23">
        <v>3.9</v>
      </c>
      <c r="AO70" s="23">
        <v>3.93</v>
      </c>
      <c r="AP70" s="23">
        <v>3.91</v>
      </c>
      <c r="AQ70" s="23">
        <v>3.88</v>
      </c>
      <c r="AR70" s="23">
        <v>3.9</v>
      </c>
      <c r="AS70" s="23">
        <v>3.83</v>
      </c>
      <c r="AT70" s="23">
        <v>3.77</v>
      </c>
      <c r="AU70" s="23">
        <v>3.72</v>
      </c>
      <c r="AW70" s="22"/>
      <c r="AX70" s="29" t="s">
        <v>92</v>
      </c>
      <c r="AY70" s="23">
        <v>4.4800000000000004</v>
      </c>
      <c r="AZ70" s="23">
        <v>4.59</v>
      </c>
      <c r="BA70" s="23">
        <v>4.6399999999999997</v>
      </c>
      <c r="BB70" s="23">
        <v>4.7300000000000004</v>
      </c>
      <c r="BC70" s="23">
        <v>4.8099999999999996</v>
      </c>
      <c r="BD70" s="23">
        <v>5.0599999999999996</v>
      </c>
      <c r="BE70" s="23">
        <v>5.22</v>
      </c>
      <c r="BF70" s="23">
        <v>5.35</v>
      </c>
      <c r="BG70" s="23">
        <v>5.51</v>
      </c>
      <c r="BH70" s="23">
        <v>5.67</v>
      </c>
      <c r="BI70" s="23">
        <v>5.76</v>
      </c>
      <c r="BJ70" s="23">
        <v>5.84</v>
      </c>
      <c r="BK70" s="23">
        <v>6.02</v>
      </c>
      <c r="BL70" s="23">
        <v>6.25</v>
      </c>
      <c r="BM70" s="23">
        <v>6.33</v>
      </c>
      <c r="BN70" s="23">
        <v>6.34</v>
      </c>
      <c r="BO70" s="23">
        <v>6.32</v>
      </c>
      <c r="BP70" s="23">
        <v>6.36</v>
      </c>
      <c r="BQ70" s="23">
        <v>6.32</v>
      </c>
      <c r="BR70" s="23">
        <v>6.28</v>
      </c>
      <c r="BS70" s="23">
        <v>6.24</v>
      </c>
      <c r="BU70" s="22"/>
      <c r="BV70" s="29" t="s">
        <v>92</v>
      </c>
      <c r="BW70" s="23">
        <v>0.45</v>
      </c>
      <c r="BX70" s="23">
        <v>0.45</v>
      </c>
      <c r="BY70" s="23">
        <v>0.46</v>
      </c>
      <c r="BZ70" s="23">
        <v>0.47</v>
      </c>
      <c r="CA70" s="23">
        <v>0.47</v>
      </c>
      <c r="CB70" s="23">
        <v>0.47</v>
      </c>
      <c r="CC70" s="23">
        <v>0.47</v>
      </c>
      <c r="CD70" s="23">
        <v>0.47</v>
      </c>
      <c r="CE70" s="23">
        <v>0.47</v>
      </c>
      <c r="CF70" s="23">
        <v>0.48</v>
      </c>
      <c r="CG70" s="23">
        <v>0.49</v>
      </c>
      <c r="CH70" s="23">
        <v>0.5</v>
      </c>
      <c r="CI70" s="23">
        <v>0.51</v>
      </c>
      <c r="CJ70" s="23">
        <v>0.51</v>
      </c>
      <c r="CK70" s="23">
        <v>0.52</v>
      </c>
      <c r="CL70" s="23">
        <v>0.54</v>
      </c>
      <c r="CM70" s="23">
        <v>0.54</v>
      </c>
      <c r="CN70" s="23">
        <v>0.55000000000000004</v>
      </c>
      <c r="CO70" s="23">
        <v>0.55000000000000004</v>
      </c>
      <c r="CP70" s="23">
        <v>0.54</v>
      </c>
      <c r="CQ70" s="23">
        <v>0.53</v>
      </c>
      <c r="CS70" s="22"/>
      <c r="CT70" s="29" t="s">
        <v>92</v>
      </c>
      <c r="CU70" s="23">
        <v>0.56000000000000005</v>
      </c>
      <c r="CV70" s="23">
        <v>0.56000000000000005</v>
      </c>
      <c r="CW70" s="23">
        <v>0.55000000000000004</v>
      </c>
      <c r="CX70" s="23">
        <v>0.55000000000000004</v>
      </c>
      <c r="CY70" s="23">
        <v>0.55000000000000004</v>
      </c>
      <c r="CZ70" s="23">
        <v>0.55000000000000004</v>
      </c>
      <c r="DA70" s="23">
        <v>0.55000000000000004</v>
      </c>
      <c r="DB70" s="23">
        <v>0.56000000000000005</v>
      </c>
      <c r="DC70" s="23">
        <v>0.56999999999999995</v>
      </c>
      <c r="DD70" s="23">
        <v>0.56999999999999995</v>
      </c>
      <c r="DE70" s="23">
        <v>0.57999999999999996</v>
      </c>
      <c r="DF70" s="23">
        <v>0.57999999999999996</v>
      </c>
      <c r="DG70" s="23">
        <v>0.57999999999999996</v>
      </c>
      <c r="DH70" s="23">
        <v>0.56999999999999995</v>
      </c>
      <c r="DI70" s="23">
        <v>0.56999999999999995</v>
      </c>
      <c r="DJ70" s="23">
        <v>0.59</v>
      </c>
      <c r="DK70" s="23">
        <v>0.57999999999999996</v>
      </c>
      <c r="DL70" s="23">
        <v>0.57999999999999996</v>
      </c>
      <c r="DM70" s="23">
        <v>0.56999999999999995</v>
      </c>
      <c r="DN70" s="23">
        <v>0.55000000000000004</v>
      </c>
      <c r="DO70" s="23">
        <v>0.54</v>
      </c>
      <c r="DQ70" s="22"/>
      <c r="DR70" s="29" t="s">
        <v>92</v>
      </c>
      <c r="DS70" s="23">
        <v>1.99</v>
      </c>
      <c r="DT70" s="23">
        <v>2.0099999999999998</v>
      </c>
      <c r="DU70" s="23">
        <v>2.02</v>
      </c>
      <c r="DV70" s="23">
        <v>2.0499999999999998</v>
      </c>
      <c r="DW70" s="23">
        <v>2.0499999999999998</v>
      </c>
      <c r="DX70" s="23">
        <v>2.11</v>
      </c>
      <c r="DY70" s="23">
        <v>2.16</v>
      </c>
      <c r="DZ70" s="23">
        <v>2.2200000000000002</v>
      </c>
      <c r="EA70" s="23">
        <v>2.2599999999999998</v>
      </c>
      <c r="EB70" s="23">
        <v>2.4</v>
      </c>
      <c r="EC70" s="23">
        <v>2.4700000000000002</v>
      </c>
      <c r="ED70" s="23">
        <v>2.6</v>
      </c>
      <c r="EE70" s="23">
        <v>2.63</v>
      </c>
      <c r="EF70" s="23">
        <v>2.64</v>
      </c>
      <c r="EG70" s="23">
        <v>2.64</v>
      </c>
      <c r="EH70" s="23">
        <v>2.66</v>
      </c>
      <c r="EI70" s="23">
        <v>2.66</v>
      </c>
      <c r="EJ70" s="23">
        <v>2.65</v>
      </c>
      <c r="EK70" s="23">
        <v>2.6</v>
      </c>
      <c r="EL70" s="23">
        <v>2.54</v>
      </c>
      <c r="EM70" s="23">
        <v>2.5</v>
      </c>
      <c r="EO70" s="22"/>
      <c r="EP70" s="29" t="s">
        <v>92</v>
      </c>
      <c r="EQ70" s="23">
        <v>1.94</v>
      </c>
      <c r="ER70" s="23">
        <v>2</v>
      </c>
      <c r="ES70" s="23">
        <v>2.0499999999999998</v>
      </c>
      <c r="ET70" s="23">
        <v>2.11</v>
      </c>
      <c r="EU70" s="23">
        <v>2.21</v>
      </c>
      <c r="EV70" s="23">
        <v>2.2400000000000002</v>
      </c>
      <c r="EW70" s="23">
        <v>2.3199999999999998</v>
      </c>
      <c r="EX70" s="23">
        <v>2.56</v>
      </c>
      <c r="EY70" s="23">
        <v>2.63</v>
      </c>
      <c r="EZ70" s="23">
        <v>2.68</v>
      </c>
      <c r="FA70" s="23">
        <v>2.78</v>
      </c>
      <c r="FB70" s="23">
        <v>2.79</v>
      </c>
      <c r="FC70" s="23">
        <v>2.8</v>
      </c>
      <c r="FD70" s="23">
        <v>2.8</v>
      </c>
      <c r="FE70" s="23">
        <v>2.79</v>
      </c>
      <c r="FF70" s="23">
        <v>2.8</v>
      </c>
      <c r="FG70" s="23">
        <v>2.78</v>
      </c>
      <c r="FH70" s="23">
        <v>2.79</v>
      </c>
      <c r="FI70" s="23">
        <v>2.76</v>
      </c>
      <c r="FJ70" s="23">
        <v>2.73</v>
      </c>
      <c r="FK70" s="23">
        <v>2.69</v>
      </c>
    </row>
    <row r="71" spans="1:167" ht="15">
      <c r="A71" s="135"/>
      <c r="B71" s="135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Y71" s="135"/>
      <c r="Z71" s="135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W71" s="135"/>
      <c r="AX71" s="135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U71" s="135"/>
      <c r="BV71" s="135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S71" s="135"/>
      <c r="CT71" s="135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H71" s="23"/>
      <c r="DI71" s="23"/>
      <c r="DJ71" s="23"/>
      <c r="DK71" s="23"/>
      <c r="DL71" s="23"/>
      <c r="DM71" s="23"/>
      <c r="DN71" s="23"/>
      <c r="DO71" s="23"/>
      <c r="DQ71" s="135"/>
      <c r="DR71" s="135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3"/>
      <c r="EF71" s="23"/>
      <c r="EG71" s="23"/>
      <c r="EH71" s="23"/>
      <c r="EI71" s="23"/>
      <c r="EJ71" s="23"/>
      <c r="EK71" s="23"/>
      <c r="EL71" s="23"/>
      <c r="EM71" s="23"/>
      <c r="EO71" s="135"/>
      <c r="EP71" s="135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3"/>
      <c r="FD71" s="23"/>
      <c r="FE71" s="23"/>
      <c r="FF71" s="23"/>
      <c r="FG71" s="23"/>
      <c r="FH71" s="23"/>
      <c r="FI71" s="23"/>
      <c r="FJ71" s="23"/>
      <c r="FK71" s="23"/>
    </row>
    <row r="72" spans="1:167" ht="14.25">
      <c r="A72" s="24"/>
      <c r="B72" s="32" t="s">
        <v>93</v>
      </c>
      <c r="C72" s="25">
        <v>76.62</v>
      </c>
      <c r="D72" s="25">
        <v>71.95</v>
      </c>
      <c r="E72" s="25">
        <v>69.040000000000006</v>
      </c>
      <c r="F72" s="25">
        <v>85.27</v>
      </c>
      <c r="G72" s="25">
        <v>90.01</v>
      </c>
      <c r="H72" s="25">
        <v>77.89</v>
      </c>
      <c r="I72" s="25">
        <v>69.06</v>
      </c>
      <c r="J72" s="25">
        <v>76.760000000000005</v>
      </c>
      <c r="K72" s="25">
        <v>72.739999999999995</v>
      </c>
      <c r="L72" s="25">
        <v>63.48</v>
      </c>
      <c r="M72" s="25">
        <v>65.73</v>
      </c>
      <c r="N72" s="25">
        <v>82.07</v>
      </c>
      <c r="O72" s="25">
        <v>84.35</v>
      </c>
      <c r="P72" s="25">
        <v>63.82</v>
      </c>
      <c r="Q72" s="25">
        <v>67.41</v>
      </c>
      <c r="R72" s="25">
        <v>67.66</v>
      </c>
      <c r="S72" s="25">
        <v>59.3</v>
      </c>
      <c r="T72" s="25">
        <v>53.03</v>
      </c>
      <c r="U72" s="25">
        <v>57.24</v>
      </c>
      <c r="V72" s="25">
        <v>53.36</v>
      </c>
      <c r="W72" s="25">
        <v>37.35</v>
      </c>
      <c r="Y72" s="24"/>
      <c r="Z72" s="32" t="s">
        <v>93</v>
      </c>
      <c r="AA72" s="25">
        <v>109.9</v>
      </c>
      <c r="AB72" s="25">
        <v>86.61</v>
      </c>
      <c r="AC72" s="25">
        <v>82.83</v>
      </c>
      <c r="AD72" s="25">
        <v>90.33</v>
      </c>
      <c r="AE72" s="25">
        <v>97.54</v>
      </c>
      <c r="AF72" s="25">
        <v>80.91</v>
      </c>
      <c r="AG72" s="25">
        <v>92.82</v>
      </c>
      <c r="AH72" s="25">
        <v>136.34</v>
      </c>
      <c r="AI72" s="25">
        <v>116.5</v>
      </c>
      <c r="AJ72" s="25">
        <v>102.74</v>
      </c>
      <c r="AK72" s="25">
        <v>118.78</v>
      </c>
      <c r="AL72" s="25">
        <v>109.97</v>
      </c>
      <c r="AM72" s="25">
        <v>105.94</v>
      </c>
      <c r="AN72" s="25">
        <v>95.87</v>
      </c>
      <c r="AO72" s="25">
        <v>95.74</v>
      </c>
      <c r="AP72" s="25">
        <v>98.85</v>
      </c>
      <c r="AQ72" s="25">
        <v>98.96</v>
      </c>
      <c r="AR72" s="25">
        <v>102.24</v>
      </c>
      <c r="AS72" s="25">
        <v>101.17</v>
      </c>
      <c r="AT72" s="25">
        <v>99.66</v>
      </c>
      <c r="AU72" s="25">
        <v>69.760000000000005</v>
      </c>
      <c r="AW72" s="24"/>
      <c r="AX72" s="32" t="s">
        <v>93</v>
      </c>
      <c r="AY72" s="25">
        <v>118.54</v>
      </c>
      <c r="AZ72" s="25">
        <v>124.52</v>
      </c>
      <c r="BA72" s="25">
        <v>107.37</v>
      </c>
      <c r="BB72" s="25">
        <v>118.98</v>
      </c>
      <c r="BC72" s="25">
        <v>117.81</v>
      </c>
      <c r="BD72" s="25">
        <v>113.62</v>
      </c>
      <c r="BE72" s="25">
        <v>113.13</v>
      </c>
      <c r="BF72" s="25">
        <v>112.56</v>
      </c>
      <c r="BG72" s="25">
        <v>109.75</v>
      </c>
      <c r="BH72" s="25">
        <v>113.18</v>
      </c>
      <c r="BI72" s="25">
        <v>112.26</v>
      </c>
      <c r="BJ72" s="25">
        <v>117.26</v>
      </c>
      <c r="BK72" s="25">
        <v>114.63</v>
      </c>
      <c r="BL72" s="25">
        <v>116.69</v>
      </c>
      <c r="BM72" s="25">
        <v>114.99</v>
      </c>
      <c r="BN72" s="25">
        <v>111.45</v>
      </c>
      <c r="BO72" s="25">
        <v>103.76</v>
      </c>
      <c r="BP72" s="25">
        <v>104.64</v>
      </c>
      <c r="BQ72" s="25">
        <v>116.11</v>
      </c>
      <c r="BR72" s="25">
        <v>114.65</v>
      </c>
      <c r="BS72" s="25">
        <v>90.25</v>
      </c>
      <c r="BU72" s="24"/>
      <c r="BV72" s="32" t="s">
        <v>93</v>
      </c>
      <c r="BW72" s="25">
        <v>98.38</v>
      </c>
      <c r="BX72" s="25">
        <v>97.56</v>
      </c>
      <c r="BY72" s="25">
        <v>98.19</v>
      </c>
      <c r="BZ72" s="25">
        <v>95.11</v>
      </c>
      <c r="CA72" s="25">
        <v>95.67</v>
      </c>
      <c r="CB72" s="25">
        <v>95.72</v>
      </c>
      <c r="CC72" s="25">
        <v>90.13</v>
      </c>
      <c r="CD72" s="25">
        <v>89.46</v>
      </c>
      <c r="CE72" s="25">
        <v>88.5</v>
      </c>
      <c r="CF72" s="25">
        <v>87.4</v>
      </c>
      <c r="CG72" s="25">
        <v>90.43</v>
      </c>
      <c r="CH72" s="25">
        <v>93.42</v>
      </c>
      <c r="CI72" s="25">
        <v>93.07</v>
      </c>
      <c r="CJ72" s="25">
        <v>93.05</v>
      </c>
      <c r="CK72" s="25">
        <v>95.27</v>
      </c>
      <c r="CL72" s="25">
        <v>98.88</v>
      </c>
      <c r="CM72" s="25">
        <v>90.62</v>
      </c>
      <c r="CN72" s="25">
        <v>75.099999999999994</v>
      </c>
      <c r="CO72" s="25">
        <v>75.38</v>
      </c>
      <c r="CP72" s="25">
        <v>65.69</v>
      </c>
      <c r="CQ72" s="25">
        <v>45.99</v>
      </c>
      <c r="CS72" s="24"/>
      <c r="CT72" s="32" t="s">
        <v>93</v>
      </c>
      <c r="CU72" s="25">
        <v>128.09</v>
      </c>
      <c r="CV72" s="25">
        <v>119.23</v>
      </c>
      <c r="CW72" s="25">
        <v>135.58000000000001</v>
      </c>
      <c r="CX72" s="25">
        <v>123.73</v>
      </c>
      <c r="CY72" s="25">
        <v>117.52</v>
      </c>
      <c r="CZ72" s="25">
        <v>133.02000000000001</v>
      </c>
      <c r="DA72" s="25">
        <v>139.22999999999999</v>
      </c>
      <c r="DB72" s="25">
        <v>110.29</v>
      </c>
      <c r="DC72" s="25">
        <v>118.2</v>
      </c>
      <c r="DD72" s="25">
        <v>116.06</v>
      </c>
      <c r="DE72" s="25">
        <v>114.08</v>
      </c>
      <c r="DF72" s="25">
        <v>114.65</v>
      </c>
      <c r="DG72" s="25">
        <v>99.34</v>
      </c>
      <c r="DH72" s="25">
        <v>98.41</v>
      </c>
      <c r="DI72" s="25">
        <v>94.18</v>
      </c>
      <c r="DJ72" s="25">
        <v>102.83</v>
      </c>
      <c r="DK72" s="25">
        <v>117.98</v>
      </c>
      <c r="DL72" s="25">
        <v>128.72999999999999</v>
      </c>
      <c r="DM72" s="25">
        <v>134.41999999999999</v>
      </c>
      <c r="DN72" s="25">
        <v>131.72999999999999</v>
      </c>
      <c r="DO72" s="25">
        <v>92.21</v>
      </c>
      <c r="DQ72" s="24"/>
      <c r="DR72" s="32" t="s">
        <v>93</v>
      </c>
      <c r="DS72" s="25">
        <v>140.78</v>
      </c>
      <c r="DT72" s="25">
        <v>116.96</v>
      </c>
      <c r="DU72" s="25">
        <v>115.16</v>
      </c>
      <c r="DV72" s="25">
        <v>126.58</v>
      </c>
      <c r="DW72" s="25">
        <v>131.5</v>
      </c>
      <c r="DX72" s="25">
        <v>133.32</v>
      </c>
      <c r="DY72" s="25">
        <v>117.73</v>
      </c>
      <c r="DZ72" s="25">
        <v>116.7</v>
      </c>
      <c r="EA72" s="25">
        <v>118.38</v>
      </c>
      <c r="EB72" s="25">
        <v>110.25</v>
      </c>
      <c r="EC72" s="25">
        <v>102.72</v>
      </c>
      <c r="ED72" s="25">
        <v>100.02</v>
      </c>
      <c r="EE72" s="25">
        <v>97.33</v>
      </c>
      <c r="EF72" s="25">
        <v>97.45</v>
      </c>
      <c r="EG72" s="25">
        <v>96.44</v>
      </c>
      <c r="EH72" s="25">
        <v>93.73</v>
      </c>
      <c r="EI72" s="25">
        <v>113.54</v>
      </c>
      <c r="EJ72" s="25">
        <v>119.73</v>
      </c>
      <c r="EK72" s="25">
        <v>122.38</v>
      </c>
      <c r="EL72" s="25">
        <v>128.47</v>
      </c>
      <c r="EM72" s="25">
        <v>89.93</v>
      </c>
      <c r="EO72" s="24"/>
      <c r="EP72" s="32" t="s">
        <v>93</v>
      </c>
      <c r="EQ72" s="25">
        <v>133.66</v>
      </c>
      <c r="ER72" s="25">
        <v>144.88</v>
      </c>
      <c r="ES72" s="25">
        <v>142.26</v>
      </c>
      <c r="ET72" s="25">
        <v>123.84</v>
      </c>
      <c r="EU72" s="25">
        <v>114.7</v>
      </c>
      <c r="EV72" s="25">
        <v>111.45</v>
      </c>
      <c r="EW72" s="25">
        <v>103.59</v>
      </c>
      <c r="EX72" s="25">
        <v>99.51</v>
      </c>
      <c r="EY72" s="25">
        <v>102.64</v>
      </c>
      <c r="EZ72" s="25">
        <v>99.23</v>
      </c>
      <c r="FA72" s="25">
        <v>88.59</v>
      </c>
      <c r="FB72" s="25">
        <v>87.46</v>
      </c>
      <c r="FC72" s="25">
        <v>87.09</v>
      </c>
      <c r="FD72" s="25">
        <v>88.7</v>
      </c>
      <c r="FE72" s="25">
        <v>83.84</v>
      </c>
      <c r="FF72" s="25">
        <v>83.97</v>
      </c>
      <c r="FG72" s="25">
        <v>79.55</v>
      </c>
      <c r="FH72" s="25">
        <v>82.09</v>
      </c>
      <c r="FI72" s="25">
        <v>82.01</v>
      </c>
      <c r="FJ72" s="25">
        <v>79.41</v>
      </c>
      <c r="FK72" s="25">
        <v>55.59</v>
      </c>
    </row>
    <row r="73" spans="1:167" ht="15">
      <c r="A73" s="135"/>
      <c r="B73" s="135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5"/>
      <c r="Z73" s="135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5"/>
      <c r="AX73" s="135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5"/>
      <c r="BV73" s="135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5"/>
      <c r="CT73" s="135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5"/>
      <c r="DR73" s="135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5"/>
      <c r="EP73" s="135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7" t="s">
        <v>102</v>
      </c>
      <c r="B74" s="137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7" t="s">
        <v>102</v>
      </c>
      <c r="Z74" s="137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7" t="s">
        <v>102</v>
      </c>
      <c r="AX74" s="137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7" t="s">
        <v>102</v>
      </c>
      <c r="BV74" s="137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7" t="s">
        <v>102</v>
      </c>
      <c r="CT74" s="137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7" t="s">
        <v>102</v>
      </c>
      <c r="DR74" s="137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7" t="s">
        <v>102</v>
      </c>
      <c r="EP74" s="137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8" t="s">
        <v>103</v>
      </c>
      <c r="B75" s="138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8" t="s">
        <v>103</v>
      </c>
      <c r="Z75" s="138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8" t="s">
        <v>103</v>
      </c>
      <c r="AX75" s="138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8" t="s">
        <v>103</v>
      </c>
      <c r="BV75" s="138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8" t="s">
        <v>103</v>
      </c>
      <c r="CT75" s="138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8" t="s">
        <v>103</v>
      </c>
      <c r="DR75" s="138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8" t="s">
        <v>103</v>
      </c>
      <c r="EP75" s="138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5"/>
      <c r="B76" s="135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5"/>
      <c r="Z76" s="135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5"/>
      <c r="AX76" s="135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5"/>
      <c r="BV76" s="135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5"/>
      <c r="CT76" s="135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5"/>
      <c r="DR76" s="135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5"/>
      <c r="EP76" s="135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5"/>
      <c r="B77" s="135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5"/>
      <c r="Z77" s="135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5"/>
      <c r="AX77" s="135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5"/>
      <c r="BV77" s="135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5"/>
      <c r="CT77" s="135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5"/>
      <c r="DR77" s="135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5"/>
      <c r="EP77" s="135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5"/>
      <c r="B78" s="135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5"/>
      <c r="Z78" s="135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5"/>
      <c r="AX78" s="135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5"/>
      <c r="BV78" s="135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5"/>
      <c r="CT78" s="135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5"/>
      <c r="DR78" s="135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5"/>
      <c r="EP78" s="135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5"/>
      <c r="B79" s="135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5"/>
      <c r="Z79" s="135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5"/>
      <c r="AX79" s="135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5"/>
      <c r="BV79" s="135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5"/>
      <c r="CT79" s="135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5"/>
      <c r="DR79" s="135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5"/>
      <c r="EP79" s="135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5"/>
      <c r="B80" s="135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5"/>
      <c r="Z80" s="135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5"/>
      <c r="AX80" s="135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5"/>
      <c r="BV80" s="135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5"/>
      <c r="CT80" s="135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5"/>
      <c r="DR80" s="135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5"/>
      <c r="EP80" s="135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5"/>
      <c r="B81" s="135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5"/>
      <c r="Z81" s="135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5"/>
      <c r="AX81" s="135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5"/>
      <c r="BV81" s="135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5"/>
      <c r="CT81" s="135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5"/>
      <c r="DR81" s="135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5"/>
      <c r="EP81" s="135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5"/>
      <c r="B82" s="135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5"/>
      <c r="Z82" s="135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5"/>
      <c r="AX82" s="135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5"/>
      <c r="BV82" s="135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5"/>
      <c r="CT82" s="135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5"/>
      <c r="DR82" s="135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5"/>
      <c r="EP82" s="135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5"/>
      <c r="B83" s="135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5"/>
      <c r="Z83" s="135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5"/>
      <c r="AX83" s="135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5"/>
      <c r="BV83" s="135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5"/>
      <c r="CT83" s="135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5"/>
      <c r="DR83" s="135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5"/>
      <c r="EP83" s="135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5"/>
      <c r="B84" s="135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5"/>
      <c r="Z84" s="135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5"/>
      <c r="AX84" s="135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5"/>
      <c r="BV84" s="135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5"/>
      <c r="CT84" s="135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5"/>
      <c r="DR84" s="135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5"/>
      <c r="EP84" s="135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5"/>
      <c r="B85" s="135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5"/>
      <c r="Z85" s="135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5"/>
      <c r="AX85" s="135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5"/>
      <c r="BV85" s="135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5"/>
      <c r="CT85" s="135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5"/>
      <c r="DR85" s="135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5"/>
      <c r="EP85" s="135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5"/>
      <c r="B86" s="135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5"/>
      <c r="Z86" s="135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5"/>
      <c r="AX86" s="135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5"/>
      <c r="BV86" s="135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5"/>
      <c r="CT86" s="135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5"/>
      <c r="DR86" s="135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5"/>
      <c r="EP86" s="135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5"/>
      <c r="B87" s="135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5"/>
      <c r="Z87" s="135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5"/>
      <c r="AX87" s="135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5"/>
      <c r="BV87" s="135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5"/>
      <c r="CT87" s="135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5"/>
      <c r="DR87" s="135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5"/>
      <c r="EP87" s="135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5"/>
      <c r="B88" s="135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5"/>
      <c r="Z88" s="135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5"/>
      <c r="AX88" s="135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5"/>
      <c r="BV88" s="135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5"/>
      <c r="CT88" s="135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5"/>
      <c r="DR88" s="135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5"/>
      <c r="EP88" s="135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5"/>
      <c r="B89" s="135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5"/>
      <c r="Z89" s="135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5"/>
      <c r="AX89" s="135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5"/>
      <c r="BV89" s="135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5"/>
      <c r="CT89" s="135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5"/>
      <c r="DR89" s="135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5"/>
      <c r="EP89" s="135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5"/>
      <c r="B90" s="135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5"/>
      <c r="Z90" s="135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5"/>
      <c r="AX90" s="135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5"/>
      <c r="BV90" s="135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5"/>
      <c r="CT90" s="135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5"/>
      <c r="DR90" s="135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5"/>
      <c r="EP90" s="135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5"/>
      <c r="B91" s="135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5"/>
      <c r="Z91" s="135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5"/>
      <c r="AX91" s="135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5"/>
      <c r="BV91" s="135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5"/>
      <c r="CT91" s="135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5"/>
      <c r="DR91" s="135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5"/>
      <c r="EP91" s="135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5"/>
      <c r="B92" s="135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5"/>
      <c r="Z92" s="135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5"/>
      <c r="AX92" s="135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5"/>
      <c r="BV92" s="135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5"/>
      <c r="CT92" s="135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5"/>
      <c r="DR92" s="135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5"/>
      <c r="EP92" s="135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5"/>
      <c r="B93" s="135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5"/>
      <c r="Z93" s="135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5"/>
      <c r="AX93" s="135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5"/>
      <c r="BV93" s="135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5"/>
      <c r="CT93" s="135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5"/>
      <c r="DR93" s="135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5"/>
      <c r="EP93" s="135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5"/>
      <c r="B94" s="135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5"/>
      <c r="Z94" s="135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5"/>
      <c r="AX94" s="135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5"/>
      <c r="BV94" s="135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5"/>
      <c r="CT94" s="135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5"/>
      <c r="DR94" s="135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5"/>
      <c r="EP94" s="135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5"/>
      <c r="B95" s="135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5"/>
      <c r="Z95" s="135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5"/>
      <c r="AX95" s="135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5"/>
      <c r="BV95" s="135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5"/>
      <c r="CT95" s="135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5"/>
      <c r="DR95" s="135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5"/>
      <c r="EP95" s="135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5"/>
      <c r="B96" s="135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5"/>
      <c r="Z96" s="135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5"/>
      <c r="AX96" s="135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5"/>
      <c r="BV96" s="135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5"/>
      <c r="CT96" s="135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5"/>
      <c r="DR96" s="135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5"/>
      <c r="EP96" s="135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5"/>
      <c r="B97" s="135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5"/>
      <c r="Z97" s="135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5"/>
      <c r="AX97" s="135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5"/>
      <c r="BV97" s="135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5"/>
      <c r="CT97" s="135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5"/>
      <c r="DR97" s="135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5"/>
      <c r="EP97" s="135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5"/>
      <c r="B98" s="135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5"/>
      <c r="Z98" s="135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5"/>
      <c r="AX98" s="135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5"/>
      <c r="BV98" s="135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5"/>
      <c r="CT98" s="135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5"/>
      <c r="DR98" s="135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5"/>
      <c r="EP98" s="135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5"/>
      <c r="B99" s="135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5"/>
      <c r="Z99" s="135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5"/>
      <c r="AX99" s="135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5"/>
      <c r="BV99" s="135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5"/>
      <c r="CT99" s="135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5"/>
      <c r="DR99" s="135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5"/>
      <c r="EP99" s="135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5"/>
      <c r="B100" s="135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5"/>
      <c r="Z100" s="135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5"/>
      <c r="AX100" s="135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5"/>
      <c r="BV100" s="135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5"/>
      <c r="CT100" s="135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5"/>
      <c r="DR100" s="135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5"/>
      <c r="EP100" s="135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5"/>
      <c r="B101" s="135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5"/>
      <c r="Z101" s="135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5"/>
      <c r="AX101" s="135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5"/>
      <c r="BV101" s="135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5"/>
      <c r="CT101" s="135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5"/>
      <c r="DR101" s="135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5"/>
      <c r="EP101" s="135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5"/>
      <c r="B102" s="135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5"/>
      <c r="Z102" s="135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5"/>
      <c r="AX102" s="135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5"/>
      <c r="BV102" s="135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5"/>
      <c r="CT102" s="135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5"/>
      <c r="DR102" s="135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5"/>
      <c r="EP102" s="135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5"/>
      <c r="B103" s="135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5"/>
      <c r="Z103" s="135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5"/>
      <c r="AX103" s="135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5"/>
      <c r="BV103" s="135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5"/>
      <c r="CT103" s="135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5"/>
      <c r="DR103" s="135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5"/>
      <c r="EP103" s="135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5"/>
      <c r="B104" s="135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5"/>
      <c r="Z104" s="135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5"/>
      <c r="AX104" s="135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5"/>
      <c r="BV104" s="135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5"/>
      <c r="CT104" s="135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5"/>
      <c r="DR104" s="135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5"/>
      <c r="EP104" s="135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5"/>
      <c r="B105" s="135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5"/>
      <c r="Z105" s="135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5"/>
      <c r="AX105" s="135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5"/>
      <c r="BV105" s="135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5"/>
      <c r="CT105" s="135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5"/>
      <c r="DR105" s="135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5"/>
      <c r="EP105" s="135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5"/>
      <c r="B106" s="135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5"/>
      <c r="Z106" s="135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5"/>
      <c r="AX106" s="135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5"/>
      <c r="BV106" s="135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5"/>
      <c r="CT106" s="135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5"/>
      <c r="DR106" s="135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5"/>
      <c r="EP106" s="135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5"/>
      <c r="B107" s="135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5"/>
      <c r="Z107" s="135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5"/>
      <c r="AX107" s="135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5"/>
      <c r="BV107" s="135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5"/>
      <c r="CT107" s="135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5"/>
      <c r="DR107" s="135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5"/>
      <c r="EP107" s="135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5"/>
      <c r="B108" s="135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5"/>
      <c r="Z108" s="135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5"/>
      <c r="AX108" s="135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5"/>
      <c r="BV108" s="135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5"/>
      <c r="CT108" s="135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5"/>
      <c r="DR108" s="135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5"/>
      <c r="EP108" s="135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5"/>
      <c r="B109" s="135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5"/>
      <c r="Z109" s="135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5"/>
      <c r="AX109" s="135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5"/>
      <c r="BV109" s="135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5"/>
      <c r="CT109" s="135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5"/>
      <c r="DR109" s="135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5"/>
      <c r="EP109" s="135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5"/>
      <c r="B110" s="135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5"/>
      <c r="Z110" s="135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5"/>
      <c r="AX110" s="135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5"/>
      <c r="BV110" s="135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5"/>
      <c r="CT110" s="135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5"/>
      <c r="DR110" s="135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5"/>
      <c r="EP110" s="135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5"/>
      <c r="B111" s="135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5"/>
      <c r="Z111" s="135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5"/>
      <c r="AX111" s="135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5"/>
      <c r="BV111" s="135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5"/>
      <c r="CT111" s="135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5"/>
      <c r="DR111" s="135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5"/>
      <c r="EP111" s="135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5"/>
      <c r="B112" s="135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5"/>
      <c r="Z112" s="135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5"/>
      <c r="AX112" s="135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5"/>
      <c r="BV112" s="135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5"/>
      <c r="CT112" s="135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5"/>
      <c r="DR112" s="135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5"/>
      <c r="EP112" s="135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5"/>
      <c r="B113" s="135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5"/>
      <c r="Z113" s="135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5"/>
      <c r="AX113" s="135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5"/>
      <c r="BV113" s="135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5"/>
      <c r="CT113" s="135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5"/>
      <c r="DR113" s="135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5"/>
      <c r="EP113" s="135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5"/>
      <c r="B114" s="135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5"/>
      <c r="Z114" s="135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5"/>
      <c r="AX114" s="135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5"/>
      <c r="BV114" s="135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5"/>
      <c r="CT114" s="135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5"/>
      <c r="DR114" s="135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5"/>
      <c r="EP114" s="135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5"/>
      <c r="B115" s="135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5"/>
      <c r="Z115" s="135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5"/>
      <c r="AX115" s="135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5"/>
      <c r="BV115" s="135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5"/>
      <c r="CT115" s="135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5"/>
      <c r="DR115" s="135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5"/>
      <c r="EP115" s="135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5"/>
      <c r="B116" s="135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5"/>
      <c r="Z116" s="135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5"/>
      <c r="AX116" s="135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5"/>
      <c r="BV116" s="135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5"/>
      <c r="CT116" s="135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5"/>
      <c r="DR116" s="135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5"/>
      <c r="EP116" s="135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5"/>
      <c r="B117" s="135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5"/>
      <c r="Z117" s="135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5"/>
      <c r="AX117" s="135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5"/>
      <c r="BV117" s="135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5"/>
      <c r="CT117" s="135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5"/>
      <c r="DR117" s="135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5"/>
      <c r="EP117" s="135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5"/>
      <c r="B118" s="135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5"/>
      <c r="Z118" s="135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5"/>
      <c r="AX118" s="135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5"/>
      <c r="BV118" s="135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5"/>
      <c r="CT118" s="135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5"/>
      <c r="DR118" s="135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5"/>
      <c r="EP118" s="135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5"/>
      <c r="B119" s="135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5"/>
      <c r="Z119" s="135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5"/>
      <c r="AX119" s="135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5"/>
      <c r="BV119" s="135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5"/>
      <c r="CT119" s="135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5"/>
      <c r="DR119" s="135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5"/>
      <c r="EP119" s="135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5"/>
      <c r="B120" s="135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5"/>
      <c r="Z120" s="135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5"/>
      <c r="AX120" s="135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5"/>
      <c r="BV120" s="135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5"/>
      <c r="CT120" s="135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5"/>
      <c r="DR120" s="135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5"/>
      <c r="EP120" s="135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5"/>
      <c r="B121" s="135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5"/>
      <c r="Z121" s="135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5"/>
      <c r="AX121" s="135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5"/>
      <c r="BV121" s="135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5"/>
      <c r="CT121" s="135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5"/>
      <c r="DR121" s="135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5"/>
      <c r="EP121" s="135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5"/>
      <c r="B122" s="135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5"/>
      <c r="Z122" s="135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5"/>
      <c r="AX122" s="135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5"/>
      <c r="BV122" s="135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5"/>
      <c r="CT122" s="135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5"/>
      <c r="DR122" s="135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5"/>
      <c r="EP122" s="135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5"/>
      <c r="B123" s="135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5"/>
      <c r="Z123" s="135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5"/>
      <c r="AX123" s="135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5"/>
      <c r="BV123" s="135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5"/>
      <c r="CT123" s="135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5"/>
      <c r="DR123" s="135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5"/>
      <c r="EP123" s="135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5"/>
      <c r="B124" s="135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5"/>
      <c r="Z124" s="135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5"/>
      <c r="AX124" s="135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5"/>
      <c r="BV124" s="135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5"/>
      <c r="CT124" s="135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5"/>
      <c r="DR124" s="135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5"/>
      <c r="EP124" s="135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5"/>
      <c r="B125" s="135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5"/>
      <c r="Z125" s="135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5"/>
      <c r="AX125" s="135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5"/>
      <c r="BV125" s="135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5"/>
      <c r="CT125" s="135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5"/>
      <c r="DR125" s="135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5"/>
      <c r="EP125" s="135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5"/>
      <c r="B126" s="135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5"/>
      <c r="Z126" s="135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5"/>
      <c r="AX126" s="135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5"/>
      <c r="BV126" s="135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5"/>
      <c r="CT126" s="135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5"/>
      <c r="DR126" s="135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5"/>
      <c r="EP126" s="135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5"/>
      <c r="B127" s="135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5"/>
      <c r="Z127" s="135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5"/>
      <c r="AX127" s="135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5"/>
      <c r="BV127" s="135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5"/>
      <c r="CT127" s="135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5"/>
      <c r="DR127" s="135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5"/>
      <c r="EP127" s="135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5"/>
      <c r="B128" s="135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5"/>
      <c r="Z128" s="135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5"/>
      <c r="AX128" s="135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5"/>
      <c r="BV128" s="135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5"/>
      <c r="CT128" s="135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5"/>
      <c r="DR128" s="135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5"/>
      <c r="EP128" s="135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5"/>
      <c r="B129" s="135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5"/>
      <c r="Z129" s="135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5"/>
      <c r="AX129" s="135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5"/>
      <c r="BV129" s="135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5"/>
      <c r="CT129" s="135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5"/>
      <c r="DR129" s="135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5"/>
      <c r="EP129" s="135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5"/>
      <c r="B130" s="135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5"/>
      <c r="Z130" s="135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5"/>
      <c r="AX130" s="135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5"/>
      <c r="BV130" s="135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5"/>
      <c r="CT130" s="135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5"/>
      <c r="DR130" s="135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5"/>
      <c r="EP130" s="135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5"/>
      <c r="B131" s="135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5"/>
      <c r="Z131" s="135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5"/>
      <c r="AX131" s="135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5"/>
      <c r="BV131" s="135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5"/>
      <c r="CT131" s="135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5"/>
      <c r="DR131" s="135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5"/>
      <c r="EP131" s="135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5"/>
      <c r="B132" s="135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5"/>
      <c r="Z132" s="135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5"/>
      <c r="AX132" s="135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5"/>
      <c r="BV132" s="135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5"/>
      <c r="CT132" s="135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5"/>
      <c r="DR132" s="135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5"/>
      <c r="EP132" s="135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5"/>
      <c r="B133" s="135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5"/>
      <c r="Z133" s="135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5"/>
      <c r="AX133" s="135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5"/>
      <c r="BV133" s="135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5"/>
      <c r="CT133" s="135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5"/>
      <c r="DR133" s="135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5"/>
      <c r="EP133" s="135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5"/>
      <c r="B134" s="135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5"/>
      <c r="Z134" s="135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5"/>
      <c r="AX134" s="135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5"/>
      <c r="BV134" s="135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5"/>
      <c r="CT134" s="135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5"/>
      <c r="DR134" s="135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5"/>
      <c r="EP134" s="135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  <row r="135" spans="1:167" ht="15">
      <c r="A135" s="135"/>
      <c r="B135" s="135"/>
      <c r="C135" s="23"/>
      <c r="D135" s="23"/>
      <c r="E135" s="23"/>
      <c r="F135" s="23"/>
      <c r="G135" s="23"/>
      <c r="H135" s="23"/>
      <c r="I135" s="23"/>
      <c r="J135" s="23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Y135" s="135"/>
      <c r="Z135" s="135"/>
      <c r="AA135" s="23"/>
      <c r="AB135" s="23"/>
      <c r="AC135" s="23"/>
      <c r="AD135" s="23"/>
      <c r="AE135" s="23"/>
      <c r="AF135" s="23"/>
      <c r="AG135" s="23"/>
      <c r="AH135" s="23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W135" s="135"/>
      <c r="AX135" s="135"/>
      <c r="AY135" s="23"/>
      <c r="AZ135" s="23"/>
      <c r="BA135" s="23"/>
      <c r="BB135" s="23"/>
      <c r="BC135" s="23"/>
      <c r="BD135" s="23"/>
      <c r="BE135" s="23"/>
      <c r="BF135" s="23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U135" s="135"/>
      <c r="BV135" s="135"/>
      <c r="BW135" s="23"/>
      <c r="BX135" s="23"/>
      <c r="BY135" s="23"/>
      <c r="BZ135" s="23"/>
      <c r="CA135" s="23"/>
      <c r="CB135" s="23"/>
      <c r="CC135" s="23"/>
      <c r="CD135" s="23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S135" s="135"/>
      <c r="CT135" s="135"/>
      <c r="CU135" s="23"/>
      <c r="CV135" s="23"/>
      <c r="CW135" s="23"/>
      <c r="CX135" s="23"/>
      <c r="CY135" s="23"/>
      <c r="CZ135" s="23"/>
      <c r="DA135" s="23"/>
      <c r="DB135" s="23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Q135" s="135"/>
      <c r="DR135" s="135"/>
      <c r="DS135" s="23"/>
      <c r="DT135" s="23"/>
      <c r="DU135" s="23"/>
      <c r="DV135" s="23"/>
      <c r="DW135" s="23"/>
      <c r="DX135" s="23"/>
      <c r="DY135" s="23"/>
      <c r="DZ135" s="23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O135" s="135"/>
      <c r="EP135" s="135"/>
      <c r="EQ135" s="23"/>
      <c r="ER135" s="23"/>
      <c r="ES135" s="23"/>
      <c r="ET135" s="23"/>
      <c r="EU135" s="23"/>
      <c r="EV135" s="23"/>
      <c r="EW135" s="23"/>
      <c r="EX135" s="23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</row>
    <row r="136" spans="1:167" ht="15">
      <c r="A136" s="135"/>
      <c r="B136" s="135"/>
      <c r="C136" s="23"/>
      <c r="D136" s="23"/>
      <c r="E136" s="23"/>
      <c r="F136" s="23"/>
      <c r="G136" s="23"/>
      <c r="H136" s="23"/>
      <c r="I136" s="23"/>
      <c r="J136" s="23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Y136" s="135"/>
      <c r="Z136" s="135"/>
      <c r="AA136" s="23"/>
      <c r="AB136" s="23"/>
      <c r="AC136" s="23"/>
      <c r="AD136" s="23"/>
      <c r="AE136" s="23"/>
      <c r="AF136" s="23"/>
      <c r="AG136" s="23"/>
      <c r="AH136" s="23"/>
      <c r="AI136" s="22"/>
      <c r="AJ136" s="22"/>
      <c r="AK136" s="22"/>
      <c r="AL136" s="22"/>
      <c r="AM136" s="22"/>
      <c r="AN136" s="22"/>
      <c r="AO136" s="22"/>
      <c r="AP136" s="22"/>
      <c r="AQ136" s="22"/>
      <c r="AR136" s="22"/>
      <c r="AS136" s="22"/>
      <c r="AT136" s="22"/>
      <c r="AU136" s="22"/>
      <c r="AW136" s="135"/>
      <c r="AX136" s="135"/>
      <c r="AY136" s="23"/>
      <c r="AZ136" s="23"/>
      <c r="BA136" s="23"/>
      <c r="BB136" s="23"/>
      <c r="BC136" s="23"/>
      <c r="BD136" s="23"/>
      <c r="BE136" s="23"/>
      <c r="BF136" s="23"/>
      <c r="BG136" s="22"/>
      <c r="BH136" s="22"/>
      <c r="BI136" s="22"/>
      <c r="BJ136" s="22"/>
      <c r="BK136" s="22"/>
      <c r="BL136" s="22"/>
      <c r="BM136" s="22"/>
      <c r="BN136" s="22"/>
      <c r="BO136" s="22"/>
      <c r="BP136" s="22"/>
      <c r="BQ136" s="22"/>
      <c r="BR136" s="22"/>
      <c r="BS136" s="22"/>
      <c r="BU136" s="135"/>
      <c r="BV136" s="135"/>
      <c r="BW136" s="23"/>
      <c r="BX136" s="23"/>
      <c r="BY136" s="23"/>
      <c r="BZ136" s="23"/>
      <c r="CA136" s="23"/>
      <c r="CB136" s="23"/>
      <c r="CC136" s="23"/>
      <c r="CD136" s="23"/>
      <c r="CE136" s="22"/>
      <c r="CF136" s="22"/>
      <c r="CG136" s="22"/>
      <c r="CH136" s="22"/>
      <c r="CI136" s="22"/>
      <c r="CJ136" s="22"/>
      <c r="CK136" s="22"/>
      <c r="CL136" s="22"/>
      <c r="CM136" s="22"/>
      <c r="CN136" s="22"/>
      <c r="CO136" s="22"/>
      <c r="CP136" s="22"/>
      <c r="CQ136" s="22"/>
      <c r="CS136" s="135"/>
      <c r="CT136" s="135"/>
      <c r="CU136" s="23"/>
      <c r="CV136" s="23"/>
      <c r="CW136" s="23"/>
      <c r="CX136" s="23"/>
      <c r="CY136" s="23"/>
      <c r="CZ136" s="23"/>
      <c r="DA136" s="23"/>
      <c r="DB136" s="23"/>
      <c r="DC136" s="22"/>
      <c r="DD136" s="22"/>
      <c r="DE136" s="22"/>
      <c r="DF136" s="22"/>
      <c r="DG136" s="22"/>
      <c r="DH136" s="22"/>
      <c r="DI136" s="22"/>
      <c r="DJ136" s="22"/>
      <c r="DK136" s="22"/>
      <c r="DL136" s="22"/>
      <c r="DM136" s="22"/>
      <c r="DN136" s="22"/>
      <c r="DO136" s="22"/>
      <c r="DQ136" s="135"/>
      <c r="DR136" s="135"/>
      <c r="DS136" s="23"/>
      <c r="DT136" s="23"/>
      <c r="DU136" s="23"/>
      <c r="DV136" s="23"/>
      <c r="DW136" s="23"/>
      <c r="DX136" s="23"/>
      <c r="DY136" s="23"/>
      <c r="DZ136" s="23"/>
      <c r="EA136" s="22"/>
      <c r="EB136" s="22"/>
      <c r="EC136" s="22"/>
      <c r="ED136" s="22"/>
      <c r="EE136" s="22"/>
      <c r="EF136" s="22"/>
      <c r="EG136" s="22"/>
      <c r="EH136" s="22"/>
      <c r="EI136" s="22"/>
      <c r="EJ136" s="22"/>
      <c r="EK136" s="22"/>
      <c r="EL136" s="22"/>
      <c r="EM136" s="22"/>
      <c r="EO136" s="135"/>
      <c r="EP136" s="135"/>
      <c r="EQ136" s="23"/>
      <c r="ER136" s="23"/>
      <c r="ES136" s="23"/>
      <c r="ET136" s="23"/>
      <c r="EU136" s="23"/>
      <c r="EV136" s="23"/>
      <c r="EW136" s="23"/>
      <c r="EX136" s="23"/>
      <c r="EY136" s="22"/>
      <c r="EZ136" s="22"/>
      <c r="FA136" s="22"/>
      <c r="FB136" s="22"/>
      <c r="FC136" s="22"/>
      <c r="FD136" s="22"/>
      <c r="FE136" s="22"/>
      <c r="FF136" s="22"/>
      <c r="FG136" s="22"/>
      <c r="FH136" s="22"/>
      <c r="FI136" s="22"/>
      <c r="FJ136" s="22"/>
      <c r="FK136" s="22"/>
    </row>
    <row r="137" spans="1:167" ht="15">
      <c r="A137" s="135"/>
      <c r="B137" s="135"/>
      <c r="C137" s="23"/>
      <c r="D137" s="23"/>
      <c r="E137" s="23"/>
      <c r="F137" s="23"/>
      <c r="G137" s="23"/>
      <c r="H137" s="23"/>
      <c r="I137" s="23"/>
      <c r="J137" s="23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Y137" s="135"/>
      <c r="Z137" s="135"/>
      <c r="AA137" s="23"/>
      <c r="AB137" s="23"/>
      <c r="AC137" s="23"/>
      <c r="AD137" s="23"/>
      <c r="AE137" s="23"/>
      <c r="AF137" s="23"/>
      <c r="AG137" s="23"/>
      <c r="AH137" s="23"/>
      <c r="AI137" s="22"/>
      <c r="AJ137" s="22"/>
      <c r="AK137" s="22"/>
      <c r="AL137" s="22"/>
      <c r="AM137" s="22"/>
      <c r="AN137" s="22"/>
      <c r="AO137" s="22"/>
      <c r="AP137" s="22"/>
      <c r="AQ137" s="22"/>
      <c r="AR137" s="22"/>
      <c r="AS137" s="22"/>
      <c r="AT137" s="22"/>
      <c r="AU137" s="22"/>
      <c r="AW137" s="135"/>
      <c r="AX137" s="135"/>
      <c r="AY137" s="23"/>
      <c r="AZ137" s="23"/>
      <c r="BA137" s="23"/>
      <c r="BB137" s="23"/>
      <c r="BC137" s="23"/>
      <c r="BD137" s="23"/>
      <c r="BE137" s="23"/>
      <c r="BF137" s="23"/>
      <c r="BG137" s="22"/>
      <c r="BH137" s="22"/>
      <c r="BI137" s="22"/>
      <c r="BJ137" s="22"/>
      <c r="BK137" s="22"/>
      <c r="BL137" s="22"/>
      <c r="BM137" s="22"/>
      <c r="BN137" s="22"/>
      <c r="BO137" s="22"/>
      <c r="BP137" s="22"/>
      <c r="BQ137" s="22"/>
      <c r="BR137" s="22"/>
      <c r="BS137" s="22"/>
      <c r="BU137" s="135"/>
      <c r="BV137" s="135"/>
      <c r="BW137" s="23"/>
      <c r="BX137" s="23"/>
      <c r="BY137" s="23"/>
      <c r="BZ137" s="23"/>
      <c r="CA137" s="23"/>
      <c r="CB137" s="23"/>
      <c r="CC137" s="23"/>
      <c r="CD137" s="23"/>
      <c r="CE137" s="22"/>
      <c r="CF137" s="22"/>
      <c r="CG137" s="22"/>
      <c r="CH137" s="22"/>
      <c r="CI137" s="22"/>
      <c r="CJ137" s="22"/>
      <c r="CK137" s="22"/>
      <c r="CL137" s="22"/>
      <c r="CM137" s="22"/>
      <c r="CN137" s="22"/>
      <c r="CO137" s="22"/>
      <c r="CP137" s="22"/>
      <c r="CQ137" s="22"/>
      <c r="CS137" s="135"/>
      <c r="CT137" s="135"/>
      <c r="CU137" s="23"/>
      <c r="CV137" s="23"/>
      <c r="CW137" s="23"/>
      <c r="CX137" s="23"/>
      <c r="CY137" s="23"/>
      <c r="CZ137" s="23"/>
      <c r="DA137" s="23"/>
      <c r="DB137" s="23"/>
      <c r="DC137" s="22"/>
      <c r="DD137" s="22"/>
      <c r="DE137" s="22"/>
      <c r="DF137" s="22"/>
      <c r="DG137" s="22"/>
      <c r="DH137" s="22"/>
      <c r="DI137" s="22"/>
      <c r="DJ137" s="22"/>
      <c r="DK137" s="22"/>
      <c r="DL137" s="22"/>
      <c r="DM137" s="22"/>
      <c r="DN137" s="22"/>
      <c r="DO137" s="22"/>
      <c r="DQ137" s="135"/>
      <c r="DR137" s="135"/>
      <c r="DS137" s="23"/>
      <c r="DT137" s="23"/>
      <c r="DU137" s="23"/>
      <c r="DV137" s="23"/>
      <c r="DW137" s="23"/>
      <c r="DX137" s="23"/>
      <c r="DY137" s="23"/>
      <c r="DZ137" s="23"/>
      <c r="EA137" s="22"/>
      <c r="EB137" s="22"/>
      <c r="EC137" s="22"/>
      <c r="ED137" s="22"/>
      <c r="EE137" s="22"/>
      <c r="EF137" s="22"/>
      <c r="EG137" s="22"/>
      <c r="EH137" s="22"/>
      <c r="EI137" s="22"/>
      <c r="EJ137" s="22"/>
      <c r="EK137" s="22"/>
      <c r="EL137" s="22"/>
      <c r="EM137" s="22"/>
      <c r="EO137" s="135"/>
      <c r="EP137" s="135"/>
      <c r="EQ137" s="23"/>
      <c r="ER137" s="23"/>
      <c r="ES137" s="23"/>
      <c r="ET137" s="23"/>
      <c r="EU137" s="23"/>
      <c r="EV137" s="23"/>
      <c r="EW137" s="23"/>
      <c r="EX137" s="23"/>
      <c r="EY137" s="22"/>
      <c r="EZ137" s="22"/>
      <c r="FA137" s="22"/>
      <c r="FB137" s="22"/>
      <c r="FC137" s="22"/>
      <c r="FD137" s="22"/>
      <c r="FE137" s="22"/>
      <c r="FF137" s="22"/>
      <c r="FG137" s="22"/>
      <c r="FH137" s="22"/>
      <c r="FI137" s="22"/>
      <c r="FJ137" s="22"/>
      <c r="FK137" s="22"/>
    </row>
    <row r="138" spans="1:167" ht="15">
      <c r="A138" s="135"/>
      <c r="B138" s="135"/>
      <c r="C138" s="23"/>
      <c r="D138" s="23"/>
      <c r="E138" s="23"/>
      <c r="F138" s="23"/>
      <c r="G138" s="23"/>
      <c r="H138" s="23"/>
      <c r="I138" s="23"/>
      <c r="J138" s="23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Y138" s="135"/>
      <c r="Z138" s="135"/>
      <c r="AA138" s="23"/>
      <c r="AB138" s="23"/>
      <c r="AC138" s="23"/>
      <c r="AD138" s="23"/>
      <c r="AE138" s="23"/>
      <c r="AF138" s="23"/>
      <c r="AG138" s="23"/>
      <c r="AH138" s="23"/>
      <c r="AI138" s="22"/>
      <c r="AJ138" s="22"/>
      <c r="AK138" s="22"/>
      <c r="AL138" s="22"/>
      <c r="AM138" s="22"/>
      <c r="AN138" s="22"/>
      <c r="AO138" s="22"/>
      <c r="AP138" s="22"/>
      <c r="AQ138" s="22"/>
      <c r="AR138" s="22"/>
      <c r="AS138" s="22"/>
      <c r="AT138" s="22"/>
      <c r="AU138" s="22"/>
      <c r="AW138" s="135"/>
      <c r="AX138" s="135"/>
      <c r="AY138" s="23"/>
      <c r="AZ138" s="23"/>
      <c r="BA138" s="23"/>
      <c r="BB138" s="23"/>
      <c r="BC138" s="23"/>
      <c r="BD138" s="23"/>
      <c r="BE138" s="23"/>
      <c r="BF138" s="23"/>
      <c r="BG138" s="22"/>
      <c r="BH138" s="22"/>
      <c r="BI138" s="22"/>
      <c r="BJ138" s="22"/>
      <c r="BK138" s="22"/>
      <c r="BL138" s="22"/>
      <c r="BM138" s="22"/>
      <c r="BN138" s="22"/>
      <c r="BO138" s="22"/>
      <c r="BP138" s="22"/>
      <c r="BQ138" s="22"/>
      <c r="BR138" s="22"/>
      <c r="BS138" s="22"/>
      <c r="BU138" s="135"/>
      <c r="BV138" s="135"/>
      <c r="BW138" s="23"/>
      <c r="BX138" s="23"/>
      <c r="BY138" s="23"/>
      <c r="BZ138" s="23"/>
      <c r="CA138" s="23"/>
      <c r="CB138" s="23"/>
      <c r="CC138" s="23"/>
      <c r="CD138" s="23"/>
      <c r="CE138" s="22"/>
      <c r="CF138" s="22"/>
      <c r="CG138" s="22"/>
      <c r="CH138" s="22"/>
      <c r="CI138" s="22"/>
      <c r="CJ138" s="22"/>
      <c r="CK138" s="22"/>
      <c r="CL138" s="22"/>
      <c r="CM138" s="22"/>
      <c r="CN138" s="22"/>
      <c r="CO138" s="22"/>
      <c r="CP138" s="22"/>
      <c r="CQ138" s="22"/>
      <c r="CS138" s="135"/>
      <c r="CT138" s="135"/>
      <c r="CU138" s="23"/>
      <c r="CV138" s="23"/>
      <c r="CW138" s="23"/>
      <c r="CX138" s="23"/>
      <c r="CY138" s="23"/>
      <c r="CZ138" s="23"/>
      <c r="DA138" s="23"/>
      <c r="DB138" s="23"/>
      <c r="DC138" s="22"/>
      <c r="DD138" s="22"/>
      <c r="DE138" s="22"/>
      <c r="DF138" s="22"/>
      <c r="DG138" s="22"/>
      <c r="DH138" s="22"/>
      <c r="DI138" s="22"/>
      <c r="DJ138" s="22"/>
      <c r="DK138" s="22"/>
      <c r="DL138" s="22"/>
      <c r="DM138" s="22"/>
      <c r="DN138" s="22"/>
      <c r="DO138" s="22"/>
      <c r="DQ138" s="135"/>
      <c r="DR138" s="135"/>
      <c r="DS138" s="23"/>
      <c r="DT138" s="23"/>
      <c r="DU138" s="23"/>
      <c r="DV138" s="23"/>
      <c r="DW138" s="23"/>
      <c r="DX138" s="23"/>
      <c r="DY138" s="23"/>
      <c r="DZ138" s="23"/>
      <c r="EA138" s="22"/>
      <c r="EB138" s="22"/>
      <c r="EC138" s="22"/>
      <c r="ED138" s="22"/>
      <c r="EE138" s="22"/>
      <c r="EF138" s="22"/>
      <c r="EG138" s="22"/>
      <c r="EH138" s="22"/>
      <c r="EI138" s="22"/>
      <c r="EJ138" s="22"/>
      <c r="EK138" s="22"/>
      <c r="EL138" s="22"/>
      <c r="EM138" s="22"/>
      <c r="EO138" s="135"/>
      <c r="EP138" s="135"/>
      <c r="EQ138" s="23"/>
      <c r="ER138" s="23"/>
      <c r="ES138" s="23"/>
      <c r="ET138" s="23"/>
      <c r="EU138" s="23"/>
      <c r="EV138" s="23"/>
      <c r="EW138" s="23"/>
      <c r="EX138" s="23"/>
      <c r="EY138" s="22"/>
      <c r="EZ138" s="22"/>
      <c r="FA138" s="22"/>
      <c r="FB138" s="22"/>
      <c r="FC138" s="22"/>
      <c r="FD138" s="22"/>
      <c r="FE138" s="22"/>
      <c r="FF138" s="22"/>
      <c r="FG138" s="22"/>
      <c r="FH138" s="22"/>
      <c r="FI138" s="22"/>
      <c r="FJ138" s="22"/>
      <c r="FK138" s="22"/>
    </row>
    <row r="139" spans="1:167" ht="15">
      <c r="A139" s="135"/>
      <c r="B139" s="135"/>
      <c r="C139" s="23"/>
      <c r="D139" s="23"/>
      <c r="E139" s="23"/>
      <c r="F139" s="23"/>
      <c r="G139" s="23"/>
      <c r="H139" s="23"/>
      <c r="I139" s="23"/>
      <c r="J139" s="23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Y139" s="135"/>
      <c r="Z139" s="135"/>
      <c r="AA139" s="23"/>
      <c r="AB139" s="23"/>
      <c r="AC139" s="23"/>
      <c r="AD139" s="23"/>
      <c r="AE139" s="23"/>
      <c r="AF139" s="23"/>
      <c r="AG139" s="23"/>
      <c r="AH139" s="23"/>
      <c r="AI139" s="22"/>
      <c r="AJ139" s="22"/>
      <c r="AK139" s="22"/>
      <c r="AL139" s="22"/>
      <c r="AM139" s="22"/>
      <c r="AN139" s="22"/>
      <c r="AO139" s="22"/>
      <c r="AP139" s="22"/>
      <c r="AQ139" s="22"/>
      <c r="AR139" s="22"/>
      <c r="AS139" s="22"/>
      <c r="AT139" s="22"/>
      <c r="AU139" s="22"/>
      <c r="AW139" s="135"/>
      <c r="AX139" s="135"/>
      <c r="AY139" s="23"/>
      <c r="AZ139" s="23"/>
      <c r="BA139" s="23"/>
      <c r="BB139" s="23"/>
      <c r="BC139" s="23"/>
      <c r="BD139" s="23"/>
      <c r="BE139" s="23"/>
      <c r="BF139" s="23"/>
      <c r="BG139" s="22"/>
      <c r="BH139" s="22"/>
      <c r="BI139" s="22"/>
      <c r="BJ139" s="22"/>
      <c r="BK139" s="22"/>
      <c r="BL139" s="22"/>
      <c r="BM139" s="22"/>
      <c r="BN139" s="22"/>
      <c r="BO139" s="22"/>
      <c r="BP139" s="22"/>
      <c r="BQ139" s="22"/>
      <c r="BR139" s="22"/>
      <c r="BS139" s="22"/>
      <c r="BU139" s="135"/>
      <c r="BV139" s="135"/>
      <c r="BW139" s="23"/>
      <c r="BX139" s="23"/>
      <c r="BY139" s="23"/>
      <c r="BZ139" s="23"/>
      <c r="CA139" s="23"/>
      <c r="CB139" s="23"/>
      <c r="CC139" s="23"/>
      <c r="CD139" s="23"/>
      <c r="CE139" s="22"/>
      <c r="CF139" s="22"/>
      <c r="CG139" s="22"/>
      <c r="CH139" s="22"/>
      <c r="CI139" s="22"/>
      <c r="CJ139" s="22"/>
      <c r="CK139" s="22"/>
      <c r="CL139" s="22"/>
      <c r="CM139" s="22"/>
      <c r="CN139" s="22"/>
      <c r="CO139" s="22"/>
      <c r="CP139" s="22"/>
      <c r="CQ139" s="22"/>
      <c r="CS139" s="135"/>
      <c r="CT139" s="135"/>
      <c r="CU139" s="23"/>
      <c r="CV139" s="23"/>
      <c r="CW139" s="23"/>
      <c r="CX139" s="23"/>
      <c r="CY139" s="23"/>
      <c r="CZ139" s="23"/>
      <c r="DA139" s="23"/>
      <c r="DB139" s="23"/>
      <c r="DC139" s="22"/>
      <c r="DD139" s="22"/>
      <c r="DE139" s="22"/>
      <c r="DF139" s="22"/>
      <c r="DG139" s="22"/>
      <c r="DH139" s="22"/>
      <c r="DI139" s="22"/>
      <c r="DJ139" s="22"/>
      <c r="DK139" s="22"/>
      <c r="DL139" s="22"/>
      <c r="DM139" s="22"/>
      <c r="DN139" s="22"/>
      <c r="DO139" s="22"/>
      <c r="DQ139" s="135"/>
      <c r="DR139" s="135"/>
      <c r="DS139" s="23"/>
      <c r="DT139" s="23"/>
      <c r="DU139" s="23"/>
      <c r="DV139" s="23"/>
      <c r="DW139" s="23"/>
      <c r="DX139" s="23"/>
      <c r="DY139" s="23"/>
      <c r="DZ139" s="23"/>
      <c r="EA139" s="22"/>
      <c r="EB139" s="22"/>
      <c r="EC139" s="22"/>
      <c r="ED139" s="22"/>
      <c r="EE139" s="22"/>
      <c r="EF139" s="22"/>
      <c r="EG139" s="22"/>
      <c r="EH139" s="22"/>
      <c r="EI139" s="22"/>
      <c r="EJ139" s="22"/>
      <c r="EK139" s="22"/>
      <c r="EL139" s="22"/>
      <c r="EM139" s="22"/>
      <c r="EO139" s="135"/>
      <c r="EP139" s="135"/>
      <c r="EQ139" s="23"/>
      <c r="ER139" s="23"/>
      <c r="ES139" s="23"/>
      <c r="ET139" s="23"/>
      <c r="EU139" s="23"/>
      <c r="EV139" s="23"/>
      <c r="EW139" s="23"/>
      <c r="EX139" s="23"/>
      <c r="EY139" s="22"/>
      <c r="EZ139" s="22"/>
      <c r="FA139" s="22"/>
      <c r="FB139" s="22"/>
      <c r="FC139" s="22"/>
      <c r="FD139" s="22"/>
      <c r="FE139" s="22"/>
      <c r="FF139" s="22"/>
      <c r="FG139" s="22"/>
      <c r="FH139" s="22"/>
      <c r="FI139" s="22"/>
      <c r="FJ139" s="22"/>
      <c r="FK139" s="22"/>
    </row>
    <row r="140" spans="1:167" ht="15">
      <c r="A140" s="135"/>
      <c r="B140" s="135"/>
      <c r="C140" s="23"/>
      <c r="D140" s="23"/>
      <c r="E140" s="23"/>
      <c r="F140" s="23"/>
      <c r="G140" s="23"/>
      <c r="H140" s="23"/>
      <c r="I140" s="23"/>
      <c r="J140" s="23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Y140" s="135"/>
      <c r="Z140" s="135"/>
      <c r="AA140" s="23"/>
      <c r="AB140" s="23"/>
      <c r="AC140" s="23"/>
      <c r="AD140" s="23"/>
      <c r="AE140" s="23"/>
      <c r="AF140" s="23"/>
      <c r="AG140" s="23"/>
      <c r="AH140" s="23"/>
      <c r="AI140" s="22"/>
      <c r="AJ140" s="22"/>
      <c r="AK140" s="22"/>
      <c r="AL140" s="22"/>
      <c r="AM140" s="22"/>
      <c r="AN140" s="22"/>
      <c r="AO140" s="22"/>
      <c r="AP140" s="22"/>
      <c r="AQ140" s="22"/>
      <c r="AR140" s="22"/>
      <c r="AS140" s="22"/>
      <c r="AT140" s="22"/>
      <c r="AU140" s="22"/>
      <c r="AW140" s="135"/>
      <c r="AX140" s="135"/>
      <c r="AY140" s="23"/>
      <c r="AZ140" s="23"/>
      <c r="BA140" s="23"/>
      <c r="BB140" s="23"/>
      <c r="BC140" s="23"/>
      <c r="BD140" s="23"/>
      <c r="BE140" s="23"/>
      <c r="BF140" s="23"/>
      <c r="BG140" s="22"/>
      <c r="BH140" s="22"/>
      <c r="BI140" s="22"/>
      <c r="BJ140" s="22"/>
      <c r="BK140" s="22"/>
      <c r="BL140" s="22"/>
      <c r="BM140" s="22"/>
      <c r="BN140" s="22"/>
      <c r="BO140" s="22"/>
      <c r="BP140" s="22"/>
      <c r="BQ140" s="22"/>
      <c r="BR140" s="22"/>
      <c r="BS140" s="22"/>
      <c r="BU140" s="135"/>
      <c r="BV140" s="135"/>
      <c r="BW140" s="23"/>
      <c r="BX140" s="23"/>
      <c r="BY140" s="23"/>
      <c r="BZ140" s="23"/>
      <c r="CA140" s="23"/>
      <c r="CB140" s="23"/>
      <c r="CC140" s="23"/>
      <c r="CD140" s="23"/>
      <c r="CE140" s="22"/>
      <c r="CF140" s="22"/>
      <c r="CG140" s="22"/>
      <c r="CH140" s="22"/>
      <c r="CI140" s="22"/>
      <c r="CJ140" s="22"/>
      <c r="CK140" s="22"/>
      <c r="CL140" s="22"/>
      <c r="CM140" s="22"/>
      <c r="CN140" s="22"/>
      <c r="CO140" s="22"/>
      <c r="CP140" s="22"/>
      <c r="CQ140" s="22"/>
      <c r="CS140" s="135"/>
      <c r="CT140" s="135"/>
      <c r="CU140" s="23"/>
      <c r="CV140" s="23"/>
      <c r="CW140" s="23"/>
      <c r="CX140" s="23"/>
      <c r="CY140" s="23"/>
      <c r="CZ140" s="23"/>
      <c r="DA140" s="23"/>
      <c r="DB140" s="23"/>
      <c r="DC140" s="22"/>
      <c r="DD140" s="22"/>
      <c r="DE140" s="22"/>
      <c r="DF140" s="22"/>
      <c r="DG140" s="22"/>
      <c r="DH140" s="22"/>
      <c r="DI140" s="22"/>
      <c r="DJ140" s="22"/>
      <c r="DK140" s="22"/>
      <c r="DL140" s="22"/>
      <c r="DM140" s="22"/>
      <c r="DN140" s="22"/>
      <c r="DO140" s="22"/>
      <c r="DQ140" s="135"/>
      <c r="DR140" s="135"/>
      <c r="DS140" s="23"/>
      <c r="DT140" s="23"/>
      <c r="DU140" s="23"/>
      <c r="DV140" s="23"/>
      <c r="DW140" s="23"/>
      <c r="DX140" s="23"/>
      <c r="DY140" s="23"/>
      <c r="DZ140" s="23"/>
      <c r="EA140" s="22"/>
      <c r="EB140" s="22"/>
      <c r="EC140" s="22"/>
      <c r="ED140" s="22"/>
      <c r="EE140" s="22"/>
      <c r="EF140" s="22"/>
      <c r="EG140" s="22"/>
      <c r="EH140" s="22"/>
      <c r="EI140" s="22"/>
      <c r="EJ140" s="22"/>
      <c r="EK140" s="22"/>
      <c r="EL140" s="22"/>
      <c r="EM140" s="22"/>
      <c r="EO140" s="135"/>
      <c r="EP140" s="135"/>
      <c r="EQ140" s="23"/>
      <c r="ER140" s="23"/>
      <c r="ES140" s="23"/>
      <c r="ET140" s="23"/>
      <c r="EU140" s="23"/>
      <c r="EV140" s="23"/>
      <c r="EW140" s="23"/>
      <c r="EX140" s="23"/>
      <c r="EY140" s="22"/>
      <c r="EZ140" s="22"/>
      <c r="FA140" s="22"/>
      <c r="FB140" s="22"/>
      <c r="FC140" s="22"/>
      <c r="FD140" s="22"/>
      <c r="FE140" s="22"/>
      <c r="FF140" s="22"/>
      <c r="FG140" s="22"/>
      <c r="FH140" s="22"/>
      <c r="FI140" s="22"/>
      <c r="FJ140" s="22"/>
      <c r="FK140" s="22"/>
    </row>
    <row r="141" spans="1:167" ht="15">
      <c r="A141" s="135"/>
      <c r="B141" s="135"/>
      <c r="C141" s="23"/>
      <c r="D141" s="23"/>
      <c r="E141" s="23"/>
      <c r="F141" s="23"/>
      <c r="G141" s="23"/>
      <c r="H141" s="23"/>
      <c r="I141" s="23"/>
      <c r="J141" s="23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Y141" s="135"/>
      <c r="Z141" s="135"/>
      <c r="AA141" s="23"/>
      <c r="AB141" s="23"/>
      <c r="AC141" s="23"/>
      <c r="AD141" s="23"/>
      <c r="AE141" s="23"/>
      <c r="AF141" s="23"/>
      <c r="AG141" s="23"/>
      <c r="AH141" s="23"/>
      <c r="AI141" s="22"/>
      <c r="AJ141" s="22"/>
      <c r="AK141" s="22"/>
      <c r="AL141" s="22"/>
      <c r="AM141" s="22"/>
      <c r="AN141" s="22"/>
      <c r="AO141" s="22"/>
      <c r="AP141" s="22"/>
      <c r="AQ141" s="22"/>
      <c r="AR141" s="22"/>
      <c r="AS141" s="22"/>
      <c r="AT141" s="22"/>
      <c r="AU141" s="22"/>
      <c r="AW141" s="135"/>
      <c r="AX141" s="135"/>
      <c r="AY141" s="23"/>
      <c r="AZ141" s="23"/>
      <c r="BA141" s="23"/>
      <c r="BB141" s="23"/>
      <c r="BC141" s="23"/>
      <c r="BD141" s="23"/>
      <c r="BE141" s="23"/>
      <c r="BF141" s="23"/>
      <c r="BG141" s="22"/>
      <c r="BH141" s="22"/>
      <c r="BI141" s="22"/>
      <c r="BJ141" s="22"/>
      <c r="BK141" s="22"/>
      <c r="BL141" s="22"/>
      <c r="BM141" s="22"/>
      <c r="BN141" s="22"/>
      <c r="BO141" s="22"/>
      <c r="BP141" s="22"/>
      <c r="BQ141" s="22"/>
      <c r="BR141" s="22"/>
      <c r="BS141" s="22"/>
      <c r="BU141" s="135"/>
      <c r="BV141" s="135"/>
      <c r="BW141" s="23"/>
      <c r="BX141" s="23"/>
      <c r="BY141" s="23"/>
      <c r="BZ141" s="23"/>
      <c r="CA141" s="23"/>
      <c r="CB141" s="23"/>
      <c r="CC141" s="23"/>
      <c r="CD141" s="23"/>
      <c r="CE141" s="22"/>
      <c r="CF141" s="22"/>
      <c r="CG141" s="22"/>
      <c r="CH141" s="22"/>
      <c r="CI141" s="22"/>
      <c r="CJ141" s="22"/>
      <c r="CK141" s="22"/>
      <c r="CL141" s="22"/>
      <c r="CM141" s="22"/>
      <c r="CN141" s="22"/>
      <c r="CO141" s="22"/>
      <c r="CP141" s="22"/>
      <c r="CQ141" s="22"/>
      <c r="CS141" s="135"/>
      <c r="CT141" s="135"/>
      <c r="CU141" s="23"/>
      <c r="CV141" s="23"/>
      <c r="CW141" s="23"/>
      <c r="CX141" s="23"/>
      <c r="CY141" s="23"/>
      <c r="CZ141" s="23"/>
      <c r="DA141" s="23"/>
      <c r="DB141" s="23"/>
      <c r="DC141" s="22"/>
      <c r="DD141" s="22"/>
      <c r="DE141" s="22"/>
      <c r="DF141" s="22"/>
      <c r="DG141" s="22"/>
      <c r="DH141" s="22"/>
      <c r="DI141" s="22"/>
      <c r="DJ141" s="22"/>
      <c r="DK141" s="22"/>
      <c r="DL141" s="22"/>
      <c r="DM141" s="22"/>
      <c r="DN141" s="22"/>
      <c r="DO141" s="22"/>
      <c r="DQ141" s="135"/>
      <c r="DR141" s="135"/>
      <c r="DS141" s="23"/>
      <c r="DT141" s="23"/>
      <c r="DU141" s="23"/>
      <c r="DV141" s="23"/>
      <c r="DW141" s="23"/>
      <c r="DX141" s="23"/>
      <c r="DY141" s="23"/>
      <c r="DZ141" s="23"/>
      <c r="EA141" s="22"/>
      <c r="EB141" s="22"/>
      <c r="EC141" s="22"/>
      <c r="ED141" s="22"/>
      <c r="EE141" s="22"/>
      <c r="EF141" s="22"/>
      <c r="EG141" s="22"/>
      <c r="EH141" s="22"/>
      <c r="EI141" s="22"/>
      <c r="EJ141" s="22"/>
      <c r="EK141" s="22"/>
      <c r="EL141" s="22"/>
      <c r="EM141" s="22"/>
      <c r="EO141" s="135"/>
      <c r="EP141" s="135"/>
      <c r="EQ141" s="23"/>
      <c r="ER141" s="23"/>
      <c r="ES141" s="23"/>
      <c r="ET141" s="23"/>
      <c r="EU141" s="23"/>
      <c r="EV141" s="23"/>
      <c r="EW141" s="23"/>
      <c r="EX141" s="23"/>
      <c r="EY141" s="22"/>
      <c r="EZ141" s="22"/>
      <c r="FA141" s="22"/>
      <c r="FB141" s="22"/>
      <c r="FC141" s="22"/>
      <c r="FD141" s="22"/>
      <c r="FE141" s="22"/>
      <c r="FF141" s="22"/>
      <c r="FG141" s="22"/>
      <c r="FH141" s="22"/>
      <c r="FI141" s="22"/>
      <c r="FJ141" s="22"/>
      <c r="FK141" s="22"/>
    </row>
    <row r="142" spans="1:167" ht="15">
      <c r="A142" s="135"/>
      <c r="B142" s="135"/>
      <c r="C142" s="23"/>
      <c r="D142" s="23"/>
      <c r="E142" s="23"/>
      <c r="F142" s="23"/>
      <c r="G142" s="23"/>
      <c r="H142" s="23"/>
      <c r="I142" s="23"/>
      <c r="J142" s="23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Y142" s="135"/>
      <c r="Z142" s="135"/>
      <c r="AA142" s="23"/>
      <c r="AB142" s="23"/>
      <c r="AC142" s="23"/>
      <c r="AD142" s="23"/>
      <c r="AE142" s="23"/>
      <c r="AF142" s="23"/>
      <c r="AG142" s="23"/>
      <c r="AH142" s="23"/>
      <c r="AI142" s="22"/>
      <c r="AJ142" s="22"/>
      <c r="AK142" s="22"/>
      <c r="AL142" s="22"/>
      <c r="AM142" s="22"/>
      <c r="AN142" s="22"/>
      <c r="AO142" s="22"/>
      <c r="AP142" s="22"/>
      <c r="AQ142" s="22"/>
      <c r="AR142" s="22"/>
      <c r="AS142" s="22"/>
      <c r="AT142" s="22"/>
      <c r="AU142" s="22"/>
      <c r="AW142" s="135"/>
      <c r="AX142" s="135"/>
      <c r="AY142" s="23"/>
      <c r="AZ142" s="23"/>
      <c r="BA142" s="23"/>
      <c r="BB142" s="23"/>
      <c r="BC142" s="23"/>
      <c r="BD142" s="23"/>
      <c r="BE142" s="23"/>
      <c r="BF142" s="23"/>
      <c r="BG142" s="22"/>
      <c r="BH142" s="22"/>
      <c r="BI142" s="22"/>
      <c r="BJ142" s="22"/>
      <c r="BK142" s="22"/>
      <c r="BL142" s="22"/>
      <c r="BM142" s="22"/>
      <c r="BN142" s="22"/>
      <c r="BO142" s="22"/>
      <c r="BP142" s="22"/>
      <c r="BQ142" s="22"/>
      <c r="BR142" s="22"/>
      <c r="BS142" s="22"/>
      <c r="BU142" s="135"/>
      <c r="BV142" s="135"/>
      <c r="BW142" s="23"/>
      <c r="BX142" s="23"/>
      <c r="BY142" s="23"/>
      <c r="BZ142" s="23"/>
      <c r="CA142" s="23"/>
      <c r="CB142" s="23"/>
      <c r="CC142" s="23"/>
      <c r="CD142" s="23"/>
      <c r="CE142" s="22"/>
      <c r="CF142" s="22"/>
      <c r="CG142" s="22"/>
      <c r="CH142" s="22"/>
      <c r="CI142" s="22"/>
      <c r="CJ142" s="22"/>
      <c r="CK142" s="22"/>
      <c r="CL142" s="22"/>
      <c r="CM142" s="22"/>
      <c r="CN142" s="22"/>
      <c r="CO142" s="22"/>
      <c r="CP142" s="22"/>
      <c r="CQ142" s="22"/>
      <c r="CS142" s="135"/>
      <c r="CT142" s="135"/>
      <c r="CU142" s="23"/>
      <c r="CV142" s="23"/>
      <c r="CW142" s="23"/>
      <c r="CX142" s="23"/>
      <c r="CY142" s="23"/>
      <c r="CZ142" s="23"/>
      <c r="DA142" s="23"/>
      <c r="DB142" s="23"/>
      <c r="DC142" s="22"/>
      <c r="DD142" s="22"/>
      <c r="DE142" s="22"/>
      <c r="DF142" s="22"/>
      <c r="DG142" s="22"/>
      <c r="DH142" s="22"/>
      <c r="DI142" s="22"/>
      <c r="DJ142" s="22"/>
      <c r="DK142" s="22"/>
      <c r="DL142" s="22"/>
      <c r="DM142" s="22"/>
      <c r="DN142" s="22"/>
      <c r="DO142" s="22"/>
      <c r="DQ142" s="135"/>
      <c r="DR142" s="135"/>
      <c r="DS142" s="23"/>
      <c r="DT142" s="23"/>
      <c r="DU142" s="23"/>
      <c r="DV142" s="23"/>
      <c r="DW142" s="23"/>
      <c r="DX142" s="23"/>
      <c r="DY142" s="23"/>
      <c r="DZ142" s="23"/>
      <c r="EA142" s="22"/>
      <c r="EB142" s="22"/>
      <c r="EC142" s="22"/>
      <c r="ED142" s="22"/>
      <c r="EE142" s="22"/>
      <c r="EF142" s="22"/>
      <c r="EG142" s="22"/>
      <c r="EH142" s="22"/>
      <c r="EI142" s="22"/>
      <c r="EJ142" s="22"/>
      <c r="EK142" s="22"/>
      <c r="EL142" s="22"/>
      <c r="EM142" s="22"/>
      <c r="EO142" s="135"/>
      <c r="EP142" s="135"/>
      <c r="EQ142" s="23"/>
      <c r="ER142" s="23"/>
      <c r="ES142" s="23"/>
      <c r="ET142" s="23"/>
      <c r="EU142" s="23"/>
      <c r="EV142" s="23"/>
      <c r="EW142" s="23"/>
      <c r="EX142" s="23"/>
      <c r="EY142" s="22"/>
      <c r="EZ142" s="22"/>
      <c r="FA142" s="22"/>
      <c r="FB142" s="22"/>
      <c r="FC142" s="22"/>
      <c r="FD142" s="22"/>
      <c r="FE142" s="22"/>
      <c r="FF142" s="22"/>
      <c r="FG142" s="22"/>
      <c r="FH142" s="22"/>
      <c r="FI142" s="22"/>
      <c r="FJ142" s="22"/>
      <c r="FK142" s="22"/>
    </row>
    <row r="143" spans="1:167" ht="15">
      <c r="A143" s="135"/>
      <c r="B143" s="135"/>
      <c r="C143" s="23"/>
      <c r="D143" s="23"/>
      <c r="E143" s="23"/>
      <c r="F143" s="23"/>
      <c r="G143" s="23"/>
      <c r="H143" s="23"/>
      <c r="I143" s="23"/>
      <c r="J143" s="23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Y143" s="135"/>
      <c r="Z143" s="135"/>
      <c r="AA143" s="23"/>
      <c r="AB143" s="23"/>
      <c r="AC143" s="23"/>
      <c r="AD143" s="23"/>
      <c r="AE143" s="23"/>
      <c r="AF143" s="23"/>
      <c r="AG143" s="23"/>
      <c r="AH143" s="23"/>
      <c r="AI143" s="22"/>
      <c r="AJ143" s="22"/>
      <c r="AK143" s="22"/>
      <c r="AL143" s="22"/>
      <c r="AM143" s="22"/>
      <c r="AN143" s="22"/>
      <c r="AO143" s="22"/>
      <c r="AP143" s="22"/>
      <c r="AQ143" s="22"/>
      <c r="AR143" s="22"/>
      <c r="AS143" s="22"/>
      <c r="AT143" s="22"/>
      <c r="AU143" s="22"/>
      <c r="AW143" s="135"/>
      <c r="AX143" s="135"/>
      <c r="AY143" s="23"/>
      <c r="AZ143" s="23"/>
      <c r="BA143" s="23"/>
      <c r="BB143" s="23"/>
      <c r="BC143" s="23"/>
      <c r="BD143" s="23"/>
      <c r="BE143" s="23"/>
      <c r="BF143" s="23"/>
      <c r="BG143" s="22"/>
      <c r="BH143" s="22"/>
      <c r="BI143" s="22"/>
      <c r="BJ143" s="22"/>
      <c r="BK143" s="22"/>
      <c r="BL143" s="22"/>
      <c r="BM143" s="22"/>
      <c r="BN143" s="22"/>
      <c r="BO143" s="22"/>
      <c r="BP143" s="22"/>
      <c r="BQ143" s="22"/>
      <c r="BR143" s="22"/>
      <c r="BS143" s="22"/>
      <c r="BU143" s="135"/>
      <c r="BV143" s="135"/>
      <c r="BW143" s="23"/>
      <c r="BX143" s="23"/>
      <c r="BY143" s="23"/>
      <c r="BZ143" s="23"/>
      <c r="CA143" s="23"/>
      <c r="CB143" s="23"/>
      <c r="CC143" s="23"/>
      <c r="CD143" s="23"/>
      <c r="CE143" s="22"/>
      <c r="CF143" s="22"/>
      <c r="CG143" s="22"/>
      <c r="CH143" s="22"/>
      <c r="CI143" s="22"/>
      <c r="CJ143" s="22"/>
      <c r="CK143" s="22"/>
      <c r="CL143" s="22"/>
      <c r="CM143" s="22"/>
      <c r="CN143" s="22"/>
      <c r="CO143" s="22"/>
      <c r="CP143" s="22"/>
      <c r="CQ143" s="22"/>
      <c r="CS143" s="135"/>
      <c r="CT143" s="135"/>
      <c r="CU143" s="23"/>
      <c r="CV143" s="23"/>
      <c r="CW143" s="23"/>
      <c r="CX143" s="23"/>
      <c r="CY143" s="23"/>
      <c r="CZ143" s="23"/>
      <c r="DA143" s="23"/>
      <c r="DB143" s="23"/>
      <c r="DC143" s="22"/>
      <c r="DD143" s="22"/>
      <c r="DE143" s="22"/>
      <c r="DF143" s="22"/>
      <c r="DG143" s="22"/>
      <c r="DH143" s="22"/>
      <c r="DI143" s="22"/>
      <c r="DJ143" s="22"/>
      <c r="DK143" s="22"/>
      <c r="DL143" s="22"/>
      <c r="DM143" s="22"/>
      <c r="DN143" s="22"/>
      <c r="DO143" s="22"/>
      <c r="DQ143" s="135"/>
      <c r="DR143" s="135"/>
      <c r="DS143" s="23"/>
      <c r="DT143" s="23"/>
      <c r="DU143" s="23"/>
      <c r="DV143" s="23"/>
      <c r="DW143" s="23"/>
      <c r="DX143" s="23"/>
      <c r="DY143" s="23"/>
      <c r="DZ143" s="23"/>
      <c r="EA143" s="22"/>
      <c r="EB143" s="22"/>
      <c r="EC143" s="22"/>
      <c r="ED143" s="22"/>
      <c r="EE143" s="22"/>
      <c r="EF143" s="22"/>
      <c r="EG143" s="22"/>
      <c r="EH143" s="22"/>
      <c r="EI143" s="22"/>
      <c r="EJ143" s="22"/>
      <c r="EK143" s="22"/>
      <c r="EL143" s="22"/>
      <c r="EM143" s="22"/>
      <c r="EO143" s="135"/>
      <c r="EP143" s="135"/>
      <c r="EQ143" s="23"/>
      <c r="ER143" s="23"/>
      <c r="ES143" s="23"/>
      <c r="ET143" s="23"/>
      <c r="EU143" s="23"/>
      <c r="EV143" s="23"/>
      <c r="EW143" s="23"/>
      <c r="EX143" s="23"/>
      <c r="EY143" s="22"/>
      <c r="EZ143" s="22"/>
      <c r="FA143" s="22"/>
      <c r="FB143" s="22"/>
      <c r="FC143" s="22"/>
      <c r="FD143" s="22"/>
      <c r="FE143" s="22"/>
      <c r="FF143" s="22"/>
      <c r="FG143" s="22"/>
      <c r="FH143" s="22"/>
      <c r="FI143" s="22"/>
      <c r="FJ143" s="22"/>
      <c r="FK143" s="22"/>
    </row>
    <row r="144" spans="1:167" ht="15">
      <c r="A144" s="135"/>
      <c r="B144" s="135"/>
      <c r="C144" s="23"/>
      <c r="D144" s="23"/>
      <c r="E144" s="23"/>
      <c r="F144" s="23"/>
      <c r="G144" s="23"/>
      <c r="H144" s="23"/>
      <c r="I144" s="23"/>
      <c r="J144" s="23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Y144" s="135"/>
      <c r="Z144" s="135"/>
      <c r="AA144" s="23"/>
      <c r="AB144" s="23"/>
      <c r="AC144" s="23"/>
      <c r="AD144" s="23"/>
      <c r="AE144" s="23"/>
      <c r="AF144" s="23"/>
      <c r="AG144" s="23"/>
      <c r="AH144" s="23"/>
      <c r="AI144" s="22"/>
      <c r="AJ144" s="22"/>
      <c r="AK144" s="22"/>
      <c r="AL144" s="22"/>
      <c r="AM144" s="22"/>
      <c r="AN144" s="22"/>
      <c r="AO144" s="22"/>
      <c r="AP144" s="22"/>
      <c r="AQ144" s="22"/>
      <c r="AR144" s="22"/>
      <c r="AS144" s="22"/>
      <c r="AT144" s="22"/>
      <c r="AU144" s="22"/>
      <c r="AW144" s="135"/>
      <c r="AX144" s="135"/>
      <c r="AY144" s="23"/>
      <c r="AZ144" s="23"/>
      <c r="BA144" s="23"/>
      <c r="BB144" s="23"/>
      <c r="BC144" s="23"/>
      <c r="BD144" s="23"/>
      <c r="BE144" s="23"/>
      <c r="BF144" s="23"/>
      <c r="BG144" s="22"/>
      <c r="BH144" s="22"/>
      <c r="BI144" s="22"/>
      <c r="BJ144" s="22"/>
      <c r="BK144" s="22"/>
      <c r="BL144" s="22"/>
      <c r="BM144" s="22"/>
      <c r="BN144" s="22"/>
      <c r="BO144" s="22"/>
      <c r="BP144" s="22"/>
      <c r="BQ144" s="22"/>
      <c r="BR144" s="22"/>
      <c r="BS144" s="22"/>
      <c r="BU144" s="135"/>
      <c r="BV144" s="135"/>
      <c r="BW144" s="23"/>
      <c r="BX144" s="23"/>
      <c r="BY144" s="23"/>
      <c r="BZ144" s="23"/>
      <c r="CA144" s="23"/>
      <c r="CB144" s="23"/>
      <c r="CC144" s="23"/>
      <c r="CD144" s="23"/>
      <c r="CE144" s="22"/>
      <c r="CF144" s="22"/>
      <c r="CG144" s="22"/>
      <c r="CH144" s="22"/>
      <c r="CI144" s="22"/>
      <c r="CJ144" s="22"/>
      <c r="CK144" s="22"/>
      <c r="CL144" s="22"/>
      <c r="CM144" s="22"/>
      <c r="CN144" s="22"/>
      <c r="CO144" s="22"/>
      <c r="CP144" s="22"/>
      <c r="CQ144" s="22"/>
      <c r="CS144" s="135"/>
      <c r="CT144" s="135"/>
      <c r="CU144" s="23"/>
      <c r="CV144" s="23"/>
      <c r="CW144" s="23"/>
      <c r="CX144" s="23"/>
      <c r="CY144" s="23"/>
      <c r="CZ144" s="23"/>
      <c r="DA144" s="23"/>
      <c r="DB144" s="23"/>
      <c r="DC144" s="22"/>
      <c r="DD144" s="22"/>
      <c r="DE144" s="22"/>
      <c r="DF144" s="22"/>
      <c r="DG144" s="22"/>
      <c r="DH144" s="22"/>
      <c r="DI144" s="22"/>
      <c r="DJ144" s="22"/>
      <c r="DK144" s="22"/>
      <c r="DL144" s="22"/>
      <c r="DM144" s="22"/>
      <c r="DN144" s="22"/>
      <c r="DO144" s="22"/>
      <c r="DQ144" s="135"/>
      <c r="DR144" s="135"/>
      <c r="DS144" s="23"/>
      <c r="DT144" s="23"/>
      <c r="DU144" s="23"/>
      <c r="DV144" s="23"/>
      <c r="DW144" s="23"/>
      <c r="DX144" s="23"/>
      <c r="DY144" s="23"/>
      <c r="DZ144" s="23"/>
      <c r="EA144" s="22"/>
      <c r="EB144" s="22"/>
      <c r="EC144" s="22"/>
      <c r="ED144" s="22"/>
      <c r="EE144" s="22"/>
      <c r="EF144" s="22"/>
      <c r="EG144" s="22"/>
      <c r="EH144" s="22"/>
      <c r="EI144" s="22"/>
      <c r="EJ144" s="22"/>
      <c r="EK144" s="22"/>
      <c r="EL144" s="22"/>
      <c r="EM144" s="22"/>
      <c r="EO144" s="135"/>
      <c r="EP144" s="135"/>
      <c r="EQ144" s="23"/>
      <c r="ER144" s="23"/>
      <c r="ES144" s="23"/>
      <c r="ET144" s="23"/>
      <c r="EU144" s="23"/>
      <c r="EV144" s="23"/>
      <c r="EW144" s="23"/>
      <c r="EX144" s="23"/>
      <c r="EY144" s="22"/>
      <c r="EZ144" s="22"/>
      <c r="FA144" s="22"/>
      <c r="FB144" s="22"/>
      <c r="FC144" s="22"/>
      <c r="FD144" s="22"/>
      <c r="FE144" s="22"/>
      <c r="FF144" s="22"/>
      <c r="FG144" s="22"/>
      <c r="FH144" s="22"/>
      <c r="FI144" s="22"/>
      <c r="FJ144" s="22"/>
      <c r="FK144" s="22"/>
    </row>
    <row r="145" spans="1:167" ht="15">
      <c r="A145" s="135"/>
      <c r="B145" s="135"/>
      <c r="C145" s="23"/>
      <c r="D145" s="23"/>
      <c r="E145" s="23"/>
      <c r="F145" s="23"/>
      <c r="G145" s="23"/>
      <c r="H145" s="23"/>
      <c r="I145" s="23"/>
      <c r="J145" s="23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Y145" s="135"/>
      <c r="Z145" s="135"/>
      <c r="AA145" s="23"/>
      <c r="AB145" s="23"/>
      <c r="AC145" s="23"/>
      <c r="AD145" s="23"/>
      <c r="AE145" s="23"/>
      <c r="AF145" s="23"/>
      <c r="AG145" s="23"/>
      <c r="AH145" s="23"/>
      <c r="AI145" s="22"/>
      <c r="AJ145" s="22"/>
      <c r="AK145" s="22"/>
      <c r="AL145" s="22"/>
      <c r="AM145" s="22"/>
      <c r="AN145" s="22"/>
      <c r="AO145" s="22"/>
      <c r="AP145" s="22"/>
      <c r="AQ145" s="22"/>
      <c r="AR145" s="22"/>
      <c r="AS145" s="22"/>
      <c r="AT145" s="22"/>
      <c r="AU145" s="22"/>
      <c r="AW145" s="135"/>
      <c r="AX145" s="135"/>
      <c r="AY145" s="23"/>
      <c r="AZ145" s="23"/>
      <c r="BA145" s="23"/>
      <c r="BB145" s="23"/>
      <c r="BC145" s="23"/>
      <c r="BD145" s="23"/>
      <c r="BE145" s="23"/>
      <c r="BF145" s="23"/>
      <c r="BG145" s="22"/>
      <c r="BH145" s="22"/>
      <c r="BI145" s="22"/>
      <c r="BJ145" s="22"/>
      <c r="BK145" s="22"/>
      <c r="BL145" s="22"/>
      <c r="BM145" s="22"/>
      <c r="BN145" s="22"/>
      <c r="BO145" s="22"/>
      <c r="BP145" s="22"/>
      <c r="BQ145" s="22"/>
      <c r="BR145" s="22"/>
      <c r="BS145" s="22"/>
      <c r="BU145" s="135"/>
      <c r="BV145" s="135"/>
      <c r="BW145" s="23"/>
      <c r="BX145" s="23"/>
      <c r="BY145" s="23"/>
      <c r="BZ145" s="23"/>
      <c r="CA145" s="23"/>
      <c r="CB145" s="23"/>
      <c r="CC145" s="23"/>
      <c r="CD145" s="23"/>
      <c r="CE145" s="22"/>
      <c r="CF145" s="22"/>
      <c r="CG145" s="22"/>
      <c r="CH145" s="22"/>
      <c r="CI145" s="22"/>
      <c r="CJ145" s="22"/>
      <c r="CK145" s="22"/>
      <c r="CL145" s="22"/>
      <c r="CM145" s="22"/>
      <c r="CN145" s="22"/>
      <c r="CO145" s="22"/>
      <c r="CP145" s="22"/>
      <c r="CQ145" s="22"/>
      <c r="CS145" s="135"/>
      <c r="CT145" s="135"/>
      <c r="CU145" s="23"/>
      <c r="CV145" s="23"/>
      <c r="CW145" s="23"/>
      <c r="CX145" s="23"/>
      <c r="CY145" s="23"/>
      <c r="CZ145" s="23"/>
      <c r="DA145" s="23"/>
      <c r="DB145" s="23"/>
      <c r="DC145" s="22"/>
      <c r="DD145" s="22"/>
      <c r="DE145" s="22"/>
      <c r="DF145" s="22"/>
      <c r="DG145" s="22"/>
      <c r="DH145" s="22"/>
      <c r="DI145" s="22"/>
      <c r="DJ145" s="22"/>
      <c r="DK145" s="22"/>
      <c r="DL145" s="22"/>
      <c r="DM145" s="22"/>
      <c r="DN145" s="22"/>
      <c r="DO145" s="22"/>
      <c r="DQ145" s="135"/>
      <c r="DR145" s="135"/>
      <c r="DS145" s="23"/>
      <c r="DT145" s="23"/>
      <c r="DU145" s="23"/>
      <c r="DV145" s="23"/>
      <c r="DW145" s="23"/>
      <c r="DX145" s="23"/>
      <c r="DY145" s="23"/>
      <c r="DZ145" s="23"/>
      <c r="EA145" s="22"/>
      <c r="EB145" s="22"/>
      <c r="EC145" s="22"/>
      <c r="ED145" s="22"/>
      <c r="EE145" s="22"/>
      <c r="EF145" s="22"/>
      <c r="EG145" s="22"/>
      <c r="EH145" s="22"/>
      <c r="EI145" s="22"/>
      <c r="EJ145" s="22"/>
      <c r="EK145" s="22"/>
      <c r="EL145" s="22"/>
      <c r="EM145" s="22"/>
      <c r="EO145" s="135"/>
      <c r="EP145" s="135"/>
      <c r="EQ145" s="23"/>
      <c r="ER145" s="23"/>
      <c r="ES145" s="23"/>
      <c r="ET145" s="23"/>
      <c r="EU145" s="23"/>
      <c r="EV145" s="23"/>
      <c r="EW145" s="23"/>
      <c r="EX145" s="23"/>
      <c r="EY145" s="22"/>
      <c r="EZ145" s="22"/>
      <c r="FA145" s="22"/>
      <c r="FB145" s="22"/>
      <c r="FC145" s="22"/>
      <c r="FD145" s="22"/>
      <c r="FE145" s="22"/>
      <c r="FF145" s="22"/>
      <c r="FG145" s="22"/>
      <c r="FH145" s="22"/>
      <c r="FI145" s="22"/>
      <c r="FJ145" s="22"/>
      <c r="FK145" s="22"/>
    </row>
    <row r="146" spans="1:167" ht="15">
      <c r="A146" s="135"/>
      <c r="B146" s="135"/>
      <c r="C146" s="23"/>
      <c r="D146" s="23"/>
      <c r="E146" s="23"/>
      <c r="F146" s="23"/>
      <c r="G146" s="23"/>
      <c r="H146" s="23"/>
      <c r="I146" s="23"/>
      <c r="J146" s="23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Y146" s="135"/>
      <c r="Z146" s="135"/>
      <c r="AA146" s="23"/>
      <c r="AB146" s="23"/>
      <c r="AC146" s="23"/>
      <c r="AD146" s="23"/>
      <c r="AE146" s="23"/>
      <c r="AF146" s="23"/>
      <c r="AG146" s="23"/>
      <c r="AH146" s="23"/>
      <c r="AI146" s="22"/>
      <c r="AJ146" s="22"/>
      <c r="AK146" s="22"/>
      <c r="AL146" s="22"/>
      <c r="AM146" s="22"/>
      <c r="AN146" s="22"/>
      <c r="AO146" s="22"/>
      <c r="AP146" s="22"/>
      <c r="AQ146" s="22"/>
      <c r="AR146" s="22"/>
      <c r="AS146" s="22"/>
      <c r="AT146" s="22"/>
      <c r="AU146" s="22"/>
      <c r="AW146" s="135"/>
      <c r="AX146" s="135"/>
      <c r="AY146" s="23"/>
      <c r="AZ146" s="23"/>
      <c r="BA146" s="23"/>
      <c r="BB146" s="23"/>
      <c r="BC146" s="23"/>
      <c r="BD146" s="23"/>
      <c r="BE146" s="23"/>
      <c r="BF146" s="23"/>
      <c r="BG146" s="22"/>
      <c r="BH146" s="22"/>
      <c r="BI146" s="22"/>
      <c r="BJ146" s="22"/>
      <c r="BK146" s="22"/>
      <c r="BL146" s="22"/>
      <c r="BM146" s="22"/>
      <c r="BN146" s="22"/>
      <c r="BO146" s="22"/>
      <c r="BP146" s="22"/>
      <c r="BQ146" s="22"/>
      <c r="BR146" s="22"/>
      <c r="BS146" s="22"/>
      <c r="BU146" s="135"/>
      <c r="BV146" s="135"/>
      <c r="BW146" s="23"/>
      <c r="BX146" s="23"/>
      <c r="BY146" s="23"/>
      <c r="BZ146" s="23"/>
      <c r="CA146" s="23"/>
      <c r="CB146" s="23"/>
      <c r="CC146" s="23"/>
      <c r="CD146" s="23"/>
      <c r="CE146" s="22"/>
      <c r="CF146" s="22"/>
      <c r="CG146" s="22"/>
      <c r="CH146" s="22"/>
      <c r="CI146" s="22"/>
      <c r="CJ146" s="22"/>
      <c r="CK146" s="22"/>
      <c r="CL146" s="22"/>
      <c r="CM146" s="22"/>
      <c r="CN146" s="22"/>
      <c r="CO146" s="22"/>
      <c r="CP146" s="22"/>
      <c r="CQ146" s="22"/>
      <c r="CS146" s="135"/>
      <c r="CT146" s="135"/>
      <c r="CU146" s="23"/>
      <c r="CV146" s="23"/>
      <c r="CW146" s="23"/>
      <c r="CX146" s="23"/>
      <c r="CY146" s="23"/>
      <c r="CZ146" s="23"/>
      <c r="DA146" s="23"/>
      <c r="DB146" s="23"/>
      <c r="DC146" s="22"/>
      <c r="DD146" s="22"/>
      <c r="DE146" s="22"/>
      <c r="DF146" s="22"/>
      <c r="DG146" s="22"/>
      <c r="DH146" s="22"/>
      <c r="DI146" s="22"/>
      <c r="DJ146" s="22"/>
      <c r="DK146" s="22"/>
      <c r="DL146" s="22"/>
      <c r="DM146" s="22"/>
      <c r="DN146" s="22"/>
      <c r="DO146" s="22"/>
      <c r="DQ146" s="135"/>
      <c r="DR146" s="135"/>
      <c r="DS146" s="23"/>
      <c r="DT146" s="23"/>
      <c r="DU146" s="23"/>
      <c r="DV146" s="23"/>
      <c r="DW146" s="23"/>
      <c r="DX146" s="23"/>
      <c r="DY146" s="23"/>
      <c r="DZ146" s="23"/>
      <c r="EA146" s="22"/>
      <c r="EB146" s="22"/>
      <c r="EC146" s="22"/>
      <c r="ED146" s="22"/>
      <c r="EE146" s="22"/>
      <c r="EF146" s="22"/>
      <c r="EG146" s="22"/>
      <c r="EH146" s="22"/>
      <c r="EI146" s="22"/>
      <c r="EJ146" s="22"/>
      <c r="EK146" s="22"/>
      <c r="EL146" s="22"/>
      <c r="EM146" s="22"/>
      <c r="EO146" s="135"/>
      <c r="EP146" s="135"/>
      <c r="EQ146" s="23"/>
      <c r="ER146" s="23"/>
      <c r="ES146" s="23"/>
      <c r="ET146" s="23"/>
      <c r="EU146" s="23"/>
      <c r="EV146" s="23"/>
      <c r="EW146" s="23"/>
      <c r="EX146" s="23"/>
      <c r="EY146" s="22"/>
      <c r="EZ146" s="22"/>
      <c r="FA146" s="22"/>
      <c r="FB146" s="22"/>
      <c r="FC146" s="22"/>
      <c r="FD146" s="22"/>
      <c r="FE146" s="22"/>
      <c r="FF146" s="22"/>
      <c r="FG146" s="22"/>
      <c r="FH146" s="22"/>
      <c r="FI146" s="22"/>
      <c r="FJ146" s="22"/>
      <c r="FK146" s="22"/>
    </row>
    <row r="147" spans="1:167" ht="15">
      <c r="A147" s="135"/>
      <c r="B147" s="135"/>
      <c r="C147" s="23"/>
      <c r="D147" s="23"/>
      <c r="E147" s="23"/>
      <c r="F147" s="23"/>
      <c r="G147" s="23"/>
      <c r="H147" s="23"/>
      <c r="I147" s="23"/>
      <c r="J147" s="23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Y147" s="135"/>
      <c r="Z147" s="135"/>
      <c r="AA147" s="23"/>
      <c r="AB147" s="23"/>
      <c r="AC147" s="23"/>
      <c r="AD147" s="23"/>
      <c r="AE147" s="23"/>
      <c r="AF147" s="23"/>
      <c r="AG147" s="23"/>
      <c r="AH147" s="23"/>
      <c r="AI147" s="22"/>
      <c r="AJ147" s="22"/>
      <c r="AK147" s="22"/>
      <c r="AL147" s="22"/>
      <c r="AM147" s="22"/>
      <c r="AN147" s="22"/>
      <c r="AO147" s="22"/>
      <c r="AP147" s="22"/>
      <c r="AQ147" s="22"/>
      <c r="AR147" s="22"/>
      <c r="AS147" s="22"/>
      <c r="AT147" s="22"/>
      <c r="AU147" s="22"/>
      <c r="AW147" s="135"/>
      <c r="AX147" s="135"/>
      <c r="AY147" s="23"/>
      <c r="AZ147" s="23"/>
      <c r="BA147" s="23"/>
      <c r="BB147" s="23"/>
      <c r="BC147" s="23"/>
      <c r="BD147" s="23"/>
      <c r="BE147" s="23"/>
      <c r="BF147" s="23"/>
      <c r="BG147" s="22"/>
      <c r="BH147" s="22"/>
      <c r="BI147" s="22"/>
      <c r="BJ147" s="22"/>
      <c r="BK147" s="22"/>
      <c r="BL147" s="22"/>
      <c r="BM147" s="22"/>
      <c r="BN147" s="22"/>
      <c r="BO147" s="22"/>
      <c r="BP147" s="22"/>
      <c r="BQ147" s="22"/>
      <c r="BR147" s="22"/>
      <c r="BS147" s="22"/>
      <c r="BU147" s="135"/>
      <c r="BV147" s="135"/>
      <c r="BW147" s="23"/>
      <c r="BX147" s="23"/>
      <c r="BY147" s="23"/>
      <c r="BZ147" s="23"/>
      <c r="CA147" s="23"/>
      <c r="CB147" s="23"/>
      <c r="CC147" s="23"/>
      <c r="CD147" s="23"/>
      <c r="CE147" s="22"/>
      <c r="CF147" s="22"/>
      <c r="CG147" s="22"/>
      <c r="CH147" s="22"/>
      <c r="CI147" s="22"/>
      <c r="CJ147" s="22"/>
      <c r="CK147" s="22"/>
      <c r="CL147" s="22"/>
      <c r="CM147" s="22"/>
      <c r="CN147" s="22"/>
      <c r="CO147" s="22"/>
      <c r="CP147" s="22"/>
      <c r="CQ147" s="22"/>
      <c r="CS147" s="135"/>
      <c r="CT147" s="135"/>
      <c r="CU147" s="23"/>
      <c r="CV147" s="23"/>
      <c r="CW147" s="23"/>
      <c r="CX147" s="23"/>
      <c r="CY147" s="23"/>
      <c r="CZ147" s="23"/>
      <c r="DA147" s="23"/>
      <c r="DB147" s="23"/>
      <c r="DC147" s="22"/>
      <c r="DD147" s="22"/>
      <c r="DE147" s="22"/>
      <c r="DF147" s="22"/>
      <c r="DG147" s="22"/>
      <c r="DH147" s="22"/>
      <c r="DI147" s="22"/>
      <c r="DJ147" s="22"/>
      <c r="DK147" s="22"/>
      <c r="DL147" s="22"/>
      <c r="DM147" s="22"/>
      <c r="DN147" s="22"/>
      <c r="DO147" s="22"/>
      <c r="DQ147" s="135"/>
      <c r="DR147" s="135"/>
      <c r="DS147" s="23"/>
      <c r="DT147" s="23"/>
      <c r="DU147" s="23"/>
      <c r="DV147" s="23"/>
      <c r="DW147" s="23"/>
      <c r="DX147" s="23"/>
      <c r="DY147" s="23"/>
      <c r="DZ147" s="23"/>
      <c r="EA147" s="22"/>
      <c r="EB147" s="22"/>
      <c r="EC147" s="22"/>
      <c r="ED147" s="22"/>
      <c r="EE147" s="22"/>
      <c r="EF147" s="22"/>
      <c r="EG147" s="22"/>
      <c r="EH147" s="22"/>
      <c r="EI147" s="22"/>
      <c r="EJ147" s="22"/>
      <c r="EK147" s="22"/>
      <c r="EL147" s="22"/>
      <c r="EM147" s="22"/>
      <c r="EO147" s="135"/>
      <c r="EP147" s="135"/>
      <c r="EQ147" s="23"/>
      <c r="ER147" s="23"/>
      <c r="ES147" s="23"/>
      <c r="ET147" s="23"/>
      <c r="EU147" s="23"/>
      <c r="EV147" s="23"/>
      <c r="EW147" s="23"/>
      <c r="EX147" s="23"/>
      <c r="EY147" s="22"/>
      <c r="EZ147" s="22"/>
      <c r="FA147" s="22"/>
      <c r="FB147" s="22"/>
      <c r="FC147" s="22"/>
      <c r="FD147" s="22"/>
      <c r="FE147" s="22"/>
      <c r="FF147" s="22"/>
      <c r="FG147" s="22"/>
      <c r="FH147" s="22"/>
      <c r="FI147" s="22"/>
      <c r="FJ147" s="22"/>
      <c r="FK147" s="22"/>
    </row>
    <row r="148" spans="1:167" ht="15">
      <c r="A148" s="135"/>
      <c r="B148" s="135"/>
      <c r="C148" s="23"/>
      <c r="D148" s="23"/>
      <c r="E148" s="23"/>
      <c r="F148" s="23"/>
      <c r="G148" s="23"/>
      <c r="H148" s="23"/>
      <c r="I148" s="23"/>
      <c r="J148" s="23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Y148" s="135"/>
      <c r="Z148" s="135"/>
      <c r="AA148" s="23"/>
      <c r="AB148" s="23"/>
      <c r="AC148" s="23"/>
      <c r="AD148" s="23"/>
      <c r="AE148" s="23"/>
      <c r="AF148" s="23"/>
      <c r="AG148" s="23"/>
      <c r="AH148" s="23"/>
      <c r="AI148" s="22"/>
      <c r="AJ148" s="22"/>
      <c r="AK148" s="22"/>
      <c r="AL148" s="22"/>
      <c r="AM148" s="22"/>
      <c r="AN148" s="22"/>
      <c r="AO148" s="22"/>
      <c r="AP148" s="22"/>
      <c r="AQ148" s="22"/>
      <c r="AR148" s="22"/>
      <c r="AS148" s="22"/>
      <c r="AT148" s="22"/>
      <c r="AU148" s="22"/>
      <c r="AW148" s="135"/>
      <c r="AX148" s="135"/>
      <c r="AY148" s="23"/>
      <c r="AZ148" s="23"/>
      <c r="BA148" s="23"/>
      <c r="BB148" s="23"/>
      <c r="BC148" s="23"/>
      <c r="BD148" s="23"/>
      <c r="BE148" s="23"/>
      <c r="BF148" s="23"/>
      <c r="BG148" s="22"/>
      <c r="BH148" s="22"/>
      <c r="BI148" s="22"/>
      <c r="BJ148" s="22"/>
      <c r="BK148" s="22"/>
      <c r="BL148" s="22"/>
      <c r="BM148" s="22"/>
      <c r="BN148" s="22"/>
      <c r="BO148" s="22"/>
      <c r="BP148" s="22"/>
      <c r="BQ148" s="22"/>
      <c r="BR148" s="22"/>
      <c r="BS148" s="22"/>
      <c r="BU148" s="135"/>
      <c r="BV148" s="135"/>
      <c r="BW148" s="23"/>
      <c r="BX148" s="23"/>
      <c r="BY148" s="23"/>
      <c r="BZ148" s="23"/>
      <c r="CA148" s="23"/>
      <c r="CB148" s="23"/>
      <c r="CC148" s="23"/>
      <c r="CD148" s="23"/>
      <c r="CE148" s="22"/>
      <c r="CF148" s="22"/>
      <c r="CG148" s="22"/>
      <c r="CH148" s="22"/>
      <c r="CI148" s="22"/>
      <c r="CJ148" s="22"/>
      <c r="CK148" s="22"/>
      <c r="CL148" s="22"/>
      <c r="CM148" s="22"/>
      <c r="CN148" s="22"/>
      <c r="CO148" s="22"/>
      <c r="CP148" s="22"/>
      <c r="CQ148" s="22"/>
      <c r="CS148" s="135"/>
      <c r="CT148" s="135"/>
      <c r="CU148" s="23"/>
      <c r="CV148" s="23"/>
      <c r="CW148" s="23"/>
      <c r="CX148" s="23"/>
      <c r="CY148" s="23"/>
      <c r="CZ148" s="23"/>
      <c r="DA148" s="23"/>
      <c r="DB148" s="23"/>
      <c r="DC148" s="22"/>
      <c r="DD148" s="22"/>
      <c r="DE148" s="22"/>
      <c r="DF148" s="22"/>
      <c r="DG148" s="22"/>
      <c r="DH148" s="22"/>
      <c r="DI148" s="22"/>
      <c r="DJ148" s="22"/>
      <c r="DK148" s="22"/>
      <c r="DL148" s="22"/>
      <c r="DM148" s="22"/>
      <c r="DN148" s="22"/>
      <c r="DO148" s="22"/>
      <c r="DQ148" s="135"/>
      <c r="DR148" s="135"/>
      <c r="DS148" s="23"/>
      <c r="DT148" s="23"/>
      <c r="DU148" s="23"/>
      <c r="DV148" s="23"/>
      <c r="DW148" s="23"/>
      <c r="DX148" s="23"/>
      <c r="DY148" s="23"/>
      <c r="DZ148" s="23"/>
      <c r="EA148" s="22"/>
      <c r="EB148" s="22"/>
      <c r="EC148" s="22"/>
      <c r="ED148" s="22"/>
      <c r="EE148" s="22"/>
      <c r="EF148" s="22"/>
      <c r="EG148" s="22"/>
      <c r="EH148" s="22"/>
      <c r="EI148" s="22"/>
      <c r="EJ148" s="22"/>
      <c r="EK148" s="22"/>
      <c r="EL148" s="22"/>
      <c r="EM148" s="22"/>
      <c r="EO148" s="135"/>
      <c r="EP148" s="135"/>
      <c r="EQ148" s="23"/>
      <c r="ER148" s="23"/>
      <c r="ES148" s="23"/>
      <c r="ET148" s="23"/>
      <c r="EU148" s="23"/>
      <c r="EV148" s="23"/>
      <c r="EW148" s="23"/>
      <c r="EX148" s="23"/>
      <c r="EY148" s="22"/>
      <c r="EZ148" s="22"/>
      <c r="FA148" s="22"/>
      <c r="FB148" s="22"/>
      <c r="FC148" s="22"/>
      <c r="FD148" s="22"/>
      <c r="FE148" s="22"/>
      <c r="FF148" s="22"/>
      <c r="FG148" s="22"/>
      <c r="FH148" s="22"/>
      <c r="FI148" s="22"/>
      <c r="FJ148" s="22"/>
      <c r="FK148" s="22"/>
    </row>
    <row r="149" spans="1:167" ht="15">
      <c r="A149" s="135"/>
      <c r="B149" s="135"/>
      <c r="C149" s="23"/>
      <c r="D149" s="23"/>
      <c r="E149" s="23"/>
      <c r="F149" s="23"/>
      <c r="G149" s="23"/>
      <c r="H149" s="23"/>
      <c r="I149" s="23"/>
      <c r="J149" s="23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Y149" s="135"/>
      <c r="Z149" s="135"/>
      <c r="AA149" s="23"/>
      <c r="AB149" s="23"/>
      <c r="AC149" s="23"/>
      <c r="AD149" s="23"/>
      <c r="AE149" s="23"/>
      <c r="AF149" s="23"/>
      <c r="AG149" s="23"/>
      <c r="AH149" s="23"/>
      <c r="AI149" s="22"/>
      <c r="AJ149" s="22"/>
      <c r="AK149" s="22"/>
      <c r="AL149" s="22"/>
      <c r="AM149" s="22"/>
      <c r="AN149" s="22"/>
      <c r="AO149" s="22"/>
      <c r="AP149" s="22"/>
      <c r="AQ149" s="22"/>
      <c r="AR149" s="22"/>
      <c r="AS149" s="22"/>
      <c r="AT149" s="22"/>
      <c r="AU149" s="22"/>
      <c r="AW149" s="135"/>
      <c r="AX149" s="135"/>
      <c r="AY149" s="23"/>
      <c r="AZ149" s="23"/>
      <c r="BA149" s="23"/>
      <c r="BB149" s="23"/>
      <c r="BC149" s="23"/>
      <c r="BD149" s="23"/>
      <c r="BE149" s="23"/>
      <c r="BF149" s="23"/>
      <c r="BG149" s="22"/>
      <c r="BH149" s="22"/>
      <c r="BI149" s="22"/>
      <c r="BJ149" s="22"/>
      <c r="BK149" s="22"/>
      <c r="BL149" s="22"/>
      <c r="BM149" s="22"/>
      <c r="BN149" s="22"/>
      <c r="BO149" s="22"/>
      <c r="BP149" s="22"/>
      <c r="BQ149" s="22"/>
      <c r="BR149" s="22"/>
      <c r="BS149" s="22"/>
      <c r="BU149" s="135"/>
      <c r="BV149" s="135"/>
      <c r="BW149" s="23"/>
      <c r="BX149" s="23"/>
      <c r="BY149" s="23"/>
      <c r="BZ149" s="23"/>
      <c r="CA149" s="23"/>
      <c r="CB149" s="23"/>
      <c r="CC149" s="23"/>
      <c r="CD149" s="23"/>
      <c r="CE149" s="22"/>
      <c r="CF149" s="22"/>
      <c r="CG149" s="22"/>
      <c r="CH149" s="22"/>
      <c r="CI149" s="22"/>
      <c r="CJ149" s="22"/>
      <c r="CK149" s="22"/>
      <c r="CL149" s="22"/>
      <c r="CM149" s="22"/>
      <c r="CN149" s="22"/>
      <c r="CO149" s="22"/>
      <c r="CP149" s="22"/>
      <c r="CQ149" s="22"/>
      <c r="CS149" s="135"/>
      <c r="CT149" s="135"/>
      <c r="CU149" s="23"/>
      <c r="CV149" s="23"/>
      <c r="CW149" s="23"/>
      <c r="CX149" s="23"/>
      <c r="CY149" s="23"/>
      <c r="CZ149" s="23"/>
      <c r="DA149" s="23"/>
      <c r="DB149" s="23"/>
      <c r="DC149" s="22"/>
      <c r="DD149" s="22"/>
      <c r="DE149" s="22"/>
      <c r="DF149" s="22"/>
      <c r="DG149" s="22"/>
      <c r="DH149" s="22"/>
      <c r="DI149" s="22"/>
      <c r="DJ149" s="22"/>
      <c r="DK149" s="22"/>
      <c r="DL149" s="22"/>
      <c r="DM149" s="22"/>
      <c r="DN149" s="22"/>
      <c r="DO149" s="22"/>
      <c r="DQ149" s="135"/>
      <c r="DR149" s="135"/>
      <c r="DS149" s="23"/>
      <c r="DT149" s="23"/>
      <c r="DU149" s="23"/>
      <c r="DV149" s="23"/>
      <c r="DW149" s="23"/>
      <c r="DX149" s="23"/>
      <c r="DY149" s="23"/>
      <c r="DZ149" s="23"/>
      <c r="EA149" s="22"/>
      <c r="EB149" s="22"/>
      <c r="EC149" s="22"/>
      <c r="ED149" s="22"/>
      <c r="EE149" s="22"/>
      <c r="EF149" s="22"/>
      <c r="EG149" s="22"/>
      <c r="EH149" s="22"/>
      <c r="EI149" s="22"/>
      <c r="EJ149" s="22"/>
      <c r="EK149" s="22"/>
      <c r="EL149" s="22"/>
      <c r="EM149" s="22"/>
      <c r="EO149" s="135"/>
      <c r="EP149" s="135"/>
      <c r="EQ149" s="23"/>
      <c r="ER149" s="23"/>
      <c r="ES149" s="23"/>
      <c r="ET149" s="23"/>
      <c r="EU149" s="23"/>
      <c r="EV149" s="23"/>
      <c r="EW149" s="23"/>
      <c r="EX149" s="23"/>
      <c r="EY149" s="22"/>
      <c r="EZ149" s="22"/>
      <c r="FA149" s="22"/>
      <c r="FB149" s="22"/>
      <c r="FC149" s="22"/>
      <c r="FD149" s="22"/>
      <c r="FE149" s="22"/>
      <c r="FF149" s="22"/>
      <c r="FG149" s="22"/>
      <c r="FH149" s="22"/>
      <c r="FI149" s="22"/>
      <c r="FJ149" s="22"/>
      <c r="FK149" s="22"/>
    </row>
  </sheetData>
  <mergeCells count="735">
    <mergeCell ref="EO149:EP149"/>
    <mergeCell ref="EO143:EP143"/>
    <mergeCell ref="EO144:EP144"/>
    <mergeCell ref="EO145:EP145"/>
    <mergeCell ref="EO146:EP146"/>
    <mergeCell ref="EO147:EP147"/>
    <mergeCell ref="EO148:EP148"/>
    <mergeCell ref="EO137:EP137"/>
    <mergeCell ref="EO138:EP138"/>
    <mergeCell ref="EO139:EP139"/>
    <mergeCell ref="EO140:EP140"/>
    <mergeCell ref="EO141:EP141"/>
    <mergeCell ref="EO142:EP142"/>
    <mergeCell ref="EO131:EP131"/>
    <mergeCell ref="EO132:EP132"/>
    <mergeCell ref="EO133:EP133"/>
    <mergeCell ref="EO134:EP134"/>
    <mergeCell ref="EO135:EP135"/>
    <mergeCell ref="EO136:EP136"/>
    <mergeCell ref="EO125:EP125"/>
    <mergeCell ref="EO126:EP126"/>
    <mergeCell ref="EO127:EP127"/>
    <mergeCell ref="EO128:EP128"/>
    <mergeCell ref="EO129:EP129"/>
    <mergeCell ref="EO130:EP130"/>
    <mergeCell ref="EO119:EP119"/>
    <mergeCell ref="EO120:EP120"/>
    <mergeCell ref="EO121:EP121"/>
    <mergeCell ref="EO122:EP122"/>
    <mergeCell ref="EO123:EP123"/>
    <mergeCell ref="EO124:EP124"/>
    <mergeCell ref="EO113:EP113"/>
    <mergeCell ref="EO114:EP114"/>
    <mergeCell ref="EO115:EP115"/>
    <mergeCell ref="EO116:EP116"/>
    <mergeCell ref="EO117:EP117"/>
    <mergeCell ref="EO118:EP118"/>
    <mergeCell ref="EO107:EP107"/>
    <mergeCell ref="EO108:EP108"/>
    <mergeCell ref="EO109:EP109"/>
    <mergeCell ref="EO110:EP110"/>
    <mergeCell ref="EO111:EP111"/>
    <mergeCell ref="EO112:EP112"/>
    <mergeCell ref="EO101:EP101"/>
    <mergeCell ref="EO102:EP102"/>
    <mergeCell ref="EO103:EP103"/>
    <mergeCell ref="EO104:EP104"/>
    <mergeCell ref="EO105:EP105"/>
    <mergeCell ref="EO106:EP106"/>
    <mergeCell ref="EO95:EP95"/>
    <mergeCell ref="EO96:EP96"/>
    <mergeCell ref="EO97:EP97"/>
    <mergeCell ref="EO98:EP98"/>
    <mergeCell ref="EO99:EP99"/>
    <mergeCell ref="EO100:EP100"/>
    <mergeCell ref="EO89:EP89"/>
    <mergeCell ref="EO90:EP90"/>
    <mergeCell ref="EO91:EP91"/>
    <mergeCell ref="EO92:EP92"/>
    <mergeCell ref="EO93:EP93"/>
    <mergeCell ref="EO94:EP94"/>
    <mergeCell ref="EO83:EP83"/>
    <mergeCell ref="EO84:EP84"/>
    <mergeCell ref="EO85:EP85"/>
    <mergeCell ref="EO86:EP86"/>
    <mergeCell ref="EO87:EP87"/>
    <mergeCell ref="EO88:EP88"/>
    <mergeCell ref="EO77:EP77"/>
    <mergeCell ref="EO78:EP78"/>
    <mergeCell ref="EO79:EP79"/>
    <mergeCell ref="EO80:EP80"/>
    <mergeCell ref="EO81:EP81"/>
    <mergeCell ref="EO82:EP82"/>
    <mergeCell ref="EO68:EP68"/>
    <mergeCell ref="EO71:EP71"/>
    <mergeCell ref="EO73:EP73"/>
    <mergeCell ref="EO74:EP74"/>
    <mergeCell ref="EO75:EP75"/>
    <mergeCell ref="EO76:EP76"/>
    <mergeCell ref="EO37:EP37"/>
    <mergeCell ref="EO45:EP45"/>
    <mergeCell ref="EO48:EP48"/>
    <mergeCell ref="EO50:EP50"/>
    <mergeCell ref="EO51:EP51"/>
    <mergeCell ref="EO60:EP60"/>
    <mergeCell ref="EO19:EP19"/>
    <mergeCell ref="EO20:EP20"/>
    <mergeCell ref="EO22:EP22"/>
    <mergeCell ref="EO25:EP25"/>
    <mergeCell ref="EO27:EP27"/>
    <mergeCell ref="EO28:EP28"/>
    <mergeCell ref="EO9:EP9"/>
    <mergeCell ref="EO10:EP10"/>
    <mergeCell ref="EO11:EP11"/>
    <mergeCell ref="EO12:EP12"/>
    <mergeCell ref="EO14:EP14"/>
    <mergeCell ref="EO17:EP17"/>
    <mergeCell ref="DQ148:DR148"/>
    <mergeCell ref="DQ149:DR149"/>
    <mergeCell ref="EO1:EP1"/>
    <mergeCell ref="EO2:EP2"/>
    <mergeCell ref="EO3:EP3"/>
    <mergeCell ref="EO4:EP4"/>
    <mergeCell ref="EO5:EP5"/>
    <mergeCell ref="EO6:EP6"/>
    <mergeCell ref="EO7:EP7"/>
    <mergeCell ref="EO8:EP8"/>
    <mergeCell ref="DQ142:DR142"/>
    <mergeCell ref="DQ143:DR143"/>
    <mergeCell ref="DQ144:DR144"/>
    <mergeCell ref="DQ145:DR145"/>
    <mergeCell ref="DQ146:DR146"/>
    <mergeCell ref="DQ147:DR147"/>
    <mergeCell ref="DQ136:DR136"/>
    <mergeCell ref="DQ137:DR137"/>
    <mergeCell ref="DQ138:DR138"/>
    <mergeCell ref="DQ139:DR139"/>
    <mergeCell ref="DQ140:DR140"/>
    <mergeCell ref="DQ141:DR141"/>
    <mergeCell ref="DQ130:DR130"/>
    <mergeCell ref="DQ131:DR131"/>
    <mergeCell ref="DQ132:DR132"/>
    <mergeCell ref="DQ133:DR133"/>
    <mergeCell ref="DQ134:DR134"/>
    <mergeCell ref="DQ135:DR135"/>
    <mergeCell ref="DQ124:DR124"/>
    <mergeCell ref="DQ125:DR125"/>
    <mergeCell ref="DQ126:DR126"/>
    <mergeCell ref="DQ127:DR127"/>
    <mergeCell ref="DQ128:DR128"/>
    <mergeCell ref="DQ129:DR129"/>
    <mergeCell ref="DQ118:DR118"/>
    <mergeCell ref="DQ119:DR119"/>
    <mergeCell ref="DQ120:DR120"/>
    <mergeCell ref="DQ121:DR121"/>
    <mergeCell ref="DQ122:DR122"/>
    <mergeCell ref="DQ123:DR123"/>
    <mergeCell ref="DQ112:DR112"/>
    <mergeCell ref="DQ113:DR113"/>
    <mergeCell ref="DQ114:DR114"/>
    <mergeCell ref="DQ115:DR115"/>
    <mergeCell ref="DQ116:DR116"/>
    <mergeCell ref="DQ117:DR117"/>
    <mergeCell ref="DQ106:DR106"/>
    <mergeCell ref="DQ107:DR107"/>
    <mergeCell ref="DQ108:DR108"/>
    <mergeCell ref="DQ109:DR109"/>
    <mergeCell ref="DQ110:DR110"/>
    <mergeCell ref="DQ111:DR111"/>
    <mergeCell ref="DQ100:DR100"/>
    <mergeCell ref="DQ101:DR101"/>
    <mergeCell ref="DQ102:DR102"/>
    <mergeCell ref="DQ103:DR103"/>
    <mergeCell ref="DQ104:DR104"/>
    <mergeCell ref="DQ105:DR105"/>
    <mergeCell ref="DQ94:DR94"/>
    <mergeCell ref="DQ95:DR95"/>
    <mergeCell ref="DQ96:DR96"/>
    <mergeCell ref="DQ97:DR97"/>
    <mergeCell ref="DQ98:DR98"/>
    <mergeCell ref="DQ99:DR99"/>
    <mergeCell ref="DQ88:DR88"/>
    <mergeCell ref="DQ89:DR89"/>
    <mergeCell ref="DQ90:DR90"/>
    <mergeCell ref="DQ91:DR91"/>
    <mergeCell ref="DQ92:DR92"/>
    <mergeCell ref="DQ93:DR93"/>
    <mergeCell ref="DQ82:DR82"/>
    <mergeCell ref="DQ83:DR83"/>
    <mergeCell ref="DQ84:DR84"/>
    <mergeCell ref="DQ85:DR85"/>
    <mergeCell ref="DQ86:DR86"/>
    <mergeCell ref="DQ87:DR87"/>
    <mergeCell ref="DQ76:DR76"/>
    <mergeCell ref="DQ77:DR77"/>
    <mergeCell ref="DQ78:DR78"/>
    <mergeCell ref="DQ79:DR79"/>
    <mergeCell ref="DQ80:DR80"/>
    <mergeCell ref="DQ81:DR81"/>
    <mergeCell ref="DQ60:DR60"/>
    <mergeCell ref="DQ68:DR68"/>
    <mergeCell ref="DQ71:DR71"/>
    <mergeCell ref="DQ73:DR73"/>
    <mergeCell ref="DQ74:DR74"/>
    <mergeCell ref="DQ75:DR75"/>
    <mergeCell ref="DQ28:DR28"/>
    <mergeCell ref="DQ37:DR37"/>
    <mergeCell ref="DQ45:DR45"/>
    <mergeCell ref="DQ48:DR48"/>
    <mergeCell ref="DQ50:DR50"/>
    <mergeCell ref="DQ51:DR51"/>
    <mergeCell ref="DQ17:DR17"/>
    <mergeCell ref="DQ19:DR19"/>
    <mergeCell ref="DQ20:DR20"/>
    <mergeCell ref="DQ22:DR22"/>
    <mergeCell ref="DQ25:DR25"/>
    <mergeCell ref="DQ27:DR27"/>
    <mergeCell ref="DQ8:DR8"/>
    <mergeCell ref="DQ9:DR9"/>
    <mergeCell ref="DQ10:DR10"/>
    <mergeCell ref="DQ11:DR11"/>
    <mergeCell ref="DQ12:DR12"/>
    <mergeCell ref="DQ14:DR14"/>
    <mergeCell ref="CS147:CT147"/>
    <mergeCell ref="CS148:CT148"/>
    <mergeCell ref="CS149:CT149"/>
    <mergeCell ref="DQ1:DR1"/>
    <mergeCell ref="DQ2:DR2"/>
    <mergeCell ref="DQ3:DR3"/>
    <mergeCell ref="DQ4:DR4"/>
    <mergeCell ref="DQ5:DR5"/>
    <mergeCell ref="DQ6:DR6"/>
    <mergeCell ref="DQ7:DR7"/>
    <mergeCell ref="CS141:CT141"/>
    <mergeCell ref="CS142:CT142"/>
    <mergeCell ref="CS143:CT143"/>
    <mergeCell ref="CS144:CT144"/>
    <mergeCell ref="CS145:CT145"/>
    <mergeCell ref="CS146:CT146"/>
    <mergeCell ref="CS135:CT135"/>
    <mergeCell ref="CS136:CT136"/>
    <mergeCell ref="CS137:CT137"/>
    <mergeCell ref="CS138:CT138"/>
    <mergeCell ref="CS139:CT139"/>
    <mergeCell ref="CS140:CT140"/>
    <mergeCell ref="CS129:CT129"/>
    <mergeCell ref="CS130:CT130"/>
    <mergeCell ref="CS131:CT131"/>
    <mergeCell ref="CS132:CT132"/>
    <mergeCell ref="CS133:CT133"/>
    <mergeCell ref="CS134:CT134"/>
    <mergeCell ref="CS123:CT123"/>
    <mergeCell ref="CS124:CT124"/>
    <mergeCell ref="CS125:CT125"/>
    <mergeCell ref="CS126:CT126"/>
    <mergeCell ref="CS127:CT127"/>
    <mergeCell ref="CS128:CT128"/>
    <mergeCell ref="CS117:CT117"/>
    <mergeCell ref="CS118:CT118"/>
    <mergeCell ref="CS119:CT119"/>
    <mergeCell ref="CS120:CT120"/>
    <mergeCell ref="CS121:CT121"/>
    <mergeCell ref="CS122:CT122"/>
    <mergeCell ref="CS111:CT111"/>
    <mergeCell ref="CS112:CT112"/>
    <mergeCell ref="CS113:CT113"/>
    <mergeCell ref="CS114:CT114"/>
    <mergeCell ref="CS115:CT115"/>
    <mergeCell ref="CS116:CT116"/>
    <mergeCell ref="CS105:CT105"/>
    <mergeCell ref="CS106:CT106"/>
    <mergeCell ref="CS107:CT107"/>
    <mergeCell ref="CS108:CT108"/>
    <mergeCell ref="CS109:CT109"/>
    <mergeCell ref="CS110:CT110"/>
    <mergeCell ref="CS99:CT99"/>
    <mergeCell ref="CS100:CT100"/>
    <mergeCell ref="CS101:CT101"/>
    <mergeCell ref="CS102:CT102"/>
    <mergeCell ref="CS103:CT103"/>
    <mergeCell ref="CS104:CT104"/>
    <mergeCell ref="CS93:CT93"/>
    <mergeCell ref="CS94:CT94"/>
    <mergeCell ref="CS95:CT95"/>
    <mergeCell ref="CS96:CT96"/>
    <mergeCell ref="CS97:CT97"/>
    <mergeCell ref="CS98:CT98"/>
    <mergeCell ref="CS87:CT87"/>
    <mergeCell ref="CS88:CT88"/>
    <mergeCell ref="CS89:CT89"/>
    <mergeCell ref="CS90:CT90"/>
    <mergeCell ref="CS91:CT91"/>
    <mergeCell ref="CS92:CT92"/>
    <mergeCell ref="CS81:CT81"/>
    <mergeCell ref="CS82:CT82"/>
    <mergeCell ref="CS83:CT83"/>
    <mergeCell ref="CS84:CT84"/>
    <mergeCell ref="CS85:CT85"/>
    <mergeCell ref="CS86:CT86"/>
    <mergeCell ref="CS75:CT75"/>
    <mergeCell ref="CS76:CT76"/>
    <mergeCell ref="CS77:CT77"/>
    <mergeCell ref="CS78:CT78"/>
    <mergeCell ref="CS79:CT79"/>
    <mergeCell ref="CS80:CT80"/>
    <mergeCell ref="CS51:CT51"/>
    <mergeCell ref="CS60:CT60"/>
    <mergeCell ref="CS68:CT68"/>
    <mergeCell ref="CS71:CT71"/>
    <mergeCell ref="CS73:CT73"/>
    <mergeCell ref="CS74:CT74"/>
    <mergeCell ref="CS27:CT27"/>
    <mergeCell ref="CS28:CT28"/>
    <mergeCell ref="CS37:CT37"/>
    <mergeCell ref="CS45:CT45"/>
    <mergeCell ref="CS48:CT48"/>
    <mergeCell ref="CS50:CT50"/>
    <mergeCell ref="CS14:CT14"/>
    <mergeCell ref="CS17:CT17"/>
    <mergeCell ref="CS19:CT19"/>
    <mergeCell ref="CS20:CT20"/>
    <mergeCell ref="CS22:CT22"/>
    <mergeCell ref="CS25:CT25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144:BV144"/>
    <mergeCell ref="BU145:BV145"/>
    <mergeCell ref="BU146:BV146"/>
    <mergeCell ref="BU132:BV132"/>
    <mergeCell ref="BU133:BV133"/>
    <mergeCell ref="BU134:BV134"/>
    <mergeCell ref="BU135:BV135"/>
    <mergeCell ref="BU136:BV136"/>
    <mergeCell ref="BU137:BV137"/>
    <mergeCell ref="BU126:BV126"/>
    <mergeCell ref="BU127:BV127"/>
    <mergeCell ref="BU128:BV128"/>
    <mergeCell ref="BU129:BV129"/>
    <mergeCell ref="BU130:BV130"/>
    <mergeCell ref="BU131:BV131"/>
    <mergeCell ref="BU120:BV120"/>
    <mergeCell ref="BU121:BV121"/>
    <mergeCell ref="BU122:BV122"/>
    <mergeCell ref="BU147:BV147"/>
    <mergeCell ref="BU148:BV148"/>
    <mergeCell ref="BU149:BV149"/>
    <mergeCell ref="BU138:BV138"/>
    <mergeCell ref="BU139:BV139"/>
    <mergeCell ref="BU140:BV140"/>
    <mergeCell ref="BU141:BV141"/>
    <mergeCell ref="BU142:BV142"/>
    <mergeCell ref="BU143:BV143"/>
    <mergeCell ref="BU123:BV123"/>
    <mergeCell ref="BU124:BV124"/>
    <mergeCell ref="BU125:BV125"/>
    <mergeCell ref="BU114:BV114"/>
    <mergeCell ref="BU115:BV115"/>
    <mergeCell ref="BU116:BV116"/>
    <mergeCell ref="BU117:BV117"/>
    <mergeCell ref="BU118:BV118"/>
    <mergeCell ref="BU119:BV119"/>
    <mergeCell ref="BU108:BV108"/>
    <mergeCell ref="BU109:BV109"/>
    <mergeCell ref="BU110:BV110"/>
    <mergeCell ref="BU111:BV111"/>
    <mergeCell ref="BU112:BV112"/>
    <mergeCell ref="BU113:BV113"/>
    <mergeCell ref="BU102:BV102"/>
    <mergeCell ref="BU103:BV103"/>
    <mergeCell ref="BU104:BV104"/>
    <mergeCell ref="BU105:BV105"/>
    <mergeCell ref="BU106:BV106"/>
    <mergeCell ref="BU107:BV107"/>
    <mergeCell ref="BU96:BV96"/>
    <mergeCell ref="BU97:BV97"/>
    <mergeCell ref="BU98:BV98"/>
    <mergeCell ref="BU99:BV99"/>
    <mergeCell ref="BU100:BV100"/>
    <mergeCell ref="BU101:BV101"/>
    <mergeCell ref="BU90:BV90"/>
    <mergeCell ref="BU91:BV91"/>
    <mergeCell ref="BU92:BV92"/>
    <mergeCell ref="BU93:BV93"/>
    <mergeCell ref="BU94:BV94"/>
    <mergeCell ref="BU95:BV95"/>
    <mergeCell ref="BU84:BV84"/>
    <mergeCell ref="BU85:BV85"/>
    <mergeCell ref="BU86:BV86"/>
    <mergeCell ref="BU87:BV87"/>
    <mergeCell ref="BU88:BV88"/>
    <mergeCell ref="BU89:BV89"/>
    <mergeCell ref="BU78:BV78"/>
    <mergeCell ref="BU79:BV79"/>
    <mergeCell ref="BU80:BV80"/>
    <mergeCell ref="BU81:BV81"/>
    <mergeCell ref="BU82:BV82"/>
    <mergeCell ref="BU83:BV83"/>
    <mergeCell ref="BU71:BV71"/>
    <mergeCell ref="BU73:BV73"/>
    <mergeCell ref="BU74:BV74"/>
    <mergeCell ref="BU75:BV75"/>
    <mergeCell ref="BU76:BV76"/>
    <mergeCell ref="BU77:BV77"/>
    <mergeCell ref="BU45:BV45"/>
    <mergeCell ref="BU48:BV48"/>
    <mergeCell ref="BU50:BV50"/>
    <mergeCell ref="BU51:BV51"/>
    <mergeCell ref="BU60:BV60"/>
    <mergeCell ref="BU68:BV68"/>
    <mergeCell ref="BU20:BV20"/>
    <mergeCell ref="BU22:BV22"/>
    <mergeCell ref="BU25:BV25"/>
    <mergeCell ref="BU27:BV27"/>
    <mergeCell ref="BU28:BV28"/>
    <mergeCell ref="BU37:BV37"/>
    <mergeCell ref="BU10:BV10"/>
    <mergeCell ref="BU11:BV11"/>
    <mergeCell ref="BU12:BV12"/>
    <mergeCell ref="BU14:BV14"/>
    <mergeCell ref="BU17:BV17"/>
    <mergeCell ref="BU19:BV19"/>
    <mergeCell ref="AW149:AX149"/>
    <mergeCell ref="BU1:BV1"/>
    <mergeCell ref="BU2:BV2"/>
    <mergeCell ref="BU3:BV3"/>
    <mergeCell ref="BU4:BV4"/>
    <mergeCell ref="BU5:BV5"/>
    <mergeCell ref="BU6:BV6"/>
    <mergeCell ref="BU7:BV7"/>
    <mergeCell ref="BU8:BV8"/>
    <mergeCell ref="BU9:BV9"/>
    <mergeCell ref="AW143:AX143"/>
    <mergeCell ref="AW144:AX144"/>
    <mergeCell ref="AW145:AX145"/>
    <mergeCell ref="AW146:AX146"/>
    <mergeCell ref="AW147:AX147"/>
    <mergeCell ref="AW148:AX148"/>
    <mergeCell ref="AW137:AX137"/>
    <mergeCell ref="AW138:AX138"/>
    <mergeCell ref="AW139:AX139"/>
    <mergeCell ref="AW140:AX140"/>
    <mergeCell ref="AW141:AX141"/>
    <mergeCell ref="AW142:AX142"/>
    <mergeCell ref="AW131:AX131"/>
    <mergeCell ref="AW132:AX132"/>
    <mergeCell ref="AW133:AX133"/>
    <mergeCell ref="AW134:AX134"/>
    <mergeCell ref="AW135:AX135"/>
    <mergeCell ref="AW136:AX136"/>
    <mergeCell ref="AW125:AX125"/>
    <mergeCell ref="AW126:AX126"/>
    <mergeCell ref="AW127:AX127"/>
    <mergeCell ref="AW128:AX128"/>
    <mergeCell ref="AW129:AX129"/>
    <mergeCell ref="AW130:AX130"/>
    <mergeCell ref="AW119:AX119"/>
    <mergeCell ref="AW120:AX120"/>
    <mergeCell ref="AW121:AX121"/>
    <mergeCell ref="AW122:AX122"/>
    <mergeCell ref="AW123:AX123"/>
    <mergeCell ref="AW124:AX124"/>
    <mergeCell ref="AW113:AX113"/>
    <mergeCell ref="AW114:AX114"/>
    <mergeCell ref="AW115:AX115"/>
    <mergeCell ref="AW116:AX116"/>
    <mergeCell ref="AW117:AX117"/>
    <mergeCell ref="AW118:AX118"/>
    <mergeCell ref="AW107:AX107"/>
    <mergeCell ref="AW108:AX108"/>
    <mergeCell ref="AW109:AX109"/>
    <mergeCell ref="AW110:AX110"/>
    <mergeCell ref="AW111:AX111"/>
    <mergeCell ref="AW112:AX112"/>
    <mergeCell ref="AW101:AX101"/>
    <mergeCell ref="AW102:AX102"/>
    <mergeCell ref="AW103:AX103"/>
    <mergeCell ref="AW104:AX104"/>
    <mergeCell ref="AW105:AX105"/>
    <mergeCell ref="AW106:AX106"/>
    <mergeCell ref="AW95:AX95"/>
    <mergeCell ref="AW96:AX96"/>
    <mergeCell ref="AW97:AX97"/>
    <mergeCell ref="AW98:AX98"/>
    <mergeCell ref="AW99:AX99"/>
    <mergeCell ref="AW100:AX100"/>
    <mergeCell ref="AW89:AX89"/>
    <mergeCell ref="AW90:AX90"/>
    <mergeCell ref="AW91:AX91"/>
    <mergeCell ref="AW92:AX92"/>
    <mergeCell ref="AW93:AX93"/>
    <mergeCell ref="AW94:AX94"/>
    <mergeCell ref="AW83:AX83"/>
    <mergeCell ref="AW84:AX84"/>
    <mergeCell ref="AW85:AX85"/>
    <mergeCell ref="AW86:AX86"/>
    <mergeCell ref="AW87:AX87"/>
    <mergeCell ref="AW88:AX88"/>
    <mergeCell ref="AW77:AX77"/>
    <mergeCell ref="AW78:AX78"/>
    <mergeCell ref="AW79:AX79"/>
    <mergeCell ref="AW80:AX80"/>
    <mergeCell ref="AW81:AX81"/>
    <mergeCell ref="AW82:AX82"/>
    <mergeCell ref="AW68:AX68"/>
    <mergeCell ref="AW71:AX71"/>
    <mergeCell ref="AW73:AX73"/>
    <mergeCell ref="AW74:AX74"/>
    <mergeCell ref="AW75:AX75"/>
    <mergeCell ref="AW76:AX76"/>
    <mergeCell ref="AW37:AX37"/>
    <mergeCell ref="AW45:AX45"/>
    <mergeCell ref="AW48:AX48"/>
    <mergeCell ref="AW50:AX50"/>
    <mergeCell ref="AW51:AX51"/>
    <mergeCell ref="AW60:AX60"/>
    <mergeCell ref="AW19:AX19"/>
    <mergeCell ref="AW20:AX20"/>
    <mergeCell ref="AW22:AX22"/>
    <mergeCell ref="AW25:AX25"/>
    <mergeCell ref="AW27:AX27"/>
    <mergeCell ref="AW28:AX28"/>
    <mergeCell ref="AW9:AX9"/>
    <mergeCell ref="AW10:AX10"/>
    <mergeCell ref="AW11:AX11"/>
    <mergeCell ref="AW12:AX12"/>
    <mergeCell ref="AW14:AX14"/>
    <mergeCell ref="AW17:AX17"/>
    <mergeCell ref="Y148:Z148"/>
    <mergeCell ref="Y149:Z149"/>
    <mergeCell ref="AW1:AX1"/>
    <mergeCell ref="AW2:AX2"/>
    <mergeCell ref="AW3:AX3"/>
    <mergeCell ref="AW4:AX4"/>
    <mergeCell ref="AW5:AX5"/>
    <mergeCell ref="AW6:AX6"/>
    <mergeCell ref="AW7:AX7"/>
    <mergeCell ref="AW8:AX8"/>
    <mergeCell ref="Y142:Z142"/>
    <mergeCell ref="Y143:Z143"/>
    <mergeCell ref="Y144:Z144"/>
    <mergeCell ref="Y145:Z145"/>
    <mergeCell ref="Y146:Z146"/>
    <mergeCell ref="Y147:Z147"/>
    <mergeCell ref="Y136:Z136"/>
    <mergeCell ref="Y137:Z137"/>
    <mergeCell ref="Y138:Z138"/>
    <mergeCell ref="Y139:Z139"/>
    <mergeCell ref="Y140:Z140"/>
    <mergeCell ref="Y141:Z141"/>
    <mergeCell ref="Y130:Z130"/>
    <mergeCell ref="Y131:Z131"/>
    <mergeCell ref="Y132:Z132"/>
    <mergeCell ref="Y133:Z133"/>
    <mergeCell ref="Y134:Z134"/>
    <mergeCell ref="Y135:Z135"/>
    <mergeCell ref="Y124:Z124"/>
    <mergeCell ref="Y125:Z125"/>
    <mergeCell ref="Y126:Z126"/>
    <mergeCell ref="Y127:Z127"/>
    <mergeCell ref="Y128:Z128"/>
    <mergeCell ref="Y129:Z129"/>
    <mergeCell ref="Y118:Z118"/>
    <mergeCell ref="Y119:Z119"/>
    <mergeCell ref="Y120:Z120"/>
    <mergeCell ref="Y121:Z121"/>
    <mergeCell ref="Y122:Z122"/>
    <mergeCell ref="Y123:Z123"/>
    <mergeCell ref="Y112:Z112"/>
    <mergeCell ref="Y113:Z113"/>
    <mergeCell ref="Y114:Z114"/>
    <mergeCell ref="Y115:Z115"/>
    <mergeCell ref="Y116:Z116"/>
    <mergeCell ref="Y117:Z117"/>
    <mergeCell ref="Y106:Z106"/>
    <mergeCell ref="Y107:Z107"/>
    <mergeCell ref="Y108:Z108"/>
    <mergeCell ref="Y109:Z109"/>
    <mergeCell ref="Y110:Z110"/>
    <mergeCell ref="Y111:Z111"/>
    <mergeCell ref="Y100:Z100"/>
    <mergeCell ref="Y101:Z101"/>
    <mergeCell ref="Y102:Z102"/>
    <mergeCell ref="Y103:Z103"/>
    <mergeCell ref="Y104:Z104"/>
    <mergeCell ref="Y105:Z105"/>
    <mergeCell ref="Y94:Z94"/>
    <mergeCell ref="Y95:Z95"/>
    <mergeCell ref="Y96:Z96"/>
    <mergeCell ref="Y97:Z97"/>
    <mergeCell ref="Y98:Z98"/>
    <mergeCell ref="Y99:Z99"/>
    <mergeCell ref="Y88:Z88"/>
    <mergeCell ref="Y89:Z89"/>
    <mergeCell ref="Y90:Z90"/>
    <mergeCell ref="Y91:Z91"/>
    <mergeCell ref="Y92:Z92"/>
    <mergeCell ref="Y93:Z93"/>
    <mergeCell ref="Y82:Z82"/>
    <mergeCell ref="Y83:Z83"/>
    <mergeCell ref="Y84:Z84"/>
    <mergeCell ref="Y85:Z85"/>
    <mergeCell ref="Y86:Z86"/>
    <mergeCell ref="Y87:Z87"/>
    <mergeCell ref="Y76:Z76"/>
    <mergeCell ref="Y77:Z77"/>
    <mergeCell ref="Y78:Z78"/>
    <mergeCell ref="Y79:Z79"/>
    <mergeCell ref="Y80:Z80"/>
    <mergeCell ref="Y81:Z81"/>
    <mergeCell ref="Y60:Z60"/>
    <mergeCell ref="Y68:Z68"/>
    <mergeCell ref="Y71:Z71"/>
    <mergeCell ref="Y73:Z73"/>
    <mergeCell ref="Y74:Z74"/>
    <mergeCell ref="Y75:Z75"/>
    <mergeCell ref="Y28:Z28"/>
    <mergeCell ref="Y37:Z37"/>
    <mergeCell ref="Y45:Z45"/>
    <mergeCell ref="Y48:Z48"/>
    <mergeCell ref="Y50:Z50"/>
    <mergeCell ref="Y51:Z51"/>
    <mergeCell ref="Y17:Z17"/>
    <mergeCell ref="Y19:Z19"/>
    <mergeCell ref="Y20:Z20"/>
    <mergeCell ref="Y22:Z22"/>
    <mergeCell ref="Y25:Z25"/>
    <mergeCell ref="Y27:Z27"/>
    <mergeCell ref="Y8:Z8"/>
    <mergeCell ref="Y9:Z9"/>
    <mergeCell ref="Y10:Z10"/>
    <mergeCell ref="Y11:Z11"/>
    <mergeCell ref="Y12:Z12"/>
    <mergeCell ref="Y14:Z14"/>
    <mergeCell ref="A147:B147"/>
    <mergeCell ref="A148:B148"/>
    <mergeCell ref="A149:B149"/>
    <mergeCell ref="Y1:Z1"/>
    <mergeCell ref="Y2:Z2"/>
    <mergeCell ref="Y3:Z3"/>
    <mergeCell ref="Y4:Z4"/>
    <mergeCell ref="Y5:Z5"/>
    <mergeCell ref="Y6:Z6"/>
    <mergeCell ref="Y7:Z7"/>
    <mergeCell ref="A141:B141"/>
    <mergeCell ref="A142:B142"/>
    <mergeCell ref="A143:B143"/>
    <mergeCell ref="A144:B144"/>
    <mergeCell ref="A145:B145"/>
    <mergeCell ref="A146:B146"/>
    <mergeCell ref="A135:B135"/>
    <mergeCell ref="A136:B136"/>
    <mergeCell ref="A137:B137"/>
    <mergeCell ref="A138:B138"/>
    <mergeCell ref="A139:B139"/>
    <mergeCell ref="A140:B140"/>
    <mergeCell ref="A129:B129"/>
    <mergeCell ref="A130:B130"/>
    <mergeCell ref="A131:B131"/>
    <mergeCell ref="A132:B132"/>
    <mergeCell ref="A133:B133"/>
    <mergeCell ref="A134:B134"/>
    <mergeCell ref="A123:B123"/>
    <mergeCell ref="A124:B124"/>
    <mergeCell ref="A125:B125"/>
    <mergeCell ref="A126:B126"/>
    <mergeCell ref="A127:B127"/>
    <mergeCell ref="A128:B128"/>
    <mergeCell ref="A117:B117"/>
    <mergeCell ref="A118:B118"/>
    <mergeCell ref="A119:B119"/>
    <mergeCell ref="A120:B120"/>
    <mergeCell ref="A121:B121"/>
    <mergeCell ref="A122:B122"/>
    <mergeCell ref="A111:B111"/>
    <mergeCell ref="A112:B112"/>
    <mergeCell ref="A113:B113"/>
    <mergeCell ref="A114:B114"/>
    <mergeCell ref="A115:B115"/>
    <mergeCell ref="A116:B116"/>
    <mergeCell ref="A105:B105"/>
    <mergeCell ref="A106:B106"/>
    <mergeCell ref="A107:B107"/>
    <mergeCell ref="A108:B108"/>
    <mergeCell ref="A109:B109"/>
    <mergeCell ref="A110:B110"/>
    <mergeCell ref="A99:B99"/>
    <mergeCell ref="A100:B100"/>
    <mergeCell ref="A101:B101"/>
    <mergeCell ref="A102:B102"/>
    <mergeCell ref="A103:B103"/>
    <mergeCell ref="A104:B104"/>
    <mergeCell ref="A93:B93"/>
    <mergeCell ref="A94:B94"/>
    <mergeCell ref="A95:B95"/>
    <mergeCell ref="A96:B96"/>
    <mergeCell ref="A97:B97"/>
    <mergeCell ref="A98:B98"/>
    <mergeCell ref="A87:B87"/>
    <mergeCell ref="A88:B88"/>
    <mergeCell ref="A89:B89"/>
    <mergeCell ref="A90:B90"/>
    <mergeCell ref="A91:B91"/>
    <mergeCell ref="A92:B92"/>
    <mergeCell ref="A81:B81"/>
    <mergeCell ref="A82:B82"/>
    <mergeCell ref="A83:B83"/>
    <mergeCell ref="A84:B84"/>
    <mergeCell ref="A85:B85"/>
    <mergeCell ref="A86:B86"/>
    <mergeCell ref="A75:B75"/>
    <mergeCell ref="A76:B76"/>
    <mergeCell ref="A77:B77"/>
    <mergeCell ref="A78:B78"/>
    <mergeCell ref="A79:B79"/>
    <mergeCell ref="A80:B80"/>
    <mergeCell ref="A51:B51"/>
    <mergeCell ref="A60:B60"/>
    <mergeCell ref="A68:B68"/>
    <mergeCell ref="A71:B71"/>
    <mergeCell ref="A73:B73"/>
    <mergeCell ref="A74:B74"/>
    <mergeCell ref="A27:B27"/>
    <mergeCell ref="A28:B28"/>
    <mergeCell ref="A37:B37"/>
    <mergeCell ref="A45:B45"/>
    <mergeCell ref="A48:B48"/>
    <mergeCell ref="A50:B50"/>
    <mergeCell ref="A20:B20"/>
    <mergeCell ref="A22:B22"/>
    <mergeCell ref="A25:B25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14:B14"/>
    <mergeCell ref="A17:B17"/>
    <mergeCell ref="A19:B19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8D1E12-32EC-4931-A146-1EC24A89AD6D}">
  <dimension ref="A1:FK135"/>
  <sheetViews>
    <sheetView topLeftCell="A26" workbookViewId="0">
      <selection activeCell="AA39" sqref="AA39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5"/>
      <c r="B1" s="135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5"/>
      <c r="Z1" s="135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5"/>
      <c r="AX1" s="135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5"/>
      <c r="BV1" s="135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5"/>
      <c r="CT1" s="135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5"/>
      <c r="DR1" s="135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5"/>
      <c r="EP1" s="135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5"/>
      <c r="B2" s="135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5"/>
      <c r="Z2" s="135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5"/>
      <c r="AX2" s="135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5"/>
      <c r="BV2" s="135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5"/>
      <c r="CT2" s="135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5"/>
      <c r="DR2" s="135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5"/>
      <c r="EP2" s="135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5"/>
      <c r="B3" s="135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5"/>
      <c r="Z3" s="135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5"/>
      <c r="AX3" s="135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5"/>
      <c r="BV3" s="135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5"/>
      <c r="CT3" s="135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5"/>
      <c r="DR3" s="135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5"/>
      <c r="EP3" s="135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5"/>
      <c r="B4" s="135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5"/>
      <c r="Z4" s="135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5"/>
      <c r="AX4" s="135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5"/>
      <c r="BV4" s="135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5"/>
      <c r="CT4" s="135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5"/>
      <c r="DR4" s="135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5"/>
      <c r="EP4" s="135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41" t="s">
        <v>87</v>
      </c>
      <c r="B5" s="141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41" t="s">
        <v>87</v>
      </c>
      <c r="Z5" s="141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41" t="s">
        <v>87</v>
      </c>
      <c r="AX5" s="141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41" t="s">
        <v>87</v>
      </c>
      <c r="BV5" s="141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41" t="s">
        <v>87</v>
      </c>
      <c r="CT5" s="141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41" t="s">
        <v>87</v>
      </c>
      <c r="DR5" s="141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41" t="s">
        <v>87</v>
      </c>
      <c r="EP5" s="141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6"/>
      <c r="B6" s="136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6"/>
      <c r="Z6" s="136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6"/>
      <c r="AX6" s="136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6"/>
      <c r="BV6" s="136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6"/>
      <c r="CT6" s="136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6"/>
      <c r="DR6" s="136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6"/>
      <c r="EP6" s="136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9" t="s">
        <v>88</v>
      </c>
      <c r="B7" s="139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9" t="s">
        <v>189</v>
      </c>
      <c r="Z7" s="139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9" t="s">
        <v>190</v>
      </c>
      <c r="AX7" s="139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9" t="s">
        <v>191</v>
      </c>
      <c r="BV7" s="139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9" t="s">
        <v>192</v>
      </c>
      <c r="CT7" s="139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9" t="s">
        <v>194</v>
      </c>
      <c r="DR7" s="139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9" t="s">
        <v>195</v>
      </c>
      <c r="EP7" s="139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40" t="s">
        <v>169</v>
      </c>
      <c r="B8" s="140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40" t="s">
        <v>169</v>
      </c>
      <c r="Z8" s="140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40" t="s">
        <v>169</v>
      </c>
      <c r="AX8" s="140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40" t="s">
        <v>169</v>
      </c>
      <c r="BV8" s="140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40" t="s">
        <v>169</v>
      </c>
      <c r="CT8" s="140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40" t="s">
        <v>169</v>
      </c>
      <c r="DR8" s="140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40" t="s">
        <v>169</v>
      </c>
      <c r="EP8" s="140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5"/>
      <c r="B9" s="135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5"/>
      <c r="Z9" s="135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5"/>
      <c r="AX9" s="135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5"/>
      <c r="BV9" s="135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5"/>
      <c r="CT9" s="135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5"/>
      <c r="DR9" s="135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5"/>
      <c r="EP9" s="135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5"/>
      <c r="B10" s="135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5"/>
      <c r="Z10" s="135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5"/>
      <c r="AX10" s="135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5"/>
      <c r="BV10" s="135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5"/>
      <c r="CT10" s="135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5"/>
      <c r="DR10" s="135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5"/>
      <c r="EP10" s="135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5"/>
      <c r="B11" s="135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5"/>
      <c r="Z11" s="135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5"/>
      <c r="AX11" s="135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5"/>
      <c r="BV11" s="135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5"/>
      <c r="CT11" s="135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5"/>
      <c r="DR11" s="135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5"/>
      <c r="EP11" s="135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5"/>
      <c r="B12" s="135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5"/>
      <c r="Z12" s="135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5"/>
      <c r="AX12" s="135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5"/>
      <c r="BV12" s="135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5"/>
      <c r="CT12" s="135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5"/>
      <c r="DR12" s="135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5"/>
      <c r="EP12" s="135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127.5">
      <c r="A13" s="24"/>
      <c r="B13" s="33" t="s">
        <v>170</v>
      </c>
      <c r="C13" s="25">
        <v>0</v>
      </c>
      <c r="D13" s="25">
        <v>0</v>
      </c>
      <c r="E13" s="25">
        <v>0</v>
      </c>
      <c r="F13" s="25">
        <v>0</v>
      </c>
      <c r="G13" s="25">
        <v>0</v>
      </c>
      <c r="H13" s="25">
        <v>0</v>
      </c>
      <c r="I13" s="25">
        <v>0</v>
      </c>
      <c r="J13" s="25">
        <v>0</v>
      </c>
      <c r="K13" s="25">
        <v>0</v>
      </c>
      <c r="L13" s="25">
        <v>0</v>
      </c>
      <c r="M13" s="25">
        <v>0</v>
      </c>
      <c r="N13" s="25">
        <v>0</v>
      </c>
      <c r="O13" s="25">
        <v>0.1</v>
      </c>
      <c r="P13" s="25">
        <v>0</v>
      </c>
      <c r="Q13" s="25">
        <v>0</v>
      </c>
      <c r="R13" s="25">
        <v>0.1</v>
      </c>
      <c r="S13" s="25">
        <v>0.1</v>
      </c>
      <c r="T13" s="25">
        <v>0.1</v>
      </c>
      <c r="U13" s="25">
        <v>0.1</v>
      </c>
      <c r="V13" s="25">
        <v>0.1</v>
      </c>
      <c r="W13" s="25">
        <v>0.1</v>
      </c>
      <c r="Y13" s="24"/>
      <c r="Z13" s="33" t="s">
        <v>170</v>
      </c>
      <c r="AA13" s="25">
        <v>0.5</v>
      </c>
      <c r="AB13" s="25">
        <v>0.6</v>
      </c>
      <c r="AC13" s="25">
        <v>0.6</v>
      </c>
      <c r="AD13" s="25">
        <v>0.5</v>
      </c>
      <c r="AE13" s="25">
        <v>0.5</v>
      </c>
      <c r="AF13" s="25">
        <v>0.7</v>
      </c>
      <c r="AG13" s="25">
        <v>0.6</v>
      </c>
      <c r="AH13" s="25">
        <v>0.5</v>
      </c>
      <c r="AI13" s="25">
        <v>0.5</v>
      </c>
      <c r="AJ13" s="25">
        <v>0.5</v>
      </c>
      <c r="AK13" s="25">
        <v>0.5</v>
      </c>
      <c r="AL13" s="25">
        <v>0.5</v>
      </c>
      <c r="AM13" s="25">
        <v>0.4</v>
      </c>
      <c r="AN13" s="25">
        <v>0.3</v>
      </c>
      <c r="AO13" s="25">
        <v>0.2</v>
      </c>
      <c r="AP13" s="25">
        <v>0.3</v>
      </c>
      <c r="AQ13" s="25">
        <v>0.3</v>
      </c>
      <c r="AR13" s="25">
        <v>0.3</v>
      </c>
      <c r="AS13" s="25">
        <v>0.3</v>
      </c>
      <c r="AT13" s="25">
        <v>0.3</v>
      </c>
      <c r="AU13" s="25">
        <v>0.3</v>
      </c>
      <c r="AW13" s="24"/>
      <c r="AX13" s="33" t="s">
        <v>170</v>
      </c>
      <c r="AY13" s="25">
        <v>0.4</v>
      </c>
      <c r="AZ13" s="25">
        <v>0.5</v>
      </c>
      <c r="BA13" s="25">
        <v>0.8</v>
      </c>
      <c r="BB13" s="25">
        <v>0.7</v>
      </c>
      <c r="BC13" s="25">
        <v>0.6</v>
      </c>
      <c r="BD13" s="25">
        <v>0.8</v>
      </c>
      <c r="BE13" s="25">
        <v>0.7</v>
      </c>
      <c r="BF13" s="25">
        <v>0.7</v>
      </c>
      <c r="BG13" s="25">
        <v>0.6</v>
      </c>
      <c r="BH13" s="25">
        <v>0.4</v>
      </c>
      <c r="BI13" s="25">
        <v>0.6</v>
      </c>
      <c r="BJ13" s="25">
        <v>0.7</v>
      </c>
      <c r="BK13" s="25">
        <v>0.7</v>
      </c>
      <c r="BL13" s="25">
        <v>0.7</v>
      </c>
      <c r="BM13" s="25">
        <v>0.6</v>
      </c>
      <c r="BN13" s="25">
        <v>0.7</v>
      </c>
      <c r="BO13" s="25">
        <v>0.8</v>
      </c>
      <c r="BP13" s="25">
        <v>0.6</v>
      </c>
      <c r="BQ13" s="25">
        <v>0.7</v>
      </c>
      <c r="BR13" s="25">
        <v>0.6</v>
      </c>
      <c r="BS13" s="25">
        <v>0.7</v>
      </c>
      <c r="BU13" s="24"/>
      <c r="BV13" s="33" t="s">
        <v>170</v>
      </c>
      <c r="BW13" s="25">
        <v>0</v>
      </c>
      <c r="BX13" s="25">
        <v>0</v>
      </c>
      <c r="BY13" s="25">
        <v>0</v>
      </c>
      <c r="BZ13" s="25">
        <v>0</v>
      </c>
      <c r="CA13" s="25">
        <v>0</v>
      </c>
      <c r="CB13" s="25">
        <v>0</v>
      </c>
      <c r="CC13" s="25">
        <v>0</v>
      </c>
      <c r="CD13" s="25">
        <v>0</v>
      </c>
      <c r="CE13" s="25">
        <v>0</v>
      </c>
      <c r="CF13" s="25">
        <v>0</v>
      </c>
      <c r="CG13" s="25">
        <v>0</v>
      </c>
      <c r="CH13" s="25">
        <v>0</v>
      </c>
      <c r="CI13" s="25">
        <v>0</v>
      </c>
      <c r="CJ13" s="25">
        <v>0</v>
      </c>
      <c r="CK13" s="25">
        <v>0</v>
      </c>
      <c r="CL13" s="25">
        <v>0</v>
      </c>
      <c r="CM13" s="25">
        <v>0</v>
      </c>
      <c r="CN13" s="25">
        <v>0</v>
      </c>
      <c r="CO13" s="25">
        <v>0</v>
      </c>
      <c r="CP13" s="25">
        <v>0</v>
      </c>
      <c r="CQ13" s="25">
        <v>0</v>
      </c>
      <c r="CS13" s="24"/>
      <c r="CT13" s="33" t="s">
        <v>170</v>
      </c>
      <c r="CU13" s="25">
        <v>0</v>
      </c>
      <c r="CV13" s="25">
        <v>0</v>
      </c>
      <c r="CW13" s="25">
        <v>0</v>
      </c>
      <c r="CX13" s="25">
        <v>0</v>
      </c>
      <c r="CY13" s="25">
        <v>0</v>
      </c>
      <c r="CZ13" s="25">
        <v>0</v>
      </c>
      <c r="DA13" s="25">
        <v>0</v>
      </c>
      <c r="DB13" s="25">
        <v>0</v>
      </c>
      <c r="DC13" s="25">
        <v>0</v>
      </c>
      <c r="DD13" s="25">
        <v>0</v>
      </c>
      <c r="DE13" s="25">
        <v>0</v>
      </c>
      <c r="DF13" s="25">
        <v>0</v>
      </c>
      <c r="DG13" s="25">
        <v>0</v>
      </c>
      <c r="DH13" s="25">
        <v>0</v>
      </c>
      <c r="DI13" s="25">
        <v>0</v>
      </c>
      <c r="DJ13" s="25">
        <v>0</v>
      </c>
      <c r="DK13" s="25">
        <v>0</v>
      </c>
      <c r="DL13" s="25">
        <v>0</v>
      </c>
      <c r="DM13" s="25">
        <v>0</v>
      </c>
      <c r="DN13" s="25">
        <v>0</v>
      </c>
      <c r="DO13" s="25">
        <v>0</v>
      </c>
      <c r="DQ13" s="24"/>
      <c r="DR13" s="33" t="s">
        <v>170</v>
      </c>
      <c r="DS13" s="25">
        <v>0.1</v>
      </c>
      <c r="DT13" s="25">
        <v>0.1</v>
      </c>
      <c r="DU13" s="25">
        <v>0.1</v>
      </c>
      <c r="DV13" s="25">
        <v>0.1</v>
      </c>
      <c r="DW13" s="25">
        <v>0.1</v>
      </c>
      <c r="DX13" s="25">
        <v>0</v>
      </c>
      <c r="DY13" s="25">
        <v>0</v>
      </c>
      <c r="DZ13" s="25">
        <v>0</v>
      </c>
      <c r="EA13" s="25">
        <v>0.1</v>
      </c>
      <c r="EB13" s="25">
        <v>0.1</v>
      </c>
      <c r="EC13" s="25">
        <v>0.1</v>
      </c>
      <c r="ED13" s="25">
        <v>0.2</v>
      </c>
      <c r="EE13" s="25">
        <v>0.1</v>
      </c>
      <c r="EF13" s="25">
        <v>0</v>
      </c>
      <c r="EG13" s="25">
        <v>0.1</v>
      </c>
      <c r="EH13" s="25">
        <v>0.1</v>
      </c>
      <c r="EI13" s="25">
        <v>0</v>
      </c>
      <c r="EJ13" s="25">
        <v>0.1</v>
      </c>
      <c r="EK13" s="25">
        <v>0.1</v>
      </c>
      <c r="EL13" s="25">
        <v>0</v>
      </c>
      <c r="EM13" s="25">
        <v>0</v>
      </c>
      <c r="EO13" s="24"/>
      <c r="EP13" s="33" t="s">
        <v>170</v>
      </c>
      <c r="EQ13" s="25">
        <v>0.1</v>
      </c>
      <c r="ER13" s="25">
        <v>0.1</v>
      </c>
      <c r="ES13" s="25">
        <v>0.1</v>
      </c>
      <c r="ET13" s="25">
        <v>0.1</v>
      </c>
      <c r="EU13" s="25">
        <v>0.2</v>
      </c>
      <c r="EV13" s="25">
        <v>0.1</v>
      </c>
      <c r="EW13" s="25">
        <v>0.1</v>
      </c>
      <c r="EX13" s="25">
        <v>0.1</v>
      </c>
      <c r="EY13" s="25">
        <v>0.1</v>
      </c>
      <c r="EZ13" s="25">
        <v>0.1</v>
      </c>
      <c r="FA13" s="25">
        <v>0.1</v>
      </c>
      <c r="FB13" s="25">
        <v>0.1</v>
      </c>
      <c r="FC13" s="25">
        <v>0.1</v>
      </c>
      <c r="FD13" s="25">
        <v>0.1</v>
      </c>
      <c r="FE13" s="25">
        <v>0.2</v>
      </c>
      <c r="FF13" s="25">
        <v>0.2</v>
      </c>
      <c r="FG13" s="25">
        <v>0.1</v>
      </c>
      <c r="FH13" s="25">
        <v>0.2</v>
      </c>
      <c r="FI13" s="25">
        <v>0.1</v>
      </c>
      <c r="FJ13" s="25">
        <v>0.1</v>
      </c>
      <c r="FK13" s="25">
        <v>0.1</v>
      </c>
    </row>
    <row r="14" spans="1:167" ht="15">
      <c r="A14" s="22"/>
      <c r="B14" s="31" t="s">
        <v>97</v>
      </c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22"/>
      <c r="Z14" s="31" t="s">
        <v>97</v>
      </c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22"/>
      <c r="AX14" s="31" t="s">
        <v>97</v>
      </c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22"/>
      <c r="BV14" s="31" t="s">
        <v>97</v>
      </c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22"/>
      <c r="CT14" s="31" t="s">
        <v>97</v>
      </c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22"/>
      <c r="DR14" s="31" t="s">
        <v>97</v>
      </c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22"/>
      <c r="EP14" s="31" t="s">
        <v>97</v>
      </c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29" t="s">
        <v>74</v>
      </c>
      <c r="C15" s="23">
        <v>0</v>
      </c>
      <c r="D15" s="23">
        <v>0</v>
      </c>
      <c r="E15" s="23">
        <v>0</v>
      </c>
      <c r="F15" s="23">
        <v>0</v>
      </c>
      <c r="G15" s="23">
        <v>0</v>
      </c>
      <c r="H15" s="23">
        <v>0</v>
      </c>
      <c r="I15" s="23">
        <v>0</v>
      </c>
      <c r="J15" s="23">
        <v>0</v>
      </c>
      <c r="K15" s="23">
        <v>0</v>
      </c>
      <c r="L15" s="23">
        <v>0</v>
      </c>
      <c r="M15" s="23">
        <v>0</v>
      </c>
      <c r="N15" s="23">
        <v>0</v>
      </c>
      <c r="O15" s="23">
        <v>0.1</v>
      </c>
      <c r="P15" s="23">
        <v>0</v>
      </c>
      <c r="Q15" s="23">
        <v>0</v>
      </c>
      <c r="R15" s="23">
        <v>0.1</v>
      </c>
      <c r="S15" s="23">
        <v>0.1</v>
      </c>
      <c r="T15" s="23">
        <v>0.1</v>
      </c>
      <c r="U15" s="23">
        <v>0.1</v>
      </c>
      <c r="V15" s="23">
        <v>0.1</v>
      </c>
      <c r="W15" s="23">
        <v>0.1</v>
      </c>
      <c r="Y15" s="22"/>
      <c r="Z15" s="29" t="s">
        <v>74</v>
      </c>
      <c r="AA15" s="23">
        <v>0.5</v>
      </c>
      <c r="AB15" s="23">
        <v>0.6</v>
      </c>
      <c r="AC15" s="23">
        <v>0.6</v>
      </c>
      <c r="AD15" s="23">
        <v>0.5</v>
      </c>
      <c r="AE15" s="23">
        <v>0.5</v>
      </c>
      <c r="AF15" s="23">
        <v>0.7</v>
      </c>
      <c r="AG15" s="23">
        <v>0.5</v>
      </c>
      <c r="AH15" s="23">
        <v>0.5</v>
      </c>
      <c r="AI15" s="23">
        <v>0.5</v>
      </c>
      <c r="AJ15" s="23">
        <v>0.5</v>
      </c>
      <c r="AK15" s="23">
        <v>0.5</v>
      </c>
      <c r="AL15" s="23">
        <v>0.4</v>
      </c>
      <c r="AM15" s="23">
        <v>0.4</v>
      </c>
      <c r="AN15" s="23">
        <v>0.3</v>
      </c>
      <c r="AO15" s="23">
        <v>0.2</v>
      </c>
      <c r="AP15" s="23">
        <v>0.3</v>
      </c>
      <c r="AQ15" s="23">
        <v>0.3</v>
      </c>
      <c r="AR15" s="23">
        <v>0.3</v>
      </c>
      <c r="AS15" s="23">
        <v>0.3</v>
      </c>
      <c r="AT15" s="23">
        <v>0.3</v>
      </c>
      <c r="AU15" s="23">
        <v>0.3</v>
      </c>
      <c r="AW15" s="22"/>
      <c r="AX15" s="29" t="s">
        <v>74</v>
      </c>
      <c r="AY15" s="23">
        <v>0.4</v>
      </c>
      <c r="AZ15" s="23">
        <v>0.5</v>
      </c>
      <c r="BA15" s="23">
        <v>0.7</v>
      </c>
      <c r="BB15" s="23">
        <v>0.7</v>
      </c>
      <c r="BC15" s="23">
        <v>0.6</v>
      </c>
      <c r="BD15" s="23">
        <v>0.8</v>
      </c>
      <c r="BE15" s="23">
        <v>0.6</v>
      </c>
      <c r="BF15" s="23">
        <v>0.6</v>
      </c>
      <c r="BG15" s="23">
        <v>0.6</v>
      </c>
      <c r="BH15" s="23">
        <v>0.4</v>
      </c>
      <c r="BI15" s="23">
        <v>0.6</v>
      </c>
      <c r="BJ15" s="23">
        <v>0.6</v>
      </c>
      <c r="BK15" s="23">
        <v>0.7</v>
      </c>
      <c r="BL15" s="23">
        <v>0.7</v>
      </c>
      <c r="BM15" s="23">
        <v>0.6</v>
      </c>
      <c r="BN15" s="23">
        <v>0.6</v>
      </c>
      <c r="BO15" s="23">
        <v>0.7</v>
      </c>
      <c r="BP15" s="23">
        <v>0.6</v>
      </c>
      <c r="BQ15" s="23">
        <v>0.7</v>
      </c>
      <c r="BR15" s="23">
        <v>0.6</v>
      </c>
      <c r="BS15" s="23">
        <v>0.6</v>
      </c>
      <c r="BU15" s="22"/>
      <c r="BV15" s="29" t="s">
        <v>74</v>
      </c>
      <c r="BW15" s="23">
        <v>0</v>
      </c>
      <c r="BX15" s="23">
        <v>0</v>
      </c>
      <c r="BY15" s="23">
        <v>0</v>
      </c>
      <c r="BZ15" s="23">
        <v>0</v>
      </c>
      <c r="CA15" s="23">
        <v>0</v>
      </c>
      <c r="CB15" s="23">
        <v>0</v>
      </c>
      <c r="CC15" s="23">
        <v>0</v>
      </c>
      <c r="CD15" s="23">
        <v>0</v>
      </c>
      <c r="CE15" s="23">
        <v>0</v>
      </c>
      <c r="CF15" s="23">
        <v>0</v>
      </c>
      <c r="CG15" s="23">
        <v>0</v>
      </c>
      <c r="CH15" s="23">
        <v>0</v>
      </c>
      <c r="CI15" s="23">
        <v>0</v>
      </c>
      <c r="CJ15" s="23">
        <v>0</v>
      </c>
      <c r="CK15" s="23">
        <v>0</v>
      </c>
      <c r="CL15" s="23">
        <v>0</v>
      </c>
      <c r="CM15" s="23">
        <v>0</v>
      </c>
      <c r="CN15" s="23">
        <v>0</v>
      </c>
      <c r="CO15" s="23">
        <v>0</v>
      </c>
      <c r="CP15" s="23">
        <v>0</v>
      </c>
      <c r="CQ15" s="23">
        <v>0</v>
      </c>
      <c r="CS15" s="22"/>
      <c r="CT15" s="29" t="s">
        <v>74</v>
      </c>
      <c r="CU15" s="23">
        <v>0</v>
      </c>
      <c r="CV15" s="23">
        <v>0</v>
      </c>
      <c r="CW15" s="23">
        <v>0</v>
      </c>
      <c r="CX15" s="23">
        <v>0</v>
      </c>
      <c r="CY15" s="23">
        <v>0</v>
      </c>
      <c r="CZ15" s="23">
        <v>0</v>
      </c>
      <c r="DA15" s="23">
        <v>0</v>
      </c>
      <c r="DB15" s="23">
        <v>0</v>
      </c>
      <c r="DC15" s="23">
        <v>0</v>
      </c>
      <c r="DD15" s="23">
        <v>0</v>
      </c>
      <c r="DE15" s="23">
        <v>0</v>
      </c>
      <c r="DF15" s="23">
        <v>0</v>
      </c>
      <c r="DG15" s="23">
        <v>0</v>
      </c>
      <c r="DH15" s="23">
        <v>0</v>
      </c>
      <c r="DI15" s="23">
        <v>0</v>
      </c>
      <c r="DJ15" s="23">
        <v>0</v>
      </c>
      <c r="DK15" s="23">
        <v>0</v>
      </c>
      <c r="DL15" s="23">
        <v>0</v>
      </c>
      <c r="DM15" s="23">
        <v>0</v>
      </c>
      <c r="DN15" s="23">
        <v>0</v>
      </c>
      <c r="DO15" s="23">
        <v>0</v>
      </c>
      <c r="DQ15" s="22"/>
      <c r="DR15" s="29" t="s">
        <v>74</v>
      </c>
      <c r="DS15" s="23">
        <v>0.1</v>
      </c>
      <c r="DT15" s="23">
        <v>0</v>
      </c>
      <c r="DU15" s="23">
        <v>0.1</v>
      </c>
      <c r="DV15" s="23">
        <v>0.1</v>
      </c>
      <c r="DW15" s="23">
        <v>0</v>
      </c>
      <c r="DX15" s="23">
        <v>0</v>
      </c>
      <c r="DY15" s="23">
        <v>0</v>
      </c>
      <c r="DZ15" s="23">
        <v>0</v>
      </c>
      <c r="EA15" s="23">
        <v>0</v>
      </c>
      <c r="EB15" s="23">
        <v>0.1</v>
      </c>
      <c r="EC15" s="23">
        <v>0.1</v>
      </c>
      <c r="ED15" s="23">
        <v>0.1</v>
      </c>
      <c r="EE15" s="23">
        <v>0.1</v>
      </c>
      <c r="EF15" s="23">
        <v>0</v>
      </c>
      <c r="EG15" s="23">
        <v>0</v>
      </c>
      <c r="EH15" s="23">
        <v>0.1</v>
      </c>
      <c r="EI15" s="23">
        <v>0</v>
      </c>
      <c r="EJ15" s="23">
        <v>0.1</v>
      </c>
      <c r="EK15" s="23">
        <v>0.1</v>
      </c>
      <c r="EL15" s="23">
        <v>0</v>
      </c>
      <c r="EM15" s="23">
        <v>0</v>
      </c>
      <c r="EO15" s="22"/>
      <c r="EP15" s="29" t="s">
        <v>74</v>
      </c>
      <c r="EQ15" s="23">
        <v>0.1</v>
      </c>
      <c r="ER15" s="23">
        <v>0.1</v>
      </c>
      <c r="ES15" s="23">
        <v>0.1</v>
      </c>
      <c r="ET15" s="23">
        <v>0.1</v>
      </c>
      <c r="EU15" s="23">
        <v>0.2</v>
      </c>
      <c r="EV15" s="23">
        <v>0.1</v>
      </c>
      <c r="EW15" s="23">
        <v>0.1</v>
      </c>
      <c r="EX15" s="23">
        <v>0.1</v>
      </c>
      <c r="EY15" s="23">
        <v>0.1</v>
      </c>
      <c r="EZ15" s="23">
        <v>0.1</v>
      </c>
      <c r="FA15" s="23">
        <v>0.1</v>
      </c>
      <c r="FB15" s="23">
        <v>0.1</v>
      </c>
      <c r="FC15" s="23">
        <v>0.1</v>
      </c>
      <c r="FD15" s="23">
        <v>0.1</v>
      </c>
      <c r="FE15" s="23">
        <v>0.2</v>
      </c>
      <c r="FF15" s="23">
        <v>0.2</v>
      </c>
      <c r="FG15" s="23">
        <v>0.1</v>
      </c>
      <c r="FH15" s="23">
        <v>0.2</v>
      </c>
      <c r="FI15" s="23">
        <v>0.1</v>
      </c>
      <c r="FJ15" s="23">
        <v>0.1</v>
      </c>
      <c r="FK15" s="23">
        <v>0.1</v>
      </c>
    </row>
    <row r="16" spans="1:167" ht="15">
      <c r="A16" s="22"/>
      <c r="B16" s="29" t="s">
        <v>98</v>
      </c>
      <c r="C16" s="23">
        <v>0</v>
      </c>
      <c r="D16" s="23">
        <v>0</v>
      </c>
      <c r="E16" s="23">
        <v>0</v>
      </c>
      <c r="F16" s="23">
        <v>0</v>
      </c>
      <c r="G16" s="23">
        <v>0</v>
      </c>
      <c r="H16" s="23">
        <v>0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0</v>
      </c>
      <c r="P16" s="23">
        <v>0</v>
      </c>
      <c r="Q16" s="23">
        <v>0</v>
      </c>
      <c r="R16" s="23">
        <v>0</v>
      </c>
      <c r="S16" s="23">
        <v>0</v>
      </c>
      <c r="T16" s="23">
        <v>0</v>
      </c>
      <c r="U16" s="23">
        <v>0</v>
      </c>
      <c r="V16" s="23">
        <v>0</v>
      </c>
      <c r="W16" s="23">
        <v>0</v>
      </c>
      <c r="Y16" s="22"/>
      <c r="Z16" s="29" t="s">
        <v>98</v>
      </c>
      <c r="AA16" s="23">
        <v>0</v>
      </c>
      <c r="AB16" s="23">
        <v>0</v>
      </c>
      <c r="AC16" s="23">
        <v>0</v>
      </c>
      <c r="AD16" s="23">
        <v>0</v>
      </c>
      <c r="AE16" s="23">
        <v>0</v>
      </c>
      <c r="AF16" s="23">
        <v>0</v>
      </c>
      <c r="AG16" s="23">
        <v>0</v>
      </c>
      <c r="AH16" s="23">
        <v>0</v>
      </c>
      <c r="AI16" s="23">
        <v>0</v>
      </c>
      <c r="AJ16" s="23">
        <v>0</v>
      </c>
      <c r="AK16" s="23">
        <v>0</v>
      </c>
      <c r="AL16" s="23">
        <v>0</v>
      </c>
      <c r="AM16" s="23">
        <v>0</v>
      </c>
      <c r="AN16" s="23">
        <v>0</v>
      </c>
      <c r="AO16" s="23">
        <v>0</v>
      </c>
      <c r="AP16" s="23">
        <v>0</v>
      </c>
      <c r="AQ16" s="23">
        <v>0</v>
      </c>
      <c r="AR16" s="23">
        <v>0</v>
      </c>
      <c r="AS16" s="23">
        <v>0</v>
      </c>
      <c r="AT16" s="23">
        <v>0</v>
      </c>
      <c r="AU16" s="23">
        <v>0</v>
      </c>
      <c r="AW16" s="22"/>
      <c r="AX16" s="29" t="s">
        <v>98</v>
      </c>
      <c r="AY16" s="23">
        <v>0</v>
      </c>
      <c r="AZ16" s="23">
        <v>0</v>
      </c>
      <c r="BA16" s="23">
        <v>0</v>
      </c>
      <c r="BB16" s="23">
        <v>0</v>
      </c>
      <c r="BC16" s="23">
        <v>0</v>
      </c>
      <c r="BD16" s="23">
        <v>0</v>
      </c>
      <c r="BE16" s="23">
        <v>0</v>
      </c>
      <c r="BF16" s="23">
        <v>0</v>
      </c>
      <c r="BG16" s="23">
        <v>0</v>
      </c>
      <c r="BH16" s="23">
        <v>0</v>
      </c>
      <c r="BI16" s="23">
        <v>0</v>
      </c>
      <c r="BJ16" s="23">
        <v>0</v>
      </c>
      <c r="BK16" s="23">
        <v>0</v>
      </c>
      <c r="BL16" s="23">
        <v>0</v>
      </c>
      <c r="BM16" s="23">
        <v>0</v>
      </c>
      <c r="BN16" s="23">
        <v>0</v>
      </c>
      <c r="BO16" s="23">
        <v>0</v>
      </c>
      <c r="BP16" s="23">
        <v>0</v>
      </c>
      <c r="BQ16" s="23">
        <v>0</v>
      </c>
      <c r="BR16" s="23">
        <v>0</v>
      </c>
      <c r="BS16" s="23">
        <v>0</v>
      </c>
      <c r="BU16" s="22"/>
      <c r="BV16" s="29" t="s">
        <v>98</v>
      </c>
      <c r="BW16" s="23">
        <v>0</v>
      </c>
      <c r="BX16" s="23">
        <v>0</v>
      </c>
      <c r="BY16" s="23">
        <v>0</v>
      </c>
      <c r="BZ16" s="23">
        <v>0</v>
      </c>
      <c r="CA16" s="23">
        <v>0</v>
      </c>
      <c r="CB16" s="23">
        <v>0</v>
      </c>
      <c r="CC16" s="23">
        <v>0</v>
      </c>
      <c r="CD16" s="23">
        <v>0</v>
      </c>
      <c r="CE16" s="23">
        <v>0</v>
      </c>
      <c r="CF16" s="23">
        <v>0</v>
      </c>
      <c r="CG16" s="23">
        <v>0</v>
      </c>
      <c r="CH16" s="23">
        <v>0</v>
      </c>
      <c r="CI16" s="23">
        <v>0</v>
      </c>
      <c r="CJ16" s="23">
        <v>0</v>
      </c>
      <c r="CK16" s="23">
        <v>0</v>
      </c>
      <c r="CL16" s="23">
        <v>0</v>
      </c>
      <c r="CM16" s="23">
        <v>0</v>
      </c>
      <c r="CN16" s="23">
        <v>0</v>
      </c>
      <c r="CO16" s="23">
        <v>0</v>
      </c>
      <c r="CP16" s="23">
        <v>0</v>
      </c>
      <c r="CQ16" s="23">
        <v>0</v>
      </c>
      <c r="CS16" s="22"/>
      <c r="CT16" s="29" t="s">
        <v>98</v>
      </c>
      <c r="CU16" s="23">
        <v>0</v>
      </c>
      <c r="CV16" s="23">
        <v>0</v>
      </c>
      <c r="CW16" s="23">
        <v>0</v>
      </c>
      <c r="CX16" s="23">
        <v>0</v>
      </c>
      <c r="CY16" s="23">
        <v>0</v>
      </c>
      <c r="CZ16" s="23">
        <v>0</v>
      </c>
      <c r="DA16" s="23">
        <v>0</v>
      </c>
      <c r="DB16" s="23">
        <v>0</v>
      </c>
      <c r="DC16" s="23">
        <v>0</v>
      </c>
      <c r="DD16" s="23">
        <v>0</v>
      </c>
      <c r="DE16" s="23">
        <v>0</v>
      </c>
      <c r="DF16" s="23">
        <v>0</v>
      </c>
      <c r="DG16" s="23">
        <v>0</v>
      </c>
      <c r="DH16" s="23">
        <v>0</v>
      </c>
      <c r="DI16" s="23">
        <v>0</v>
      </c>
      <c r="DJ16" s="23">
        <v>0</v>
      </c>
      <c r="DK16" s="23">
        <v>0</v>
      </c>
      <c r="DL16" s="23">
        <v>0</v>
      </c>
      <c r="DM16" s="23">
        <v>0</v>
      </c>
      <c r="DN16" s="23">
        <v>0</v>
      </c>
      <c r="DO16" s="23">
        <v>0</v>
      </c>
      <c r="DQ16" s="22"/>
      <c r="DR16" s="29" t="s">
        <v>98</v>
      </c>
      <c r="DS16" s="23">
        <v>0</v>
      </c>
      <c r="DT16" s="23">
        <v>0</v>
      </c>
      <c r="DU16" s="23">
        <v>0</v>
      </c>
      <c r="DV16" s="23">
        <v>0</v>
      </c>
      <c r="DW16" s="23">
        <v>0</v>
      </c>
      <c r="DX16" s="23">
        <v>0</v>
      </c>
      <c r="DY16" s="23">
        <v>0</v>
      </c>
      <c r="DZ16" s="23">
        <v>0</v>
      </c>
      <c r="EA16" s="23">
        <v>0</v>
      </c>
      <c r="EB16" s="23">
        <v>0</v>
      </c>
      <c r="EC16" s="23">
        <v>0</v>
      </c>
      <c r="ED16" s="23">
        <v>0</v>
      </c>
      <c r="EE16" s="23">
        <v>0</v>
      </c>
      <c r="EF16" s="23">
        <v>0</v>
      </c>
      <c r="EG16" s="23">
        <v>0</v>
      </c>
      <c r="EH16" s="23">
        <v>0</v>
      </c>
      <c r="EI16" s="23">
        <v>0</v>
      </c>
      <c r="EJ16" s="23">
        <v>0</v>
      </c>
      <c r="EK16" s="23">
        <v>0</v>
      </c>
      <c r="EL16" s="23">
        <v>0</v>
      </c>
      <c r="EM16" s="23">
        <v>0</v>
      </c>
      <c r="EO16" s="22"/>
      <c r="EP16" s="29" t="s">
        <v>98</v>
      </c>
      <c r="EQ16" s="23">
        <v>0</v>
      </c>
      <c r="ER16" s="23">
        <v>0</v>
      </c>
      <c r="ES16" s="23">
        <v>0</v>
      </c>
      <c r="ET16" s="23">
        <v>0</v>
      </c>
      <c r="EU16" s="23">
        <v>0</v>
      </c>
      <c r="EV16" s="23">
        <v>0</v>
      </c>
      <c r="EW16" s="23">
        <v>0</v>
      </c>
      <c r="EX16" s="23">
        <v>0</v>
      </c>
      <c r="EY16" s="23">
        <v>0</v>
      </c>
      <c r="EZ16" s="23">
        <v>0</v>
      </c>
      <c r="FA16" s="23">
        <v>0</v>
      </c>
      <c r="FB16" s="23">
        <v>0</v>
      </c>
      <c r="FC16" s="23">
        <v>0</v>
      </c>
      <c r="FD16" s="23">
        <v>0</v>
      </c>
      <c r="FE16" s="23">
        <v>0</v>
      </c>
      <c r="FF16" s="23">
        <v>0</v>
      </c>
      <c r="FG16" s="23">
        <v>0</v>
      </c>
      <c r="FH16" s="23">
        <v>0</v>
      </c>
      <c r="FI16" s="23">
        <v>0</v>
      </c>
      <c r="FJ16" s="23">
        <v>0</v>
      </c>
      <c r="FK16" s="23">
        <v>0</v>
      </c>
    </row>
    <row r="17" spans="1:167" ht="15">
      <c r="A17" s="135"/>
      <c r="B17" s="135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5"/>
      <c r="Z17" s="135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5"/>
      <c r="AX17" s="135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5"/>
      <c r="BV17" s="135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5"/>
      <c r="CT17" s="135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5"/>
      <c r="DR17" s="135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5"/>
      <c r="EP17" s="135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5">
      <c r="A18" s="22"/>
      <c r="B18" s="31" t="s">
        <v>100</v>
      </c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Y18" s="22"/>
      <c r="Z18" s="31" t="s">
        <v>100</v>
      </c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W18" s="22"/>
      <c r="AX18" s="31" t="s">
        <v>100</v>
      </c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23"/>
      <c r="BP18" s="23"/>
      <c r="BQ18" s="23"/>
      <c r="BR18" s="23"/>
      <c r="BS18" s="23"/>
      <c r="BU18" s="22"/>
      <c r="BV18" s="31" t="s">
        <v>100</v>
      </c>
      <c r="BW18" s="23"/>
      <c r="BX18" s="23"/>
      <c r="BY18" s="23"/>
      <c r="BZ18" s="23"/>
      <c r="CA18" s="23"/>
      <c r="CB18" s="23"/>
      <c r="CC18" s="23"/>
      <c r="CD18" s="23"/>
      <c r="CE18" s="23"/>
      <c r="CF18" s="23"/>
      <c r="CG18" s="23"/>
      <c r="CH18" s="23"/>
      <c r="CI18" s="23"/>
      <c r="CJ18" s="23"/>
      <c r="CK18" s="23"/>
      <c r="CL18" s="23"/>
      <c r="CM18" s="23"/>
      <c r="CN18" s="23"/>
      <c r="CO18" s="23"/>
      <c r="CP18" s="23"/>
      <c r="CQ18" s="23"/>
      <c r="CS18" s="22"/>
      <c r="CT18" s="31" t="s">
        <v>100</v>
      </c>
      <c r="CU18" s="23"/>
      <c r="CV18" s="23"/>
      <c r="CW18" s="23"/>
      <c r="CX18" s="23"/>
      <c r="CY18" s="23"/>
      <c r="CZ18" s="23"/>
      <c r="DA18" s="23"/>
      <c r="DB18" s="23"/>
      <c r="DC18" s="23"/>
      <c r="DD18" s="23"/>
      <c r="DE18" s="23"/>
      <c r="DF18" s="23"/>
      <c r="DG18" s="23"/>
      <c r="DH18" s="23"/>
      <c r="DI18" s="23"/>
      <c r="DJ18" s="23"/>
      <c r="DK18" s="23"/>
      <c r="DL18" s="23"/>
      <c r="DM18" s="23"/>
      <c r="DN18" s="23"/>
      <c r="DO18" s="23"/>
      <c r="DQ18" s="22"/>
      <c r="DR18" s="31" t="s">
        <v>100</v>
      </c>
      <c r="DS18" s="23"/>
      <c r="DT18" s="23"/>
      <c r="DU18" s="23"/>
      <c r="DV18" s="23"/>
      <c r="DW18" s="23"/>
      <c r="DX18" s="23"/>
      <c r="DY18" s="23"/>
      <c r="DZ18" s="23"/>
      <c r="EA18" s="23"/>
      <c r="EB18" s="23"/>
      <c r="EC18" s="23"/>
      <c r="ED18" s="23"/>
      <c r="EE18" s="23"/>
      <c r="EF18" s="23"/>
      <c r="EG18" s="23"/>
      <c r="EH18" s="23"/>
      <c r="EI18" s="23"/>
      <c r="EJ18" s="23"/>
      <c r="EK18" s="23"/>
      <c r="EL18" s="23"/>
      <c r="EM18" s="23"/>
      <c r="EO18" s="22"/>
      <c r="EP18" s="31" t="s">
        <v>100</v>
      </c>
      <c r="EQ18" s="23"/>
      <c r="ER18" s="23"/>
      <c r="ES18" s="23"/>
      <c r="ET18" s="23"/>
      <c r="EU18" s="23"/>
      <c r="EV18" s="23"/>
      <c r="EW18" s="23"/>
      <c r="EX18" s="23"/>
      <c r="EY18" s="23"/>
      <c r="EZ18" s="23"/>
      <c r="FA18" s="23"/>
      <c r="FB18" s="23"/>
      <c r="FC18" s="23"/>
      <c r="FD18" s="23"/>
      <c r="FE18" s="23"/>
      <c r="FF18" s="23"/>
      <c r="FG18" s="23"/>
      <c r="FH18" s="23"/>
      <c r="FI18" s="23"/>
      <c r="FJ18" s="23"/>
      <c r="FK18" s="23"/>
    </row>
    <row r="19" spans="1:167" ht="15">
      <c r="A19" s="22"/>
      <c r="B19" s="29" t="s">
        <v>74</v>
      </c>
      <c r="C19" s="23">
        <v>100</v>
      </c>
      <c r="D19" s="23">
        <v>100</v>
      </c>
      <c r="E19" s="23">
        <v>100</v>
      </c>
      <c r="F19" s="23">
        <v>100</v>
      </c>
      <c r="G19" s="23">
        <v>100</v>
      </c>
      <c r="H19" s="23">
        <v>100</v>
      </c>
      <c r="I19" s="23">
        <v>100</v>
      </c>
      <c r="J19" s="23">
        <v>100</v>
      </c>
      <c r="K19" s="23">
        <v>100</v>
      </c>
      <c r="L19" s="23">
        <v>100</v>
      </c>
      <c r="M19" s="23">
        <v>100</v>
      </c>
      <c r="N19" s="23">
        <v>100</v>
      </c>
      <c r="O19" s="23">
        <v>100</v>
      </c>
      <c r="P19" s="23">
        <v>100</v>
      </c>
      <c r="Q19" s="23">
        <v>100</v>
      </c>
      <c r="R19" s="23">
        <v>100</v>
      </c>
      <c r="S19" s="23">
        <v>100</v>
      </c>
      <c r="T19" s="23">
        <v>100</v>
      </c>
      <c r="U19" s="23">
        <v>100</v>
      </c>
      <c r="V19" s="23">
        <v>100</v>
      </c>
      <c r="W19" s="23">
        <v>100</v>
      </c>
      <c r="Y19" s="22"/>
      <c r="Z19" s="29" t="s">
        <v>74</v>
      </c>
      <c r="AA19" s="23">
        <v>94.5</v>
      </c>
      <c r="AB19" s="23">
        <v>94.4</v>
      </c>
      <c r="AC19" s="23">
        <v>94.3</v>
      </c>
      <c r="AD19" s="23">
        <v>94.2</v>
      </c>
      <c r="AE19" s="23">
        <v>94.1</v>
      </c>
      <c r="AF19" s="23">
        <v>94.1</v>
      </c>
      <c r="AG19" s="23">
        <v>94.1</v>
      </c>
      <c r="AH19" s="23">
        <v>94.1</v>
      </c>
      <c r="AI19" s="23">
        <v>94.1</v>
      </c>
      <c r="AJ19" s="23">
        <v>94.1</v>
      </c>
      <c r="AK19" s="23">
        <v>94.1</v>
      </c>
      <c r="AL19" s="23">
        <v>94.1</v>
      </c>
      <c r="AM19" s="23">
        <v>94.1</v>
      </c>
      <c r="AN19" s="23">
        <v>94.1</v>
      </c>
      <c r="AO19" s="23">
        <v>94.1</v>
      </c>
      <c r="AP19" s="23">
        <v>94.1</v>
      </c>
      <c r="AQ19" s="23">
        <v>94.1</v>
      </c>
      <c r="AR19" s="23">
        <v>94.1</v>
      </c>
      <c r="AS19" s="23">
        <v>94.1</v>
      </c>
      <c r="AT19" s="23">
        <v>94.1</v>
      </c>
      <c r="AU19" s="23">
        <v>94.1</v>
      </c>
      <c r="AW19" s="22"/>
      <c r="AX19" s="29" t="s">
        <v>74</v>
      </c>
      <c r="AY19" s="23">
        <v>94.5</v>
      </c>
      <c r="AZ19" s="23">
        <v>94.4</v>
      </c>
      <c r="BA19" s="23">
        <v>94.3</v>
      </c>
      <c r="BB19" s="23">
        <v>94.2</v>
      </c>
      <c r="BC19" s="23">
        <v>94.1</v>
      </c>
      <c r="BD19" s="23">
        <v>94.1</v>
      </c>
      <c r="BE19" s="23">
        <v>94.1</v>
      </c>
      <c r="BF19" s="23">
        <v>94.1</v>
      </c>
      <c r="BG19" s="23">
        <v>94.1</v>
      </c>
      <c r="BH19" s="23">
        <v>94.1</v>
      </c>
      <c r="BI19" s="23">
        <v>94.1</v>
      </c>
      <c r="BJ19" s="23">
        <v>94.1</v>
      </c>
      <c r="BK19" s="23">
        <v>94.1</v>
      </c>
      <c r="BL19" s="23">
        <v>94.1</v>
      </c>
      <c r="BM19" s="23">
        <v>94.1</v>
      </c>
      <c r="BN19" s="23">
        <v>94.1</v>
      </c>
      <c r="BO19" s="23">
        <v>94.1</v>
      </c>
      <c r="BP19" s="23">
        <v>94.1</v>
      </c>
      <c r="BQ19" s="23">
        <v>94.1</v>
      </c>
      <c r="BR19" s="23">
        <v>94.1</v>
      </c>
      <c r="BS19" s="23">
        <v>94.1</v>
      </c>
      <c r="BU19" s="22"/>
      <c r="BV19" s="29" t="s">
        <v>74</v>
      </c>
      <c r="BW19" s="23">
        <v>94.5</v>
      </c>
      <c r="BX19" s="23">
        <v>94.4</v>
      </c>
      <c r="BY19" s="23">
        <v>94.3</v>
      </c>
      <c r="BZ19" s="23">
        <v>94.2</v>
      </c>
      <c r="CA19" s="23">
        <v>94.1</v>
      </c>
      <c r="CB19" s="23">
        <v>94.1</v>
      </c>
      <c r="CC19" s="23">
        <v>94.1</v>
      </c>
      <c r="CD19" s="23">
        <v>94.1</v>
      </c>
      <c r="CE19" s="23">
        <v>94.1</v>
      </c>
      <c r="CF19" s="23">
        <v>94.1</v>
      </c>
      <c r="CG19" s="23">
        <v>94.1</v>
      </c>
      <c r="CH19" s="23">
        <v>94.1</v>
      </c>
      <c r="CI19" s="23">
        <v>94.1</v>
      </c>
      <c r="CJ19" s="23">
        <v>94.1</v>
      </c>
      <c r="CK19" s="23">
        <v>94.1</v>
      </c>
      <c r="CL19" s="23">
        <v>94.1</v>
      </c>
      <c r="CM19" s="23">
        <v>94.1</v>
      </c>
      <c r="CN19" s="23">
        <v>94.1</v>
      </c>
      <c r="CO19" s="23">
        <v>94.1</v>
      </c>
      <c r="CP19" s="23">
        <v>94.1</v>
      </c>
      <c r="CQ19" s="23">
        <v>94.1</v>
      </c>
      <c r="CS19" s="22"/>
      <c r="CT19" s="29" t="s">
        <v>74</v>
      </c>
      <c r="CU19" s="23">
        <v>94.5</v>
      </c>
      <c r="CV19" s="23">
        <v>94.4</v>
      </c>
      <c r="CW19" s="23">
        <v>94.3</v>
      </c>
      <c r="CX19" s="23">
        <v>94.2</v>
      </c>
      <c r="CY19" s="23">
        <v>94.1</v>
      </c>
      <c r="CZ19" s="23">
        <v>94.1</v>
      </c>
      <c r="DA19" s="23">
        <v>94.1</v>
      </c>
      <c r="DB19" s="23">
        <v>94.1</v>
      </c>
      <c r="DC19" s="23">
        <v>94.1</v>
      </c>
      <c r="DD19" s="23">
        <v>94.1</v>
      </c>
      <c r="DE19" s="23">
        <v>94.1</v>
      </c>
      <c r="DF19" s="23">
        <v>94.1</v>
      </c>
      <c r="DG19" s="23">
        <v>94.1</v>
      </c>
      <c r="DH19" s="23">
        <v>94.1</v>
      </c>
      <c r="DI19" s="23">
        <v>94.1</v>
      </c>
      <c r="DJ19" s="23">
        <v>94.1</v>
      </c>
      <c r="DK19" s="23">
        <v>94.1</v>
      </c>
      <c r="DL19" s="23">
        <v>94.1</v>
      </c>
      <c r="DM19" s="23">
        <v>94.1</v>
      </c>
      <c r="DN19" s="23">
        <v>94.1</v>
      </c>
      <c r="DO19" s="23">
        <v>94.1</v>
      </c>
      <c r="DQ19" s="22"/>
      <c r="DR19" s="29" t="s">
        <v>74</v>
      </c>
      <c r="DS19" s="23">
        <v>90.2</v>
      </c>
      <c r="DT19" s="23">
        <v>90.2</v>
      </c>
      <c r="DU19" s="23">
        <v>89.2</v>
      </c>
      <c r="DV19" s="23">
        <v>81</v>
      </c>
      <c r="DW19" s="23">
        <v>81</v>
      </c>
      <c r="DX19" s="23">
        <v>81</v>
      </c>
      <c r="DY19" s="23">
        <v>81</v>
      </c>
      <c r="DZ19" s="23">
        <v>81</v>
      </c>
      <c r="EA19" s="23">
        <v>81</v>
      </c>
      <c r="EB19" s="23">
        <v>81</v>
      </c>
      <c r="EC19" s="23">
        <v>81</v>
      </c>
      <c r="ED19" s="23">
        <v>81</v>
      </c>
      <c r="EE19" s="23">
        <v>96.4</v>
      </c>
      <c r="EF19" s="23">
        <v>81</v>
      </c>
      <c r="EG19" s="23">
        <v>81</v>
      </c>
      <c r="EH19" s="23">
        <v>81</v>
      </c>
      <c r="EI19" s="23">
        <v>81</v>
      </c>
      <c r="EJ19" s="23">
        <v>81</v>
      </c>
      <c r="EK19" s="23">
        <v>81</v>
      </c>
      <c r="EL19" s="23">
        <v>81</v>
      </c>
      <c r="EM19" s="23">
        <v>81</v>
      </c>
      <c r="EO19" s="22"/>
      <c r="EP19" s="29" t="s">
        <v>74</v>
      </c>
      <c r="EQ19" s="23">
        <v>94.5</v>
      </c>
      <c r="ER19" s="23">
        <v>94.4</v>
      </c>
      <c r="ES19" s="23">
        <v>94.3</v>
      </c>
      <c r="ET19" s="23">
        <v>94.2</v>
      </c>
      <c r="EU19" s="23">
        <v>94.1</v>
      </c>
      <c r="EV19" s="23">
        <v>94.1</v>
      </c>
      <c r="EW19" s="23">
        <v>94.1</v>
      </c>
      <c r="EX19" s="23">
        <v>94.1</v>
      </c>
      <c r="EY19" s="23">
        <v>94.1</v>
      </c>
      <c r="EZ19" s="23">
        <v>94.1</v>
      </c>
      <c r="FA19" s="23">
        <v>94.1</v>
      </c>
      <c r="FB19" s="23">
        <v>94.1</v>
      </c>
      <c r="FC19" s="23">
        <v>94.1</v>
      </c>
      <c r="FD19" s="23">
        <v>94.1</v>
      </c>
      <c r="FE19" s="23">
        <v>94.1</v>
      </c>
      <c r="FF19" s="23">
        <v>94.1</v>
      </c>
      <c r="FG19" s="23">
        <v>94.1</v>
      </c>
      <c r="FH19" s="23">
        <v>94.1</v>
      </c>
      <c r="FI19" s="23">
        <v>94.1</v>
      </c>
      <c r="FJ19" s="23">
        <v>94.1</v>
      </c>
      <c r="FK19" s="23">
        <v>94.1</v>
      </c>
    </row>
    <row r="20" spans="1:167" ht="15">
      <c r="A20" s="22"/>
      <c r="B20" s="29" t="s">
        <v>98</v>
      </c>
      <c r="C20" s="23">
        <v>0</v>
      </c>
      <c r="D20" s="23">
        <v>0</v>
      </c>
      <c r="E20" s="23">
        <v>0</v>
      </c>
      <c r="F20" s="23">
        <v>0</v>
      </c>
      <c r="G20" s="23">
        <v>0</v>
      </c>
      <c r="H20" s="23">
        <v>0</v>
      </c>
      <c r="I20" s="23">
        <v>0</v>
      </c>
      <c r="J20" s="23">
        <v>0</v>
      </c>
      <c r="K20" s="23">
        <v>0</v>
      </c>
      <c r="L20" s="23">
        <v>0</v>
      </c>
      <c r="M20" s="23">
        <v>0</v>
      </c>
      <c r="N20" s="23">
        <v>0</v>
      </c>
      <c r="O20" s="23">
        <v>0</v>
      </c>
      <c r="P20" s="23">
        <v>0</v>
      </c>
      <c r="Q20" s="23">
        <v>0</v>
      </c>
      <c r="R20" s="23">
        <v>0</v>
      </c>
      <c r="S20" s="23">
        <v>0</v>
      </c>
      <c r="T20" s="23">
        <v>0</v>
      </c>
      <c r="U20" s="23">
        <v>0</v>
      </c>
      <c r="V20" s="23">
        <v>0</v>
      </c>
      <c r="W20" s="23">
        <v>0</v>
      </c>
      <c r="Y20" s="22"/>
      <c r="Z20" s="29" t="s">
        <v>98</v>
      </c>
      <c r="AA20" s="23">
        <v>5.5</v>
      </c>
      <c r="AB20" s="23">
        <v>5.6</v>
      </c>
      <c r="AC20" s="23">
        <v>5.7</v>
      </c>
      <c r="AD20" s="23">
        <v>5.8</v>
      </c>
      <c r="AE20" s="23">
        <v>5.9</v>
      </c>
      <c r="AF20" s="23">
        <v>5.9</v>
      </c>
      <c r="AG20" s="23">
        <v>5.9</v>
      </c>
      <c r="AH20" s="23">
        <v>5.9</v>
      </c>
      <c r="AI20" s="23">
        <v>5.9</v>
      </c>
      <c r="AJ20" s="23">
        <v>5.9</v>
      </c>
      <c r="AK20" s="23">
        <v>5.9</v>
      </c>
      <c r="AL20" s="23">
        <v>5.9</v>
      </c>
      <c r="AM20" s="23">
        <v>5.9</v>
      </c>
      <c r="AN20" s="23">
        <v>5.9</v>
      </c>
      <c r="AO20" s="23">
        <v>5.9</v>
      </c>
      <c r="AP20" s="23">
        <v>5.9</v>
      </c>
      <c r="AQ20" s="23">
        <v>5.9</v>
      </c>
      <c r="AR20" s="23">
        <v>5.9</v>
      </c>
      <c r="AS20" s="23">
        <v>5.9</v>
      </c>
      <c r="AT20" s="23">
        <v>5.9</v>
      </c>
      <c r="AU20" s="23">
        <v>5.9</v>
      </c>
      <c r="AW20" s="22"/>
      <c r="AX20" s="29" t="s">
        <v>98</v>
      </c>
      <c r="AY20" s="23">
        <v>5.5</v>
      </c>
      <c r="AZ20" s="23">
        <v>5.6</v>
      </c>
      <c r="BA20" s="23">
        <v>5.7</v>
      </c>
      <c r="BB20" s="23">
        <v>5.8</v>
      </c>
      <c r="BC20" s="23">
        <v>5.9</v>
      </c>
      <c r="BD20" s="23">
        <v>5.9</v>
      </c>
      <c r="BE20" s="23">
        <v>5.9</v>
      </c>
      <c r="BF20" s="23">
        <v>5.9</v>
      </c>
      <c r="BG20" s="23">
        <v>5.9</v>
      </c>
      <c r="BH20" s="23">
        <v>5.9</v>
      </c>
      <c r="BI20" s="23">
        <v>5.9</v>
      </c>
      <c r="BJ20" s="23">
        <v>5.9</v>
      </c>
      <c r="BK20" s="23">
        <v>5.9</v>
      </c>
      <c r="BL20" s="23">
        <v>5.9</v>
      </c>
      <c r="BM20" s="23">
        <v>5.9</v>
      </c>
      <c r="BN20" s="23">
        <v>5.9</v>
      </c>
      <c r="BO20" s="23">
        <v>5.9</v>
      </c>
      <c r="BP20" s="23">
        <v>5.9</v>
      </c>
      <c r="BQ20" s="23">
        <v>5.9</v>
      </c>
      <c r="BR20" s="23">
        <v>5.9</v>
      </c>
      <c r="BS20" s="23">
        <v>5.9</v>
      </c>
      <c r="BU20" s="22"/>
      <c r="BV20" s="29" t="s">
        <v>98</v>
      </c>
      <c r="BW20" s="23">
        <v>5.5</v>
      </c>
      <c r="BX20" s="23">
        <v>5.6</v>
      </c>
      <c r="BY20" s="23">
        <v>5.7</v>
      </c>
      <c r="BZ20" s="23">
        <v>5.8</v>
      </c>
      <c r="CA20" s="23">
        <v>5.9</v>
      </c>
      <c r="CB20" s="23">
        <v>5.9</v>
      </c>
      <c r="CC20" s="23">
        <v>5.9</v>
      </c>
      <c r="CD20" s="23">
        <v>5.9</v>
      </c>
      <c r="CE20" s="23">
        <v>5.9</v>
      </c>
      <c r="CF20" s="23">
        <v>5.9</v>
      </c>
      <c r="CG20" s="23">
        <v>5.9</v>
      </c>
      <c r="CH20" s="23">
        <v>5.9</v>
      </c>
      <c r="CI20" s="23">
        <v>5.9</v>
      </c>
      <c r="CJ20" s="23">
        <v>5.9</v>
      </c>
      <c r="CK20" s="23">
        <v>5.9</v>
      </c>
      <c r="CL20" s="23">
        <v>5.9</v>
      </c>
      <c r="CM20" s="23">
        <v>5.9</v>
      </c>
      <c r="CN20" s="23">
        <v>5.9</v>
      </c>
      <c r="CO20" s="23">
        <v>5.9</v>
      </c>
      <c r="CP20" s="23">
        <v>5.9</v>
      </c>
      <c r="CQ20" s="23">
        <v>5.9</v>
      </c>
      <c r="CS20" s="22"/>
      <c r="CT20" s="29" t="s">
        <v>98</v>
      </c>
      <c r="CU20" s="23">
        <v>5.5</v>
      </c>
      <c r="CV20" s="23">
        <v>5.6</v>
      </c>
      <c r="CW20" s="23">
        <v>5.7</v>
      </c>
      <c r="CX20" s="23">
        <v>5.8</v>
      </c>
      <c r="CY20" s="23">
        <v>5.9</v>
      </c>
      <c r="CZ20" s="23">
        <v>5.9</v>
      </c>
      <c r="DA20" s="23">
        <v>5.9</v>
      </c>
      <c r="DB20" s="23">
        <v>5.9</v>
      </c>
      <c r="DC20" s="23">
        <v>5.9</v>
      </c>
      <c r="DD20" s="23">
        <v>5.9</v>
      </c>
      <c r="DE20" s="23">
        <v>5.9</v>
      </c>
      <c r="DF20" s="23">
        <v>5.9</v>
      </c>
      <c r="DG20" s="23">
        <v>5.9</v>
      </c>
      <c r="DH20" s="23">
        <v>5.9</v>
      </c>
      <c r="DI20" s="23">
        <v>5.9</v>
      </c>
      <c r="DJ20" s="23">
        <v>5.9</v>
      </c>
      <c r="DK20" s="23">
        <v>5.9</v>
      </c>
      <c r="DL20" s="23">
        <v>5.9</v>
      </c>
      <c r="DM20" s="23">
        <v>5.9</v>
      </c>
      <c r="DN20" s="23">
        <v>5.9</v>
      </c>
      <c r="DO20" s="23">
        <v>5.9</v>
      </c>
      <c r="DQ20" s="22"/>
      <c r="DR20" s="29" t="s">
        <v>98</v>
      </c>
      <c r="DS20" s="23">
        <v>9.8000000000000007</v>
      </c>
      <c r="DT20" s="23">
        <v>9.8000000000000007</v>
      </c>
      <c r="DU20" s="23">
        <v>10.8</v>
      </c>
      <c r="DV20" s="23">
        <v>19</v>
      </c>
      <c r="DW20" s="23">
        <v>19</v>
      </c>
      <c r="DX20" s="23">
        <v>19</v>
      </c>
      <c r="DY20" s="23">
        <v>19</v>
      </c>
      <c r="DZ20" s="23">
        <v>19</v>
      </c>
      <c r="EA20" s="23">
        <v>19</v>
      </c>
      <c r="EB20" s="23">
        <v>19</v>
      </c>
      <c r="EC20" s="23">
        <v>19</v>
      </c>
      <c r="ED20" s="23">
        <v>19</v>
      </c>
      <c r="EE20" s="23">
        <v>3.6</v>
      </c>
      <c r="EF20" s="23">
        <v>19</v>
      </c>
      <c r="EG20" s="23">
        <v>19</v>
      </c>
      <c r="EH20" s="23">
        <v>19</v>
      </c>
      <c r="EI20" s="23">
        <v>19</v>
      </c>
      <c r="EJ20" s="23">
        <v>19</v>
      </c>
      <c r="EK20" s="23">
        <v>19</v>
      </c>
      <c r="EL20" s="23">
        <v>19</v>
      </c>
      <c r="EM20" s="23">
        <v>19</v>
      </c>
      <c r="EO20" s="22"/>
      <c r="EP20" s="29" t="s">
        <v>98</v>
      </c>
      <c r="EQ20" s="23">
        <v>5.5</v>
      </c>
      <c r="ER20" s="23">
        <v>5.6</v>
      </c>
      <c r="ES20" s="23">
        <v>5.7</v>
      </c>
      <c r="ET20" s="23">
        <v>5.8</v>
      </c>
      <c r="EU20" s="23">
        <v>5.9</v>
      </c>
      <c r="EV20" s="23">
        <v>5.9</v>
      </c>
      <c r="EW20" s="23">
        <v>5.9</v>
      </c>
      <c r="EX20" s="23">
        <v>5.9</v>
      </c>
      <c r="EY20" s="23">
        <v>5.9</v>
      </c>
      <c r="EZ20" s="23">
        <v>5.9</v>
      </c>
      <c r="FA20" s="23">
        <v>5.9</v>
      </c>
      <c r="FB20" s="23">
        <v>5.9</v>
      </c>
      <c r="FC20" s="23">
        <v>5.9</v>
      </c>
      <c r="FD20" s="23">
        <v>5.9</v>
      </c>
      <c r="FE20" s="23">
        <v>5.9</v>
      </c>
      <c r="FF20" s="23">
        <v>5.9</v>
      </c>
      <c r="FG20" s="23">
        <v>5.9</v>
      </c>
      <c r="FH20" s="23">
        <v>5.9</v>
      </c>
      <c r="FI20" s="23">
        <v>5.9</v>
      </c>
      <c r="FJ20" s="23">
        <v>5.9</v>
      </c>
      <c r="FK20" s="23">
        <v>5.9</v>
      </c>
    </row>
    <row r="21" spans="1:167" ht="15">
      <c r="A21" s="135"/>
      <c r="B21" s="135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Y21" s="135"/>
      <c r="Z21" s="135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W21" s="135"/>
      <c r="AX21" s="135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U21" s="135"/>
      <c r="BV21" s="135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S21" s="135"/>
      <c r="CT21" s="135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Q21" s="135"/>
      <c r="DR21" s="135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O21" s="135"/>
      <c r="EP21" s="135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3"/>
      <c r="FE21" s="23"/>
      <c r="FF21" s="23"/>
      <c r="FG21" s="23"/>
      <c r="FH21" s="23"/>
      <c r="FI21" s="23"/>
      <c r="FJ21" s="23"/>
      <c r="FK21" s="23"/>
    </row>
    <row r="22" spans="1:167" ht="15">
      <c r="A22" s="22"/>
      <c r="B22" s="32" t="s">
        <v>91</v>
      </c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22"/>
      <c r="Z22" s="32" t="s">
        <v>91</v>
      </c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22"/>
      <c r="AX22" s="32" t="s">
        <v>91</v>
      </c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22"/>
      <c r="BV22" s="32" t="s">
        <v>91</v>
      </c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22"/>
      <c r="CT22" s="32" t="s">
        <v>91</v>
      </c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22"/>
      <c r="DR22" s="32" t="s">
        <v>91</v>
      </c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22"/>
      <c r="EP22" s="32" t="s">
        <v>91</v>
      </c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29" t="s">
        <v>92</v>
      </c>
      <c r="C23" s="23">
        <v>0.24</v>
      </c>
      <c r="D23" s="23">
        <v>0.25</v>
      </c>
      <c r="E23" s="23">
        <v>0.26</v>
      </c>
      <c r="F23" s="23">
        <v>0.27</v>
      </c>
      <c r="G23" s="23">
        <v>0.27</v>
      </c>
      <c r="H23" s="23">
        <v>0.28000000000000003</v>
      </c>
      <c r="I23" s="23">
        <v>0.28999999999999998</v>
      </c>
      <c r="J23" s="23">
        <v>0.3</v>
      </c>
      <c r="K23" s="23">
        <v>0.3</v>
      </c>
      <c r="L23" s="23">
        <v>0.32</v>
      </c>
      <c r="M23" s="23">
        <v>0.33</v>
      </c>
      <c r="N23" s="23">
        <v>0.34</v>
      </c>
      <c r="O23" s="23">
        <v>0.35</v>
      </c>
      <c r="P23" s="23">
        <v>0.35</v>
      </c>
      <c r="Q23" s="23">
        <v>0.36</v>
      </c>
      <c r="R23" s="23">
        <v>0.37</v>
      </c>
      <c r="S23" s="23">
        <v>0.37</v>
      </c>
      <c r="T23" s="23">
        <v>0.38</v>
      </c>
      <c r="U23" s="23">
        <v>0.39</v>
      </c>
      <c r="V23" s="23">
        <v>0.39</v>
      </c>
      <c r="W23" s="23">
        <v>0.39</v>
      </c>
      <c r="Y23" s="22"/>
      <c r="Z23" s="29" t="s">
        <v>92</v>
      </c>
      <c r="AA23" s="23">
        <v>2.4700000000000002</v>
      </c>
      <c r="AB23" s="23">
        <v>2.5299999999999998</v>
      </c>
      <c r="AC23" s="23">
        <v>2.6</v>
      </c>
      <c r="AD23" s="23">
        <v>2.67</v>
      </c>
      <c r="AE23" s="23">
        <v>2.72</v>
      </c>
      <c r="AF23" s="23">
        <v>2.85</v>
      </c>
      <c r="AG23" s="23">
        <v>2.9</v>
      </c>
      <c r="AH23" s="23">
        <v>2.94</v>
      </c>
      <c r="AI23" s="23">
        <v>2.96</v>
      </c>
      <c r="AJ23" s="23">
        <v>3</v>
      </c>
      <c r="AK23" s="23">
        <v>3.04</v>
      </c>
      <c r="AL23" s="23">
        <v>3.08</v>
      </c>
      <c r="AM23" s="23">
        <v>3.12</v>
      </c>
      <c r="AN23" s="23">
        <v>3.18</v>
      </c>
      <c r="AO23" s="23">
        <v>3.22</v>
      </c>
      <c r="AP23" s="23">
        <v>3.22</v>
      </c>
      <c r="AQ23" s="23">
        <v>3.21</v>
      </c>
      <c r="AR23" s="23">
        <v>3.26</v>
      </c>
      <c r="AS23" s="23">
        <v>3.23</v>
      </c>
      <c r="AT23" s="23">
        <v>3.21</v>
      </c>
      <c r="AU23" s="23">
        <v>3.2</v>
      </c>
      <c r="AW23" s="22"/>
      <c r="AX23" s="29" t="s">
        <v>92</v>
      </c>
      <c r="AY23" s="23">
        <v>3.36</v>
      </c>
      <c r="AZ23" s="23">
        <v>3.52</v>
      </c>
      <c r="BA23" s="23">
        <v>3.64</v>
      </c>
      <c r="BB23" s="23">
        <v>3.8</v>
      </c>
      <c r="BC23" s="23">
        <v>3.95</v>
      </c>
      <c r="BD23" s="23">
        <v>4.24</v>
      </c>
      <c r="BE23" s="23">
        <v>4.42</v>
      </c>
      <c r="BF23" s="23">
        <v>4.5599999999999996</v>
      </c>
      <c r="BG23" s="23">
        <v>4.75</v>
      </c>
      <c r="BH23" s="23">
        <v>4.9400000000000004</v>
      </c>
      <c r="BI23" s="23">
        <v>5.04</v>
      </c>
      <c r="BJ23" s="23">
        <v>5.13</v>
      </c>
      <c r="BK23" s="23">
        <v>5.32</v>
      </c>
      <c r="BL23" s="23">
        <v>5.55</v>
      </c>
      <c r="BM23" s="23">
        <v>5.64</v>
      </c>
      <c r="BN23" s="23">
        <v>5.67</v>
      </c>
      <c r="BO23" s="23">
        <v>5.69</v>
      </c>
      <c r="BP23" s="23">
        <v>5.78</v>
      </c>
      <c r="BQ23" s="23">
        <v>5.8</v>
      </c>
      <c r="BR23" s="23">
        <v>5.82</v>
      </c>
      <c r="BS23" s="23">
        <v>5.84</v>
      </c>
      <c r="BU23" s="22"/>
      <c r="BV23" s="29" t="s">
        <v>92</v>
      </c>
      <c r="BW23" s="23">
        <v>0.4</v>
      </c>
      <c r="BX23" s="23">
        <v>0.41</v>
      </c>
      <c r="BY23" s="23">
        <v>0.42</v>
      </c>
      <c r="BZ23" s="23">
        <v>0.44</v>
      </c>
      <c r="CA23" s="23">
        <v>0.45</v>
      </c>
      <c r="CB23" s="23">
        <v>0.46</v>
      </c>
      <c r="CC23" s="23">
        <v>0.47</v>
      </c>
      <c r="CD23" s="23">
        <v>0.47</v>
      </c>
      <c r="CE23" s="23">
        <v>0.47</v>
      </c>
      <c r="CF23" s="23">
        <v>0.48</v>
      </c>
      <c r="CG23" s="23">
        <v>0.49</v>
      </c>
      <c r="CH23" s="23">
        <v>0.5</v>
      </c>
      <c r="CI23" s="23">
        <v>0.51</v>
      </c>
      <c r="CJ23" s="23">
        <v>0.51</v>
      </c>
      <c r="CK23" s="23">
        <v>0.52</v>
      </c>
      <c r="CL23" s="23">
        <v>0.54</v>
      </c>
      <c r="CM23" s="23">
        <v>0.54</v>
      </c>
      <c r="CN23" s="23">
        <v>0.55000000000000004</v>
      </c>
      <c r="CO23" s="23">
        <v>0.55000000000000004</v>
      </c>
      <c r="CP23" s="23">
        <v>0.54</v>
      </c>
      <c r="CQ23" s="23">
        <v>0.53</v>
      </c>
      <c r="CS23" s="22"/>
      <c r="CT23" s="29" t="s">
        <v>92</v>
      </c>
      <c r="CU23" s="23">
        <v>0.49</v>
      </c>
      <c r="CV23" s="23">
        <v>0.5</v>
      </c>
      <c r="CW23" s="23">
        <v>0.51</v>
      </c>
      <c r="CX23" s="23">
        <v>0.52</v>
      </c>
      <c r="CY23" s="23">
        <v>0.53</v>
      </c>
      <c r="CZ23" s="23">
        <v>0.54</v>
      </c>
      <c r="DA23" s="23">
        <v>0.54</v>
      </c>
      <c r="DB23" s="23">
        <v>0.56000000000000005</v>
      </c>
      <c r="DC23" s="23">
        <v>0.56999999999999995</v>
      </c>
      <c r="DD23" s="23">
        <v>0.56999999999999995</v>
      </c>
      <c r="DE23" s="23">
        <v>0.57999999999999996</v>
      </c>
      <c r="DF23" s="23">
        <v>0.57999999999999996</v>
      </c>
      <c r="DG23" s="23">
        <v>0.57999999999999996</v>
      </c>
      <c r="DH23" s="23">
        <v>0.56999999999999995</v>
      </c>
      <c r="DI23" s="23">
        <v>0.56999999999999995</v>
      </c>
      <c r="DJ23" s="23">
        <v>0.59</v>
      </c>
      <c r="DK23" s="23">
        <v>0.57999999999999996</v>
      </c>
      <c r="DL23" s="23">
        <v>0.57999999999999996</v>
      </c>
      <c r="DM23" s="23">
        <v>0.56999999999999995</v>
      </c>
      <c r="DN23" s="23">
        <v>0.55000000000000004</v>
      </c>
      <c r="DO23" s="23">
        <v>0.54</v>
      </c>
      <c r="DQ23" s="22"/>
      <c r="DR23" s="29" t="s">
        <v>92</v>
      </c>
      <c r="DS23" s="23">
        <v>1.75</v>
      </c>
      <c r="DT23" s="23">
        <v>1.81</v>
      </c>
      <c r="DU23" s="23">
        <v>1.86</v>
      </c>
      <c r="DV23" s="23">
        <v>1.93</v>
      </c>
      <c r="DW23" s="23">
        <v>1.97</v>
      </c>
      <c r="DX23" s="23">
        <v>2.08</v>
      </c>
      <c r="DY23" s="23">
        <v>2.14</v>
      </c>
      <c r="DZ23" s="23">
        <v>2.2200000000000002</v>
      </c>
      <c r="EA23" s="23">
        <v>2.2599999999999998</v>
      </c>
      <c r="EB23" s="23">
        <v>2.4</v>
      </c>
      <c r="EC23" s="23">
        <v>2.4700000000000002</v>
      </c>
      <c r="ED23" s="23">
        <v>2.6</v>
      </c>
      <c r="EE23" s="23">
        <v>2.63</v>
      </c>
      <c r="EF23" s="23">
        <v>2.64</v>
      </c>
      <c r="EG23" s="23">
        <v>2.64</v>
      </c>
      <c r="EH23" s="23">
        <v>2.66</v>
      </c>
      <c r="EI23" s="23">
        <v>2.66</v>
      </c>
      <c r="EJ23" s="23">
        <v>2.65</v>
      </c>
      <c r="EK23" s="23">
        <v>2.6</v>
      </c>
      <c r="EL23" s="23">
        <v>2.54</v>
      </c>
      <c r="EM23" s="23">
        <v>2.5</v>
      </c>
      <c r="EO23" s="22"/>
      <c r="EP23" s="29" t="s">
        <v>92</v>
      </c>
      <c r="EQ23" s="23">
        <v>1.27</v>
      </c>
      <c r="ER23" s="23">
        <v>1.33</v>
      </c>
      <c r="ES23" s="23">
        <v>1.4</v>
      </c>
      <c r="ET23" s="23">
        <v>1.47</v>
      </c>
      <c r="EU23" s="23">
        <v>1.57</v>
      </c>
      <c r="EV23" s="23">
        <v>1.63</v>
      </c>
      <c r="EW23" s="23">
        <v>1.71</v>
      </c>
      <c r="EX23" s="23">
        <v>1.9</v>
      </c>
      <c r="EY23" s="23">
        <v>1.97</v>
      </c>
      <c r="EZ23" s="23">
        <v>2.0299999999999998</v>
      </c>
      <c r="FA23" s="23">
        <v>2.11</v>
      </c>
      <c r="FB23" s="23">
        <v>2.13</v>
      </c>
      <c r="FC23" s="23">
        <v>2.15</v>
      </c>
      <c r="FD23" s="23">
        <v>2.16</v>
      </c>
      <c r="FE23" s="23">
        <v>2.16</v>
      </c>
      <c r="FF23" s="23">
        <v>2.17</v>
      </c>
      <c r="FG23" s="23">
        <v>2.17</v>
      </c>
      <c r="FH23" s="23">
        <v>2.2000000000000002</v>
      </c>
      <c r="FI23" s="23">
        <v>2.2000000000000002</v>
      </c>
      <c r="FJ23" s="23">
        <v>2.19</v>
      </c>
      <c r="FK23" s="23">
        <v>2.19</v>
      </c>
    </row>
    <row r="24" spans="1:167" ht="15">
      <c r="A24" s="135"/>
      <c r="B24" s="135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Y24" s="135"/>
      <c r="Z24" s="135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W24" s="135"/>
      <c r="AX24" s="135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U24" s="135"/>
      <c r="BV24" s="135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S24" s="135"/>
      <c r="CT24" s="135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Q24" s="135"/>
      <c r="DR24" s="135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O24" s="135"/>
      <c r="EP24" s="135"/>
      <c r="EQ24" s="23"/>
      <c r="ER24" s="23"/>
      <c r="ES24" s="23"/>
      <c r="ET24" s="23"/>
      <c r="EU24" s="23"/>
      <c r="EV24" s="23"/>
      <c r="EW24" s="23"/>
      <c r="EX24" s="23"/>
      <c r="EY24" s="23"/>
      <c r="EZ24" s="23"/>
      <c r="FA24" s="23"/>
      <c r="FB24" s="23"/>
      <c r="FC24" s="23"/>
      <c r="FD24" s="23"/>
      <c r="FE24" s="23"/>
      <c r="FF24" s="23"/>
      <c r="FG24" s="23"/>
      <c r="FH24" s="23"/>
      <c r="FI24" s="23"/>
      <c r="FJ24" s="23"/>
      <c r="FK24" s="23"/>
    </row>
    <row r="25" spans="1:167" ht="14.25">
      <c r="A25" s="24"/>
      <c r="B25" s="32" t="s">
        <v>93</v>
      </c>
      <c r="C25" s="25">
        <v>116.87</v>
      </c>
      <c r="D25" s="25">
        <v>154.32</v>
      </c>
      <c r="E25" s="25">
        <v>130.99</v>
      </c>
      <c r="F25" s="25">
        <v>158.22</v>
      </c>
      <c r="G25" s="25">
        <v>123.84</v>
      </c>
      <c r="H25" s="25">
        <v>153.25</v>
      </c>
      <c r="I25" s="25">
        <v>111.25</v>
      </c>
      <c r="J25" s="25">
        <v>101.15</v>
      </c>
      <c r="K25" s="25">
        <v>113.15</v>
      </c>
      <c r="L25" s="25">
        <v>76.7</v>
      </c>
      <c r="M25" s="25">
        <v>92.63</v>
      </c>
      <c r="N25" s="25">
        <v>77.650000000000006</v>
      </c>
      <c r="O25" s="25">
        <v>147.88</v>
      </c>
      <c r="P25" s="25">
        <v>126.51</v>
      </c>
      <c r="Q25" s="25">
        <v>126.94</v>
      </c>
      <c r="R25" s="25">
        <v>146.38</v>
      </c>
      <c r="S25" s="25">
        <v>153.71</v>
      </c>
      <c r="T25" s="25">
        <v>156.26</v>
      </c>
      <c r="U25" s="25">
        <v>194.09</v>
      </c>
      <c r="V25" s="25">
        <v>138.72</v>
      </c>
      <c r="W25" s="25">
        <v>139.68</v>
      </c>
      <c r="Y25" s="24"/>
      <c r="Z25" s="32" t="s">
        <v>93</v>
      </c>
      <c r="AA25" s="25">
        <v>202.39</v>
      </c>
      <c r="AB25" s="25">
        <v>235.96</v>
      </c>
      <c r="AC25" s="25">
        <v>237.64</v>
      </c>
      <c r="AD25" s="25">
        <v>188.71</v>
      </c>
      <c r="AE25" s="25">
        <v>191.68</v>
      </c>
      <c r="AF25" s="25">
        <v>253.37</v>
      </c>
      <c r="AG25" s="25">
        <v>191.59</v>
      </c>
      <c r="AH25" s="25">
        <v>182.11</v>
      </c>
      <c r="AI25" s="25">
        <v>172.36</v>
      </c>
      <c r="AJ25" s="25">
        <v>164.88</v>
      </c>
      <c r="AK25" s="25">
        <v>174.17</v>
      </c>
      <c r="AL25" s="25">
        <v>153.82</v>
      </c>
      <c r="AM25" s="25">
        <v>138.12</v>
      </c>
      <c r="AN25" s="25">
        <v>100.56</v>
      </c>
      <c r="AO25" s="25">
        <v>77.010000000000005</v>
      </c>
      <c r="AP25" s="25">
        <v>93.26</v>
      </c>
      <c r="AQ25" s="25">
        <v>105.94</v>
      </c>
      <c r="AR25" s="25">
        <v>91.8</v>
      </c>
      <c r="AS25" s="25">
        <v>107.62</v>
      </c>
      <c r="AT25" s="25">
        <v>88.45</v>
      </c>
      <c r="AU25" s="25">
        <v>89.38</v>
      </c>
      <c r="AW25" s="24"/>
      <c r="AX25" s="32" t="s">
        <v>93</v>
      </c>
      <c r="AY25" s="25">
        <v>120.89</v>
      </c>
      <c r="AZ25" s="25">
        <v>155.53</v>
      </c>
      <c r="BA25" s="25">
        <v>206.23</v>
      </c>
      <c r="BB25" s="25">
        <v>192.87</v>
      </c>
      <c r="BC25" s="25">
        <v>158.63999999999999</v>
      </c>
      <c r="BD25" s="25">
        <v>189.47</v>
      </c>
      <c r="BE25" s="25">
        <v>152.44</v>
      </c>
      <c r="BF25" s="25">
        <v>151.22999999999999</v>
      </c>
      <c r="BG25" s="25">
        <v>132.19</v>
      </c>
      <c r="BH25" s="25">
        <v>89.03</v>
      </c>
      <c r="BI25" s="25">
        <v>125.87</v>
      </c>
      <c r="BJ25" s="25">
        <v>128.87</v>
      </c>
      <c r="BK25" s="25">
        <v>139.5</v>
      </c>
      <c r="BL25" s="25">
        <v>126.47</v>
      </c>
      <c r="BM25" s="25">
        <v>106.16</v>
      </c>
      <c r="BN25" s="25">
        <v>116.32</v>
      </c>
      <c r="BO25" s="25">
        <v>136.09</v>
      </c>
      <c r="BP25" s="25">
        <v>111.24</v>
      </c>
      <c r="BQ25" s="25">
        <v>128.44999999999999</v>
      </c>
      <c r="BR25" s="25">
        <v>110.79</v>
      </c>
      <c r="BS25" s="25">
        <v>112.69</v>
      </c>
      <c r="BU25" s="24"/>
      <c r="BV25" s="32" t="s">
        <v>93</v>
      </c>
      <c r="BW25" s="25">
        <v>18.45</v>
      </c>
      <c r="BX25" s="25">
        <v>25.75</v>
      </c>
      <c r="BY25" s="25">
        <v>24.09</v>
      </c>
      <c r="BZ25" s="25">
        <v>31.26</v>
      </c>
      <c r="CA25" s="25">
        <v>11.59</v>
      </c>
      <c r="CB25" s="25">
        <v>31.96</v>
      </c>
      <c r="CC25" s="25">
        <v>36.97</v>
      </c>
      <c r="CD25" s="25">
        <v>29.25</v>
      </c>
      <c r="CE25" s="25">
        <v>21.59</v>
      </c>
      <c r="CF25" s="25">
        <v>16.309999999999999</v>
      </c>
      <c r="CG25" s="25">
        <v>25.26</v>
      </c>
      <c r="CH25" s="25">
        <v>36.119999999999997</v>
      </c>
      <c r="CI25" s="25">
        <v>23.28</v>
      </c>
      <c r="CJ25" s="25">
        <v>15.69</v>
      </c>
      <c r="CK25" s="25">
        <v>38.57</v>
      </c>
      <c r="CL25" s="25">
        <v>49.77</v>
      </c>
      <c r="CM25" s="25">
        <v>40.130000000000003</v>
      </c>
      <c r="CN25" s="25">
        <v>40.729999999999997</v>
      </c>
      <c r="CO25" s="25">
        <v>48.15</v>
      </c>
      <c r="CP25" s="25">
        <v>36.130000000000003</v>
      </c>
      <c r="CQ25" s="25">
        <v>39.369999999999997</v>
      </c>
      <c r="CS25" s="24"/>
      <c r="CT25" s="32" t="s">
        <v>93</v>
      </c>
      <c r="CU25" s="25">
        <v>43.75</v>
      </c>
      <c r="CV25" s="25">
        <v>48.76</v>
      </c>
      <c r="CW25" s="25">
        <v>56.69</v>
      </c>
      <c r="CX25" s="25">
        <v>52.76</v>
      </c>
      <c r="CY25" s="25">
        <v>19.899999999999999</v>
      </c>
      <c r="CZ25" s="25">
        <v>24.8</v>
      </c>
      <c r="DA25" s="25">
        <v>62.84</v>
      </c>
      <c r="DB25" s="25">
        <v>39.520000000000003</v>
      </c>
      <c r="DC25" s="25">
        <v>34.96</v>
      </c>
      <c r="DD25" s="25">
        <v>20.239999999999998</v>
      </c>
      <c r="DE25" s="25">
        <v>21.72</v>
      </c>
      <c r="DF25" s="25">
        <v>31.74</v>
      </c>
      <c r="DG25" s="25">
        <v>26.88</v>
      </c>
      <c r="DH25" s="25">
        <v>26.8</v>
      </c>
      <c r="DI25" s="25">
        <v>26.21</v>
      </c>
      <c r="DJ25" s="25">
        <v>41.19</v>
      </c>
      <c r="DK25" s="25">
        <v>27.7</v>
      </c>
      <c r="DL25" s="25">
        <v>38.74</v>
      </c>
      <c r="DM25" s="25">
        <v>42.56</v>
      </c>
      <c r="DN25" s="25">
        <v>25.62</v>
      </c>
      <c r="DO25" s="25">
        <v>26.24</v>
      </c>
      <c r="DQ25" s="24"/>
      <c r="DR25" s="32" t="s">
        <v>93</v>
      </c>
      <c r="DS25" s="25">
        <v>33.840000000000003</v>
      </c>
      <c r="DT25" s="25">
        <v>27.65</v>
      </c>
      <c r="DU25" s="25">
        <v>44.98</v>
      </c>
      <c r="DV25" s="25">
        <v>33.799999999999997</v>
      </c>
      <c r="DW25" s="25">
        <v>30.86</v>
      </c>
      <c r="DX25" s="25">
        <v>15.52</v>
      </c>
      <c r="DY25" s="25">
        <v>22.8</v>
      </c>
      <c r="DZ25" s="25">
        <v>22.27</v>
      </c>
      <c r="EA25" s="25">
        <v>22.65</v>
      </c>
      <c r="EB25" s="25">
        <v>31.51</v>
      </c>
      <c r="EC25" s="25">
        <v>28.66</v>
      </c>
      <c r="ED25" s="25">
        <v>62.13</v>
      </c>
      <c r="EE25" s="25">
        <v>49.03</v>
      </c>
      <c r="EF25" s="25">
        <v>12.83</v>
      </c>
      <c r="EG25" s="25">
        <v>20.72</v>
      </c>
      <c r="EH25" s="25">
        <v>27.43</v>
      </c>
      <c r="EI25" s="25">
        <v>10.31</v>
      </c>
      <c r="EJ25" s="25">
        <v>36.29</v>
      </c>
      <c r="EK25" s="25">
        <v>28.54</v>
      </c>
      <c r="EL25" s="25">
        <v>12.94</v>
      </c>
      <c r="EM25" s="25">
        <v>13.72</v>
      </c>
      <c r="EO25" s="24"/>
      <c r="EP25" s="32" t="s">
        <v>93</v>
      </c>
      <c r="EQ25" s="25">
        <v>65.09</v>
      </c>
      <c r="ER25" s="25">
        <v>61.26</v>
      </c>
      <c r="ES25" s="25">
        <v>89.54</v>
      </c>
      <c r="ET25" s="25">
        <v>99.06</v>
      </c>
      <c r="EU25" s="25">
        <v>102.28</v>
      </c>
      <c r="EV25" s="25">
        <v>37.6</v>
      </c>
      <c r="EW25" s="25">
        <v>38.25</v>
      </c>
      <c r="EX25" s="25">
        <v>43.81</v>
      </c>
      <c r="EY25" s="25">
        <v>51.39</v>
      </c>
      <c r="EZ25" s="25">
        <v>60.58</v>
      </c>
      <c r="FA25" s="25">
        <v>56.77</v>
      </c>
      <c r="FB25" s="25">
        <v>32.6</v>
      </c>
      <c r="FC25" s="25">
        <v>50.84</v>
      </c>
      <c r="FD25" s="25">
        <v>37.51</v>
      </c>
      <c r="FE25" s="25">
        <v>74.48</v>
      </c>
      <c r="FF25" s="25">
        <v>83.86</v>
      </c>
      <c r="FG25" s="25">
        <v>53.32</v>
      </c>
      <c r="FH25" s="25">
        <v>84.11</v>
      </c>
      <c r="FI25" s="25">
        <v>60.56</v>
      </c>
      <c r="FJ25" s="25">
        <v>56.3</v>
      </c>
      <c r="FK25" s="25">
        <v>52.42</v>
      </c>
    </row>
    <row r="26" spans="1:167" ht="15">
      <c r="A26" s="135"/>
      <c r="B26" s="135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Y26" s="135"/>
      <c r="Z26" s="135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W26" s="135"/>
      <c r="AX26" s="135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3"/>
      <c r="BU26" s="135"/>
      <c r="BV26" s="135"/>
      <c r="BW26" s="23"/>
      <c r="BX26" s="23"/>
      <c r="BY26" s="23"/>
      <c r="BZ26" s="23"/>
      <c r="CA26" s="23"/>
      <c r="CB26" s="23"/>
      <c r="CC26" s="23"/>
      <c r="CD26" s="23"/>
      <c r="CE26" s="23"/>
      <c r="CF26" s="23"/>
      <c r="CG26" s="23"/>
      <c r="CH26" s="23"/>
      <c r="CI26" s="23"/>
      <c r="CJ26" s="23"/>
      <c r="CK26" s="23"/>
      <c r="CL26" s="23"/>
      <c r="CM26" s="23"/>
      <c r="CN26" s="23"/>
      <c r="CO26" s="23"/>
      <c r="CP26" s="23"/>
      <c r="CQ26" s="23"/>
      <c r="CS26" s="135"/>
      <c r="CT26" s="135"/>
      <c r="CU26" s="23"/>
      <c r="CV26" s="23"/>
      <c r="CW26" s="23"/>
      <c r="CX26" s="23"/>
      <c r="CY26" s="23"/>
      <c r="CZ26" s="23"/>
      <c r="DA26" s="23"/>
      <c r="DB26" s="23"/>
      <c r="DC26" s="23"/>
      <c r="DD26" s="23"/>
      <c r="DE26" s="23"/>
      <c r="DF26" s="23"/>
      <c r="DG26" s="23"/>
      <c r="DH26" s="23"/>
      <c r="DI26" s="23"/>
      <c r="DJ26" s="23"/>
      <c r="DK26" s="23"/>
      <c r="DL26" s="23"/>
      <c r="DM26" s="23"/>
      <c r="DN26" s="23"/>
      <c r="DO26" s="23"/>
      <c r="DQ26" s="135"/>
      <c r="DR26" s="135"/>
      <c r="DS26" s="23"/>
      <c r="DT26" s="23"/>
      <c r="DU26" s="23"/>
      <c r="DV26" s="23"/>
      <c r="DW26" s="23"/>
      <c r="DX26" s="23"/>
      <c r="DY26" s="23"/>
      <c r="DZ26" s="23"/>
      <c r="EA26" s="23"/>
      <c r="EB26" s="23"/>
      <c r="EC26" s="23"/>
      <c r="ED26" s="23"/>
      <c r="EE26" s="23"/>
      <c r="EF26" s="23"/>
      <c r="EG26" s="23"/>
      <c r="EH26" s="23"/>
      <c r="EI26" s="23"/>
      <c r="EJ26" s="23"/>
      <c r="EK26" s="23"/>
      <c r="EL26" s="23"/>
      <c r="EM26" s="23"/>
      <c r="EO26" s="135"/>
      <c r="EP26" s="135"/>
      <c r="EQ26" s="23"/>
      <c r="ER26" s="23"/>
      <c r="ES26" s="23"/>
      <c r="ET26" s="23"/>
      <c r="EU26" s="23"/>
      <c r="EV26" s="23"/>
      <c r="EW26" s="23"/>
      <c r="EX26" s="23"/>
      <c r="EY26" s="23"/>
      <c r="EZ26" s="23"/>
      <c r="FA26" s="23"/>
      <c r="FB26" s="23"/>
      <c r="FC26" s="23"/>
      <c r="FD26" s="23"/>
      <c r="FE26" s="23"/>
      <c r="FF26" s="23"/>
      <c r="FG26" s="23"/>
      <c r="FH26" s="23"/>
      <c r="FI26" s="23"/>
      <c r="FJ26" s="23"/>
      <c r="FK26" s="23"/>
    </row>
    <row r="27" spans="1:167" ht="15">
      <c r="A27" s="135"/>
      <c r="B27" s="135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5"/>
      <c r="Z27" s="135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5"/>
      <c r="AX27" s="135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5"/>
      <c r="BV27" s="135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5"/>
      <c r="CT27" s="135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5"/>
      <c r="DR27" s="135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5"/>
      <c r="EP27" s="135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27.5">
      <c r="A28" s="24"/>
      <c r="B28" s="33" t="s">
        <v>171</v>
      </c>
      <c r="C28" s="25">
        <v>0.5</v>
      </c>
      <c r="D28" s="25">
        <v>0.5</v>
      </c>
      <c r="E28" s="25">
        <v>0.5</v>
      </c>
      <c r="F28" s="25">
        <v>0.5</v>
      </c>
      <c r="G28" s="25">
        <v>0.7</v>
      </c>
      <c r="H28" s="25">
        <v>0.6</v>
      </c>
      <c r="I28" s="25">
        <v>0.5</v>
      </c>
      <c r="J28" s="25">
        <v>0.6</v>
      </c>
      <c r="K28" s="25">
        <v>0.5</v>
      </c>
      <c r="L28" s="25">
        <v>0.4</v>
      </c>
      <c r="M28" s="25">
        <v>0.4</v>
      </c>
      <c r="N28" s="25">
        <v>0.6</v>
      </c>
      <c r="O28" s="25">
        <v>0.5</v>
      </c>
      <c r="P28" s="25">
        <v>0.5</v>
      </c>
      <c r="Q28" s="25">
        <v>0.6</v>
      </c>
      <c r="R28" s="25">
        <v>0.6</v>
      </c>
      <c r="S28" s="25">
        <v>0.6</v>
      </c>
      <c r="T28" s="25">
        <v>0.6</v>
      </c>
      <c r="U28" s="25">
        <v>0.5</v>
      </c>
      <c r="V28" s="25">
        <v>0.6</v>
      </c>
      <c r="W28" s="25">
        <v>0.5</v>
      </c>
      <c r="Y28" s="24"/>
      <c r="Z28" s="33" t="s">
        <v>171</v>
      </c>
      <c r="AA28" s="25">
        <v>4</v>
      </c>
      <c r="AB28" s="25">
        <v>3.7</v>
      </c>
      <c r="AC28" s="25">
        <v>3.9</v>
      </c>
      <c r="AD28" s="25">
        <v>4.3</v>
      </c>
      <c r="AE28" s="25">
        <v>3.8</v>
      </c>
      <c r="AF28" s="25">
        <v>3.8</v>
      </c>
      <c r="AG28" s="25">
        <v>3.3</v>
      </c>
      <c r="AH28" s="25">
        <v>3.4</v>
      </c>
      <c r="AI28" s="25">
        <v>3.2</v>
      </c>
      <c r="AJ28" s="25">
        <v>3.7</v>
      </c>
      <c r="AK28" s="25">
        <v>3.5</v>
      </c>
      <c r="AL28" s="25">
        <v>3.4</v>
      </c>
      <c r="AM28" s="25">
        <v>3.1</v>
      </c>
      <c r="AN28" s="25">
        <v>2.7</v>
      </c>
      <c r="AO28" s="25">
        <v>3.1</v>
      </c>
      <c r="AP28" s="25">
        <v>3.2</v>
      </c>
      <c r="AQ28" s="25">
        <v>3.2</v>
      </c>
      <c r="AR28" s="25">
        <v>3.3</v>
      </c>
      <c r="AS28" s="25">
        <v>3.2</v>
      </c>
      <c r="AT28" s="25">
        <v>3.2</v>
      </c>
      <c r="AU28" s="25">
        <v>2.6</v>
      </c>
      <c r="AW28" s="24"/>
      <c r="AX28" s="33" t="s">
        <v>171</v>
      </c>
      <c r="AY28" s="25">
        <v>5.2</v>
      </c>
      <c r="AZ28" s="25">
        <v>5.4</v>
      </c>
      <c r="BA28" s="25">
        <v>5.0999999999999996</v>
      </c>
      <c r="BB28" s="25">
        <v>5.5</v>
      </c>
      <c r="BC28" s="25">
        <v>5.3</v>
      </c>
      <c r="BD28" s="25">
        <v>5</v>
      </c>
      <c r="BE28" s="25">
        <v>4.4000000000000004</v>
      </c>
      <c r="BF28" s="25">
        <v>4.7</v>
      </c>
      <c r="BG28" s="25">
        <v>4.7</v>
      </c>
      <c r="BH28" s="25">
        <v>4.5999999999999996</v>
      </c>
      <c r="BI28" s="25">
        <v>4.5</v>
      </c>
      <c r="BJ28" s="25">
        <v>5</v>
      </c>
      <c r="BK28" s="25">
        <v>4.5</v>
      </c>
      <c r="BL28" s="25">
        <v>5.4</v>
      </c>
      <c r="BM28" s="25">
        <v>6.2</v>
      </c>
      <c r="BN28" s="25">
        <v>5.9</v>
      </c>
      <c r="BO28" s="25">
        <v>6.1</v>
      </c>
      <c r="BP28" s="25">
        <v>6.3</v>
      </c>
      <c r="BQ28" s="25">
        <v>6.5</v>
      </c>
      <c r="BR28" s="25">
        <v>6.9</v>
      </c>
      <c r="BS28" s="25">
        <v>6.4</v>
      </c>
      <c r="BU28" s="24"/>
      <c r="BV28" s="33" t="s">
        <v>171</v>
      </c>
      <c r="BW28" s="25">
        <v>0.5</v>
      </c>
      <c r="BX28" s="25">
        <v>0.5</v>
      </c>
      <c r="BY28" s="25">
        <v>0.5</v>
      </c>
      <c r="BZ28" s="25">
        <v>0.5</v>
      </c>
      <c r="CA28" s="25">
        <v>0.5</v>
      </c>
      <c r="CB28" s="25">
        <v>0.5</v>
      </c>
      <c r="CC28" s="25">
        <v>0.4</v>
      </c>
      <c r="CD28" s="25">
        <v>0.4</v>
      </c>
      <c r="CE28" s="25">
        <v>0.5</v>
      </c>
      <c r="CF28" s="25">
        <v>0.5</v>
      </c>
      <c r="CG28" s="25">
        <v>0.4</v>
      </c>
      <c r="CH28" s="25">
        <v>0.4</v>
      </c>
      <c r="CI28" s="25">
        <v>0.4</v>
      </c>
      <c r="CJ28" s="25">
        <v>0.5</v>
      </c>
      <c r="CK28" s="25">
        <v>0.5</v>
      </c>
      <c r="CL28" s="25">
        <v>0.5</v>
      </c>
      <c r="CM28" s="25">
        <v>0.5</v>
      </c>
      <c r="CN28" s="25">
        <v>0.6</v>
      </c>
      <c r="CO28" s="25">
        <v>0.6</v>
      </c>
      <c r="CP28" s="25">
        <v>0.7</v>
      </c>
      <c r="CQ28" s="25">
        <v>0.6</v>
      </c>
      <c r="CS28" s="24"/>
      <c r="CT28" s="33" t="s">
        <v>171</v>
      </c>
      <c r="CU28" s="25">
        <v>0.7</v>
      </c>
      <c r="CV28" s="25">
        <v>0.6</v>
      </c>
      <c r="CW28" s="25">
        <v>0.8</v>
      </c>
      <c r="CX28" s="25">
        <v>0.7</v>
      </c>
      <c r="CY28" s="25">
        <v>0.6</v>
      </c>
      <c r="CZ28" s="25">
        <v>0.6</v>
      </c>
      <c r="DA28" s="25">
        <v>0.6</v>
      </c>
      <c r="DB28" s="25">
        <v>0.6</v>
      </c>
      <c r="DC28" s="25">
        <v>0.7</v>
      </c>
      <c r="DD28" s="25">
        <v>0.7</v>
      </c>
      <c r="DE28" s="25">
        <v>0.6</v>
      </c>
      <c r="DF28" s="25">
        <v>0.5</v>
      </c>
      <c r="DG28" s="25">
        <v>0.5</v>
      </c>
      <c r="DH28" s="25">
        <v>0.5</v>
      </c>
      <c r="DI28" s="25">
        <v>0.5</v>
      </c>
      <c r="DJ28" s="25">
        <v>0.5</v>
      </c>
      <c r="DK28" s="25">
        <v>0.6</v>
      </c>
      <c r="DL28" s="25">
        <v>0.6</v>
      </c>
      <c r="DM28" s="25">
        <v>0.7</v>
      </c>
      <c r="DN28" s="25">
        <v>0.7</v>
      </c>
      <c r="DO28" s="25">
        <v>0.6</v>
      </c>
      <c r="DQ28" s="24"/>
      <c r="DR28" s="33" t="s">
        <v>171</v>
      </c>
      <c r="DS28" s="25">
        <v>2.2999999999999998</v>
      </c>
      <c r="DT28" s="25">
        <v>2.1</v>
      </c>
      <c r="DU28" s="25">
        <v>2.4</v>
      </c>
      <c r="DV28" s="25">
        <v>2.6</v>
      </c>
      <c r="DW28" s="25">
        <v>2.5</v>
      </c>
      <c r="DX28" s="25">
        <v>2.2999999999999998</v>
      </c>
      <c r="DY28" s="25">
        <v>2.2000000000000002</v>
      </c>
      <c r="DZ28" s="25">
        <v>2.2999999999999998</v>
      </c>
      <c r="EA28" s="25">
        <v>2.2999999999999998</v>
      </c>
      <c r="EB28" s="25">
        <v>2.5</v>
      </c>
      <c r="EC28" s="25">
        <v>2.4</v>
      </c>
      <c r="ED28" s="25">
        <v>2.6</v>
      </c>
      <c r="EE28" s="25">
        <v>2.7</v>
      </c>
      <c r="EF28" s="25">
        <v>2.7</v>
      </c>
      <c r="EG28" s="25">
        <v>2.8</v>
      </c>
      <c r="EH28" s="25">
        <v>2.5</v>
      </c>
      <c r="EI28" s="25">
        <v>2.8</v>
      </c>
      <c r="EJ28" s="25">
        <v>3.3</v>
      </c>
      <c r="EK28" s="25">
        <v>3.5</v>
      </c>
      <c r="EL28" s="25">
        <v>3.6</v>
      </c>
      <c r="EM28" s="25">
        <v>3.3</v>
      </c>
      <c r="EO28" s="24"/>
      <c r="EP28" s="33" t="s">
        <v>171</v>
      </c>
      <c r="EQ28" s="25">
        <v>2</v>
      </c>
      <c r="ER28" s="25">
        <v>2</v>
      </c>
      <c r="ES28" s="25">
        <v>2.2000000000000002</v>
      </c>
      <c r="ET28" s="25">
        <v>1.8</v>
      </c>
      <c r="EU28" s="25">
        <v>1.7</v>
      </c>
      <c r="EV28" s="25">
        <v>1.7</v>
      </c>
      <c r="EW28" s="25">
        <v>1.7</v>
      </c>
      <c r="EX28" s="25">
        <v>1.9</v>
      </c>
      <c r="EY28" s="25">
        <v>2</v>
      </c>
      <c r="EZ28" s="25">
        <v>1.7</v>
      </c>
      <c r="FA28" s="25">
        <v>1.7</v>
      </c>
      <c r="FB28" s="25">
        <v>1.8</v>
      </c>
      <c r="FC28" s="25">
        <v>1.8</v>
      </c>
      <c r="FD28" s="25">
        <v>1.8</v>
      </c>
      <c r="FE28" s="25">
        <v>1.6</v>
      </c>
      <c r="FF28" s="25">
        <v>1.5</v>
      </c>
      <c r="FG28" s="25">
        <v>1.7</v>
      </c>
      <c r="FH28" s="25">
        <v>1.7</v>
      </c>
      <c r="FI28" s="25">
        <v>1.7</v>
      </c>
      <c r="FJ28" s="25">
        <v>1.8</v>
      </c>
      <c r="FK28" s="25">
        <v>1.8</v>
      </c>
    </row>
    <row r="29" spans="1:167" ht="15">
      <c r="A29" s="22"/>
      <c r="B29" s="31" t="s">
        <v>97</v>
      </c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Y29" s="22"/>
      <c r="Z29" s="31" t="s">
        <v>97</v>
      </c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W29" s="22"/>
      <c r="AX29" s="31" t="s">
        <v>97</v>
      </c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U29" s="22"/>
      <c r="BV29" s="31" t="s">
        <v>97</v>
      </c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S29" s="22"/>
      <c r="CT29" s="31" t="s">
        <v>97</v>
      </c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Q29" s="22"/>
      <c r="DR29" s="31" t="s">
        <v>97</v>
      </c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O29" s="22"/>
      <c r="EP29" s="31" t="s">
        <v>97</v>
      </c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3"/>
      <c r="FE29" s="23"/>
      <c r="FF29" s="23"/>
      <c r="FG29" s="23"/>
      <c r="FH29" s="23"/>
      <c r="FI29" s="23"/>
      <c r="FJ29" s="23"/>
      <c r="FK29" s="23"/>
    </row>
    <row r="30" spans="1:167" ht="15">
      <c r="A30" s="22"/>
      <c r="B30" s="29" t="s">
        <v>74</v>
      </c>
      <c r="C30" s="23">
        <v>0.1</v>
      </c>
      <c r="D30" s="23">
        <v>0.1</v>
      </c>
      <c r="E30" s="23">
        <v>0.1</v>
      </c>
      <c r="F30" s="23">
        <v>0.1</v>
      </c>
      <c r="G30" s="23">
        <v>0.1</v>
      </c>
      <c r="H30" s="23">
        <v>0.1</v>
      </c>
      <c r="I30" s="23">
        <v>0.1</v>
      </c>
      <c r="J30" s="23">
        <v>0.2</v>
      </c>
      <c r="K30" s="23">
        <v>0.2</v>
      </c>
      <c r="L30" s="23">
        <v>0.2</v>
      </c>
      <c r="M30" s="23">
        <v>0.1</v>
      </c>
      <c r="N30" s="23">
        <v>0.2</v>
      </c>
      <c r="O30" s="23">
        <v>0.2</v>
      </c>
      <c r="P30" s="23">
        <v>0.1</v>
      </c>
      <c r="Q30" s="23">
        <v>0.2</v>
      </c>
      <c r="R30" s="23">
        <v>0.2</v>
      </c>
      <c r="S30" s="23">
        <v>0.2</v>
      </c>
      <c r="T30" s="23">
        <v>0.2</v>
      </c>
      <c r="U30" s="23">
        <v>0.2</v>
      </c>
      <c r="V30" s="23">
        <v>0.3</v>
      </c>
      <c r="W30" s="23">
        <v>0.2</v>
      </c>
      <c r="Y30" s="22"/>
      <c r="Z30" s="29" t="s">
        <v>74</v>
      </c>
      <c r="AA30" s="23">
        <v>0.8</v>
      </c>
      <c r="AB30" s="23">
        <v>0.7</v>
      </c>
      <c r="AC30" s="23">
        <v>0.8</v>
      </c>
      <c r="AD30" s="23">
        <v>0.8</v>
      </c>
      <c r="AE30" s="23">
        <v>0.8</v>
      </c>
      <c r="AF30" s="23">
        <v>0.8</v>
      </c>
      <c r="AG30" s="23">
        <v>0.8</v>
      </c>
      <c r="AH30" s="23">
        <v>1</v>
      </c>
      <c r="AI30" s="23">
        <v>1</v>
      </c>
      <c r="AJ30" s="23">
        <v>0.8</v>
      </c>
      <c r="AK30" s="23">
        <v>0.9</v>
      </c>
      <c r="AL30" s="23">
        <v>0.8</v>
      </c>
      <c r="AM30" s="23">
        <v>1.1000000000000001</v>
      </c>
      <c r="AN30" s="23">
        <v>0.5</v>
      </c>
      <c r="AO30" s="23">
        <v>0.7</v>
      </c>
      <c r="AP30" s="23">
        <v>0.6</v>
      </c>
      <c r="AQ30" s="23">
        <v>0.6</v>
      </c>
      <c r="AR30" s="23">
        <v>0.6</v>
      </c>
      <c r="AS30" s="23">
        <v>0.8</v>
      </c>
      <c r="AT30" s="23">
        <v>0.7</v>
      </c>
      <c r="AU30" s="23">
        <v>0.6</v>
      </c>
      <c r="AW30" s="22"/>
      <c r="AX30" s="29" t="s">
        <v>74</v>
      </c>
      <c r="AY30" s="23">
        <v>0.1</v>
      </c>
      <c r="AZ30" s="23">
        <v>0.1</v>
      </c>
      <c r="BA30" s="23">
        <v>0.2</v>
      </c>
      <c r="BB30" s="23">
        <v>0.2</v>
      </c>
      <c r="BC30" s="23">
        <v>0.2</v>
      </c>
      <c r="BD30" s="23">
        <v>0.1</v>
      </c>
      <c r="BE30" s="23">
        <v>0.1</v>
      </c>
      <c r="BF30" s="23">
        <v>0.1</v>
      </c>
      <c r="BG30" s="23">
        <v>0.1</v>
      </c>
      <c r="BH30" s="23">
        <v>0.2</v>
      </c>
      <c r="BI30" s="23">
        <v>0.3</v>
      </c>
      <c r="BJ30" s="23">
        <v>0.4</v>
      </c>
      <c r="BK30" s="23">
        <v>0.2</v>
      </c>
      <c r="BL30" s="23">
        <v>0.5</v>
      </c>
      <c r="BM30" s="23">
        <v>0.7</v>
      </c>
      <c r="BN30" s="23">
        <v>0.6</v>
      </c>
      <c r="BO30" s="23">
        <v>0.7</v>
      </c>
      <c r="BP30" s="23">
        <v>0.7</v>
      </c>
      <c r="BQ30" s="23">
        <v>0.6</v>
      </c>
      <c r="BR30" s="23">
        <v>0.5</v>
      </c>
      <c r="BS30" s="23">
        <v>0.4</v>
      </c>
      <c r="BU30" s="22"/>
      <c r="BV30" s="29" t="s">
        <v>74</v>
      </c>
      <c r="BW30" s="23">
        <v>0</v>
      </c>
      <c r="BX30" s="23">
        <v>0</v>
      </c>
      <c r="BY30" s="23">
        <v>0</v>
      </c>
      <c r="BZ30" s="23">
        <v>0</v>
      </c>
      <c r="CA30" s="23">
        <v>0</v>
      </c>
      <c r="CB30" s="23">
        <v>0.1</v>
      </c>
      <c r="CC30" s="23">
        <v>0.1</v>
      </c>
      <c r="CD30" s="23">
        <v>0</v>
      </c>
      <c r="CE30" s="23">
        <v>0</v>
      </c>
      <c r="CF30" s="23">
        <v>0.1</v>
      </c>
      <c r="CG30" s="23">
        <v>0</v>
      </c>
      <c r="CH30" s="23">
        <v>0.1</v>
      </c>
      <c r="CI30" s="23">
        <v>0</v>
      </c>
      <c r="CJ30" s="23">
        <v>0.1</v>
      </c>
      <c r="CK30" s="23">
        <v>0.1</v>
      </c>
      <c r="CL30" s="23">
        <v>0.1</v>
      </c>
      <c r="CM30" s="23">
        <v>0.1</v>
      </c>
      <c r="CN30" s="23">
        <v>0.1</v>
      </c>
      <c r="CO30" s="23">
        <v>0.1</v>
      </c>
      <c r="CP30" s="23">
        <v>0.1</v>
      </c>
      <c r="CQ30" s="23">
        <v>0.1</v>
      </c>
      <c r="CS30" s="22"/>
      <c r="CT30" s="29" t="s">
        <v>74</v>
      </c>
      <c r="CU30" s="23">
        <v>0.1</v>
      </c>
      <c r="CV30" s="23">
        <v>0</v>
      </c>
      <c r="CW30" s="23">
        <v>0</v>
      </c>
      <c r="CX30" s="23">
        <v>0</v>
      </c>
      <c r="CY30" s="23">
        <v>0</v>
      </c>
      <c r="CZ30" s="23">
        <v>0</v>
      </c>
      <c r="DA30" s="23">
        <v>0.1</v>
      </c>
      <c r="DB30" s="23">
        <v>0.1</v>
      </c>
      <c r="DC30" s="23">
        <v>0.1</v>
      </c>
      <c r="DD30" s="23">
        <v>0.1</v>
      </c>
      <c r="DE30" s="23">
        <v>0</v>
      </c>
      <c r="DF30" s="23">
        <v>0</v>
      </c>
      <c r="DG30" s="23">
        <v>0</v>
      </c>
      <c r="DH30" s="23">
        <v>0</v>
      </c>
      <c r="DI30" s="23">
        <v>0</v>
      </c>
      <c r="DJ30" s="23">
        <v>0</v>
      </c>
      <c r="DK30" s="23">
        <v>0</v>
      </c>
      <c r="DL30" s="23">
        <v>0</v>
      </c>
      <c r="DM30" s="23">
        <v>0</v>
      </c>
      <c r="DN30" s="23">
        <v>0.1</v>
      </c>
      <c r="DO30" s="23">
        <v>0.1</v>
      </c>
      <c r="DQ30" s="22"/>
      <c r="DR30" s="29" t="s">
        <v>74</v>
      </c>
      <c r="DS30" s="23">
        <v>0.1</v>
      </c>
      <c r="DT30" s="23">
        <v>0.1</v>
      </c>
      <c r="DU30" s="23">
        <v>0</v>
      </c>
      <c r="DV30" s="23">
        <v>0.1</v>
      </c>
      <c r="DW30" s="23">
        <v>0.1</v>
      </c>
      <c r="DX30" s="23">
        <v>0.1</v>
      </c>
      <c r="DY30" s="23">
        <v>0.1</v>
      </c>
      <c r="DZ30" s="23">
        <v>0.1</v>
      </c>
      <c r="EA30" s="23">
        <v>0.1</v>
      </c>
      <c r="EB30" s="23">
        <v>0.1</v>
      </c>
      <c r="EC30" s="23">
        <v>0.1</v>
      </c>
      <c r="ED30" s="23">
        <v>0.1</v>
      </c>
      <c r="EE30" s="23">
        <v>0.1</v>
      </c>
      <c r="EF30" s="23">
        <v>0.1</v>
      </c>
      <c r="EG30" s="23">
        <v>0.1</v>
      </c>
      <c r="EH30" s="23">
        <v>0</v>
      </c>
      <c r="EI30" s="23">
        <v>0</v>
      </c>
      <c r="EJ30" s="23">
        <v>0.1</v>
      </c>
      <c r="EK30" s="23">
        <v>0</v>
      </c>
      <c r="EL30" s="23">
        <v>0</v>
      </c>
      <c r="EM30" s="23">
        <v>0</v>
      </c>
      <c r="EO30" s="22"/>
      <c r="EP30" s="29" t="s">
        <v>74</v>
      </c>
      <c r="EQ30" s="23">
        <v>0.3</v>
      </c>
      <c r="ER30" s="23">
        <v>0.3</v>
      </c>
      <c r="ES30" s="23">
        <v>0.2</v>
      </c>
      <c r="ET30" s="23">
        <v>0.2</v>
      </c>
      <c r="EU30" s="23">
        <v>0.1</v>
      </c>
      <c r="EV30" s="23">
        <v>0.2</v>
      </c>
      <c r="EW30" s="23">
        <v>0.2</v>
      </c>
      <c r="EX30" s="23">
        <v>0.4</v>
      </c>
      <c r="EY30" s="23">
        <v>0.3</v>
      </c>
      <c r="EZ30" s="23">
        <v>0.2</v>
      </c>
      <c r="FA30" s="23">
        <v>0.3</v>
      </c>
      <c r="FB30" s="23">
        <v>0.2</v>
      </c>
      <c r="FC30" s="23">
        <v>0.2</v>
      </c>
      <c r="FD30" s="23">
        <v>0.2</v>
      </c>
      <c r="FE30" s="23">
        <v>0.2</v>
      </c>
      <c r="FF30" s="23">
        <v>0.2</v>
      </c>
      <c r="FG30" s="23">
        <v>0.3</v>
      </c>
      <c r="FH30" s="23">
        <v>0.3</v>
      </c>
      <c r="FI30" s="23">
        <v>0.3</v>
      </c>
      <c r="FJ30" s="23">
        <v>0.3</v>
      </c>
      <c r="FK30" s="23">
        <v>0.3</v>
      </c>
    </row>
    <row r="31" spans="1:167" ht="15">
      <c r="A31" s="22"/>
      <c r="B31" s="29" t="s">
        <v>98</v>
      </c>
      <c r="C31" s="23">
        <v>0</v>
      </c>
      <c r="D31" s="23">
        <v>0</v>
      </c>
      <c r="E31" s="23">
        <v>0</v>
      </c>
      <c r="F31" s="23">
        <v>0</v>
      </c>
      <c r="G31" s="23">
        <v>0</v>
      </c>
      <c r="H31" s="23">
        <v>0</v>
      </c>
      <c r="I31" s="23">
        <v>0</v>
      </c>
      <c r="J31" s="23">
        <v>0.1</v>
      </c>
      <c r="K31" s="23">
        <v>0.1</v>
      </c>
      <c r="L31" s="23">
        <v>0.1</v>
      </c>
      <c r="M31" s="23">
        <v>0.1</v>
      </c>
      <c r="N31" s="23">
        <v>0.2</v>
      </c>
      <c r="O31" s="23">
        <v>0.2</v>
      </c>
      <c r="P31" s="23">
        <v>0.2</v>
      </c>
      <c r="Q31" s="23">
        <v>0.1</v>
      </c>
      <c r="R31" s="23">
        <v>0.2</v>
      </c>
      <c r="S31" s="23">
        <v>0.2</v>
      </c>
      <c r="T31" s="23">
        <v>0.2</v>
      </c>
      <c r="U31" s="23">
        <v>0.2</v>
      </c>
      <c r="V31" s="23">
        <v>0.2</v>
      </c>
      <c r="W31" s="23">
        <v>0.2</v>
      </c>
      <c r="Y31" s="22"/>
      <c r="Z31" s="29" t="s">
        <v>98</v>
      </c>
      <c r="AA31" s="23">
        <v>2.2999999999999998</v>
      </c>
      <c r="AB31" s="23">
        <v>2.1</v>
      </c>
      <c r="AC31" s="23">
        <v>2.2000000000000002</v>
      </c>
      <c r="AD31" s="23">
        <v>2.2999999999999998</v>
      </c>
      <c r="AE31" s="23">
        <v>2.2999999999999998</v>
      </c>
      <c r="AF31" s="23">
        <v>2.2000000000000002</v>
      </c>
      <c r="AG31" s="23">
        <v>2</v>
      </c>
      <c r="AH31" s="23">
        <v>1.9</v>
      </c>
      <c r="AI31" s="23">
        <v>1.9</v>
      </c>
      <c r="AJ31" s="23">
        <v>2.6</v>
      </c>
      <c r="AK31" s="23">
        <v>2.4</v>
      </c>
      <c r="AL31" s="23">
        <v>2.4</v>
      </c>
      <c r="AM31" s="23">
        <v>1.8</v>
      </c>
      <c r="AN31" s="23">
        <v>1.8</v>
      </c>
      <c r="AO31" s="23">
        <v>2.1</v>
      </c>
      <c r="AP31" s="23">
        <v>2.2000000000000002</v>
      </c>
      <c r="AQ31" s="23">
        <v>2.2000000000000002</v>
      </c>
      <c r="AR31" s="23">
        <v>2.2999999999999998</v>
      </c>
      <c r="AS31" s="23">
        <v>2.1</v>
      </c>
      <c r="AT31" s="23">
        <v>2.1</v>
      </c>
      <c r="AU31" s="23">
        <v>1.7</v>
      </c>
      <c r="AW31" s="22"/>
      <c r="AX31" s="29" t="s">
        <v>98</v>
      </c>
      <c r="AY31" s="23">
        <v>4.8</v>
      </c>
      <c r="AZ31" s="23">
        <v>4.9000000000000004</v>
      </c>
      <c r="BA31" s="23">
        <v>4.5</v>
      </c>
      <c r="BB31" s="23">
        <v>4.8</v>
      </c>
      <c r="BC31" s="23">
        <v>4.5999999999999996</v>
      </c>
      <c r="BD31" s="23">
        <v>4.5</v>
      </c>
      <c r="BE31" s="23">
        <v>4.0999999999999996</v>
      </c>
      <c r="BF31" s="23">
        <v>4.4000000000000004</v>
      </c>
      <c r="BG31" s="23">
        <v>4.3</v>
      </c>
      <c r="BH31" s="23">
        <v>4.2</v>
      </c>
      <c r="BI31" s="23">
        <v>4</v>
      </c>
      <c r="BJ31" s="23">
        <v>4.3</v>
      </c>
      <c r="BK31" s="23">
        <v>4</v>
      </c>
      <c r="BL31" s="23">
        <v>4.5999999999999996</v>
      </c>
      <c r="BM31" s="23">
        <v>5.2</v>
      </c>
      <c r="BN31" s="23">
        <v>5</v>
      </c>
      <c r="BO31" s="23">
        <v>5</v>
      </c>
      <c r="BP31" s="23">
        <v>5.2</v>
      </c>
      <c r="BQ31" s="23">
        <v>5.7</v>
      </c>
      <c r="BR31" s="23">
        <v>6.2</v>
      </c>
      <c r="BS31" s="23">
        <v>5.8</v>
      </c>
      <c r="BU31" s="22"/>
      <c r="BV31" s="29" t="s">
        <v>98</v>
      </c>
      <c r="BW31" s="23">
        <v>0.4</v>
      </c>
      <c r="BX31" s="23">
        <v>0.4</v>
      </c>
      <c r="BY31" s="23">
        <v>0.4</v>
      </c>
      <c r="BZ31" s="23">
        <v>0.4</v>
      </c>
      <c r="CA31" s="23">
        <v>0.4</v>
      </c>
      <c r="CB31" s="23">
        <v>0.4</v>
      </c>
      <c r="CC31" s="23">
        <v>0.3</v>
      </c>
      <c r="CD31" s="23">
        <v>0.4</v>
      </c>
      <c r="CE31" s="23">
        <v>0.4</v>
      </c>
      <c r="CF31" s="23">
        <v>0.4</v>
      </c>
      <c r="CG31" s="23">
        <v>0.3</v>
      </c>
      <c r="CH31" s="23">
        <v>0.4</v>
      </c>
      <c r="CI31" s="23">
        <v>0.3</v>
      </c>
      <c r="CJ31" s="23">
        <v>0.4</v>
      </c>
      <c r="CK31" s="23">
        <v>0.5</v>
      </c>
      <c r="CL31" s="23">
        <v>0.4</v>
      </c>
      <c r="CM31" s="23">
        <v>0.4</v>
      </c>
      <c r="CN31" s="23">
        <v>0.5</v>
      </c>
      <c r="CO31" s="23">
        <v>0.5</v>
      </c>
      <c r="CP31" s="23">
        <v>0.5</v>
      </c>
      <c r="CQ31" s="23">
        <v>0.5</v>
      </c>
      <c r="CS31" s="22"/>
      <c r="CT31" s="29" t="s">
        <v>98</v>
      </c>
      <c r="CU31" s="23">
        <v>0.6</v>
      </c>
      <c r="CV31" s="23">
        <v>0.5</v>
      </c>
      <c r="CW31" s="23">
        <v>0.6</v>
      </c>
      <c r="CX31" s="23">
        <v>0.6</v>
      </c>
      <c r="CY31" s="23">
        <v>0.5</v>
      </c>
      <c r="CZ31" s="23">
        <v>0.5</v>
      </c>
      <c r="DA31" s="23">
        <v>0.5</v>
      </c>
      <c r="DB31" s="23">
        <v>0.5</v>
      </c>
      <c r="DC31" s="23">
        <v>0.5</v>
      </c>
      <c r="DD31" s="23">
        <v>0.7</v>
      </c>
      <c r="DE31" s="23">
        <v>0.5</v>
      </c>
      <c r="DF31" s="23">
        <v>0.5</v>
      </c>
      <c r="DG31" s="23">
        <v>0.4</v>
      </c>
      <c r="DH31" s="23">
        <v>0.4</v>
      </c>
      <c r="DI31" s="23">
        <v>0.4</v>
      </c>
      <c r="DJ31" s="23">
        <v>0.4</v>
      </c>
      <c r="DK31" s="23">
        <v>0.5</v>
      </c>
      <c r="DL31" s="23">
        <v>0.6</v>
      </c>
      <c r="DM31" s="23">
        <v>0.6</v>
      </c>
      <c r="DN31" s="23">
        <v>0.6</v>
      </c>
      <c r="DO31" s="23">
        <v>0.6</v>
      </c>
      <c r="DQ31" s="22"/>
      <c r="DR31" s="29" t="s">
        <v>98</v>
      </c>
      <c r="DS31" s="23">
        <v>2</v>
      </c>
      <c r="DT31" s="23">
        <v>1.7</v>
      </c>
      <c r="DU31" s="23">
        <v>2.2000000000000002</v>
      </c>
      <c r="DV31" s="23">
        <v>2.4</v>
      </c>
      <c r="DW31" s="23">
        <v>2.2999999999999998</v>
      </c>
      <c r="DX31" s="23">
        <v>2.1</v>
      </c>
      <c r="DY31" s="23">
        <v>2</v>
      </c>
      <c r="DZ31" s="23">
        <v>2.1</v>
      </c>
      <c r="EA31" s="23">
        <v>2.1</v>
      </c>
      <c r="EB31" s="23">
        <v>2.2000000000000002</v>
      </c>
      <c r="EC31" s="23">
        <v>2.1</v>
      </c>
      <c r="ED31" s="23">
        <v>2.2999999999999998</v>
      </c>
      <c r="EE31" s="23">
        <v>2.4</v>
      </c>
      <c r="EF31" s="23">
        <v>2.4</v>
      </c>
      <c r="EG31" s="23">
        <v>2.6</v>
      </c>
      <c r="EH31" s="23">
        <v>2.2999999999999998</v>
      </c>
      <c r="EI31" s="23">
        <v>2.6</v>
      </c>
      <c r="EJ31" s="23">
        <v>3.1</v>
      </c>
      <c r="EK31" s="23">
        <v>3.3</v>
      </c>
      <c r="EL31" s="23">
        <v>3.4</v>
      </c>
      <c r="EM31" s="23">
        <v>3.1</v>
      </c>
      <c r="EO31" s="22"/>
      <c r="EP31" s="29" t="s">
        <v>98</v>
      </c>
      <c r="EQ31" s="23">
        <v>1.5</v>
      </c>
      <c r="ER31" s="23">
        <v>1.5</v>
      </c>
      <c r="ES31" s="23">
        <v>1.1000000000000001</v>
      </c>
      <c r="ET31" s="23">
        <v>0.8</v>
      </c>
      <c r="EU31" s="23">
        <v>0.8</v>
      </c>
      <c r="EV31" s="23">
        <v>0.9</v>
      </c>
      <c r="EW31" s="23">
        <v>1</v>
      </c>
      <c r="EX31" s="23">
        <v>1</v>
      </c>
      <c r="EY31" s="23">
        <v>1.4</v>
      </c>
      <c r="EZ31" s="23">
        <v>1.4</v>
      </c>
      <c r="FA31" s="23">
        <v>1.2</v>
      </c>
      <c r="FB31" s="23">
        <v>1.4</v>
      </c>
      <c r="FC31" s="23">
        <v>1.4</v>
      </c>
      <c r="FD31" s="23">
        <v>1.3</v>
      </c>
      <c r="FE31" s="23">
        <v>1.3</v>
      </c>
      <c r="FF31" s="23">
        <v>1.1000000000000001</v>
      </c>
      <c r="FG31" s="23">
        <v>1.3</v>
      </c>
      <c r="FH31" s="23">
        <v>1.4</v>
      </c>
      <c r="FI31" s="23">
        <v>1.2</v>
      </c>
      <c r="FJ31" s="23">
        <v>1.3</v>
      </c>
      <c r="FK31" s="23">
        <v>1.4</v>
      </c>
    </row>
    <row r="32" spans="1:167" ht="15">
      <c r="A32" s="22"/>
      <c r="B32" s="29" t="s">
        <v>82</v>
      </c>
      <c r="C32" s="23">
        <v>0.3</v>
      </c>
      <c r="D32" s="23">
        <v>0.3</v>
      </c>
      <c r="E32" s="23">
        <v>0.3</v>
      </c>
      <c r="F32" s="23">
        <v>0.2</v>
      </c>
      <c r="G32" s="23">
        <v>0.3</v>
      </c>
      <c r="H32" s="23">
        <v>0.2</v>
      </c>
      <c r="I32" s="23">
        <v>0.1</v>
      </c>
      <c r="J32" s="23">
        <v>0</v>
      </c>
      <c r="K32" s="23">
        <v>0</v>
      </c>
      <c r="L32" s="23">
        <v>0</v>
      </c>
      <c r="M32" s="23">
        <v>0</v>
      </c>
      <c r="N32" s="23">
        <v>0.1</v>
      </c>
      <c r="O32" s="23">
        <v>0</v>
      </c>
      <c r="P32" s="23">
        <v>0.1</v>
      </c>
      <c r="Q32" s="23">
        <v>0.1</v>
      </c>
      <c r="R32" s="23">
        <v>0.1</v>
      </c>
      <c r="S32" s="23">
        <v>0.1</v>
      </c>
      <c r="T32" s="23">
        <v>0.1</v>
      </c>
      <c r="U32" s="23">
        <v>0</v>
      </c>
      <c r="V32" s="23">
        <v>0</v>
      </c>
      <c r="W32" s="23">
        <v>0</v>
      </c>
      <c r="Y32" s="22"/>
      <c r="Z32" s="29" t="s">
        <v>82</v>
      </c>
      <c r="AA32" s="23">
        <v>0.6</v>
      </c>
      <c r="AB32" s="23">
        <v>0.6</v>
      </c>
      <c r="AC32" s="23">
        <v>0.6</v>
      </c>
      <c r="AD32" s="23">
        <v>0.6</v>
      </c>
      <c r="AE32" s="23">
        <v>0.5</v>
      </c>
      <c r="AF32" s="23">
        <v>0.4</v>
      </c>
      <c r="AG32" s="23">
        <v>0.3</v>
      </c>
      <c r="AH32" s="23">
        <v>0.2</v>
      </c>
      <c r="AI32" s="23">
        <v>0.2</v>
      </c>
      <c r="AJ32" s="23">
        <v>0.1</v>
      </c>
      <c r="AK32" s="23">
        <v>0.1</v>
      </c>
      <c r="AL32" s="23">
        <v>0.1</v>
      </c>
      <c r="AM32" s="23">
        <v>0.1</v>
      </c>
      <c r="AN32" s="23">
        <v>0.3</v>
      </c>
      <c r="AO32" s="23">
        <v>0.2</v>
      </c>
      <c r="AP32" s="23">
        <v>0.2</v>
      </c>
      <c r="AQ32" s="23">
        <v>0.2</v>
      </c>
      <c r="AR32" s="23">
        <v>0.2</v>
      </c>
      <c r="AS32" s="23">
        <v>0.2</v>
      </c>
      <c r="AT32" s="23">
        <v>0.2</v>
      </c>
      <c r="AU32" s="23">
        <v>0.2</v>
      </c>
      <c r="AW32" s="22"/>
      <c r="AX32" s="29" t="s">
        <v>82</v>
      </c>
      <c r="AY32" s="23">
        <v>0.2</v>
      </c>
      <c r="AZ32" s="23">
        <v>0.2</v>
      </c>
      <c r="BA32" s="23">
        <v>0.2</v>
      </c>
      <c r="BB32" s="23">
        <v>0.2</v>
      </c>
      <c r="BC32" s="23">
        <v>0.2</v>
      </c>
      <c r="BD32" s="23">
        <v>0.1</v>
      </c>
      <c r="BE32" s="23">
        <v>0.1</v>
      </c>
      <c r="BF32" s="23">
        <v>0.1</v>
      </c>
      <c r="BG32" s="23">
        <v>0.1</v>
      </c>
      <c r="BH32" s="23">
        <v>0</v>
      </c>
      <c r="BI32" s="23">
        <v>0</v>
      </c>
      <c r="BJ32" s="23">
        <v>0</v>
      </c>
      <c r="BK32" s="23">
        <v>0</v>
      </c>
      <c r="BL32" s="23">
        <v>0</v>
      </c>
      <c r="BM32" s="23">
        <v>0.1</v>
      </c>
      <c r="BN32" s="23">
        <v>0</v>
      </c>
      <c r="BO32" s="23">
        <v>0</v>
      </c>
      <c r="BP32" s="23">
        <v>0</v>
      </c>
      <c r="BQ32" s="23">
        <v>0</v>
      </c>
      <c r="BR32" s="23">
        <v>0</v>
      </c>
      <c r="BS32" s="23">
        <v>0</v>
      </c>
      <c r="BU32" s="22"/>
      <c r="BV32" s="29" t="s">
        <v>82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82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82</v>
      </c>
      <c r="DS32" s="23">
        <v>0</v>
      </c>
      <c r="DT32" s="23">
        <v>0</v>
      </c>
      <c r="DU32" s="23">
        <v>0</v>
      </c>
      <c r="DV32" s="23">
        <v>0</v>
      </c>
      <c r="DW32" s="23">
        <v>0</v>
      </c>
      <c r="DX32" s="23">
        <v>0</v>
      </c>
      <c r="DY32" s="23">
        <v>0</v>
      </c>
      <c r="DZ32" s="23">
        <v>0</v>
      </c>
      <c r="EA32" s="23">
        <v>0</v>
      </c>
      <c r="EB32" s="23">
        <v>0</v>
      </c>
      <c r="EC32" s="23">
        <v>0</v>
      </c>
      <c r="ED32" s="23">
        <v>0</v>
      </c>
      <c r="EE32" s="23">
        <v>0</v>
      </c>
      <c r="EF32" s="23">
        <v>0</v>
      </c>
      <c r="EG32" s="23">
        <v>0</v>
      </c>
      <c r="EH32" s="23">
        <v>0</v>
      </c>
      <c r="EI32" s="23">
        <v>0</v>
      </c>
      <c r="EJ32" s="23">
        <v>0</v>
      </c>
      <c r="EK32" s="23">
        <v>0</v>
      </c>
      <c r="EL32" s="23">
        <v>0</v>
      </c>
      <c r="EM32" s="23">
        <v>0</v>
      </c>
      <c r="EO32" s="22"/>
      <c r="EP32" s="29" t="s">
        <v>82</v>
      </c>
      <c r="EQ32" s="23">
        <v>0.2</v>
      </c>
      <c r="ER32" s="23">
        <v>0.1</v>
      </c>
      <c r="ES32" s="23">
        <v>0.6</v>
      </c>
      <c r="ET32" s="23">
        <v>0.6</v>
      </c>
      <c r="EU32" s="23">
        <v>0.6</v>
      </c>
      <c r="EV32" s="23">
        <v>0.5</v>
      </c>
      <c r="EW32" s="23">
        <v>0.4</v>
      </c>
      <c r="EX32" s="23">
        <v>0.4</v>
      </c>
      <c r="EY32" s="23">
        <v>0.1</v>
      </c>
      <c r="EZ32" s="23">
        <v>0</v>
      </c>
      <c r="FA32" s="23">
        <v>0</v>
      </c>
      <c r="FB32" s="23">
        <v>0</v>
      </c>
      <c r="FC32" s="23">
        <v>0.1</v>
      </c>
      <c r="FD32" s="23">
        <v>0.1</v>
      </c>
      <c r="FE32" s="23">
        <v>0.1</v>
      </c>
      <c r="FF32" s="23">
        <v>0.1</v>
      </c>
      <c r="FG32" s="23">
        <v>0</v>
      </c>
      <c r="FH32" s="23">
        <v>0</v>
      </c>
      <c r="FI32" s="23">
        <v>0</v>
      </c>
      <c r="FJ32" s="23">
        <v>0</v>
      </c>
      <c r="FK32" s="23">
        <v>0</v>
      </c>
    </row>
    <row r="33" spans="1:167" ht="15">
      <c r="A33" s="22"/>
      <c r="B33" s="29" t="s">
        <v>83</v>
      </c>
      <c r="C33" s="23">
        <v>0.1</v>
      </c>
      <c r="D33" s="23">
        <v>0</v>
      </c>
      <c r="E33" s="23">
        <v>0</v>
      </c>
      <c r="F33" s="23">
        <v>0</v>
      </c>
      <c r="G33" s="23">
        <v>0.1</v>
      </c>
      <c r="H33" s="23">
        <v>0.1</v>
      </c>
      <c r="I33" s="23">
        <v>0.2</v>
      </c>
      <c r="J33" s="23">
        <v>0.2</v>
      </c>
      <c r="K33" s="23">
        <v>0.1</v>
      </c>
      <c r="L33" s="23">
        <v>0</v>
      </c>
      <c r="M33" s="23">
        <v>0</v>
      </c>
      <c r="N33" s="23">
        <v>0.1</v>
      </c>
      <c r="O33" s="23">
        <v>0.1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83</v>
      </c>
      <c r="AA33" s="23">
        <v>0.1</v>
      </c>
      <c r="AB33" s="23">
        <v>0.1</v>
      </c>
      <c r="AC33" s="23">
        <v>0.2</v>
      </c>
      <c r="AD33" s="23">
        <v>0.4</v>
      </c>
      <c r="AE33" s="23">
        <v>0.2</v>
      </c>
      <c r="AF33" s="23">
        <v>0.2</v>
      </c>
      <c r="AG33" s="23">
        <v>0.1</v>
      </c>
      <c r="AH33" s="23">
        <v>0.1</v>
      </c>
      <c r="AI33" s="23">
        <v>0.1</v>
      </c>
      <c r="AJ33" s="23">
        <v>0.1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83</v>
      </c>
      <c r="AY33" s="23">
        <v>0</v>
      </c>
      <c r="AZ33" s="23">
        <v>0.1</v>
      </c>
      <c r="BA33" s="23">
        <v>0.1</v>
      </c>
      <c r="BB33" s="23">
        <v>0.1</v>
      </c>
      <c r="BC33" s="23">
        <v>0.1</v>
      </c>
      <c r="BD33" s="23">
        <v>0.1</v>
      </c>
      <c r="BE33" s="23">
        <v>0</v>
      </c>
      <c r="BF33" s="23">
        <v>0</v>
      </c>
      <c r="BG33" s="23">
        <v>0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83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83</v>
      </c>
      <c r="CU33" s="23">
        <v>0</v>
      </c>
      <c r="CV33" s="23">
        <v>0</v>
      </c>
      <c r="CW33" s="23">
        <v>0.1</v>
      </c>
      <c r="CX33" s="23">
        <v>0.1</v>
      </c>
      <c r="CY33" s="23">
        <v>0</v>
      </c>
      <c r="CZ33" s="23">
        <v>0</v>
      </c>
      <c r="DA33" s="23">
        <v>0</v>
      </c>
      <c r="DB33" s="23">
        <v>0</v>
      </c>
      <c r="DC33" s="23">
        <v>0</v>
      </c>
      <c r="DD33" s="23">
        <v>0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83</v>
      </c>
      <c r="DS33" s="23">
        <v>0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83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84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84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84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84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84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 t="s">
        <v>193</v>
      </c>
      <c r="DA34" s="23" t="s">
        <v>193</v>
      </c>
      <c r="DB34" s="23" t="s">
        <v>193</v>
      </c>
      <c r="DC34" s="23" t="s">
        <v>193</v>
      </c>
      <c r="DD34" s="23" t="s">
        <v>193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84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84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108</v>
      </c>
      <c r="C35" s="23">
        <v>0.1</v>
      </c>
      <c r="D35" s="23">
        <v>0.1</v>
      </c>
      <c r="E35" s="23">
        <v>0.1</v>
      </c>
      <c r="F35" s="23">
        <v>0.1</v>
      </c>
      <c r="G35" s="23">
        <v>0.1</v>
      </c>
      <c r="H35" s="23">
        <v>0.1</v>
      </c>
      <c r="I35" s="23">
        <v>0.1</v>
      </c>
      <c r="J35" s="23">
        <v>0.1</v>
      </c>
      <c r="K35" s="23">
        <v>0.1</v>
      </c>
      <c r="L35" s="23">
        <v>0.1</v>
      </c>
      <c r="M35" s="23">
        <v>0.1</v>
      </c>
      <c r="N35" s="23">
        <v>0.1</v>
      </c>
      <c r="O35" s="23">
        <v>0.1</v>
      </c>
      <c r="P35" s="23">
        <v>0.1</v>
      </c>
      <c r="Q35" s="23">
        <v>0.1</v>
      </c>
      <c r="R35" s="23">
        <v>0.1</v>
      </c>
      <c r="S35" s="23">
        <v>0.1</v>
      </c>
      <c r="T35" s="23">
        <v>0.1</v>
      </c>
      <c r="U35" s="23">
        <v>0</v>
      </c>
      <c r="V35" s="23">
        <v>0</v>
      </c>
      <c r="W35" s="23">
        <v>0</v>
      </c>
      <c r="Y35" s="22"/>
      <c r="Z35" s="29" t="s">
        <v>108</v>
      </c>
      <c r="AA35" s="23">
        <v>0.1</v>
      </c>
      <c r="AB35" s="23">
        <v>0.1</v>
      </c>
      <c r="AC35" s="23">
        <v>0.1</v>
      </c>
      <c r="AD35" s="23">
        <v>0.1</v>
      </c>
      <c r="AE35" s="23">
        <v>0.1</v>
      </c>
      <c r="AF35" s="23">
        <v>0.1</v>
      </c>
      <c r="AG35" s="23">
        <v>0.1</v>
      </c>
      <c r="AH35" s="23">
        <v>0.1</v>
      </c>
      <c r="AI35" s="23">
        <v>0.1</v>
      </c>
      <c r="AJ35" s="23">
        <v>0.1</v>
      </c>
      <c r="AK35" s="23">
        <v>0.1</v>
      </c>
      <c r="AL35" s="23">
        <v>0.1</v>
      </c>
      <c r="AM35" s="23">
        <v>0.1</v>
      </c>
      <c r="AN35" s="23">
        <v>0.1</v>
      </c>
      <c r="AO35" s="23">
        <v>0.1</v>
      </c>
      <c r="AP35" s="23">
        <v>0.1</v>
      </c>
      <c r="AQ35" s="23">
        <v>0.1</v>
      </c>
      <c r="AR35" s="23">
        <v>0.1</v>
      </c>
      <c r="AS35" s="23">
        <v>0.1</v>
      </c>
      <c r="AT35" s="23">
        <v>0.2</v>
      </c>
      <c r="AU35" s="23">
        <v>0.1</v>
      </c>
      <c r="AW35" s="22"/>
      <c r="AX35" s="29" t="s">
        <v>108</v>
      </c>
      <c r="AY35" s="23">
        <v>0.1</v>
      </c>
      <c r="AZ35" s="23">
        <v>0.1</v>
      </c>
      <c r="BA35" s="23">
        <v>0.1</v>
      </c>
      <c r="BB35" s="23">
        <v>0.1</v>
      </c>
      <c r="BC35" s="23">
        <v>0.2</v>
      </c>
      <c r="BD35" s="23">
        <v>0.1</v>
      </c>
      <c r="BE35" s="23">
        <v>0.2</v>
      </c>
      <c r="BF35" s="23">
        <v>0.2</v>
      </c>
      <c r="BG35" s="23">
        <v>0.2</v>
      </c>
      <c r="BH35" s="23">
        <v>0.2</v>
      </c>
      <c r="BI35" s="23">
        <v>0.2</v>
      </c>
      <c r="BJ35" s="23">
        <v>0.3</v>
      </c>
      <c r="BK35" s="23">
        <v>0.3</v>
      </c>
      <c r="BL35" s="23">
        <v>0.3</v>
      </c>
      <c r="BM35" s="23">
        <v>0.2</v>
      </c>
      <c r="BN35" s="23">
        <v>0.2</v>
      </c>
      <c r="BO35" s="23">
        <v>0.4</v>
      </c>
      <c r="BP35" s="23">
        <v>0.3</v>
      </c>
      <c r="BQ35" s="23">
        <v>0.2</v>
      </c>
      <c r="BR35" s="23">
        <v>0.2</v>
      </c>
      <c r="BS35" s="23">
        <v>0.2</v>
      </c>
      <c r="BU35" s="22"/>
      <c r="BV35" s="29" t="s">
        <v>108</v>
      </c>
      <c r="BW35" s="23">
        <v>0</v>
      </c>
      <c r="BX35" s="23">
        <v>0</v>
      </c>
      <c r="BY35" s="23">
        <v>0</v>
      </c>
      <c r="BZ35" s="23">
        <v>0</v>
      </c>
      <c r="CA35" s="23">
        <v>0</v>
      </c>
      <c r="CB35" s="23">
        <v>0</v>
      </c>
      <c r="CC35" s="23">
        <v>0</v>
      </c>
      <c r="CD35" s="23">
        <v>0</v>
      </c>
      <c r="CE35" s="23">
        <v>0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</v>
      </c>
      <c r="CP35" s="23">
        <v>0</v>
      </c>
      <c r="CQ35" s="23">
        <v>0</v>
      </c>
      <c r="CS35" s="22"/>
      <c r="CT35" s="29" t="s">
        <v>108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>
        <v>0</v>
      </c>
      <c r="DA35" s="23">
        <v>0</v>
      </c>
      <c r="DB35" s="23">
        <v>0</v>
      </c>
      <c r="DC35" s="23">
        <v>0</v>
      </c>
      <c r="DD35" s="23">
        <v>0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108</v>
      </c>
      <c r="DS35" s="23">
        <v>0.2</v>
      </c>
      <c r="DT35" s="23">
        <v>0.2</v>
      </c>
      <c r="DU35" s="23">
        <v>0.2</v>
      </c>
      <c r="DV35" s="23">
        <v>0.1</v>
      </c>
      <c r="DW35" s="23">
        <v>0.1</v>
      </c>
      <c r="DX35" s="23">
        <v>0.1</v>
      </c>
      <c r="DY35" s="23">
        <v>0.1</v>
      </c>
      <c r="DZ35" s="23">
        <v>0.1</v>
      </c>
      <c r="EA35" s="23">
        <v>0.1</v>
      </c>
      <c r="EB35" s="23">
        <v>0.1</v>
      </c>
      <c r="EC35" s="23">
        <v>0.2</v>
      </c>
      <c r="ED35" s="23">
        <v>0.2</v>
      </c>
      <c r="EE35" s="23">
        <v>0.3</v>
      </c>
      <c r="EF35" s="23">
        <v>0.2</v>
      </c>
      <c r="EG35" s="23">
        <v>0.2</v>
      </c>
      <c r="EH35" s="23">
        <v>0.2</v>
      </c>
      <c r="EI35" s="23">
        <v>0.1</v>
      </c>
      <c r="EJ35" s="23">
        <v>0.2</v>
      </c>
      <c r="EK35" s="23">
        <v>0.2</v>
      </c>
      <c r="EL35" s="23">
        <v>0.2</v>
      </c>
      <c r="EM35" s="23">
        <v>0.2</v>
      </c>
      <c r="EO35" s="22"/>
      <c r="EP35" s="29" t="s">
        <v>108</v>
      </c>
      <c r="EQ35" s="23">
        <v>0.1</v>
      </c>
      <c r="ER35" s="23">
        <v>0.1</v>
      </c>
      <c r="ES35" s="23">
        <v>0.2</v>
      </c>
      <c r="ET35" s="23">
        <v>0.2</v>
      </c>
      <c r="EU35" s="23">
        <v>0.1</v>
      </c>
      <c r="EV35" s="23">
        <v>0.2</v>
      </c>
      <c r="EW35" s="23">
        <v>0.1</v>
      </c>
      <c r="EX35" s="23">
        <v>0.2</v>
      </c>
      <c r="EY35" s="23">
        <v>0.2</v>
      </c>
      <c r="EZ35" s="23">
        <v>0.1</v>
      </c>
      <c r="FA35" s="23">
        <v>0.2</v>
      </c>
      <c r="FB35" s="23">
        <v>0.1</v>
      </c>
      <c r="FC35" s="23">
        <v>0.1</v>
      </c>
      <c r="FD35" s="23">
        <v>0.1</v>
      </c>
      <c r="FE35" s="23">
        <v>0.1</v>
      </c>
      <c r="FF35" s="23">
        <v>0.1</v>
      </c>
      <c r="FG35" s="23">
        <v>0</v>
      </c>
      <c r="FH35" s="23">
        <v>0.1</v>
      </c>
      <c r="FI35" s="23">
        <v>0.1</v>
      </c>
      <c r="FJ35" s="23">
        <v>0.1</v>
      </c>
      <c r="FK35" s="23">
        <v>0.1</v>
      </c>
    </row>
    <row r="36" spans="1:167" ht="15">
      <c r="A36" s="135"/>
      <c r="B36" s="135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Y36" s="135"/>
      <c r="Z36" s="135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W36" s="135"/>
      <c r="AX36" s="135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U36" s="135"/>
      <c r="BV36" s="135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S36" s="135"/>
      <c r="CT36" s="135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Q36" s="135"/>
      <c r="DR36" s="135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O36" s="135"/>
      <c r="EP36" s="135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3"/>
      <c r="FE36" s="23"/>
      <c r="FF36" s="23"/>
      <c r="FG36" s="23"/>
      <c r="FH36" s="23"/>
      <c r="FI36" s="23"/>
      <c r="FJ36" s="23"/>
      <c r="FK36" s="23"/>
    </row>
    <row r="37" spans="1:167" ht="15">
      <c r="A37" s="22"/>
      <c r="B37" s="31" t="s">
        <v>100</v>
      </c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22"/>
      <c r="Z37" s="31" t="s">
        <v>100</v>
      </c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22"/>
      <c r="AX37" s="31" t="s">
        <v>100</v>
      </c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22"/>
      <c r="BV37" s="31" t="s">
        <v>100</v>
      </c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22"/>
      <c r="CT37" s="31" t="s">
        <v>100</v>
      </c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22"/>
      <c r="DR37" s="31" t="s">
        <v>100</v>
      </c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22"/>
      <c r="EP37" s="31" t="s">
        <v>100</v>
      </c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29" t="s">
        <v>74</v>
      </c>
      <c r="C38" s="23">
        <v>25.4</v>
      </c>
      <c r="D38" s="23">
        <v>19.100000000000001</v>
      </c>
      <c r="E38" s="23">
        <v>26.7</v>
      </c>
      <c r="F38" s="23">
        <v>22.3</v>
      </c>
      <c r="G38" s="23">
        <v>21.4</v>
      </c>
      <c r="H38" s="23">
        <v>17.8</v>
      </c>
      <c r="I38" s="23">
        <v>13.5</v>
      </c>
      <c r="J38" s="23">
        <v>34.9</v>
      </c>
      <c r="K38" s="23">
        <v>35.6</v>
      </c>
      <c r="L38" s="23">
        <v>40.6</v>
      </c>
      <c r="M38" s="23">
        <v>30.1</v>
      </c>
      <c r="N38" s="23">
        <v>31.1</v>
      </c>
      <c r="O38" s="23">
        <v>31.8</v>
      </c>
      <c r="P38" s="23">
        <v>27.7</v>
      </c>
      <c r="Q38" s="23">
        <v>38.799999999999997</v>
      </c>
      <c r="R38" s="23">
        <v>34.700000000000003</v>
      </c>
      <c r="S38" s="23">
        <v>34.1</v>
      </c>
      <c r="T38" s="23">
        <v>44.5</v>
      </c>
      <c r="U38" s="23">
        <v>48.6</v>
      </c>
      <c r="V38" s="23">
        <v>48.9</v>
      </c>
      <c r="W38" s="23">
        <v>40.1</v>
      </c>
      <c r="Y38" s="22"/>
      <c r="Z38" s="29" t="s">
        <v>74</v>
      </c>
      <c r="AA38" s="23">
        <v>21.3</v>
      </c>
      <c r="AB38" s="23">
        <v>20.3</v>
      </c>
      <c r="AC38" s="23">
        <v>19.3</v>
      </c>
      <c r="AD38" s="23">
        <v>18</v>
      </c>
      <c r="AE38" s="23">
        <v>20.6</v>
      </c>
      <c r="AF38" s="23">
        <v>21.6</v>
      </c>
      <c r="AG38" s="23">
        <v>23.5</v>
      </c>
      <c r="AH38" s="23">
        <v>30.6</v>
      </c>
      <c r="AI38" s="23">
        <v>31</v>
      </c>
      <c r="AJ38" s="23">
        <v>22.7</v>
      </c>
      <c r="AK38" s="23">
        <v>25.2</v>
      </c>
      <c r="AL38" s="23">
        <v>22.9</v>
      </c>
      <c r="AM38" s="23">
        <v>34.299999999999997</v>
      </c>
      <c r="AN38" s="23">
        <v>17.3</v>
      </c>
      <c r="AO38" s="23">
        <v>21</v>
      </c>
      <c r="AP38" s="23">
        <v>19.7</v>
      </c>
      <c r="AQ38" s="23">
        <v>19.8</v>
      </c>
      <c r="AR38" s="23">
        <v>18.399999999999999</v>
      </c>
      <c r="AS38" s="23">
        <v>23.5</v>
      </c>
      <c r="AT38" s="23">
        <v>23.2</v>
      </c>
      <c r="AU38" s="23">
        <v>23.6</v>
      </c>
      <c r="AW38" s="22"/>
      <c r="AX38" s="29" t="s">
        <v>74</v>
      </c>
      <c r="AY38" s="23">
        <v>2.4</v>
      </c>
      <c r="AZ38" s="23">
        <v>1.2</v>
      </c>
      <c r="BA38" s="23">
        <v>4.8</v>
      </c>
      <c r="BB38" s="23">
        <v>4.0999999999999996</v>
      </c>
      <c r="BC38" s="23">
        <v>4.4000000000000004</v>
      </c>
      <c r="BD38" s="23">
        <v>2.7</v>
      </c>
      <c r="BE38" s="23">
        <v>2.2999999999999998</v>
      </c>
      <c r="BF38" s="23">
        <v>1.1000000000000001</v>
      </c>
      <c r="BG38" s="23">
        <v>3.2</v>
      </c>
      <c r="BH38" s="23">
        <v>3.7</v>
      </c>
      <c r="BI38" s="23">
        <v>5.7</v>
      </c>
      <c r="BJ38" s="23">
        <v>7.7</v>
      </c>
      <c r="BK38" s="23">
        <v>4.2</v>
      </c>
      <c r="BL38" s="23">
        <v>9.3000000000000007</v>
      </c>
      <c r="BM38" s="23">
        <v>10.6</v>
      </c>
      <c r="BN38" s="23">
        <v>10.5</v>
      </c>
      <c r="BO38" s="23">
        <v>11</v>
      </c>
      <c r="BP38" s="23">
        <v>10.9</v>
      </c>
      <c r="BQ38" s="23">
        <v>9.1999999999999993</v>
      </c>
      <c r="BR38" s="23">
        <v>7</v>
      </c>
      <c r="BS38" s="23">
        <v>5.8</v>
      </c>
      <c r="BU38" s="22"/>
      <c r="BV38" s="29" t="s">
        <v>74</v>
      </c>
      <c r="BW38" s="23">
        <v>4</v>
      </c>
      <c r="BX38" s="23">
        <v>4.4000000000000004</v>
      </c>
      <c r="BY38" s="23">
        <v>3.1</v>
      </c>
      <c r="BZ38" s="23">
        <v>5.4</v>
      </c>
      <c r="CA38" s="23">
        <v>8.1</v>
      </c>
      <c r="CB38" s="23">
        <v>12.4</v>
      </c>
      <c r="CC38" s="23">
        <v>12.2</v>
      </c>
      <c r="CD38" s="23">
        <v>10.6</v>
      </c>
      <c r="CE38" s="23">
        <v>10.4</v>
      </c>
      <c r="CF38" s="23">
        <v>12.9</v>
      </c>
      <c r="CG38" s="23">
        <v>12.1</v>
      </c>
      <c r="CH38" s="23">
        <v>12.4</v>
      </c>
      <c r="CI38" s="23">
        <v>9</v>
      </c>
      <c r="CJ38" s="23">
        <v>13.3</v>
      </c>
      <c r="CK38" s="23">
        <v>12.7</v>
      </c>
      <c r="CL38" s="23">
        <v>15.3</v>
      </c>
      <c r="CM38" s="23">
        <v>15.3</v>
      </c>
      <c r="CN38" s="23">
        <v>16.600000000000001</v>
      </c>
      <c r="CO38" s="23">
        <v>15.4</v>
      </c>
      <c r="CP38" s="23">
        <v>17.8</v>
      </c>
      <c r="CQ38" s="23">
        <v>16.100000000000001</v>
      </c>
      <c r="CS38" s="22"/>
      <c r="CT38" s="29" t="s">
        <v>74</v>
      </c>
      <c r="CU38" s="23">
        <v>11</v>
      </c>
      <c r="CV38" s="23">
        <v>7.7</v>
      </c>
      <c r="CW38" s="23">
        <v>6.1</v>
      </c>
      <c r="CX38" s="23">
        <v>4.7</v>
      </c>
      <c r="CY38" s="23">
        <v>6.8</v>
      </c>
      <c r="CZ38" s="23">
        <v>2.7</v>
      </c>
      <c r="DA38" s="23">
        <v>8.6999999999999993</v>
      </c>
      <c r="DB38" s="23">
        <v>8.6999999999999993</v>
      </c>
      <c r="DC38" s="23">
        <v>9.6</v>
      </c>
      <c r="DD38" s="23">
        <v>7.9</v>
      </c>
      <c r="DE38" s="23">
        <v>4.3</v>
      </c>
      <c r="DF38" s="23">
        <v>6.9</v>
      </c>
      <c r="DG38" s="23">
        <v>10</v>
      </c>
      <c r="DH38" s="23">
        <v>6.4</v>
      </c>
      <c r="DI38" s="23">
        <v>6.4</v>
      </c>
      <c r="DJ38" s="23">
        <v>6.3</v>
      </c>
      <c r="DK38" s="23">
        <v>6.7</v>
      </c>
      <c r="DL38" s="23">
        <v>5.2</v>
      </c>
      <c r="DM38" s="23">
        <v>5.6</v>
      </c>
      <c r="DN38" s="23">
        <v>11</v>
      </c>
      <c r="DO38" s="23">
        <v>11.3</v>
      </c>
      <c r="DQ38" s="22"/>
      <c r="DR38" s="29" t="s">
        <v>74</v>
      </c>
      <c r="DS38" s="23">
        <v>4.5</v>
      </c>
      <c r="DT38" s="23">
        <v>4.7</v>
      </c>
      <c r="DU38" s="23">
        <v>1.4</v>
      </c>
      <c r="DV38" s="23">
        <v>2.5</v>
      </c>
      <c r="DW38" s="23">
        <v>2.2000000000000002</v>
      </c>
      <c r="DX38" s="23">
        <v>2.9</v>
      </c>
      <c r="DY38" s="23">
        <v>3.5</v>
      </c>
      <c r="DZ38" s="23">
        <v>3.1</v>
      </c>
      <c r="EA38" s="23">
        <v>3.8</v>
      </c>
      <c r="EB38" s="23">
        <v>5.5</v>
      </c>
      <c r="EC38" s="23">
        <v>5.2</v>
      </c>
      <c r="ED38" s="23">
        <v>4.5</v>
      </c>
      <c r="EE38" s="23">
        <v>1.9</v>
      </c>
      <c r="EF38" s="23">
        <v>2.5</v>
      </c>
      <c r="EG38" s="23">
        <v>1.9</v>
      </c>
      <c r="EH38" s="23">
        <v>1.3</v>
      </c>
      <c r="EI38" s="23">
        <v>1.4</v>
      </c>
      <c r="EJ38" s="23">
        <v>2</v>
      </c>
      <c r="EK38" s="23">
        <v>0.7</v>
      </c>
      <c r="EL38" s="23">
        <v>0.9</v>
      </c>
      <c r="EM38" s="23">
        <v>0.9</v>
      </c>
      <c r="EO38" s="22"/>
      <c r="EP38" s="29" t="s">
        <v>74</v>
      </c>
      <c r="EQ38" s="23">
        <v>15.1</v>
      </c>
      <c r="ER38" s="23">
        <v>16</v>
      </c>
      <c r="ES38" s="23">
        <v>10.199999999999999</v>
      </c>
      <c r="ET38" s="23">
        <v>11</v>
      </c>
      <c r="EU38" s="23">
        <v>6.4</v>
      </c>
      <c r="EV38" s="23">
        <v>10</v>
      </c>
      <c r="EW38" s="23">
        <v>11.6</v>
      </c>
      <c r="EX38" s="23">
        <v>18.5</v>
      </c>
      <c r="EY38" s="23">
        <v>12.8</v>
      </c>
      <c r="EZ38" s="23">
        <v>11.3</v>
      </c>
      <c r="FA38" s="23">
        <v>16.3</v>
      </c>
      <c r="FB38" s="23">
        <v>11.5</v>
      </c>
      <c r="FC38" s="23">
        <v>10.7</v>
      </c>
      <c r="FD38" s="23">
        <v>14.1</v>
      </c>
      <c r="FE38" s="23">
        <v>10.8</v>
      </c>
      <c r="FF38" s="23">
        <v>14.6</v>
      </c>
      <c r="FG38" s="23">
        <v>16.7</v>
      </c>
      <c r="FH38" s="23">
        <v>14.9</v>
      </c>
      <c r="FI38" s="23">
        <v>19.8</v>
      </c>
      <c r="FJ38" s="23">
        <v>19.100000000000001</v>
      </c>
      <c r="FK38" s="23">
        <v>16.600000000000001</v>
      </c>
    </row>
    <row r="39" spans="1:167" ht="15">
      <c r="A39" s="22"/>
      <c r="B39" s="29" t="s">
        <v>98</v>
      </c>
      <c r="C39" s="23">
        <v>0</v>
      </c>
      <c r="D39" s="23">
        <v>0</v>
      </c>
      <c r="E39" s="23">
        <v>0</v>
      </c>
      <c r="F39" s="23">
        <v>2.9</v>
      </c>
      <c r="G39" s="23">
        <v>3.8</v>
      </c>
      <c r="H39" s="23">
        <v>8.1999999999999993</v>
      </c>
      <c r="I39" s="23">
        <v>8.6999999999999993</v>
      </c>
      <c r="J39" s="23">
        <v>8.4</v>
      </c>
      <c r="K39" s="23">
        <v>14.4</v>
      </c>
      <c r="L39" s="23">
        <v>17</v>
      </c>
      <c r="M39" s="23">
        <v>22.3</v>
      </c>
      <c r="N39" s="23">
        <v>27.7</v>
      </c>
      <c r="O39" s="23">
        <v>28.2</v>
      </c>
      <c r="P39" s="23">
        <v>35</v>
      </c>
      <c r="Q39" s="23">
        <v>24.1</v>
      </c>
      <c r="R39" s="23">
        <v>25.7</v>
      </c>
      <c r="S39" s="23">
        <v>32.799999999999997</v>
      </c>
      <c r="T39" s="23">
        <v>34.700000000000003</v>
      </c>
      <c r="U39" s="23">
        <v>37.799999999999997</v>
      </c>
      <c r="V39" s="23">
        <v>39.799999999999997</v>
      </c>
      <c r="W39" s="23">
        <v>50.9</v>
      </c>
      <c r="Y39" s="22"/>
      <c r="Z39" s="29" t="s">
        <v>98</v>
      </c>
      <c r="AA39" s="23">
        <v>58.3</v>
      </c>
      <c r="AB39" s="23">
        <v>56.5</v>
      </c>
      <c r="AC39" s="23">
        <v>56.5</v>
      </c>
      <c r="AD39" s="23">
        <v>54.5</v>
      </c>
      <c r="AE39" s="23">
        <v>59.3</v>
      </c>
      <c r="AF39" s="23">
        <v>59.4</v>
      </c>
      <c r="AG39" s="23">
        <v>61.9</v>
      </c>
      <c r="AH39" s="23">
        <v>56.2</v>
      </c>
      <c r="AI39" s="23">
        <v>59.3</v>
      </c>
      <c r="AJ39" s="23">
        <v>70.900000000000006</v>
      </c>
      <c r="AK39" s="23">
        <v>67.8</v>
      </c>
      <c r="AL39" s="23">
        <v>69.8</v>
      </c>
      <c r="AM39" s="23">
        <v>58.1</v>
      </c>
      <c r="AN39" s="23">
        <v>68</v>
      </c>
      <c r="AO39" s="23">
        <v>67</v>
      </c>
      <c r="AP39" s="23">
        <v>68.599999999999994</v>
      </c>
      <c r="AQ39" s="23">
        <v>70</v>
      </c>
      <c r="AR39" s="23">
        <v>71.599999999999994</v>
      </c>
      <c r="AS39" s="23">
        <v>66</v>
      </c>
      <c r="AT39" s="23">
        <v>65.599999999999994</v>
      </c>
      <c r="AU39" s="23">
        <v>66.7</v>
      </c>
      <c r="AW39" s="22"/>
      <c r="AX39" s="29" t="s">
        <v>98</v>
      </c>
      <c r="AY39" s="23">
        <v>91.2</v>
      </c>
      <c r="AZ39" s="23">
        <v>91.2</v>
      </c>
      <c r="BA39" s="23">
        <v>88.1</v>
      </c>
      <c r="BB39" s="23">
        <v>88.2</v>
      </c>
      <c r="BC39" s="23">
        <v>87.5</v>
      </c>
      <c r="BD39" s="23">
        <v>90.6</v>
      </c>
      <c r="BE39" s="23">
        <v>91.1</v>
      </c>
      <c r="BF39" s="23">
        <v>92.2</v>
      </c>
      <c r="BG39" s="23">
        <v>91</v>
      </c>
      <c r="BH39" s="23">
        <v>91.8</v>
      </c>
      <c r="BI39" s="23">
        <v>89.1</v>
      </c>
      <c r="BJ39" s="23">
        <v>86.3</v>
      </c>
      <c r="BK39" s="23">
        <v>87.8</v>
      </c>
      <c r="BL39" s="23">
        <v>85.2</v>
      </c>
      <c r="BM39" s="23">
        <v>84.5</v>
      </c>
      <c r="BN39" s="23">
        <v>84.8</v>
      </c>
      <c r="BO39" s="23">
        <v>82.6</v>
      </c>
      <c r="BP39" s="23">
        <v>83.3</v>
      </c>
      <c r="BQ39" s="23">
        <v>87</v>
      </c>
      <c r="BR39" s="23">
        <v>89.5</v>
      </c>
      <c r="BS39" s="23">
        <v>90.9</v>
      </c>
      <c r="BU39" s="22"/>
      <c r="BV39" s="29" t="s">
        <v>98</v>
      </c>
      <c r="BW39" s="23">
        <v>86.4</v>
      </c>
      <c r="BX39" s="23">
        <v>86.3</v>
      </c>
      <c r="BY39" s="23">
        <v>88.3</v>
      </c>
      <c r="BZ39" s="23">
        <v>89.9</v>
      </c>
      <c r="CA39" s="23">
        <v>87.3</v>
      </c>
      <c r="CB39" s="23">
        <v>84.3</v>
      </c>
      <c r="CC39" s="23">
        <v>83.5</v>
      </c>
      <c r="CD39" s="23">
        <v>84.2</v>
      </c>
      <c r="CE39" s="23">
        <v>84.6</v>
      </c>
      <c r="CF39" s="23">
        <v>84.5</v>
      </c>
      <c r="CG39" s="23">
        <v>85.8</v>
      </c>
      <c r="CH39" s="23">
        <v>85.7</v>
      </c>
      <c r="CI39" s="23">
        <v>88.3</v>
      </c>
      <c r="CJ39" s="23">
        <v>84.2</v>
      </c>
      <c r="CK39" s="23">
        <v>85.7</v>
      </c>
      <c r="CL39" s="23">
        <v>83.3</v>
      </c>
      <c r="CM39" s="23">
        <v>83.8</v>
      </c>
      <c r="CN39" s="23">
        <v>81.400000000000006</v>
      </c>
      <c r="CO39" s="23">
        <v>82</v>
      </c>
      <c r="CP39" s="23">
        <v>79.5</v>
      </c>
      <c r="CQ39" s="23">
        <v>80.8</v>
      </c>
      <c r="CS39" s="22"/>
      <c r="CT39" s="29" t="s">
        <v>98</v>
      </c>
      <c r="CU39" s="23">
        <v>80.900000000000006</v>
      </c>
      <c r="CV39" s="23">
        <v>82.5</v>
      </c>
      <c r="CW39" s="23">
        <v>84.1</v>
      </c>
      <c r="CX39" s="23">
        <v>83.3</v>
      </c>
      <c r="CY39" s="23">
        <v>85.5</v>
      </c>
      <c r="CZ39" s="23">
        <v>84.7</v>
      </c>
      <c r="DA39" s="23">
        <v>78.599999999999994</v>
      </c>
      <c r="DB39" s="23">
        <v>75.2</v>
      </c>
      <c r="DC39" s="23">
        <v>77.8</v>
      </c>
      <c r="DD39" s="23">
        <v>88</v>
      </c>
      <c r="DE39" s="23">
        <v>94.8</v>
      </c>
      <c r="DF39" s="23">
        <v>92.1</v>
      </c>
      <c r="DG39" s="23">
        <v>88.1</v>
      </c>
      <c r="DH39" s="23">
        <v>92.3</v>
      </c>
      <c r="DI39" s="23">
        <v>92</v>
      </c>
      <c r="DJ39" s="23">
        <v>92.2</v>
      </c>
      <c r="DK39" s="23">
        <v>92.6</v>
      </c>
      <c r="DL39" s="23">
        <v>94.2</v>
      </c>
      <c r="DM39" s="23">
        <v>93.6</v>
      </c>
      <c r="DN39" s="23">
        <v>88.1</v>
      </c>
      <c r="DO39" s="23">
        <v>88.6</v>
      </c>
      <c r="DQ39" s="22"/>
      <c r="DR39" s="29" t="s">
        <v>98</v>
      </c>
      <c r="DS39" s="23">
        <v>86.1</v>
      </c>
      <c r="DT39" s="23">
        <v>84.9</v>
      </c>
      <c r="DU39" s="23">
        <v>91.1</v>
      </c>
      <c r="DV39" s="23">
        <v>91.6</v>
      </c>
      <c r="DW39" s="23">
        <v>91.5</v>
      </c>
      <c r="DX39" s="23">
        <v>92.8</v>
      </c>
      <c r="DY39" s="23">
        <v>92</v>
      </c>
      <c r="DZ39" s="23">
        <v>92.2</v>
      </c>
      <c r="EA39" s="23">
        <v>90.6</v>
      </c>
      <c r="EB39" s="23">
        <v>90</v>
      </c>
      <c r="EC39" s="23">
        <v>88.1</v>
      </c>
      <c r="ED39" s="23">
        <v>87.9</v>
      </c>
      <c r="EE39" s="23">
        <v>87.9</v>
      </c>
      <c r="EF39" s="23">
        <v>89.1</v>
      </c>
      <c r="EG39" s="23">
        <v>90.7</v>
      </c>
      <c r="EH39" s="23">
        <v>91.3</v>
      </c>
      <c r="EI39" s="23">
        <v>93.2</v>
      </c>
      <c r="EJ39" s="23">
        <v>92.4</v>
      </c>
      <c r="EK39" s="23">
        <v>94</v>
      </c>
      <c r="EL39" s="23">
        <v>93.7</v>
      </c>
      <c r="EM39" s="23">
        <v>93.9</v>
      </c>
      <c r="EO39" s="22"/>
      <c r="EP39" s="29" t="s">
        <v>98</v>
      </c>
      <c r="EQ39" s="23">
        <v>72.599999999999994</v>
      </c>
      <c r="ER39" s="23">
        <v>74.099999999999994</v>
      </c>
      <c r="ES39" s="23">
        <v>51</v>
      </c>
      <c r="ET39" s="23">
        <v>45</v>
      </c>
      <c r="EU39" s="23">
        <v>47.7</v>
      </c>
      <c r="EV39" s="23">
        <v>50.3</v>
      </c>
      <c r="EW39" s="23">
        <v>56.3</v>
      </c>
      <c r="EX39" s="23">
        <v>53.7</v>
      </c>
      <c r="EY39" s="23">
        <v>69.400000000000006</v>
      </c>
      <c r="EZ39" s="23">
        <v>78.400000000000006</v>
      </c>
      <c r="FA39" s="23">
        <v>72.099999999999994</v>
      </c>
      <c r="FB39" s="23">
        <v>77.7</v>
      </c>
      <c r="FC39" s="23">
        <v>79.400000000000006</v>
      </c>
      <c r="FD39" s="23">
        <v>73.8</v>
      </c>
      <c r="FE39" s="23">
        <v>77.900000000000006</v>
      </c>
      <c r="FF39" s="23">
        <v>74.8</v>
      </c>
      <c r="FG39" s="23">
        <v>79.400000000000006</v>
      </c>
      <c r="FH39" s="23">
        <v>80.400000000000006</v>
      </c>
      <c r="FI39" s="23">
        <v>70.2</v>
      </c>
      <c r="FJ39" s="23">
        <v>71.599999999999994</v>
      </c>
      <c r="FK39" s="23">
        <v>76.5</v>
      </c>
    </row>
    <row r="40" spans="1:167" ht="15">
      <c r="A40" s="22"/>
      <c r="B40" s="29" t="s">
        <v>82</v>
      </c>
      <c r="C40" s="23">
        <v>48</v>
      </c>
      <c r="D40" s="23">
        <v>55.5</v>
      </c>
      <c r="E40" s="23">
        <v>53.4</v>
      </c>
      <c r="F40" s="23">
        <v>47.2</v>
      </c>
      <c r="G40" s="23">
        <v>42.9</v>
      </c>
      <c r="H40" s="23">
        <v>32.700000000000003</v>
      </c>
      <c r="I40" s="23">
        <v>23.8</v>
      </c>
      <c r="J40" s="23">
        <v>7.6</v>
      </c>
      <c r="K40" s="23">
        <v>3.9</v>
      </c>
      <c r="L40" s="23">
        <v>8</v>
      </c>
      <c r="M40" s="23">
        <v>13</v>
      </c>
      <c r="N40" s="23">
        <v>15.9</v>
      </c>
      <c r="O40" s="23">
        <v>7.6</v>
      </c>
      <c r="P40" s="23">
        <v>23.6</v>
      </c>
      <c r="Q40" s="23">
        <v>22.7</v>
      </c>
      <c r="R40" s="23">
        <v>22</v>
      </c>
      <c r="S40" s="23">
        <v>16</v>
      </c>
      <c r="T40" s="23">
        <v>9.9</v>
      </c>
      <c r="U40" s="23">
        <v>6.5</v>
      </c>
      <c r="V40" s="23">
        <v>4.2</v>
      </c>
      <c r="W40" s="23">
        <v>5.5</v>
      </c>
      <c r="Y40" s="22"/>
      <c r="Z40" s="29" t="s">
        <v>82</v>
      </c>
      <c r="AA40" s="23">
        <v>14.8</v>
      </c>
      <c r="AB40" s="23">
        <v>16.3</v>
      </c>
      <c r="AC40" s="23">
        <v>15.8</v>
      </c>
      <c r="AD40" s="23">
        <v>14.8</v>
      </c>
      <c r="AE40" s="23">
        <v>12.7</v>
      </c>
      <c r="AF40" s="23">
        <v>10.5</v>
      </c>
      <c r="AG40" s="23">
        <v>8.6</v>
      </c>
      <c r="AH40" s="23">
        <v>6.9</v>
      </c>
      <c r="AI40" s="23">
        <v>5</v>
      </c>
      <c r="AJ40" s="23">
        <v>3.2</v>
      </c>
      <c r="AK40" s="23">
        <v>3.7</v>
      </c>
      <c r="AL40" s="23">
        <v>4</v>
      </c>
      <c r="AM40" s="23">
        <v>3.6</v>
      </c>
      <c r="AN40" s="23">
        <v>9.6</v>
      </c>
      <c r="AO40" s="23">
        <v>7.7</v>
      </c>
      <c r="AP40" s="23">
        <v>7.4</v>
      </c>
      <c r="AQ40" s="23">
        <v>5.7</v>
      </c>
      <c r="AR40" s="23">
        <v>6</v>
      </c>
      <c r="AS40" s="23">
        <v>5.9</v>
      </c>
      <c r="AT40" s="23">
        <v>6.4</v>
      </c>
      <c r="AU40" s="23">
        <v>6</v>
      </c>
      <c r="AW40" s="22"/>
      <c r="AX40" s="29" t="s">
        <v>82</v>
      </c>
      <c r="AY40" s="23">
        <v>2.9</v>
      </c>
      <c r="AZ40" s="23">
        <v>3.5</v>
      </c>
      <c r="BA40" s="23">
        <v>3.4</v>
      </c>
      <c r="BB40" s="23">
        <v>2.9</v>
      </c>
      <c r="BC40" s="23">
        <v>3.7</v>
      </c>
      <c r="BD40" s="23">
        <v>2.7</v>
      </c>
      <c r="BE40" s="23">
        <v>1.9</v>
      </c>
      <c r="BF40" s="23">
        <v>2.1</v>
      </c>
      <c r="BG40" s="23">
        <v>1.3</v>
      </c>
      <c r="BH40" s="23">
        <v>0.6</v>
      </c>
      <c r="BI40" s="23">
        <v>0.7</v>
      </c>
      <c r="BJ40" s="23">
        <v>0.6</v>
      </c>
      <c r="BK40" s="23">
        <v>0.5</v>
      </c>
      <c r="BL40" s="23">
        <v>0.5</v>
      </c>
      <c r="BM40" s="23">
        <v>1</v>
      </c>
      <c r="BN40" s="23">
        <v>0.8</v>
      </c>
      <c r="BO40" s="23">
        <v>0.7</v>
      </c>
      <c r="BP40" s="23">
        <v>0.6</v>
      </c>
      <c r="BQ40" s="23">
        <v>0.6</v>
      </c>
      <c r="BR40" s="23">
        <v>0.5</v>
      </c>
      <c r="BS40" s="23">
        <v>0.4</v>
      </c>
      <c r="BU40" s="22"/>
      <c r="BV40" s="29" t="s">
        <v>82</v>
      </c>
      <c r="BW40" s="23">
        <v>1.1000000000000001</v>
      </c>
      <c r="BX40" s="23">
        <v>1.2</v>
      </c>
      <c r="BY40" s="23">
        <v>1</v>
      </c>
      <c r="BZ40" s="23">
        <v>0.8</v>
      </c>
      <c r="CA40" s="23">
        <v>0.7</v>
      </c>
      <c r="CB40" s="23">
        <v>0.6</v>
      </c>
      <c r="CC40" s="23">
        <v>0.4</v>
      </c>
      <c r="CD40" s="23">
        <v>0.5</v>
      </c>
      <c r="CE40" s="23">
        <v>0.2</v>
      </c>
      <c r="CF40" s="23">
        <v>0.1</v>
      </c>
      <c r="CG40" s="23">
        <v>0</v>
      </c>
      <c r="CH40" s="23">
        <v>0</v>
      </c>
      <c r="CI40" s="23">
        <v>0</v>
      </c>
      <c r="CJ40" s="23">
        <v>0</v>
      </c>
      <c r="CK40" s="23">
        <v>0</v>
      </c>
      <c r="CL40" s="23">
        <v>0</v>
      </c>
      <c r="CM40" s="23">
        <v>0</v>
      </c>
      <c r="CN40" s="23">
        <v>0</v>
      </c>
      <c r="CO40" s="23">
        <v>0</v>
      </c>
      <c r="CP40" s="23">
        <v>0</v>
      </c>
      <c r="CQ40" s="23">
        <v>0</v>
      </c>
      <c r="CS40" s="22"/>
      <c r="CT40" s="29" t="s">
        <v>82</v>
      </c>
      <c r="CU40" s="23">
        <v>0.7</v>
      </c>
      <c r="CV40" s="23">
        <v>0.6</v>
      </c>
      <c r="CW40" s="23">
        <v>0.6</v>
      </c>
      <c r="CX40" s="23">
        <v>0.5</v>
      </c>
      <c r="CY40" s="23">
        <v>0.7</v>
      </c>
      <c r="CZ40" s="23">
        <v>0.8</v>
      </c>
      <c r="DA40" s="23">
        <v>0.6</v>
      </c>
      <c r="DB40" s="23">
        <v>0.7</v>
      </c>
      <c r="DC40" s="23">
        <v>0</v>
      </c>
      <c r="DD40" s="23">
        <v>0</v>
      </c>
      <c r="DE40" s="23">
        <v>0</v>
      </c>
      <c r="DF40" s="23">
        <v>0.2</v>
      </c>
      <c r="DG40" s="23">
        <v>0.3</v>
      </c>
      <c r="DH40" s="23">
        <v>0.3</v>
      </c>
      <c r="DI40" s="23">
        <v>0.3</v>
      </c>
      <c r="DJ40" s="23">
        <v>0.1</v>
      </c>
      <c r="DK40" s="23">
        <v>0.1</v>
      </c>
      <c r="DL40" s="23">
        <v>0.1</v>
      </c>
      <c r="DM40" s="23">
        <v>0.1</v>
      </c>
      <c r="DN40" s="23">
        <v>0.1</v>
      </c>
      <c r="DO40" s="23">
        <v>0.1</v>
      </c>
      <c r="DQ40" s="22"/>
      <c r="DR40" s="29" t="s">
        <v>82</v>
      </c>
      <c r="DS40" s="23">
        <v>0.2</v>
      </c>
      <c r="DT40" s="23">
        <v>0.3</v>
      </c>
      <c r="DU40" s="23">
        <v>0.1</v>
      </c>
      <c r="DV40" s="23">
        <v>0.1</v>
      </c>
      <c r="DW40" s="23">
        <v>0.1</v>
      </c>
      <c r="DX40" s="23">
        <v>0.2</v>
      </c>
      <c r="DY40" s="23">
        <v>0.2</v>
      </c>
      <c r="DZ40" s="23">
        <v>0.2</v>
      </c>
      <c r="EA40" s="23">
        <v>0.2</v>
      </c>
      <c r="EB40" s="23">
        <v>0.1</v>
      </c>
      <c r="EC40" s="23">
        <v>0.2</v>
      </c>
      <c r="ED40" s="23">
        <v>0.3</v>
      </c>
      <c r="EE40" s="23">
        <v>0.2</v>
      </c>
      <c r="EF40" s="23">
        <v>0.2</v>
      </c>
      <c r="EG40" s="23">
        <v>0.1</v>
      </c>
      <c r="EH40" s="23">
        <v>0</v>
      </c>
      <c r="EI40" s="23">
        <v>0</v>
      </c>
      <c r="EJ40" s="23">
        <v>0</v>
      </c>
      <c r="EK40" s="23">
        <v>0</v>
      </c>
      <c r="EL40" s="23">
        <v>0</v>
      </c>
      <c r="EM40" s="23">
        <v>0</v>
      </c>
      <c r="EO40" s="22"/>
      <c r="EP40" s="29" t="s">
        <v>82</v>
      </c>
      <c r="EQ40" s="23">
        <v>8.5</v>
      </c>
      <c r="ER40" s="23">
        <v>5.6</v>
      </c>
      <c r="ES40" s="23">
        <v>29.5</v>
      </c>
      <c r="ET40" s="23">
        <v>34.1</v>
      </c>
      <c r="EU40" s="23">
        <v>36.6</v>
      </c>
      <c r="EV40" s="23">
        <v>29.6</v>
      </c>
      <c r="EW40" s="23">
        <v>24.5</v>
      </c>
      <c r="EX40" s="23">
        <v>18.5</v>
      </c>
      <c r="EY40" s="23">
        <v>5.2</v>
      </c>
      <c r="EZ40" s="23">
        <v>2.4</v>
      </c>
      <c r="FA40" s="23">
        <v>2.2999999999999998</v>
      </c>
      <c r="FB40" s="23">
        <v>2.7</v>
      </c>
      <c r="FC40" s="23">
        <v>3</v>
      </c>
      <c r="FD40" s="23">
        <v>6.7</v>
      </c>
      <c r="FE40" s="23">
        <v>6.7</v>
      </c>
      <c r="FF40" s="23">
        <v>6.5</v>
      </c>
      <c r="FG40" s="23">
        <v>1.6</v>
      </c>
      <c r="FH40" s="23">
        <v>1.5</v>
      </c>
      <c r="FI40" s="23">
        <v>1.4</v>
      </c>
      <c r="FJ40" s="23">
        <v>1.1000000000000001</v>
      </c>
      <c r="FK40" s="23">
        <v>1.3</v>
      </c>
    </row>
    <row r="41" spans="1:167" ht="15">
      <c r="A41" s="22"/>
      <c r="B41" s="29" t="s">
        <v>83</v>
      </c>
      <c r="C41" s="23">
        <v>10.5</v>
      </c>
      <c r="D41" s="23">
        <v>5.6</v>
      </c>
      <c r="E41" s="23">
        <v>1.7</v>
      </c>
      <c r="F41" s="23">
        <v>8.1999999999999993</v>
      </c>
      <c r="G41" s="23">
        <v>16.7</v>
      </c>
      <c r="H41" s="23">
        <v>25.5</v>
      </c>
      <c r="I41" s="23">
        <v>33.6</v>
      </c>
      <c r="J41" s="23">
        <v>31.2</v>
      </c>
      <c r="K41" s="23">
        <v>25.6</v>
      </c>
      <c r="L41" s="23">
        <v>11</v>
      </c>
      <c r="M41" s="23">
        <v>9.3000000000000007</v>
      </c>
      <c r="N41" s="23">
        <v>10.5</v>
      </c>
      <c r="O41" s="23">
        <v>21.6</v>
      </c>
      <c r="P41" s="23">
        <v>1.9</v>
      </c>
      <c r="Q41" s="23">
        <v>3.1</v>
      </c>
      <c r="R41" s="23">
        <v>4.0999999999999996</v>
      </c>
      <c r="S41" s="23">
        <v>2.4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83</v>
      </c>
      <c r="AA41" s="23">
        <v>2.4</v>
      </c>
      <c r="AB41" s="23">
        <v>4</v>
      </c>
      <c r="AC41" s="23">
        <v>4.7</v>
      </c>
      <c r="AD41" s="23">
        <v>10.1</v>
      </c>
      <c r="AE41" s="23">
        <v>4.0999999999999996</v>
      </c>
      <c r="AF41" s="23">
        <v>4.7</v>
      </c>
      <c r="AG41" s="23">
        <v>3.2</v>
      </c>
      <c r="AH41" s="23">
        <v>2.6</v>
      </c>
      <c r="AI41" s="23">
        <v>2.1</v>
      </c>
      <c r="AJ41" s="23">
        <v>1.4</v>
      </c>
      <c r="AK41" s="23">
        <v>0.3</v>
      </c>
      <c r="AL41" s="23">
        <v>0.2</v>
      </c>
      <c r="AM41" s="23">
        <v>0</v>
      </c>
      <c r="AN41" s="23">
        <v>0.1</v>
      </c>
      <c r="AO41" s="23">
        <v>0.1</v>
      </c>
      <c r="AP41" s="23">
        <v>0</v>
      </c>
      <c r="AQ41" s="23">
        <v>0</v>
      </c>
      <c r="AR41" s="23">
        <v>0.1</v>
      </c>
      <c r="AS41" s="23">
        <v>0</v>
      </c>
      <c r="AT41" s="23">
        <v>0.1</v>
      </c>
      <c r="AU41" s="23">
        <v>0</v>
      </c>
      <c r="AW41" s="22"/>
      <c r="AX41" s="29" t="s">
        <v>83</v>
      </c>
      <c r="AY41" s="23">
        <v>0.9</v>
      </c>
      <c r="AZ41" s="23">
        <v>2.1</v>
      </c>
      <c r="BA41" s="23">
        <v>1.4</v>
      </c>
      <c r="BB41" s="23">
        <v>2.2000000000000002</v>
      </c>
      <c r="BC41" s="23">
        <v>1.6</v>
      </c>
      <c r="BD41" s="23">
        <v>1.3</v>
      </c>
      <c r="BE41" s="23">
        <v>0.9</v>
      </c>
      <c r="BF41" s="23">
        <v>0.6</v>
      </c>
      <c r="BG41" s="23">
        <v>0.4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83</v>
      </c>
      <c r="BW41" s="23">
        <v>1</v>
      </c>
      <c r="BX41" s="23">
        <v>0.8</v>
      </c>
      <c r="BY41" s="23">
        <v>0.3</v>
      </c>
      <c r="BZ41" s="23">
        <v>0.4</v>
      </c>
      <c r="CA41" s="23">
        <v>0.3</v>
      </c>
      <c r="CB41" s="23">
        <v>0.4</v>
      </c>
      <c r="CC41" s="23">
        <v>1.2</v>
      </c>
      <c r="CD41" s="23">
        <v>1.4</v>
      </c>
      <c r="CE41" s="23">
        <v>1.1000000000000001</v>
      </c>
      <c r="CF41" s="23">
        <v>0.1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83</v>
      </c>
      <c r="CU41" s="23">
        <v>6.4</v>
      </c>
      <c r="CV41" s="23">
        <v>7.7</v>
      </c>
      <c r="CW41" s="23">
        <v>8.4</v>
      </c>
      <c r="CX41" s="23">
        <v>11.1</v>
      </c>
      <c r="CY41" s="23">
        <v>6.5</v>
      </c>
      <c r="CZ41" s="23">
        <v>4.2</v>
      </c>
      <c r="DA41" s="23">
        <v>3.7</v>
      </c>
      <c r="DB41" s="23">
        <v>2.9</v>
      </c>
      <c r="DC41" s="23">
        <v>1.3</v>
      </c>
      <c r="DD41" s="23">
        <v>3.2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83</v>
      </c>
      <c r="DS41" s="23">
        <v>0.9</v>
      </c>
      <c r="DT41" s="23">
        <v>0.8</v>
      </c>
      <c r="DU41" s="23">
        <v>0.6</v>
      </c>
      <c r="DV41" s="23">
        <v>0.5</v>
      </c>
      <c r="DW41" s="23">
        <v>0.5</v>
      </c>
      <c r="DX41" s="23">
        <v>0.4</v>
      </c>
      <c r="DY41" s="23">
        <v>0.7</v>
      </c>
      <c r="DZ41" s="23">
        <v>0.5</v>
      </c>
      <c r="EA41" s="23">
        <v>0.2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83</v>
      </c>
      <c r="EQ41" s="23">
        <v>0.6</v>
      </c>
      <c r="ER41" s="23">
        <v>0.6</v>
      </c>
      <c r="ES41" s="23">
        <v>1.8</v>
      </c>
      <c r="ET41" s="23">
        <v>1.5</v>
      </c>
      <c r="EU41" s="23">
        <v>1.4</v>
      </c>
      <c r="EV41" s="23">
        <v>1.1000000000000001</v>
      </c>
      <c r="EW41" s="23">
        <v>1</v>
      </c>
      <c r="EX41" s="23">
        <v>0.7</v>
      </c>
      <c r="EY41" s="23">
        <v>0.3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84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84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84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84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84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 t="s">
        <v>193</v>
      </c>
      <c r="DA42" s="23" t="s">
        <v>193</v>
      </c>
      <c r="DB42" s="23" t="s">
        <v>193</v>
      </c>
      <c r="DC42" s="23" t="s">
        <v>193</v>
      </c>
      <c r="DD42" s="23" t="s">
        <v>193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84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84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108</v>
      </c>
      <c r="C43" s="23">
        <v>16</v>
      </c>
      <c r="D43" s="23">
        <v>19.899999999999999</v>
      </c>
      <c r="E43" s="23">
        <v>18.2</v>
      </c>
      <c r="F43" s="23">
        <v>19.399999999999999</v>
      </c>
      <c r="G43" s="23">
        <v>15.2</v>
      </c>
      <c r="H43" s="23">
        <v>15.9</v>
      </c>
      <c r="I43" s="23">
        <v>20.399999999999999</v>
      </c>
      <c r="J43" s="23">
        <v>18</v>
      </c>
      <c r="K43" s="23">
        <v>20.5</v>
      </c>
      <c r="L43" s="23">
        <v>23.4</v>
      </c>
      <c r="M43" s="23">
        <v>25.3</v>
      </c>
      <c r="N43" s="23">
        <v>14.8</v>
      </c>
      <c r="O43" s="23">
        <v>10.8</v>
      </c>
      <c r="P43" s="23">
        <v>11.8</v>
      </c>
      <c r="Q43" s="23">
        <v>11.3</v>
      </c>
      <c r="R43" s="23">
        <v>13.4</v>
      </c>
      <c r="S43" s="23">
        <v>14.7</v>
      </c>
      <c r="T43" s="23">
        <v>11</v>
      </c>
      <c r="U43" s="23">
        <v>7.1</v>
      </c>
      <c r="V43" s="23">
        <v>7</v>
      </c>
      <c r="W43" s="23">
        <v>3.5</v>
      </c>
      <c r="Y43" s="22"/>
      <c r="Z43" s="29" t="s">
        <v>108</v>
      </c>
      <c r="AA43" s="23">
        <v>3.2</v>
      </c>
      <c r="AB43" s="23">
        <v>2.8</v>
      </c>
      <c r="AC43" s="23">
        <v>3.7</v>
      </c>
      <c r="AD43" s="23">
        <v>2.5</v>
      </c>
      <c r="AE43" s="23">
        <v>3.4</v>
      </c>
      <c r="AF43" s="23">
        <v>3.9</v>
      </c>
      <c r="AG43" s="23">
        <v>2.7</v>
      </c>
      <c r="AH43" s="23">
        <v>3.7</v>
      </c>
      <c r="AI43" s="23">
        <v>2.6</v>
      </c>
      <c r="AJ43" s="23">
        <v>1.8</v>
      </c>
      <c r="AK43" s="23">
        <v>3</v>
      </c>
      <c r="AL43" s="23">
        <v>3.1</v>
      </c>
      <c r="AM43" s="23">
        <v>4</v>
      </c>
      <c r="AN43" s="23">
        <v>5.0999999999999996</v>
      </c>
      <c r="AO43" s="23">
        <v>4.2</v>
      </c>
      <c r="AP43" s="23">
        <v>4.3</v>
      </c>
      <c r="AQ43" s="23">
        <v>4.5</v>
      </c>
      <c r="AR43" s="23">
        <v>3.9</v>
      </c>
      <c r="AS43" s="23">
        <v>4.5</v>
      </c>
      <c r="AT43" s="23">
        <v>4.8</v>
      </c>
      <c r="AU43" s="23">
        <v>3.6</v>
      </c>
      <c r="AW43" s="22"/>
      <c r="AX43" s="29" t="s">
        <v>108</v>
      </c>
      <c r="AY43" s="23">
        <v>2.7</v>
      </c>
      <c r="AZ43" s="23">
        <v>2</v>
      </c>
      <c r="BA43" s="23">
        <v>2.2000000000000002</v>
      </c>
      <c r="BB43" s="23">
        <v>2.5</v>
      </c>
      <c r="BC43" s="23">
        <v>2.9</v>
      </c>
      <c r="BD43" s="23">
        <v>2.8</v>
      </c>
      <c r="BE43" s="23">
        <v>3.8</v>
      </c>
      <c r="BF43" s="23">
        <v>4.0999999999999996</v>
      </c>
      <c r="BG43" s="23">
        <v>4.2</v>
      </c>
      <c r="BH43" s="23">
        <v>3.9</v>
      </c>
      <c r="BI43" s="23">
        <v>4.5999999999999996</v>
      </c>
      <c r="BJ43" s="23">
        <v>5.3</v>
      </c>
      <c r="BK43" s="23">
        <v>7.4</v>
      </c>
      <c r="BL43" s="23">
        <v>5</v>
      </c>
      <c r="BM43" s="23">
        <v>3.9</v>
      </c>
      <c r="BN43" s="23">
        <v>3.9</v>
      </c>
      <c r="BO43" s="23">
        <v>5.8</v>
      </c>
      <c r="BP43" s="23">
        <v>5.2</v>
      </c>
      <c r="BQ43" s="23">
        <v>3.2</v>
      </c>
      <c r="BR43" s="23">
        <v>3</v>
      </c>
      <c r="BS43" s="23">
        <v>2.8</v>
      </c>
      <c r="BU43" s="22"/>
      <c r="BV43" s="29" t="s">
        <v>108</v>
      </c>
      <c r="BW43" s="23">
        <v>7.5</v>
      </c>
      <c r="BX43" s="23">
        <v>7.2</v>
      </c>
      <c r="BY43" s="23">
        <v>7.4</v>
      </c>
      <c r="BZ43" s="23">
        <v>3.5</v>
      </c>
      <c r="CA43" s="23">
        <v>3.6</v>
      </c>
      <c r="CB43" s="23">
        <v>2.2999999999999998</v>
      </c>
      <c r="CC43" s="23">
        <v>2.7</v>
      </c>
      <c r="CD43" s="23">
        <v>3.3</v>
      </c>
      <c r="CE43" s="23">
        <v>3.7</v>
      </c>
      <c r="CF43" s="23">
        <v>2.4</v>
      </c>
      <c r="CG43" s="23">
        <v>2</v>
      </c>
      <c r="CH43" s="23">
        <v>1.9</v>
      </c>
      <c r="CI43" s="23">
        <v>2.7</v>
      </c>
      <c r="CJ43" s="23">
        <v>2.5</v>
      </c>
      <c r="CK43" s="23">
        <v>1.6</v>
      </c>
      <c r="CL43" s="23">
        <v>1.4</v>
      </c>
      <c r="CM43" s="23">
        <v>0.9</v>
      </c>
      <c r="CN43" s="23">
        <v>2</v>
      </c>
      <c r="CO43" s="23">
        <v>2.6</v>
      </c>
      <c r="CP43" s="23">
        <v>2.6</v>
      </c>
      <c r="CQ43" s="23">
        <v>3.1</v>
      </c>
      <c r="CS43" s="22"/>
      <c r="CT43" s="29" t="s">
        <v>108</v>
      </c>
      <c r="CU43" s="23">
        <v>1</v>
      </c>
      <c r="CV43" s="23">
        <v>1.4</v>
      </c>
      <c r="CW43" s="23">
        <v>0.9</v>
      </c>
      <c r="CX43" s="23">
        <v>0.5</v>
      </c>
      <c r="CY43" s="23">
        <v>0.6</v>
      </c>
      <c r="CZ43" s="23">
        <v>0.8</v>
      </c>
      <c r="DA43" s="23">
        <v>0.6</v>
      </c>
      <c r="DB43" s="23">
        <v>0.6</v>
      </c>
      <c r="DC43" s="23">
        <v>0.7</v>
      </c>
      <c r="DD43" s="23">
        <v>0.9</v>
      </c>
      <c r="DE43" s="23">
        <v>0.9</v>
      </c>
      <c r="DF43" s="23">
        <v>0.8</v>
      </c>
      <c r="DG43" s="23">
        <v>1.6</v>
      </c>
      <c r="DH43" s="23">
        <v>1</v>
      </c>
      <c r="DI43" s="23">
        <v>1.2</v>
      </c>
      <c r="DJ43" s="23">
        <v>1.4</v>
      </c>
      <c r="DK43" s="23">
        <v>0.6</v>
      </c>
      <c r="DL43" s="23">
        <v>0.5</v>
      </c>
      <c r="DM43" s="23">
        <v>0.7</v>
      </c>
      <c r="DN43" s="23">
        <v>0.8</v>
      </c>
      <c r="DO43" s="23">
        <v>0</v>
      </c>
      <c r="DQ43" s="22"/>
      <c r="DR43" s="29" t="s">
        <v>108</v>
      </c>
      <c r="DS43" s="23">
        <v>8.3000000000000007</v>
      </c>
      <c r="DT43" s="23">
        <v>9.3000000000000007</v>
      </c>
      <c r="DU43" s="23">
        <v>6.8</v>
      </c>
      <c r="DV43" s="23">
        <v>5.3</v>
      </c>
      <c r="DW43" s="23">
        <v>5.6</v>
      </c>
      <c r="DX43" s="23">
        <v>3.6</v>
      </c>
      <c r="DY43" s="23">
        <v>3.6</v>
      </c>
      <c r="DZ43" s="23">
        <v>4</v>
      </c>
      <c r="EA43" s="23">
        <v>5.2</v>
      </c>
      <c r="EB43" s="23">
        <v>4.4000000000000004</v>
      </c>
      <c r="EC43" s="23">
        <v>6.6</v>
      </c>
      <c r="ED43" s="23">
        <v>7.3</v>
      </c>
      <c r="EE43" s="23">
        <v>9.9</v>
      </c>
      <c r="EF43" s="23">
        <v>8.1999999999999993</v>
      </c>
      <c r="EG43" s="23">
        <v>7.4</v>
      </c>
      <c r="EH43" s="23">
        <v>7.3</v>
      </c>
      <c r="EI43" s="23">
        <v>5.3</v>
      </c>
      <c r="EJ43" s="23">
        <v>5.5</v>
      </c>
      <c r="EK43" s="23">
        <v>5.2</v>
      </c>
      <c r="EL43" s="23">
        <v>5.4</v>
      </c>
      <c r="EM43" s="23">
        <v>5.2</v>
      </c>
      <c r="EO43" s="22"/>
      <c r="EP43" s="29" t="s">
        <v>108</v>
      </c>
      <c r="EQ43" s="23">
        <v>3.3</v>
      </c>
      <c r="ER43" s="23">
        <v>3.8</v>
      </c>
      <c r="ES43" s="23">
        <v>7.6</v>
      </c>
      <c r="ET43" s="23">
        <v>8.5</v>
      </c>
      <c r="EU43" s="23">
        <v>7.9</v>
      </c>
      <c r="EV43" s="23">
        <v>9</v>
      </c>
      <c r="EW43" s="23">
        <v>6.6</v>
      </c>
      <c r="EX43" s="23">
        <v>8.6</v>
      </c>
      <c r="EY43" s="23">
        <v>12.4</v>
      </c>
      <c r="EZ43" s="23">
        <v>7.9</v>
      </c>
      <c r="FA43" s="23">
        <v>9.1999999999999993</v>
      </c>
      <c r="FB43" s="23">
        <v>8.1</v>
      </c>
      <c r="FC43" s="23">
        <v>6.8</v>
      </c>
      <c r="FD43" s="23">
        <v>5.4</v>
      </c>
      <c r="FE43" s="23">
        <v>4.5999999999999996</v>
      </c>
      <c r="FF43" s="23">
        <v>4.0999999999999996</v>
      </c>
      <c r="FG43" s="23">
        <v>2.2999999999999998</v>
      </c>
      <c r="FH43" s="23">
        <v>3.2</v>
      </c>
      <c r="FI43" s="23">
        <v>8.5</v>
      </c>
      <c r="FJ43" s="23">
        <v>8.1999999999999993</v>
      </c>
      <c r="FK43" s="23">
        <v>5.6</v>
      </c>
    </row>
    <row r="44" spans="1:167" ht="15">
      <c r="A44" s="135"/>
      <c r="B44" s="135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Y44" s="135"/>
      <c r="Z44" s="135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W44" s="135"/>
      <c r="AX44" s="135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U44" s="135"/>
      <c r="BV44" s="135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S44" s="135"/>
      <c r="CT44" s="135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Q44" s="135"/>
      <c r="DR44" s="135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O44" s="135"/>
      <c r="EP44" s="135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</row>
    <row r="45" spans="1:167" ht="15">
      <c r="A45" s="22"/>
      <c r="B45" s="32" t="s">
        <v>91</v>
      </c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22"/>
      <c r="Z45" s="32" t="s">
        <v>91</v>
      </c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22"/>
      <c r="AX45" s="32" t="s">
        <v>91</v>
      </c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22"/>
      <c r="BV45" s="32" t="s">
        <v>91</v>
      </c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22"/>
      <c r="CT45" s="32" t="s">
        <v>91</v>
      </c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22"/>
      <c r="DR45" s="32" t="s">
        <v>91</v>
      </c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22"/>
      <c r="EP45" s="32" t="s">
        <v>91</v>
      </c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29" t="s">
        <v>92</v>
      </c>
      <c r="C46" s="23">
        <v>0.72</v>
      </c>
      <c r="D46" s="23">
        <v>0.74</v>
      </c>
      <c r="E46" s="23">
        <v>0.75</v>
      </c>
      <c r="F46" s="23">
        <v>0.76</v>
      </c>
      <c r="G46" s="23">
        <v>0.76</v>
      </c>
      <c r="H46" s="23">
        <v>0.78</v>
      </c>
      <c r="I46" s="23">
        <v>0.79</v>
      </c>
      <c r="J46" s="23">
        <v>0.8</v>
      </c>
      <c r="K46" s="23">
        <v>0.8</v>
      </c>
      <c r="L46" s="23">
        <v>0.85</v>
      </c>
      <c r="M46" s="23">
        <v>0.86</v>
      </c>
      <c r="N46" s="23">
        <v>0.88</v>
      </c>
      <c r="O46" s="23">
        <v>0.9</v>
      </c>
      <c r="P46" s="23">
        <v>0.92</v>
      </c>
      <c r="Q46" s="23">
        <v>0.93</v>
      </c>
      <c r="R46" s="23">
        <v>0.94</v>
      </c>
      <c r="S46" s="23">
        <v>0.95</v>
      </c>
      <c r="T46" s="23">
        <v>0.97</v>
      </c>
      <c r="U46" s="23">
        <v>0.97</v>
      </c>
      <c r="V46" s="23">
        <v>0.96</v>
      </c>
      <c r="W46" s="23">
        <v>0.95</v>
      </c>
      <c r="Y46" s="22"/>
      <c r="Z46" s="29" t="s">
        <v>92</v>
      </c>
      <c r="AA46" s="23">
        <v>3.58</v>
      </c>
      <c r="AB46" s="23">
        <v>3.58</v>
      </c>
      <c r="AC46" s="23">
        <v>3.6</v>
      </c>
      <c r="AD46" s="23">
        <v>3.62</v>
      </c>
      <c r="AE46" s="23">
        <v>3.61</v>
      </c>
      <c r="AF46" s="23">
        <v>3.7</v>
      </c>
      <c r="AG46" s="23">
        <v>3.73</v>
      </c>
      <c r="AH46" s="23">
        <v>3.74</v>
      </c>
      <c r="AI46" s="23">
        <v>3.74</v>
      </c>
      <c r="AJ46" s="23">
        <v>3.75</v>
      </c>
      <c r="AK46" s="23">
        <v>3.78</v>
      </c>
      <c r="AL46" s="23">
        <v>3.81</v>
      </c>
      <c r="AM46" s="23">
        <v>3.84</v>
      </c>
      <c r="AN46" s="23">
        <v>3.9</v>
      </c>
      <c r="AO46" s="23">
        <v>3.93</v>
      </c>
      <c r="AP46" s="23">
        <v>3.91</v>
      </c>
      <c r="AQ46" s="23">
        <v>3.88</v>
      </c>
      <c r="AR46" s="23">
        <v>3.9</v>
      </c>
      <c r="AS46" s="23">
        <v>3.83</v>
      </c>
      <c r="AT46" s="23">
        <v>3.77</v>
      </c>
      <c r="AU46" s="23">
        <v>3.72</v>
      </c>
      <c r="AW46" s="22"/>
      <c r="AX46" s="29" t="s">
        <v>92</v>
      </c>
      <c r="AY46" s="23">
        <v>4.4800000000000004</v>
      </c>
      <c r="AZ46" s="23">
        <v>4.59</v>
      </c>
      <c r="BA46" s="23">
        <v>4.6399999999999997</v>
      </c>
      <c r="BB46" s="23">
        <v>4.7300000000000004</v>
      </c>
      <c r="BC46" s="23">
        <v>4.8099999999999996</v>
      </c>
      <c r="BD46" s="23">
        <v>5.0599999999999996</v>
      </c>
      <c r="BE46" s="23">
        <v>5.22</v>
      </c>
      <c r="BF46" s="23">
        <v>5.35</v>
      </c>
      <c r="BG46" s="23">
        <v>5.51</v>
      </c>
      <c r="BH46" s="23">
        <v>5.67</v>
      </c>
      <c r="BI46" s="23">
        <v>5.76</v>
      </c>
      <c r="BJ46" s="23">
        <v>5.84</v>
      </c>
      <c r="BK46" s="23">
        <v>6.02</v>
      </c>
      <c r="BL46" s="23">
        <v>6.25</v>
      </c>
      <c r="BM46" s="23">
        <v>6.33</v>
      </c>
      <c r="BN46" s="23">
        <v>6.34</v>
      </c>
      <c r="BO46" s="23">
        <v>6.32</v>
      </c>
      <c r="BP46" s="23">
        <v>6.36</v>
      </c>
      <c r="BQ46" s="23">
        <v>6.32</v>
      </c>
      <c r="BR46" s="23">
        <v>6.28</v>
      </c>
      <c r="BS46" s="23">
        <v>6.24</v>
      </c>
      <c r="BU46" s="22"/>
      <c r="BV46" s="29" t="s">
        <v>92</v>
      </c>
      <c r="BW46" s="23">
        <v>0.45</v>
      </c>
      <c r="BX46" s="23">
        <v>0.45</v>
      </c>
      <c r="BY46" s="23">
        <v>0.46</v>
      </c>
      <c r="BZ46" s="23">
        <v>0.47</v>
      </c>
      <c r="CA46" s="23">
        <v>0.47</v>
      </c>
      <c r="CB46" s="23">
        <v>0.47</v>
      </c>
      <c r="CC46" s="23">
        <v>0.47</v>
      </c>
      <c r="CD46" s="23">
        <v>0.47</v>
      </c>
      <c r="CE46" s="23">
        <v>0.47</v>
      </c>
      <c r="CF46" s="23">
        <v>0.48</v>
      </c>
      <c r="CG46" s="23">
        <v>0.49</v>
      </c>
      <c r="CH46" s="23">
        <v>0.5</v>
      </c>
      <c r="CI46" s="23">
        <v>0.51</v>
      </c>
      <c r="CJ46" s="23">
        <v>0.51</v>
      </c>
      <c r="CK46" s="23">
        <v>0.52</v>
      </c>
      <c r="CL46" s="23">
        <v>0.54</v>
      </c>
      <c r="CM46" s="23">
        <v>0.54</v>
      </c>
      <c r="CN46" s="23">
        <v>0.55000000000000004</v>
      </c>
      <c r="CO46" s="23">
        <v>0.55000000000000004</v>
      </c>
      <c r="CP46" s="23">
        <v>0.54</v>
      </c>
      <c r="CQ46" s="23">
        <v>0.53</v>
      </c>
      <c r="CS46" s="22"/>
      <c r="CT46" s="29" t="s">
        <v>92</v>
      </c>
      <c r="CU46" s="23">
        <v>0.56000000000000005</v>
      </c>
      <c r="CV46" s="23">
        <v>0.56000000000000005</v>
      </c>
      <c r="CW46" s="23">
        <v>0.55000000000000004</v>
      </c>
      <c r="CX46" s="23">
        <v>0.55000000000000004</v>
      </c>
      <c r="CY46" s="23">
        <v>0.55000000000000004</v>
      </c>
      <c r="CZ46" s="23">
        <v>0.55000000000000004</v>
      </c>
      <c r="DA46" s="23">
        <v>0.55000000000000004</v>
      </c>
      <c r="DB46" s="23">
        <v>0.56000000000000005</v>
      </c>
      <c r="DC46" s="23">
        <v>0.56999999999999995</v>
      </c>
      <c r="DD46" s="23">
        <v>0.56999999999999995</v>
      </c>
      <c r="DE46" s="23">
        <v>0.57999999999999996</v>
      </c>
      <c r="DF46" s="23">
        <v>0.57999999999999996</v>
      </c>
      <c r="DG46" s="23">
        <v>0.57999999999999996</v>
      </c>
      <c r="DH46" s="23">
        <v>0.56999999999999995</v>
      </c>
      <c r="DI46" s="23">
        <v>0.56999999999999995</v>
      </c>
      <c r="DJ46" s="23">
        <v>0.59</v>
      </c>
      <c r="DK46" s="23">
        <v>0.57999999999999996</v>
      </c>
      <c r="DL46" s="23">
        <v>0.57999999999999996</v>
      </c>
      <c r="DM46" s="23">
        <v>0.56999999999999995</v>
      </c>
      <c r="DN46" s="23">
        <v>0.55000000000000004</v>
      </c>
      <c r="DO46" s="23">
        <v>0.54</v>
      </c>
      <c r="DQ46" s="22"/>
      <c r="DR46" s="29" t="s">
        <v>92</v>
      </c>
      <c r="DS46" s="23">
        <v>1.99</v>
      </c>
      <c r="DT46" s="23">
        <v>2.0099999999999998</v>
      </c>
      <c r="DU46" s="23">
        <v>2.02</v>
      </c>
      <c r="DV46" s="23">
        <v>2.0499999999999998</v>
      </c>
      <c r="DW46" s="23">
        <v>2.0499999999999998</v>
      </c>
      <c r="DX46" s="23">
        <v>2.11</v>
      </c>
      <c r="DY46" s="23">
        <v>2.16</v>
      </c>
      <c r="DZ46" s="23">
        <v>2.2200000000000002</v>
      </c>
      <c r="EA46" s="23">
        <v>2.2599999999999998</v>
      </c>
      <c r="EB46" s="23">
        <v>2.4</v>
      </c>
      <c r="EC46" s="23">
        <v>2.4700000000000002</v>
      </c>
      <c r="ED46" s="23">
        <v>2.6</v>
      </c>
      <c r="EE46" s="23">
        <v>2.63</v>
      </c>
      <c r="EF46" s="23">
        <v>2.64</v>
      </c>
      <c r="EG46" s="23">
        <v>2.64</v>
      </c>
      <c r="EH46" s="23">
        <v>2.66</v>
      </c>
      <c r="EI46" s="23">
        <v>2.66</v>
      </c>
      <c r="EJ46" s="23">
        <v>2.65</v>
      </c>
      <c r="EK46" s="23">
        <v>2.6</v>
      </c>
      <c r="EL46" s="23">
        <v>2.54</v>
      </c>
      <c r="EM46" s="23">
        <v>2.5</v>
      </c>
      <c r="EO46" s="22"/>
      <c r="EP46" s="29" t="s">
        <v>92</v>
      </c>
      <c r="EQ46" s="23">
        <v>1.94</v>
      </c>
      <c r="ER46" s="23">
        <v>2</v>
      </c>
      <c r="ES46" s="23">
        <v>2.0499999999999998</v>
      </c>
      <c r="ET46" s="23">
        <v>2.11</v>
      </c>
      <c r="EU46" s="23">
        <v>2.21</v>
      </c>
      <c r="EV46" s="23">
        <v>2.2400000000000002</v>
      </c>
      <c r="EW46" s="23">
        <v>2.3199999999999998</v>
      </c>
      <c r="EX46" s="23">
        <v>2.56</v>
      </c>
      <c r="EY46" s="23">
        <v>2.63</v>
      </c>
      <c r="EZ46" s="23">
        <v>2.68</v>
      </c>
      <c r="FA46" s="23">
        <v>2.78</v>
      </c>
      <c r="FB46" s="23">
        <v>2.79</v>
      </c>
      <c r="FC46" s="23">
        <v>2.8</v>
      </c>
      <c r="FD46" s="23">
        <v>2.8</v>
      </c>
      <c r="FE46" s="23">
        <v>2.79</v>
      </c>
      <c r="FF46" s="23">
        <v>2.8</v>
      </c>
      <c r="FG46" s="23">
        <v>2.78</v>
      </c>
      <c r="FH46" s="23">
        <v>2.79</v>
      </c>
      <c r="FI46" s="23">
        <v>2.76</v>
      </c>
      <c r="FJ46" s="23">
        <v>2.73</v>
      </c>
      <c r="FK46" s="23">
        <v>2.69</v>
      </c>
    </row>
    <row r="47" spans="1:167" ht="15">
      <c r="A47" s="135"/>
      <c r="B47" s="135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Y47" s="135"/>
      <c r="Z47" s="135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W47" s="135"/>
      <c r="AX47" s="135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U47" s="135"/>
      <c r="BV47" s="135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S47" s="135"/>
      <c r="CT47" s="135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Q47" s="135"/>
      <c r="DR47" s="135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O47" s="135"/>
      <c r="EP47" s="135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3"/>
      <c r="FE47" s="23"/>
      <c r="FF47" s="23"/>
      <c r="FG47" s="23"/>
      <c r="FH47" s="23"/>
      <c r="FI47" s="23"/>
      <c r="FJ47" s="23"/>
      <c r="FK47" s="23"/>
    </row>
    <row r="48" spans="1:167" ht="14.25">
      <c r="A48" s="24"/>
      <c r="B48" s="32" t="s">
        <v>93</v>
      </c>
      <c r="C48" s="25">
        <v>725.53</v>
      </c>
      <c r="D48" s="25">
        <v>714.29</v>
      </c>
      <c r="E48" s="25">
        <v>715.51</v>
      </c>
      <c r="F48" s="25">
        <v>691.49</v>
      </c>
      <c r="G48" s="25">
        <v>912.85</v>
      </c>
      <c r="H48" s="25">
        <v>728.07</v>
      </c>
      <c r="I48" s="25">
        <v>629.52</v>
      </c>
      <c r="J48" s="25">
        <v>762.89</v>
      </c>
      <c r="K48" s="25">
        <v>661.87</v>
      </c>
      <c r="L48" s="25">
        <v>525.20000000000005</v>
      </c>
      <c r="M48" s="25">
        <v>419.92</v>
      </c>
      <c r="N48" s="25">
        <v>625.91999999999996</v>
      </c>
      <c r="O48" s="25">
        <v>608.84</v>
      </c>
      <c r="P48" s="25">
        <v>546.9</v>
      </c>
      <c r="Q48" s="25">
        <v>610.99</v>
      </c>
      <c r="R48" s="25">
        <v>645.39</v>
      </c>
      <c r="S48" s="25">
        <v>607.27</v>
      </c>
      <c r="T48" s="25">
        <v>577.58000000000004</v>
      </c>
      <c r="U48" s="25">
        <v>490.38</v>
      </c>
      <c r="V48" s="25">
        <v>629.39</v>
      </c>
      <c r="W48" s="25">
        <v>508.76</v>
      </c>
      <c r="Y48" s="24"/>
      <c r="Z48" s="32" t="s">
        <v>93</v>
      </c>
      <c r="AA48" s="34">
        <v>1110.3800000000001</v>
      </c>
      <c r="AB48" s="34">
        <v>1019.95</v>
      </c>
      <c r="AC48" s="34">
        <v>1089.67</v>
      </c>
      <c r="AD48" s="34">
        <v>1173.5</v>
      </c>
      <c r="AE48" s="34">
        <v>1053.1600000000001</v>
      </c>
      <c r="AF48" s="34">
        <v>1016.94</v>
      </c>
      <c r="AG48" s="25">
        <v>880.73</v>
      </c>
      <c r="AH48" s="25">
        <v>915.79</v>
      </c>
      <c r="AI48" s="25">
        <v>848.71</v>
      </c>
      <c r="AJ48" s="25">
        <v>985.01</v>
      </c>
      <c r="AK48" s="25">
        <v>937.26</v>
      </c>
      <c r="AL48" s="25">
        <v>897.68</v>
      </c>
      <c r="AM48" s="25">
        <v>814.95</v>
      </c>
      <c r="AN48" s="25">
        <v>696.92</v>
      </c>
      <c r="AO48" s="25">
        <v>793.7</v>
      </c>
      <c r="AP48" s="25">
        <v>811.52</v>
      </c>
      <c r="AQ48" s="25">
        <v>821.85</v>
      </c>
      <c r="AR48" s="25">
        <v>840.55</v>
      </c>
      <c r="AS48" s="25">
        <v>844.07</v>
      </c>
      <c r="AT48" s="25">
        <v>850.89</v>
      </c>
      <c r="AU48" s="25">
        <v>687.45</v>
      </c>
      <c r="AW48" s="24"/>
      <c r="AX48" s="32" t="s">
        <v>93</v>
      </c>
      <c r="AY48" s="34">
        <v>1171.18</v>
      </c>
      <c r="AZ48" s="34">
        <v>1166.45</v>
      </c>
      <c r="BA48" s="34">
        <v>1109.07</v>
      </c>
      <c r="BB48" s="34">
        <v>1152.74</v>
      </c>
      <c r="BC48" s="34">
        <v>1095.95</v>
      </c>
      <c r="BD48" s="25">
        <v>980.17</v>
      </c>
      <c r="BE48" s="25">
        <v>851.08</v>
      </c>
      <c r="BF48" s="25">
        <v>886.35</v>
      </c>
      <c r="BG48" s="25">
        <v>859.84</v>
      </c>
      <c r="BH48" s="25">
        <v>814.07</v>
      </c>
      <c r="BI48" s="25">
        <v>789.68</v>
      </c>
      <c r="BJ48" s="25">
        <v>859.24</v>
      </c>
      <c r="BK48" s="25">
        <v>749.81</v>
      </c>
      <c r="BL48" s="25">
        <v>870.35</v>
      </c>
      <c r="BM48" s="25">
        <v>978.28</v>
      </c>
      <c r="BN48" s="25">
        <v>928.85</v>
      </c>
      <c r="BO48" s="25">
        <v>966.56</v>
      </c>
      <c r="BP48" s="25">
        <v>983.18</v>
      </c>
      <c r="BQ48" s="34">
        <v>1035.67</v>
      </c>
      <c r="BR48" s="34">
        <v>1097.27</v>
      </c>
      <c r="BS48" s="34">
        <v>1017.75</v>
      </c>
      <c r="BU48" s="24"/>
      <c r="BV48" s="32" t="s">
        <v>93</v>
      </c>
      <c r="BW48" s="34">
        <v>1109.6199999999999</v>
      </c>
      <c r="BX48" s="34">
        <v>1038.3699999999999</v>
      </c>
      <c r="BY48" s="34">
        <v>1105.1600000000001</v>
      </c>
      <c r="BZ48" s="34">
        <v>1042.73</v>
      </c>
      <c r="CA48" s="34">
        <v>1071.3699999999999</v>
      </c>
      <c r="CB48" s="34">
        <v>1004.94</v>
      </c>
      <c r="CC48" s="25">
        <v>886.39</v>
      </c>
      <c r="CD48" s="25">
        <v>953.24</v>
      </c>
      <c r="CE48" s="34">
        <v>1011.32</v>
      </c>
      <c r="CF48" s="25">
        <v>960.48</v>
      </c>
      <c r="CG48" s="25">
        <v>804.04</v>
      </c>
      <c r="CH48" s="25">
        <v>828.53</v>
      </c>
      <c r="CI48" s="25">
        <v>765.07</v>
      </c>
      <c r="CJ48" s="25">
        <v>962.47</v>
      </c>
      <c r="CK48" s="34">
        <v>1007.21</v>
      </c>
      <c r="CL48" s="25">
        <v>912.7</v>
      </c>
      <c r="CM48" s="25">
        <v>875.28</v>
      </c>
      <c r="CN48" s="34">
        <v>1022.23</v>
      </c>
      <c r="CO48" s="34">
        <v>1135.8499999999999</v>
      </c>
      <c r="CP48" s="34">
        <v>1205.67</v>
      </c>
      <c r="CQ48" s="34">
        <v>1120.53</v>
      </c>
      <c r="CS48" s="24"/>
      <c r="CT48" s="32" t="s">
        <v>93</v>
      </c>
      <c r="CU48" s="34">
        <v>1299.03</v>
      </c>
      <c r="CV48" s="34">
        <v>1109.44</v>
      </c>
      <c r="CW48" s="34">
        <v>1376.98</v>
      </c>
      <c r="CX48" s="34">
        <v>1225.18</v>
      </c>
      <c r="CY48" s="34">
        <v>1160.69</v>
      </c>
      <c r="CZ48" s="34">
        <v>1162.57</v>
      </c>
      <c r="DA48" s="34">
        <v>1089.53</v>
      </c>
      <c r="DB48" s="34">
        <v>1077.44</v>
      </c>
      <c r="DC48" s="34">
        <v>1182.75</v>
      </c>
      <c r="DD48" s="34">
        <v>1299.18</v>
      </c>
      <c r="DE48" s="25">
        <v>994.56</v>
      </c>
      <c r="DF48" s="25">
        <v>921.34</v>
      </c>
      <c r="DG48" s="25">
        <v>815.93</v>
      </c>
      <c r="DH48" s="25">
        <v>816.94</v>
      </c>
      <c r="DI48" s="25">
        <v>824.58</v>
      </c>
      <c r="DJ48" s="25">
        <v>803.95</v>
      </c>
      <c r="DK48" s="25">
        <v>977.66</v>
      </c>
      <c r="DL48" s="34">
        <v>1044.69</v>
      </c>
      <c r="DM48" s="34">
        <v>1165.78</v>
      </c>
      <c r="DN48" s="34">
        <v>1327.92</v>
      </c>
      <c r="DO48" s="34">
        <v>1194.99</v>
      </c>
      <c r="DQ48" s="24"/>
      <c r="DR48" s="32" t="s">
        <v>93</v>
      </c>
      <c r="DS48" s="34">
        <v>1151.52</v>
      </c>
      <c r="DT48" s="34">
        <v>1023.96</v>
      </c>
      <c r="DU48" s="34">
        <v>1200.72</v>
      </c>
      <c r="DV48" s="34">
        <v>1260.42</v>
      </c>
      <c r="DW48" s="34">
        <v>1229.1600000000001</v>
      </c>
      <c r="DX48" s="34">
        <v>1088.75</v>
      </c>
      <c r="DY48" s="34">
        <v>1024.5999999999999</v>
      </c>
      <c r="DZ48" s="34">
        <v>1025.33</v>
      </c>
      <c r="EA48" s="34">
        <v>1036.9100000000001</v>
      </c>
      <c r="EB48" s="34">
        <v>1027.71</v>
      </c>
      <c r="EC48" s="25">
        <v>979.09</v>
      </c>
      <c r="ED48" s="34">
        <v>1012.95</v>
      </c>
      <c r="EE48" s="34">
        <v>1020.31</v>
      </c>
      <c r="EF48" s="34">
        <v>1026.55</v>
      </c>
      <c r="EG48" s="34">
        <v>1075.69</v>
      </c>
      <c r="EH48" s="25">
        <v>948.48</v>
      </c>
      <c r="EI48" s="34">
        <v>1052.1600000000001</v>
      </c>
      <c r="EJ48" s="34">
        <v>1263.0999999999999</v>
      </c>
      <c r="EK48" s="34">
        <v>1342.32</v>
      </c>
      <c r="EL48" s="34">
        <v>1408.11</v>
      </c>
      <c r="EM48" s="34">
        <v>1337.49</v>
      </c>
      <c r="EO48" s="24"/>
      <c r="EP48" s="32" t="s">
        <v>93</v>
      </c>
      <c r="EQ48" s="34">
        <v>1045.17</v>
      </c>
      <c r="ER48" s="34">
        <v>1023.62</v>
      </c>
      <c r="ES48" s="34">
        <v>1075.57</v>
      </c>
      <c r="ET48" s="25">
        <v>865.05</v>
      </c>
      <c r="EU48" s="25">
        <v>776.47</v>
      </c>
      <c r="EV48" s="25">
        <v>763.21</v>
      </c>
      <c r="EW48" s="25">
        <v>740.39</v>
      </c>
      <c r="EX48" s="25">
        <v>759.81</v>
      </c>
      <c r="EY48" s="25">
        <v>758.18</v>
      </c>
      <c r="EZ48" s="25">
        <v>642.29999999999995</v>
      </c>
      <c r="FA48" s="25">
        <v>609.64</v>
      </c>
      <c r="FB48" s="25">
        <v>655.12</v>
      </c>
      <c r="FC48" s="25">
        <v>641.62</v>
      </c>
      <c r="FD48" s="25">
        <v>628.49</v>
      </c>
      <c r="FE48" s="25">
        <v>579.51</v>
      </c>
      <c r="FF48" s="25">
        <v>541.91999999999996</v>
      </c>
      <c r="FG48" s="25">
        <v>611.41999999999996</v>
      </c>
      <c r="FH48" s="25">
        <v>623.6</v>
      </c>
      <c r="FI48" s="25">
        <v>625.19000000000005</v>
      </c>
      <c r="FJ48" s="25">
        <v>669.74</v>
      </c>
      <c r="FK48" s="25">
        <v>665.01</v>
      </c>
    </row>
    <row r="49" spans="1:167">
      <c r="A49" s="136"/>
      <c r="B49" s="136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Y49" s="136"/>
      <c r="Z49" s="136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W49" s="136"/>
      <c r="AX49" s="136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U49" s="136"/>
      <c r="BV49" s="136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S49" s="136"/>
      <c r="CT49" s="136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Q49" s="136"/>
      <c r="DR49" s="136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O49" s="136"/>
      <c r="EP49" s="136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</row>
    <row r="50" spans="1:167" ht="15">
      <c r="A50" s="135"/>
      <c r="B50" s="135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5"/>
      <c r="Z50" s="135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5"/>
      <c r="AX50" s="135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5"/>
      <c r="BV50" s="135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5"/>
      <c r="CT50" s="135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5"/>
      <c r="DR50" s="135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5"/>
      <c r="EP50" s="135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>
      <c r="A51" s="1"/>
      <c r="B51" s="32" t="s">
        <v>109</v>
      </c>
      <c r="C51" s="24">
        <v>0.95</v>
      </c>
      <c r="D51" s="24">
        <v>0.95</v>
      </c>
      <c r="E51" s="24">
        <v>0.99</v>
      </c>
      <c r="F51" s="24">
        <v>0.98</v>
      </c>
      <c r="G51" s="24">
        <v>1.02</v>
      </c>
      <c r="H51" s="24">
        <v>0.94</v>
      </c>
      <c r="I51" s="24">
        <v>0.85</v>
      </c>
      <c r="J51" s="24">
        <v>0.92</v>
      </c>
      <c r="K51" s="24">
        <v>0.97</v>
      </c>
      <c r="L51" s="24">
        <v>0.99</v>
      </c>
      <c r="M51" s="24">
        <v>0.87</v>
      </c>
      <c r="N51" s="24">
        <v>0.93</v>
      </c>
      <c r="O51" s="24">
        <v>0.8</v>
      </c>
      <c r="P51" s="24">
        <v>0.86</v>
      </c>
      <c r="Q51" s="24">
        <v>0.97</v>
      </c>
      <c r="R51" s="24">
        <v>1.03</v>
      </c>
      <c r="S51" s="24">
        <v>0.94</v>
      </c>
      <c r="T51" s="24">
        <v>1.03</v>
      </c>
      <c r="U51" s="24">
        <v>0.95</v>
      </c>
      <c r="V51" s="24">
        <v>0.99</v>
      </c>
      <c r="W51" s="24">
        <v>0.87</v>
      </c>
      <c r="Y51" s="1"/>
      <c r="Z51" s="32" t="s">
        <v>109</v>
      </c>
      <c r="AA51" s="24">
        <v>0.97</v>
      </c>
      <c r="AB51" s="24">
        <v>0.88</v>
      </c>
      <c r="AC51" s="24">
        <v>0.94</v>
      </c>
      <c r="AD51" s="24">
        <v>1</v>
      </c>
      <c r="AE51" s="24">
        <v>1</v>
      </c>
      <c r="AF51" s="24">
        <v>0.95</v>
      </c>
      <c r="AG51" s="24">
        <v>0.86</v>
      </c>
      <c r="AH51" s="24">
        <v>0.96</v>
      </c>
      <c r="AI51" s="24">
        <v>0.95</v>
      </c>
      <c r="AJ51" s="24">
        <v>0.96</v>
      </c>
      <c r="AK51" s="24">
        <v>0.85</v>
      </c>
      <c r="AL51" s="24">
        <v>0.89</v>
      </c>
      <c r="AM51" s="24">
        <v>0.85</v>
      </c>
      <c r="AN51" s="24">
        <v>0.93</v>
      </c>
      <c r="AO51" s="24">
        <v>0.97</v>
      </c>
      <c r="AP51" s="24">
        <v>0.96</v>
      </c>
      <c r="AQ51" s="24">
        <v>0.92</v>
      </c>
      <c r="AR51" s="24">
        <v>0.96</v>
      </c>
      <c r="AS51" s="24">
        <v>0.97</v>
      </c>
      <c r="AT51" s="24">
        <v>1</v>
      </c>
      <c r="AU51" s="24">
        <v>0.87</v>
      </c>
      <c r="AW51" s="1"/>
      <c r="AX51" s="32" t="s">
        <v>109</v>
      </c>
      <c r="AY51" s="24">
        <v>0.94</v>
      </c>
      <c r="AZ51" s="24">
        <v>0.84</v>
      </c>
      <c r="BA51" s="24">
        <v>0.89</v>
      </c>
      <c r="BB51" s="24">
        <v>0.96</v>
      </c>
      <c r="BC51" s="24">
        <v>0.93</v>
      </c>
      <c r="BD51" s="24">
        <v>0.92</v>
      </c>
      <c r="BE51" s="24">
        <v>0.83</v>
      </c>
      <c r="BF51" s="24">
        <v>0.91</v>
      </c>
      <c r="BG51" s="24">
        <v>0.94</v>
      </c>
      <c r="BH51" s="24">
        <v>0.94</v>
      </c>
      <c r="BI51" s="24">
        <v>0.85</v>
      </c>
      <c r="BJ51" s="24">
        <v>0.87</v>
      </c>
      <c r="BK51" s="24">
        <v>0.79</v>
      </c>
      <c r="BL51" s="24">
        <v>0.92</v>
      </c>
      <c r="BM51" s="24">
        <v>1</v>
      </c>
      <c r="BN51" s="24">
        <v>0.92</v>
      </c>
      <c r="BO51" s="24">
        <v>0.88</v>
      </c>
      <c r="BP51" s="24">
        <v>0.92</v>
      </c>
      <c r="BQ51" s="24">
        <v>0.92</v>
      </c>
      <c r="BR51" s="24">
        <v>0.96</v>
      </c>
      <c r="BS51" s="24">
        <v>0.84</v>
      </c>
      <c r="BU51" s="1"/>
      <c r="BV51" s="32" t="s">
        <v>109</v>
      </c>
      <c r="BW51" s="24">
        <v>0.97</v>
      </c>
      <c r="BX51" s="24">
        <v>0.91</v>
      </c>
      <c r="BY51" s="24">
        <v>0.99</v>
      </c>
      <c r="BZ51" s="24">
        <v>0.96</v>
      </c>
      <c r="CA51" s="24">
        <v>1</v>
      </c>
      <c r="CB51" s="24">
        <v>0.93</v>
      </c>
      <c r="CC51" s="24">
        <v>0.87</v>
      </c>
      <c r="CD51" s="24">
        <v>0.95</v>
      </c>
      <c r="CE51" s="24">
        <v>1.02</v>
      </c>
      <c r="CF51" s="24">
        <v>0.99</v>
      </c>
      <c r="CG51" s="24">
        <v>0.88</v>
      </c>
      <c r="CH51" s="24">
        <v>0.91</v>
      </c>
      <c r="CI51" s="24">
        <v>0.74</v>
      </c>
      <c r="CJ51" s="24">
        <v>1.02</v>
      </c>
      <c r="CK51" s="24">
        <v>1.04</v>
      </c>
      <c r="CL51" s="24">
        <v>0.87</v>
      </c>
      <c r="CM51" s="24">
        <v>0.89</v>
      </c>
      <c r="CN51" s="24">
        <v>0.87</v>
      </c>
      <c r="CO51" s="24">
        <v>0.97</v>
      </c>
      <c r="CP51" s="24">
        <v>1.01</v>
      </c>
      <c r="CQ51" s="24">
        <v>0.89</v>
      </c>
      <c r="CS51" s="1"/>
      <c r="CT51" s="32" t="s">
        <v>109</v>
      </c>
      <c r="CU51" s="24">
        <v>0.98</v>
      </c>
      <c r="CV51" s="24">
        <v>0.89</v>
      </c>
      <c r="CW51" s="24">
        <v>1</v>
      </c>
      <c r="CX51" s="24">
        <v>0.98</v>
      </c>
      <c r="CY51" s="24">
        <v>0.98</v>
      </c>
      <c r="CZ51" s="24">
        <v>0.93</v>
      </c>
      <c r="DA51" s="24">
        <v>0.89</v>
      </c>
      <c r="DB51" s="24">
        <v>0.95</v>
      </c>
      <c r="DC51" s="24">
        <v>0.97</v>
      </c>
      <c r="DD51" s="24">
        <v>1.04</v>
      </c>
      <c r="DE51" s="24">
        <v>0.93</v>
      </c>
      <c r="DF51" s="24">
        <v>0.92</v>
      </c>
      <c r="DG51" s="24">
        <v>0.95</v>
      </c>
      <c r="DH51" s="24">
        <v>0.97</v>
      </c>
      <c r="DI51" s="24">
        <v>1.01</v>
      </c>
      <c r="DJ51" s="24">
        <v>0.87</v>
      </c>
      <c r="DK51" s="24">
        <v>0.85</v>
      </c>
      <c r="DL51" s="24">
        <v>0.87</v>
      </c>
      <c r="DM51" s="24">
        <v>0.98</v>
      </c>
      <c r="DN51" s="24">
        <v>1.01</v>
      </c>
      <c r="DO51" s="24">
        <v>0.92</v>
      </c>
      <c r="DQ51" s="1"/>
      <c r="DR51" s="32" t="s">
        <v>109</v>
      </c>
      <c r="DS51" s="24">
        <v>0.98</v>
      </c>
      <c r="DT51" s="24">
        <v>0.88</v>
      </c>
      <c r="DU51" s="24">
        <v>0.97</v>
      </c>
      <c r="DV51" s="24">
        <v>0.94</v>
      </c>
      <c r="DW51" s="24">
        <v>0.91</v>
      </c>
      <c r="DX51" s="24">
        <v>0.83</v>
      </c>
      <c r="DY51" s="24">
        <v>0.88</v>
      </c>
      <c r="DZ51" s="24">
        <v>0.91</v>
      </c>
      <c r="EA51" s="24">
        <v>0.91</v>
      </c>
      <c r="EB51" s="24">
        <v>0.97</v>
      </c>
      <c r="EC51" s="24">
        <v>0.92</v>
      </c>
      <c r="ED51" s="24">
        <v>0.94</v>
      </c>
      <c r="EE51" s="24">
        <v>0.92</v>
      </c>
      <c r="EF51" s="24">
        <v>0.97</v>
      </c>
      <c r="EG51" s="24">
        <v>1.01</v>
      </c>
      <c r="EH51" s="24">
        <v>0.89</v>
      </c>
      <c r="EI51" s="24">
        <v>0.88</v>
      </c>
      <c r="EJ51" s="24">
        <v>0.89</v>
      </c>
      <c r="EK51" s="24">
        <v>1</v>
      </c>
      <c r="EL51" s="24">
        <v>1.03</v>
      </c>
      <c r="EM51" s="24">
        <v>0.95</v>
      </c>
      <c r="EO51" s="1"/>
      <c r="EP51" s="32" t="s">
        <v>109</v>
      </c>
      <c r="EQ51" s="24">
        <v>0.97</v>
      </c>
      <c r="ER51" s="24">
        <v>0.95</v>
      </c>
      <c r="ES51" s="24">
        <v>0.95</v>
      </c>
      <c r="ET51" s="24">
        <v>0.87</v>
      </c>
      <c r="EU51" s="24">
        <v>0.85</v>
      </c>
      <c r="EV51" s="24">
        <v>0.89</v>
      </c>
      <c r="EW51" s="24">
        <v>0.91</v>
      </c>
      <c r="EX51" s="24">
        <v>0.96</v>
      </c>
      <c r="EY51" s="24">
        <v>1</v>
      </c>
      <c r="EZ51" s="24">
        <v>0.98</v>
      </c>
      <c r="FA51" s="24">
        <v>0.88</v>
      </c>
      <c r="FB51" s="24">
        <v>0.99</v>
      </c>
      <c r="FC51" s="24">
        <v>0.96</v>
      </c>
      <c r="FD51" s="24">
        <v>0.92</v>
      </c>
      <c r="FE51" s="24">
        <v>0.88</v>
      </c>
      <c r="FF51" s="24">
        <v>0.83</v>
      </c>
      <c r="FG51" s="24">
        <v>0.83</v>
      </c>
      <c r="FH51" s="24">
        <v>0.83</v>
      </c>
      <c r="FI51" s="24">
        <v>0.89</v>
      </c>
      <c r="FJ51" s="24">
        <v>0.94</v>
      </c>
      <c r="FK51" s="24">
        <v>0.87</v>
      </c>
    </row>
    <row r="52" spans="1:167" ht="15">
      <c r="A52" s="22"/>
      <c r="B52" s="32" t="s">
        <v>110</v>
      </c>
      <c r="C52" s="24">
        <v>0.99</v>
      </c>
      <c r="D52" s="24">
        <v>1.63</v>
      </c>
      <c r="E52" s="24">
        <v>1.34</v>
      </c>
      <c r="F52" s="24">
        <v>1.59</v>
      </c>
      <c r="G52" s="24">
        <v>1.17</v>
      </c>
      <c r="H52" s="24">
        <v>1.7</v>
      </c>
      <c r="I52" s="24">
        <v>1.39</v>
      </c>
      <c r="J52" s="24">
        <v>1.1000000000000001</v>
      </c>
      <c r="K52" s="24">
        <v>1.66</v>
      </c>
      <c r="L52" s="24">
        <v>1.6</v>
      </c>
      <c r="M52" s="24">
        <v>2.2000000000000002</v>
      </c>
      <c r="N52" s="24">
        <v>1.22</v>
      </c>
      <c r="O52" s="24">
        <v>2.2400000000000002</v>
      </c>
      <c r="P52" s="24">
        <v>2.0299999999999998</v>
      </c>
      <c r="Q52" s="24">
        <v>1.92</v>
      </c>
      <c r="R52" s="24">
        <v>1.98</v>
      </c>
      <c r="S52" s="24">
        <v>2.0299999999999998</v>
      </c>
      <c r="T52" s="24">
        <v>1.99</v>
      </c>
      <c r="U52" s="24">
        <v>2.78</v>
      </c>
      <c r="V52" s="24">
        <v>1.68</v>
      </c>
      <c r="W52" s="24">
        <v>2.73</v>
      </c>
      <c r="Y52" s="22"/>
      <c r="Z52" s="32" t="s">
        <v>110</v>
      </c>
      <c r="AA52" s="24">
        <v>0.78</v>
      </c>
      <c r="AB52" s="24">
        <v>1.41</v>
      </c>
      <c r="AC52" s="24">
        <v>1.46</v>
      </c>
      <c r="AD52" s="24">
        <v>1.25</v>
      </c>
      <c r="AE52" s="24">
        <v>0.88</v>
      </c>
      <c r="AF52" s="24">
        <v>1.63</v>
      </c>
      <c r="AG52" s="24">
        <v>1.17</v>
      </c>
      <c r="AH52" s="24">
        <v>1.1299999999999999</v>
      </c>
      <c r="AI52" s="24">
        <v>0.98</v>
      </c>
      <c r="AJ52" s="24">
        <v>0.94</v>
      </c>
      <c r="AK52" s="24">
        <v>1.53</v>
      </c>
      <c r="AL52" s="24">
        <v>1.43</v>
      </c>
      <c r="AM52" s="24">
        <v>1.69</v>
      </c>
      <c r="AN52" s="24">
        <v>1.21</v>
      </c>
      <c r="AO52" s="24">
        <v>1.18</v>
      </c>
      <c r="AP52" s="24">
        <v>1.31</v>
      </c>
      <c r="AQ52" s="24">
        <v>1.58</v>
      </c>
      <c r="AR52" s="24">
        <v>1.31</v>
      </c>
      <c r="AS52" s="24">
        <v>1.86</v>
      </c>
      <c r="AT52" s="24">
        <v>1.23</v>
      </c>
      <c r="AU52" s="24">
        <v>1.71</v>
      </c>
      <c r="AW52" s="22"/>
      <c r="AX52" s="32" t="s">
        <v>110</v>
      </c>
      <c r="AY52" s="24">
        <v>1</v>
      </c>
      <c r="AZ52" s="24">
        <v>1.51</v>
      </c>
      <c r="BA52" s="24">
        <v>1.93</v>
      </c>
      <c r="BB52" s="24">
        <v>1.25</v>
      </c>
      <c r="BC52" s="24">
        <v>0.9</v>
      </c>
      <c r="BD52" s="24">
        <v>2.04</v>
      </c>
      <c r="BE52" s="24">
        <v>1.45</v>
      </c>
      <c r="BF52" s="24">
        <v>1.63</v>
      </c>
      <c r="BG52" s="24">
        <v>1.06</v>
      </c>
      <c r="BH52" s="24">
        <v>0.8</v>
      </c>
      <c r="BI52" s="24">
        <v>1.72</v>
      </c>
      <c r="BJ52" s="24">
        <v>1.65</v>
      </c>
      <c r="BK52" s="24">
        <v>1.85</v>
      </c>
      <c r="BL52" s="24">
        <v>1.23</v>
      </c>
      <c r="BM52" s="24">
        <v>1.03</v>
      </c>
      <c r="BN52" s="24">
        <v>1.36</v>
      </c>
      <c r="BO52" s="24">
        <v>2.09</v>
      </c>
      <c r="BP52" s="24">
        <v>1.36</v>
      </c>
      <c r="BQ52" s="24">
        <v>1.98</v>
      </c>
      <c r="BR52" s="24">
        <v>1.29</v>
      </c>
      <c r="BS52" s="24">
        <v>1.89</v>
      </c>
      <c r="BU52" s="22"/>
      <c r="BV52" s="32" t="s">
        <v>110</v>
      </c>
      <c r="BW52" s="24">
        <v>0.77</v>
      </c>
      <c r="BX52" s="24">
        <v>1.18</v>
      </c>
      <c r="BY52" s="24">
        <v>1.1599999999999999</v>
      </c>
      <c r="BZ52" s="24">
        <v>1.43</v>
      </c>
      <c r="CA52" s="24">
        <v>0.4</v>
      </c>
      <c r="CB52" s="24">
        <v>1.1100000000000001</v>
      </c>
      <c r="CC52" s="24">
        <v>1.42</v>
      </c>
      <c r="CD52" s="24">
        <v>1.1299999999999999</v>
      </c>
      <c r="CE52" s="24">
        <v>0.83</v>
      </c>
      <c r="CF52" s="24">
        <v>0.66</v>
      </c>
      <c r="CG52" s="24">
        <v>0.97</v>
      </c>
      <c r="CH52" s="24">
        <v>1.4</v>
      </c>
      <c r="CI52" s="24">
        <v>0.8</v>
      </c>
      <c r="CJ52" s="24">
        <v>0.6</v>
      </c>
      <c r="CK52" s="24">
        <v>0.98</v>
      </c>
      <c r="CL52" s="24">
        <v>1.1200000000000001</v>
      </c>
      <c r="CM52" s="24">
        <v>0.92</v>
      </c>
      <c r="CN52" s="24">
        <v>1.1200000000000001</v>
      </c>
      <c r="CO52" s="24">
        <v>1.35</v>
      </c>
      <c r="CP52" s="24">
        <v>1.02</v>
      </c>
      <c r="CQ52" s="24">
        <v>1.36</v>
      </c>
      <c r="CS52" s="22"/>
      <c r="CT52" s="32" t="s">
        <v>110</v>
      </c>
      <c r="CU52" s="24">
        <v>0.78</v>
      </c>
      <c r="CV52" s="24">
        <v>1.32</v>
      </c>
      <c r="CW52" s="24">
        <v>1.36</v>
      </c>
      <c r="CX52" s="24">
        <v>1.36</v>
      </c>
      <c r="CY52" s="24">
        <v>0.43</v>
      </c>
      <c r="CZ52" s="24">
        <v>0.65</v>
      </c>
      <c r="DA52" s="24">
        <v>1.18</v>
      </c>
      <c r="DB52" s="24">
        <v>1.19</v>
      </c>
      <c r="DC52" s="24">
        <v>1</v>
      </c>
      <c r="DD52" s="24">
        <v>0.56999999999999995</v>
      </c>
      <c r="DE52" s="24">
        <v>0.6</v>
      </c>
      <c r="DF52" s="24">
        <v>0.95</v>
      </c>
      <c r="DG52" s="24">
        <v>0.97</v>
      </c>
      <c r="DH52" s="24">
        <v>0.95</v>
      </c>
      <c r="DI52" s="24">
        <v>0.76</v>
      </c>
      <c r="DJ52" s="24">
        <v>1.1000000000000001</v>
      </c>
      <c r="DK52" s="24">
        <v>0.76</v>
      </c>
      <c r="DL52" s="24">
        <v>1.1000000000000001</v>
      </c>
      <c r="DM52" s="24">
        <v>1.1599999999999999</v>
      </c>
      <c r="DN52" s="24">
        <v>0.66</v>
      </c>
      <c r="DO52" s="24">
        <v>0.95</v>
      </c>
      <c r="DQ52" s="22"/>
      <c r="DR52" s="32" t="s">
        <v>110</v>
      </c>
      <c r="DS52" s="24">
        <v>0.85</v>
      </c>
      <c r="DT52" s="24">
        <v>1.19</v>
      </c>
      <c r="DU52" s="24">
        <v>2.21</v>
      </c>
      <c r="DV52" s="24">
        <v>1.84</v>
      </c>
      <c r="DW52" s="24">
        <v>1.06</v>
      </c>
      <c r="DX52" s="24">
        <v>0.56999999999999995</v>
      </c>
      <c r="DY52" s="24">
        <v>1.95</v>
      </c>
      <c r="DZ52" s="24">
        <v>1.93</v>
      </c>
      <c r="EA52" s="24">
        <v>1.96</v>
      </c>
      <c r="EB52" s="24">
        <v>1.56</v>
      </c>
      <c r="EC52" s="24">
        <v>0.8</v>
      </c>
      <c r="ED52" s="24">
        <v>0.83</v>
      </c>
      <c r="EE52" s="24">
        <v>0.77</v>
      </c>
      <c r="EF52" s="24">
        <v>0.66</v>
      </c>
      <c r="EG52" s="24">
        <v>1.05</v>
      </c>
      <c r="EH52" s="24">
        <v>1.32</v>
      </c>
      <c r="EI52" s="24">
        <v>0.47</v>
      </c>
      <c r="EJ52" s="24">
        <v>1.31</v>
      </c>
      <c r="EK52" s="24">
        <v>1.22</v>
      </c>
      <c r="EL52" s="24">
        <v>0.4</v>
      </c>
      <c r="EM52" s="24">
        <v>0.98</v>
      </c>
      <c r="EO52" s="22"/>
      <c r="EP52" s="32" t="s">
        <v>110</v>
      </c>
      <c r="EQ52" s="24">
        <v>0.78</v>
      </c>
      <c r="ER52" s="24">
        <v>0.66</v>
      </c>
      <c r="ES52" s="24">
        <v>1.55</v>
      </c>
      <c r="ET52" s="24">
        <v>2.36</v>
      </c>
      <c r="EU52" s="24">
        <v>3.48</v>
      </c>
      <c r="EV52" s="24">
        <v>1.58</v>
      </c>
      <c r="EW52" s="24">
        <v>1.62</v>
      </c>
      <c r="EX52" s="24">
        <v>1.37</v>
      </c>
      <c r="EY52" s="24">
        <v>1.57</v>
      </c>
      <c r="EZ52" s="24">
        <v>2.81</v>
      </c>
      <c r="FA52" s="24">
        <v>1.71</v>
      </c>
      <c r="FB52" s="24">
        <v>0.85</v>
      </c>
      <c r="FC52" s="24">
        <v>1.59</v>
      </c>
      <c r="FD52" s="24">
        <v>1.23</v>
      </c>
      <c r="FE52" s="24">
        <v>2.1</v>
      </c>
      <c r="FF52" s="24">
        <v>2.69</v>
      </c>
      <c r="FG52" s="24">
        <v>1.42</v>
      </c>
      <c r="FH52" s="24">
        <v>2.69</v>
      </c>
      <c r="FI52" s="24">
        <v>2.2999999999999998</v>
      </c>
      <c r="FJ52" s="24">
        <v>1.74</v>
      </c>
      <c r="FK52" s="24">
        <v>1.4</v>
      </c>
    </row>
    <row r="53" spans="1:167" ht="15">
      <c r="A53" s="135"/>
      <c r="B53" s="135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2"/>
      <c r="P53" s="22"/>
      <c r="Q53" s="22"/>
      <c r="R53" s="22"/>
      <c r="S53" s="22"/>
      <c r="T53" s="22"/>
      <c r="U53" s="22"/>
      <c r="V53" s="22"/>
      <c r="W53" s="22"/>
      <c r="Y53" s="135"/>
      <c r="Z53" s="135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2"/>
      <c r="AN53" s="22"/>
      <c r="AO53" s="22"/>
      <c r="AP53" s="22"/>
      <c r="AQ53" s="22"/>
      <c r="AR53" s="22"/>
      <c r="AS53" s="22"/>
      <c r="AT53" s="22"/>
      <c r="AU53" s="22"/>
      <c r="AW53" s="135"/>
      <c r="AX53" s="135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2"/>
      <c r="BL53" s="22"/>
      <c r="BM53" s="22"/>
      <c r="BN53" s="22"/>
      <c r="BO53" s="22"/>
      <c r="BP53" s="22"/>
      <c r="BQ53" s="22"/>
      <c r="BR53" s="22"/>
      <c r="BS53" s="22"/>
      <c r="BU53" s="135"/>
      <c r="BV53" s="135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2"/>
      <c r="CJ53" s="22"/>
      <c r="CK53" s="22"/>
      <c r="CL53" s="22"/>
      <c r="CM53" s="22"/>
      <c r="CN53" s="22"/>
      <c r="CO53" s="22"/>
      <c r="CP53" s="22"/>
      <c r="CQ53" s="22"/>
      <c r="CS53" s="135"/>
      <c r="CT53" s="135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2"/>
      <c r="DH53" s="22"/>
      <c r="DI53" s="22"/>
      <c r="DJ53" s="22"/>
      <c r="DK53" s="22"/>
      <c r="DL53" s="22"/>
      <c r="DM53" s="22"/>
      <c r="DN53" s="22"/>
      <c r="DO53" s="22"/>
      <c r="DQ53" s="135"/>
      <c r="DR53" s="135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2"/>
      <c r="EF53" s="22"/>
      <c r="EG53" s="22"/>
      <c r="EH53" s="22"/>
      <c r="EI53" s="22"/>
      <c r="EJ53" s="22"/>
      <c r="EK53" s="22"/>
      <c r="EL53" s="22"/>
      <c r="EM53" s="22"/>
      <c r="EO53" s="135"/>
      <c r="EP53" s="135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2"/>
      <c r="FD53" s="22"/>
      <c r="FE53" s="22"/>
      <c r="FF53" s="22"/>
      <c r="FG53" s="22"/>
      <c r="FH53" s="22"/>
      <c r="FI53" s="22"/>
      <c r="FJ53" s="22"/>
      <c r="FK53" s="22"/>
    </row>
    <row r="54" spans="1:167">
      <c r="A54" s="138" t="s">
        <v>111</v>
      </c>
      <c r="B54" s="138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1"/>
      <c r="P54" s="1"/>
      <c r="Q54" s="1"/>
      <c r="R54" s="1"/>
      <c r="S54" s="1"/>
      <c r="T54" s="1"/>
      <c r="U54" s="1"/>
      <c r="V54" s="1"/>
      <c r="W54" s="1"/>
      <c r="Y54" s="138" t="s">
        <v>111</v>
      </c>
      <c r="Z54" s="138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1"/>
      <c r="AN54" s="1"/>
      <c r="AO54" s="1"/>
      <c r="AP54" s="1"/>
      <c r="AQ54" s="1"/>
      <c r="AR54" s="1"/>
      <c r="AS54" s="1"/>
      <c r="AT54" s="1"/>
      <c r="AU54" s="1"/>
      <c r="AW54" s="138" t="s">
        <v>111</v>
      </c>
      <c r="AX54" s="138"/>
      <c r="AY54" s="36"/>
      <c r="AZ54" s="36"/>
      <c r="BA54" s="36"/>
      <c r="BB54" s="36"/>
      <c r="BC54" s="36"/>
      <c r="BD54" s="36"/>
      <c r="BE54" s="36"/>
      <c r="BF54" s="36"/>
      <c r="BG54" s="36"/>
      <c r="BH54" s="36"/>
      <c r="BI54" s="36"/>
      <c r="BJ54" s="36"/>
      <c r="BK54" s="1"/>
      <c r="BL54" s="1"/>
      <c r="BM54" s="1"/>
      <c r="BN54" s="1"/>
      <c r="BO54" s="1"/>
      <c r="BP54" s="1"/>
      <c r="BQ54" s="1"/>
      <c r="BR54" s="1"/>
      <c r="BS54" s="1"/>
      <c r="BU54" s="138" t="s">
        <v>111</v>
      </c>
      <c r="BV54" s="138"/>
      <c r="BW54" s="36"/>
      <c r="BX54" s="36"/>
      <c r="BY54" s="36"/>
      <c r="BZ54" s="36"/>
      <c r="CA54" s="36"/>
      <c r="CB54" s="36"/>
      <c r="CC54" s="36"/>
      <c r="CD54" s="36"/>
      <c r="CE54" s="36"/>
      <c r="CF54" s="36"/>
      <c r="CG54" s="36"/>
      <c r="CH54" s="36"/>
      <c r="CI54" s="1"/>
      <c r="CJ54" s="1"/>
      <c r="CK54" s="1"/>
      <c r="CL54" s="1"/>
      <c r="CM54" s="1"/>
      <c r="CN54" s="1"/>
      <c r="CO54" s="1"/>
      <c r="CP54" s="1"/>
      <c r="CQ54" s="1"/>
      <c r="CS54" s="138" t="s">
        <v>111</v>
      </c>
      <c r="CT54" s="138"/>
      <c r="CU54" s="36"/>
      <c r="CV54" s="36"/>
      <c r="CW54" s="36"/>
      <c r="CX54" s="36"/>
      <c r="CY54" s="36"/>
      <c r="CZ54" s="36"/>
      <c r="DA54" s="36"/>
      <c r="DB54" s="36"/>
      <c r="DC54" s="36"/>
      <c r="DD54" s="36"/>
      <c r="DE54" s="36"/>
      <c r="DF54" s="36"/>
      <c r="DG54" s="1"/>
      <c r="DH54" s="1"/>
      <c r="DI54" s="1"/>
      <c r="DJ54" s="1"/>
      <c r="DK54" s="1"/>
      <c r="DL54" s="1"/>
      <c r="DM54" s="1"/>
      <c r="DN54" s="1"/>
      <c r="DO54" s="1"/>
      <c r="DQ54" s="138" t="s">
        <v>111</v>
      </c>
      <c r="DR54" s="138"/>
      <c r="DS54" s="36"/>
      <c r="DT54" s="36"/>
      <c r="DU54" s="36"/>
      <c r="DV54" s="36"/>
      <c r="DW54" s="36"/>
      <c r="DX54" s="36"/>
      <c r="DY54" s="36"/>
      <c r="DZ54" s="36"/>
      <c r="EA54" s="36"/>
      <c r="EB54" s="36"/>
      <c r="EC54" s="36"/>
      <c r="ED54" s="36"/>
      <c r="EE54" s="1"/>
      <c r="EF54" s="1"/>
      <c r="EG54" s="1"/>
      <c r="EH54" s="1"/>
      <c r="EI54" s="1"/>
      <c r="EJ54" s="1"/>
      <c r="EK54" s="1"/>
      <c r="EL54" s="1"/>
      <c r="EM54" s="1"/>
      <c r="EO54" s="138" t="s">
        <v>111</v>
      </c>
      <c r="EP54" s="138"/>
      <c r="EQ54" s="36"/>
      <c r="ER54" s="36"/>
      <c r="ES54" s="36"/>
      <c r="ET54" s="36"/>
      <c r="EU54" s="36"/>
      <c r="EV54" s="36"/>
      <c r="EW54" s="36"/>
      <c r="EX54" s="36"/>
      <c r="EY54" s="36"/>
      <c r="EZ54" s="36"/>
      <c r="FA54" s="36"/>
      <c r="FB54" s="36"/>
      <c r="FC54" s="1"/>
      <c r="FD54" s="1"/>
      <c r="FE54" s="1"/>
      <c r="FF54" s="1"/>
      <c r="FG54" s="1"/>
      <c r="FH54" s="1"/>
      <c r="FI54" s="1"/>
      <c r="FJ54" s="1"/>
      <c r="FK54" s="1"/>
    </row>
    <row r="55" spans="1:167" ht="15">
      <c r="A55" s="135"/>
      <c r="B55" s="135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2"/>
      <c r="P55" s="22"/>
      <c r="Q55" s="22"/>
      <c r="R55" s="22"/>
      <c r="S55" s="22"/>
      <c r="T55" s="22"/>
      <c r="U55" s="22"/>
      <c r="V55" s="22"/>
      <c r="W55" s="22"/>
      <c r="Y55" s="135"/>
      <c r="Z55" s="135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2"/>
      <c r="AN55" s="22"/>
      <c r="AO55" s="22"/>
      <c r="AP55" s="22"/>
      <c r="AQ55" s="22"/>
      <c r="AR55" s="22"/>
      <c r="AS55" s="22"/>
      <c r="AT55" s="22"/>
      <c r="AU55" s="22"/>
      <c r="AW55" s="135"/>
      <c r="AX55" s="135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2"/>
      <c r="BL55" s="22"/>
      <c r="BM55" s="22"/>
      <c r="BN55" s="22"/>
      <c r="BO55" s="22"/>
      <c r="BP55" s="22"/>
      <c r="BQ55" s="22"/>
      <c r="BR55" s="22"/>
      <c r="BS55" s="22"/>
      <c r="BU55" s="135"/>
      <c r="BV55" s="135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2"/>
      <c r="CJ55" s="22"/>
      <c r="CK55" s="22"/>
      <c r="CL55" s="22"/>
      <c r="CM55" s="22"/>
      <c r="CN55" s="22"/>
      <c r="CO55" s="22"/>
      <c r="CP55" s="22"/>
      <c r="CQ55" s="22"/>
      <c r="CS55" s="135"/>
      <c r="CT55" s="135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2"/>
      <c r="DH55" s="22"/>
      <c r="DI55" s="22"/>
      <c r="DJ55" s="22"/>
      <c r="DK55" s="22"/>
      <c r="DL55" s="22"/>
      <c r="DM55" s="22"/>
      <c r="DN55" s="22"/>
      <c r="DO55" s="22"/>
      <c r="DQ55" s="135"/>
      <c r="DR55" s="135"/>
      <c r="DS55" s="23"/>
      <c r="DT55" s="23"/>
      <c r="DU55" s="23"/>
      <c r="DV55" s="23"/>
      <c r="DW55" s="23"/>
      <c r="DX55" s="23"/>
      <c r="DY55" s="23"/>
      <c r="DZ55" s="23"/>
      <c r="EA55" s="23"/>
      <c r="EB55" s="23"/>
      <c r="EC55" s="23"/>
      <c r="ED55" s="23"/>
      <c r="EE55" s="22"/>
      <c r="EF55" s="22"/>
      <c r="EG55" s="22"/>
      <c r="EH55" s="22"/>
      <c r="EI55" s="22"/>
      <c r="EJ55" s="22"/>
      <c r="EK55" s="22"/>
      <c r="EL55" s="22"/>
      <c r="EM55" s="22"/>
      <c r="EO55" s="135"/>
      <c r="EP55" s="135"/>
      <c r="EQ55" s="23"/>
      <c r="ER55" s="23"/>
      <c r="ES55" s="23"/>
      <c r="ET55" s="23"/>
      <c r="EU55" s="23"/>
      <c r="EV55" s="23"/>
      <c r="EW55" s="23"/>
      <c r="EX55" s="23"/>
      <c r="EY55" s="23"/>
      <c r="EZ55" s="23"/>
      <c r="FA55" s="23"/>
      <c r="FB55" s="23"/>
      <c r="FC55" s="22"/>
      <c r="FD55" s="22"/>
      <c r="FE55" s="22"/>
      <c r="FF55" s="22"/>
      <c r="FG55" s="22"/>
      <c r="FH55" s="22"/>
      <c r="FI55" s="22"/>
      <c r="FJ55" s="22"/>
      <c r="FK55" s="22"/>
    </row>
    <row r="56" spans="1:167" ht="15">
      <c r="A56" s="135"/>
      <c r="B56" s="135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2"/>
      <c r="P56" s="22"/>
      <c r="Q56" s="22"/>
      <c r="R56" s="22"/>
      <c r="S56" s="22"/>
      <c r="T56" s="22"/>
      <c r="U56" s="22"/>
      <c r="V56" s="22"/>
      <c r="W56" s="22"/>
      <c r="Y56" s="135"/>
      <c r="Z56" s="135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2"/>
      <c r="AN56" s="22"/>
      <c r="AO56" s="22"/>
      <c r="AP56" s="22"/>
      <c r="AQ56" s="22"/>
      <c r="AR56" s="22"/>
      <c r="AS56" s="22"/>
      <c r="AT56" s="22"/>
      <c r="AU56" s="22"/>
      <c r="AW56" s="135"/>
      <c r="AX56" s="135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2"/>
      <c r="BL56" s="22"/>
      <c r="BM56" s="22"/>
      <c r="BN56" s="22"/>
      <c r="BO56" s="22"/>
      <c r="BP56" s="22"/>
      <c r="BQ56" s="22"/>
      <c r="BR56" s="22"/>
      <c r="BS56" s="22"/>
      <c r="BU56" s="135"/>
      <c r="BV56" s="135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2"/>
      <c r="CJ56" s="22"/>
      <c r="CK56" s="22"/>
      <c r="CL56" s="22"/>
      <c r="CM56" s="22"/>
      <c r="CN56" s="22"/>
      <c r="CO56" s="22"/>
      <c r="CP56" s="22"/>
      <c r="CQ56" s="22"/>
      <c r="CS56" s="135"/>
      <c r="CT56" s="135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2"/>
      <c r="DH56" s="22"/>
      <c r="DI56" s="22"/>
      <c r="DJ56" s="22"/>
      <c r="DK56" s="22"/>
      <c r="DL56" s="22"/>
      <c r="DM56" s="22"/>
      <c r="DN56" s="22"/>
      <c r="DO56" s="22"/>
      <c r="DQ56" s="135"/>
      <c r="DR56" s="135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2"/>
      <c r="EF56" s="22"/>
      <c r="EG56" s="22"/>
      <c r="EH56" s="22"/>
      <c r="EI56" s="22"/>
      <c r="EJ56" s="22"/>
      <c r="EK56" s="22"/>
      <c r="EL56" s="22"/>
      <c r="EM56" s="22"/>
      <c r="EO56" s="135"/>
      <c r="EP56" s="135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2"/>
      <c r="FD56" s="22"/>
      <c r="FE56" s="22"/>
      <c r="FF56" s="22"/>
      <c r="FG56" s="22"/>
      <c r="FH56" s="22"/>
      <c r="FI56" s="22"/>
      <c r="FJ56" s="22"/>
      <c r="FK56" s="22"/>
    </row>
    <row r="57" spans="1:167" ht="15">
      <c r="A57" s="135"/>
      <c r="B57" s="135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2"/>
      <c r="P57" s="22"/>
      <c r="Q57" s="22"/>
      <c r="R57" s="22"/>
      <c r="S57" s="22"/>
      <c r="T57" s="22"/>
      <c r="U57" s="22"/>
      <c r="V57" s="22"/>
      <c r="W57" s="22"/>
      <c r="Y57" s="135"/>
      <c r="Z57" s="135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2"/>
      <c r="AN57" s="22"/>
      <c r="AO57" s="22"/>
      <c r="AP57" s="22"/>
      <c r="AQ57" s="22"/>
      <c r="AR57" s="22"/>
      <c r="AS57" s="22"/>
      <c r="AT57" s="22"/>
      <c r="AU57" s="22"/>
      <c r="AW57" s="135"/>
      <c r="AX57" s="135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2"/>
      <c r="BL57" s="22"/>
      <c r="BM57" s="22"/>
      <c r="BN57" s="22"/>
      <c r="BO57" s="22"/>
      <c r="BP57" s="22"/>
      <c r="BQ57" s="22"/>
      <c r="BR57" s="22"/>
      <c r="BS57" s="22"/>
      <c r="BU57" s="135"/>
      <c r="BV57" s="135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2"/>
      <c r="CJ57" s="22"/>
      <c r="CK57" s="22"/>
      <c r="CL57" s="22"/>
      <c r="CM57" s="22"/>
      <c r="CN57" s="22"/>
      <c r="CO57" s="22"/>
      <c r="CP57" s="22"/>
      <c r="CQ57" s="22"/>
      <c r="CS57" s="135"/>
      <c r="CT57" s="135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2"/>
      <c r="DH57" s="22"/>
      <c r="DI57" s="22"/>
      <c r="DJ57" s="22"/>
      <c r="DK57" s="22"/>
      <c r="DL57" s="22"/>
      <c r="DM57" s="22"/>
      <c r="DN57" s="22"/>
      <c r="DO57" s="22"/>
      <c r="DQ57" s="135"/>
      <c r="DR57" s="135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2"/>
      <c r="EF57" s="22"/>
      <c r="EG57" s="22"/>
      <c r="EH57" s="22"/>
      <c r="EI57" s="22"/>
      <c r="EJ57" s="22"/>
      <c r="EK57" s="22"/>
      <c r="EL57" s="22"/>
      <c r="EM57" s="22"/>
      <c r="EO57" s="135"/>
      <c r="EP57" s="135"/>
      <c r="EQ57" s="23"/>
      <c r="ER57" s="23"/>
      <c r="ES57" s="23"/>
      <c r="ET57" s="23"/>
      <c r="EU57" s="23"/>
      <c r="EV57" s="23"/>
      <c r="EW57" s="23"/>
      <c r="EX57" s="23"/>
      <c r="EY57" s="23"/>
      <c r="EZ57" s="23"/>
      <c r="FA57" s="23"/>
      <c r="FB57" s="23"/>
      <c r="FC57" s="22"/>
      <c r="FD57" s="22"/>
      <c r="FE57" s="22"/>
      <c r="FF57" s="22"/>
      <c r="FG57" s="22"/>
      <c r="FH57" s="22"/>
      <c r="FI57" s="22"/>
      <c r="FJ57" s="22"/>
      <c r="FK57" s="22"/>
    </row>
    <row r="58" spans="1:167" ht="15">
      <c r="A58" s="135"/>
      <c r="B58" s="135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2"/>
      <c r="P58" s="22"/>
      <c r="Q58" s="22"/>
      <c r="R58" s="22"/>
      <c r="S58" s="22"/>
      <c r="T58" s="22"/>
      <c r="U58" s="22"/>
      <c r="V58" s="22"/>
      <c r="W58" s="22"/>
      <c r="Y58" s="135"/>
      <c r="Z58" s="135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2"/>
      <c r="AN58" s="22"/>
      <c r="AO58" s="22"/>
      <c r="AP58" s="22"/>
      <c r="AQ58" s="22"/>
      <c r="AR58" s="22"/>
      <c r="AS58" s="22"/>
      <c r="AT58" s="22"/>
      <c r="AU58" s="22"/>
      <c r="AW58" s="135"/>
      <c r="AX58" s="135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2"/>
      <c r="BL58" s="22"/>
      <c r="BM58" s="22"/>
      <c r="BN58" s="22"/>
      <c r="BO58" s="22"/>
      <c r="BP58" s="22"/>
      <c r="BQ58" s="22"/>
      <c r="BR58" s="22"/>
      <c r="BS58" s="22"/>
      <c r="BU58" s="135"/>
      <c r="BV58" s="135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2"/>
      <c r="CJ58" s="22"/>
      <c r="CK58" s="22"/>
      <c r="CL58" s="22"/>
      <c r="CM58" s="22"/>
      <c r="CN58" s="22"/>
      <c r="CO58" s="22"/>
      <c r="CP58" s="22"/>
      <c r="CQ58" s="22"/>
      <c r="CS58" s="135"/>
      <c r="CT58" s="135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2"/>
      <c r="DH58" s="22"/>
      <c r="DI58" s="22"/>
      <c r="DJ58" s="22"/>
      <c r="DK58" s="22"/>
      <c r="DL58" s="22"/>
      <c r="DM58" s="22"/>
      <c r="DN58" s="22"/>
      <c r="DO58" s="22"/>
      <c r="DQ58" s="135"/>
      <c r="DR58" s="135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2"/>
      <c r="EF58" s="22"/>
      <c r="EG58" s="22"/>
      <c r="EH58" s="22"/>
      <c r="EI58" s="22"/>
      <c r="EJ58" s="22"/>
      <c r="EK58" s="22"/>
      <c r="EL58" s="22"/>
      <c r="EM58" s="22"/>
      <c r="EO58" s="135"/>
      <c r="EP58" s="135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2"/>
      <c r="FD58" s="22"/>
      <c r="FE58" s="22"/>
      <c r="FF58" s="22"/>
      <c r="FG58" s="22"/>
      <c r="FH58" s="22"/>
      <c r="FI58" s="22"/>
      <c r="FJ58" s="22"/>
      <c r="FK58" s="22"/>
    </row>
    <row r="59" spans="1:167" ht="15">
      <c r="A59" s="135"/>
      <c r="B59" s="135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2"/>
      <c r="P59" s="22"/>
      <c r="Q59" s="22"/>
      <c r="R59" s="22"/>
      <c r="S59" s="22"/>
      <c r="T59" s="22"/>
      <c r="U59" s="22"/>
      <c r="V59" s="22"/>
      <c r="W59" s="22"/>
      <c r="Y59" s="135"/>
      <c r="Z59" s="135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2"/>
      <c r="AN59" s="22"/>
      <c r="AO59" s="22"/>
      <c r="AP59" s="22"/>
      <c r="AQ59" s="22"/>
      <c r="AR59" s="22"/>
      <c r="AS59" s="22"/>
      <c r="AT59" s="22"/>
      <c r="AU59" s="22"/>
      <c r="AW59" s="135"/>
      <c r="AX59" s="135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2"/>
      <c r="BL59" s="22"/>
      <c r="BM59" s="22"/>
      <c r="BN59" s="22"/>
      <c r="BO59" s="22"/>
      <c r="BP59" s="22"/>
      <c r="BQ59" s="22"/>
      <c r="BR59" s="22"/>
      <c r="BS59" s="22"/>
      <c r="BU59" s="135"/>
      <c r="BV59" s="135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2"/>
      <c r="CJ59" s="22"/>
      <c r="CK59" s="22"/>
      <c r="CL59" s="22"/>
      <c r="CM59" s="22"/>
      <c r="CN59" s="22"/>
      <c r="CO59" s="22"/>
      <c r="CP59" s="22"/>
      <c r="CQ59" s="22"/>
      <c r="CS59" s="135"/>
      <c r="CT59" s="135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2"/>
      <c r="DH59" s="22"/>
      <c r="DI59" s="22"/>
      <c r="DJ59" s="22"/>
      <c r="DK59" s="22"/>
      <c r="DL59" s="22"/>
      <c r="DM59" s="22"/>
      <c r="DN59" s="22"/>
      <c r="DO59" s="22"/>
      <c r="DQ59" s="135"/>
      <c r="DR59" s="135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2"/>
      <c r="EF59" s="22"/>
      <c r="EG59" s="22"/>
      <c r="EH59" s="22"/>
      <c r="EI59" s="22"/>
      <c r="EJ59" s="22"/>
      <c r="EK59" s="22"/>
      <c r="EL59" s="22"/>
      <c r="EM59" s="22"/>
      <c r="EO59" s="135"/>
      <c r="EP59" s="135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2"/>
      <c r="FD59" s="22"/>
      <c r="FE59" s="22"/>
      <c r="FF59" s="22"/>
      <c r="FG59" s="22"/>
      <c r="FH59" s="22"/>
      <c r="FI59" s="22"/>
      <c r="FJ59" s="22"/>
      <c r="FK59" s="22"/>
    </row>
    <row r="60" spans="1:167" ht="15">
      <c r="A60" s="135"/>
      <c r="B60" s="135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2"/>
      <c r="P60" s="22"/>
      <c r="Q60" s="22"/>
      <c r="R60" s="22"/>
      <c r="S60" s="22"/>
      <c r="T60" s="22"/>
      <c r="U60" s="22"/>
      <c r="V60" s="22"/>
      <c r="W60" s="22"/>
      <c r="Y60" s="135"/>
      <c r="Z60" s="135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2"/>
      <c r="AN60" s="22"/>
      <c r="AO60" s="22"/>
      <c r="AP60" s="22"/>
      <c r="AQ60" s="22"/>
      <c r="AR60" s="22"/>
      <c r="AS60" s="22"/>
      <c r="AT60" s="22"/>
      <c r="AU60" s="22"/>
      <c r="AW60" s="135"/>
      <c r="AX60" s="135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2"/>
      <c r="BL60" s="22"/>
      <c r="BM60" s="22"/>
      <c r="BN60" s="22"/>
      <c r="BO60" s="22"/>
      <c r="BP60" s="22"/>
      <c r="BQ60" s="22"/>
      <c r="BR60" s="22"/>
      <c r="BS60" s="22"/>
      <c r="BU60" s="135"/>
      <c r="BV60" s="135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2"/>
      <c r="CJ60" s="22"/>
      <c r="CK60" s="22"/>
      <c r="CL60" s="22"/>
      <c r="CM60" s="22"/>
      <c r="CN60" s="22"/>
      <c r="CO60" s="22"/>
      <c r="CP60" s="22"/>
      <c r="CQ60" s="22"/>
      <c r="CS60" s="135"/>
      <c r="CT60" s="135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2"/>
      <c r="DH60" s="22"/>
      <c r="DI60" s="22"/>
      <c r="DJ60" s="22"/>
      <c r="DK60" s="22"/>
      <c r="DL60" s="22"/>
      <c r="DM60" s="22"/>
      <c r="DN60" s="22"/>
      <c r="DO60" s="22"/>
      <c r="DQ60" s="135"/>
      <c r="DR60" s="135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2"/>
      <c r="EF60" s="22"/>
      <c r="EG60" s="22"/>
      <c r="EH60" s="22"/>
      <c r="EI60" s="22"/>
      <c r="EJ60" s="22"/>
      <c r="EK60" s="22"/>
      <c r="EL60" s="22"/>
      <c r="EM60" s="22"/>
      <c r="EO60" s="135"/>
      <c r="EP60" s="135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2"/>
      <c r="FD60" s="22"/>
      <c r="FE60" s="22"/>
      <c r="FF60" s="22"/>
      <c r="FG60" s="22"/>
      <c r="FH60" s="22"/>
      <c r="FI60" s="22"/>
      <c r="FJ60" s="22"/>
      <c r="FK60" s="22"/>
    </row>
    <row r="61" spans="1:167" ht="15">
      <c r="A61" s="135"/>
      <c r="B61" s="135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2"/>
      <c r="P61" s="22"/>
      <c r="Q61" s="22"/>
      <c r="R61" s="22"/>
      <c r="S61" s="22"/>
      <c r="T61" s="22"/>
      <c r="U61" s="22"/>
      <c r="V61" s="22"/>
      <c r="W61" s="22"/>
      <c r="Y61" s="135"/>
      <c r="Z61" s="135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2"/>
      <c r="AN61" s="22"/>
      <c r="AO61" s="22"/>
      <c r="AP61" s="22"/>
      <c r="AQ61" s="22"/>
      <c r="AR61" s="22"/>
      <c r="AS61" s="22"/>
      <c r="AT61" s="22"/>
      <c r="AU61" s="22"/>
      <c r="AW61" s="135"/>
      <c r="AX61" s="135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2"/>
      <c r="BL61" s="22"/>
      <c r="BM61" s="22"/>
      <c r="BN61" s="22"/>
      <c r="BO61" s="22"/>
      <c r="BP61" s="22"/>
      <c r="BQ61" s="22"/>
      <c r="BR61" s="22"/>
      <c r="BS61" s="22"/>
      <c r="BU61" s="135"/>
      <c r="BV61" s="135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2"/>
      <c r="CJ61" s="22"/>
      <c r="CK61" s="22"/>
      <c r="CL61" s="22"/>
      <c r="CM61" s="22"/>
      <c r="CN61" s="22"/>
      <c r="CO61" s="22"/>
      <c r="CP61" s="22"/>
      <c r="CQ61" s="22"/>
      <c r="CS61" s="135"/>
      <c r="CT61" s="135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2"/>
      <c r="DH61" s="22"/>
      <c r="DI61" s="22"/>
      <c r="DJ61" s="22"/>
      <c r="DK61" s="22"/>
      <c r="DL61" s="22"/>
      <c r="DM61" s="22"/>
      <c r="DN61" s="22"/>
      <c r="DO61" s="22"/>
      <c r="DQ61" s="135"/>
      <c r="DR61" s="135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2"/>
      <c r="EF61" s="22"/>
      <c r="EG61" s="22"/>
      <c r="EH61" s="22"/>
      <c r="EI61" s="22"/>
      <c r="EJ61" s="22"/>
      <c r="EK61" s="22"/>
      <c r="EL61" s="22"/>
      <c r="EM61" s="22"/>
      <c r="EO61" s="135"/>
      <c r="EP61" s="135"/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2"/>
      <c r="FD61" s="22"/>
      <c r="FE61" s="22"/>
      <c r="FF61" s="22"/>
      <c r="FG61" s="22"/>
      <c r="FH61" s="22"/>
      <c r="FI61" s="22"/>
      <c r="FJ61" s="22"/>
      <c r="FK61" s="22"/>
    </row>
    <row r="62" spans="1:167" ht="15">
      <c r="A62" s="135"/>
      <c r="B62" s="135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2"/>
      <c r="P62" s="22"/>
      <c r="Q62" s="22"/>
      <c r="R62" s="22"/>
      <c r="S62" s="22"/>
      <c r="T62" s="22"/>
      <c r="U62" s="22"/>
      <c r="V62" s="22"/>
      <c r="W62" s="22"/>
      <c r="Y62" s="135"/>
      <c r="Z62" s="135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2"/>
      <c r="AN62" s="22"/>
      <c r="AO62" s="22"/>
      <c r="AP62" s="22"/>
      <c r="AQ62" s="22"/>
      <c r="AR62" s="22"/>
      <c r="AS62" s="22"/>
      <c r="AT62" s="22"/>
      <c r="AU62" s="22"/>
      <c r="AW62" s="135"/>
      <c r="AX62" s="135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2"/>
      <c r="BL62" s="22"/>
      <c r="BM62" s="22"/>
      <c r="BN62" s="22"/>
      <c r="BO62" s="22"/>
      <c r="BP62" s="22"/>
      <c r="BQ62" s="22"/>
      <c r="BR62" s="22"/>
      <c r="BS62" s="22"/>
      <c r="BU62" s="135"/>
      <c r="BV62" s="135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2"/>
      <c r="CJ62" s="22"/>
      <c r="CK62" s="22"/>
      <c r="CL62" s="22"/>
      <c r="CM62" s="22"/>
      <c r="CN62" s="22"/>
      <c r="CO62" s="22"/>
      <c r="CP62" s="22"/>
      <c r="CQ62" s="22"/>
      <c r="CS62" s="135"/>
      <c r="CT62" s="135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2"/>
      <c r="DH62" s="22"/>
      <c r="DI62" s="22"/>
      <c r="DJ62" s="22"/>
      <c r="DK62" s="22"/>
      <c r="DL62" s="22"/>
      <c r="DM62" s="22"/>
      <c r="DN62" s="22"/>
      <c r="DO62" s="22"/>
      <c r="DQ62" s="135"/>
      <c r="DR62" s="135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2"/>
      <c r="EF62" s="22"/>
      <c r="EG62" s="22"/>
      <c r="EH62" s="22"/>
      <c r="EI62" s="22"/>
      <c r="EJ62" s="22"/>
      <c r="EK62" s="22"/>
      <c r="EL62" s="22"/>
      <c r="EM62" s="22"/>
      <c r="EO62" s="135"/>
      <c r="EP62" s="135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2"/>
      <c r="FD62" s="22"/>
      <c r="FE62" s="22"/>
      <c r="FF62" s="22"/>
      <c r="FG62" s="22"/>
      <c r="FH62" s="22"/>
      <c r="FI62" s="22"/>
      <c r="FJ62" s="22"/>
      <c r="FK62" s="22"/>
    </row>
    <row r="63" spans="1:167" ht="15">
      <c r="A63" s="135"/>
      <c r="B63" s="135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2"/>
      <c r="P63" s="22"/>
      <c r="Q63" s="22"/>
      <c r="R63" s="22"/>
      <c r="S63" s="22"/>
      <c r="T63" s="22"/>
      <c r="U63" s="22"/>
      <c r="V63" s="22"/>
      <c r="W63" s="22"/>
      <c r="Y63" s="135"/>
      <c r="Z63" s="135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2"/>
      <c r="AN63" s="22"/>
      <c r="AO63" s="22"/>
      <c r="AP63" s="22"/>
      <c r="AQ63" s="22"/>
      <c r="AR63" s="22"/>
      <c r="AS63" s="22"/>
      <c r="AT63" s="22"/>
      <c r="AU63" s="22"/>
      <c r="AW63" s="135"/>
      <c r="AX63" s="135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2"/>
      <c r="BL63" s="22"/>
      <c r="BM63" s="22"/>
      <c r="BN63" s="22"/>
      <c r="BO63" s="22"/>
      <c r="BP63" s="22"/>
      <c r="BQ63" s="22"/>
      <c r="BR63" s="22"/>
      <c r="BS63" s="22"/>
      <c r="BU63" s="135"/>
      <c r="BV63" s="135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2"/>
      <c r="CJ63" s="22"/>
      <c r="CK63" s="22"/>
      <c r="CL63" s="22"/>
      <c r="CM63" s="22"/>
      <c r="CN63" s="22"/>
      <c r="CO63" s="22"/>
      <c r="CP63" s="22"/>
      <c r="CQ63" s="22"/>
      <c r="CS63" s="135"/>
      <c r="CT63" s="135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2"/>
      <c r="DH63" s="22"/>
      <c r="DI63" s="22"/>
      <c r="DJ63" s="22"/>
      <c r="DK63" s="22"/>
      <c r="DL63" s="22"/>
      <c r="DM63" s="22"/>
      <c r="DN63" s="22"/>
      <c r="DO63" s="22"/>
      <c r="DQ63" s="135"/>
      <c r="DR63" s="135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2"/>
      <c r="EF63" s="22"/>
      <c r="EG63" s="22"/>
      <c r="EH63" s="22"/>
      <c r="EI63" s="22"/>
      <c r="EJ63" s="22"/>
      <c r="EK63" s="22"/>
      <c r="EL63" s="22"/>
      <c r="EM63" s="22"/>
      <c r="EO63" s="135"/>
      <c r="EP63" s="135"/>
      <c r="EQ63" s="23"/>
      <c r="ER63" s="23"/>
      <c r="ES63" s="23"/>
      <c r="ET63" s="23"/>
      <c r="EU63" s="23"/>
      <c r="EV63" s="23"/>
      <c r="EW63" s="23"/>
      <c r="EX63" s="23"/>
      <c r="EY63" s="23"/>
      <c r="EZ63" s="23"/>
      <c r="FA63" s="23"/>
      <c r="FB63" s="23"/>
      <c r="FC63" s="22"/>
      <c r="FD63" s="22"/>
      <c r="FE63" s="22"/>
      <c r="FF63" s="22"/>
      <c r="FG63" s="22"/>
      <c r="FH63" s="22"/>
      <c r="FI63" s="22"/>
      <c r="FJ63" s="22"/>
      <c r="FK63" s="22"/>
    </row>
    <row r="64" spans="1:167" ht="15">
      <c r="A64" s="135"/>
      <c r="B64" s="135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2"/>
      <c r="P64" s="22"/>
      <c r="Q64" s="22"/>
      <c r="R64" s="22"/>
      <c r="S64" s="22"/>
      <c r="T64" s="22"/>
      <c r="U64" s="22"/>
      <c r="V64" s="22"/>
      <c r="W64" s="22"/>
      <c r="Y64" s="135"/>
      <c r="Z64" s="135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2"/>
      <c r="AN64" s="22"/>
      <c r="AO64" s="22"/>
      <c r="AP64" s="22"/>
      <c r="AQ64" s="22"/>
      <c r="AR64" s="22"/>
      <c r="AS64" s="22"/>
      <c r="AT64" s="22"/>
      <c r="AU64" s="22"/>
      <c r="AW64" s="135"/>
      <c r="AX64" s="135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2"/>
      <c r="BL64" s="22"/>
      <c r="BM64" s="22"/>
      <c r="BN64" s="22"/>
      <c r="BO64" s="22"/>
      <c r="BP64" s="22"/>
      <c r="BQ64" s="22"/>
      <c r="BR64" s="22"/>
      <c r="BS64" s="22"/>
      <c r="BU64" s="135"/>
      <c r="BV64" s="135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2"/>
      <c r="CJ64" s="22"/>
      <c r="CK64" s="22"/>
      <c r="CL64" s="22"/>
      <c r="CM64" s="22"/>
      <c r="CN64" s="22"/>
      <c r="CO64" s="22"/>
      <c r="CP64" s="22"/>
      <c r="CQ64" s="22"/>
      <c r="CS64" s="135"/>
      <c r="CT64" s="135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2"/>
      <c r="DH64" s="22"/>
      <c r="DI64" s="22"/>
      <c r="DJ64" s="22"/>
      <c r="DK64" s="22"/>
      <c r="DL64" s="22"/>
      <c r="DM64" s="22"/>
      <c r="DN64" s="22"/>
      <c r="DO64" s="22"/>
      <c r="DQ64" s="135"/>
      <c r="DR64" s="135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2"/>
      <c r="EF64" s="22"/>
      <c r="EG64" s="22"/>
      <c r="EH64" s="22"/>
      <c r="EI64" s="22"/>
      <c r="EJ64" s="22"/>
      <c r="EK64" s="22"/>
      <c r="EL64" s="22"/>
      <c r="EM64" s="22"/>
      <c r="EO64" s="135"/>
      <c r="EP64" s="135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2"/>
      <c r="FD64" s="22"/>
      <c r="FE64" s="22"/>
      <c r="FF64" s="22"/>
      <c r="FG64" s="22"/>
      <c r="FH64" s="22"/>
      <c r="FI64" s="22"/>
      <c r="FJ64" s="22"/>
      <c r="FK64" s="22"/>
    </row>
    <row r="65" spans="1:167" ht="15">
      <c r="A65" s="135"/>
      <c r="B65" s="135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2"/>
      <c r="P65" s="22"/>
      <c r="Q65" s="22"/>
      <c r="R65" s="22"/>
      <c r="S65" s="22"/>
      <c r="T65" s="22"/>
      <c r="U65" s="22"/>
      <c r="V65" s="22"/>
      <c r="W65" s="22"/>
      <c r="Y65" s="135"/>
      <c r="Z65" s="135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2"/>
      <c r="AN65" s="22"/>
      <c r="AO65" s="22"/>
      <c r="AP65" s="22"/>
      <c r="AQ65" s="22"/>
      <c r="AR65" s="22"/>
      <c r="AS65" s="22"/>
      <c r="AT65" s="22"/>
      <c r="AU65" s="22"/>
      <c r="AW65" s="135"/>
      <c r="AX65" s="135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2"/>
      <c r="BL65" s="22"/>
      <c r="BM65" s="22"/>
      <c r="BN65" s="22"/>
      <c r="BO65" s="22"/>
      <c r="BP65" s="22"/>
      <c r="BQ65" s="22"/>
      <c r="BR65" s="22"/>
      <c r="BS65" s="22"/>
      <c r="BU65" s="135"/>
      <c r="BV65" s="135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2"/>
      <c r="CJ65" s="22"/>
      <c r="CK65" s="22"/>
      <c r="CL65" s="22"/>
      <c r="CM65" s="22"/>
      <c r="CN65" s="22"/>
      <c r="CO65" s="22"/>
      <c r="CP65" s="22"/>
      <c r="CQ65" s="22"/>
      <c r="CS65" s="135"/>
      <c r="CT65" s="135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2"/>
      <c r="DH65" s="22"/>
      <c r="DI65" s="22"/>
      <c r="DJ65" s="22"/>
      <c r="DK65" s="22"/>
      <c r="DL65" s="22"/>
      <c r="DM65" s="22"/>
      <c r="DN65" s="22"/>
      <c r="DO65" s="22"/>
      <c r="DQ65" s="135"/>
      <c r="DR65" s="135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2"/>
      <c r="EF65" s="22"/>
      <c r="EG65" s="22"/>
      <c r="EH65" s="22"/>
      <c r="EI65" s="22"/>
      <c r="EJ65" s="22"/>
      <c r="EK65" s="22"/>
      <c r="EL65" s="22"/>
      <c r="EM65" s="22"/>
      <c r="EO65" s="135"/>
      <c r="EP65" s="135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2"/>
      <c r="FD65" s="22"/>
      <c r="FE65" s="22"/>
      <c r="FF65" s="22"/>
      <c r="FG65" s="22"/>
      <c r="FH65" s="22"/>
      <c r="FI65" s="22"/>
      <c r="FJ65" s="22"/>
      <c r="FK65" s="22"/>
    </row>
    <row r="66" spans="1:167" ht="15">
      <c r="A66" s="135"/>
      <c r="B66" s="135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2"/>
      <c r="P66" s="22"/>
      <c r="Q66" s="22"/>
      <c r="R66" s="22"/>
      <c r="S66" s="22"/>
      <c r="T66" s="22"/>
      <c r="U66" s="22"/>
      <c r="V66" s="22"/>
      <c r="W66" s="22"/>
      <c r="Y66" s="135"/>
      <c r="Z66" s="135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2"/>
      <c r="AN66" s="22"/>
      <c r="AO66" s="22"/>
      <c r="AP66" s="22"/>
      <c r="AQ66" s="22"/>
      <c r="AR66" s="22"/>
      <c r="AS66" s="22"/>
      <c r="AT66" s="22"/>
      <c r="AU66" s="22"/>
      <c r="AW66" s="135"/>
      <c r="AX66" s="135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2"/>
      <c r="BL66" s="22"/>
      <c r="BM66" s="22"/>
      <c r="BN66" s="22"/>
      <c r="BO66" s="22"/>
      <c r="BP66" s="22"/>
      <c r="BQ66" s="22"/>
      <c r="BR66" s="22"/>
      <c r="BS66" s="22"/>
      <c r="BU66" s="135"/>
      <c r="BV66" s="135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2"/>
      <c r="CJ66" s="22"/>
      <c r="CK66" s="22"/>
      <c r="CL66" s="22"/>
      <c r="CM66" s="22"/>
      <c r="CN66" s="22"/>
      <c r="CO66" s="22"/>
      <c r="CP66" s="22"/>
      <c r="CQ66" s="22"/>
      <c r="CS66" s="135"/>
      <c r="CT66" s="135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2"/>
      <c r="DH66" s="22"/>
      <c r="DI66" s="22"/>
      <c r="DJ66" s="22"/>
      <c r="DK66" s="22"/>
      <c r="DL66" s="22"/>
      <c r="DM66" s="22"/>
      <c r="DN66" s="22"/>
      <c r="DO66" s="22"/>
      <c r="DQ66" s="135"/>
      <c r="DR66" s="135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2"/>
      <c r="EF66" s="22"/>
      <c r="EG66" s="22"/>
      <c r="EH66" s="22"/>
      <c r="EI66" s="22"/>
      <c r="EJ66" s="22"/>
      <c r="EK66" s="22"/>
      <c r="EL66" s="22"/>
      <c r="EM66" s="22"/>
      <c r="EO66" s="135"/>
      <c r="EP66" s="135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2"/>
      <c r="FD66" s="22"/>
      <c r="FE66" s="22"/>
      <c r="FF66" s="22"/>
      <c r="FG66" s="22"/>
      <c r="FH66" s="22"/>
      <c r="FI66" s="22"/>
      <c r="FJ66" s="22"/>
      <c r="FK66" s="22"/>
    </row>
    <row r="67" spans="1:167" ht="15">
      <c r="A67" s="135"/>
      <c r="B67" s="135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2"/>
      <c r="P67" s="22"/>
      <c r="Q67" s="22"/>
      <c r="R67" s="22"/>
      <c r="S67" s="22"/>
      <c r="T67" s="22"/>
      <c r="U67" s="22"/>
      <c r="V67" s="22"/>
      <c r="W67" s="22"/>
      <c r="Y67" s="135"/>
      <c r="Z67" s="135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2"/>
      <c r="AN67" s="22"/>
      <c r="AO67" s="22"/>
      <c r="AP67" s="22"/>
      <c r="AQ67" s="22"/>
      <c r="AR67" s="22"/>
      <c r="AS67" s="22"/>
      <c r="AT67" s="22"/>
      <c r="AU67" s="22"/>
      <c r="AW67" s="135"/>
      <c r="AX67" s="135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2"/>
      <c r="BL67" s="22"/>
      <c r="BM67" s="22"/>
      <c r="BN67" s="22"/>
      <c r="BO67" s="22"/>
      <c r="BP67" s="22"/>
      <c r="BQ67" s="22"/>
      <c r="BR67" s="22"/>
      <c r="BS67" s="22"/>
      <c r="BU67" s="135"/>
      <c r="BV67" s="135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2"/>
      <c r="CJ67" s="22"/>
      <c r="CK67" s="22"/>
      <c r="CL67" s="22"/>
      <c r="CM67" s="22"/>
      <c r="CN67" s="22"/>
      <c r="CO67" s="22"/>
      <c r="CP67" s="22"/>
      <c r="CQ67" s="22"/>
      <c r="CS67" s="135"/>
      <c r="CT67" s="135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2"/>
      <c r="DH67" s="22"/>
      <c r="DI67" s="22"/>
      <c r="DJ67" s="22"/>
      <c r="DK67" s="22"/>
      <c r="DL67" s="22"/>
      <c r="DM67" s="22"/>
      <c r="DN67" s="22"/>
      <c r="DO67" s="22"/>
      <c r="DQ67" s="135"/>
      <c r="DR67" s="135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2"/>
      <c r="EF67" s="22"/>
      <c r="EG67" s="22"/>
      <c r="EH67" s="22"/>
      <c r="EI67" s="22"/>
      <c r="EJ67" s="22"/>
      <c r="EK67" s="22"/>
      <c r="EL67" s="22"/>
      <c r="EM67" s="22"/>
      <c r="EO67" s="135"/>
      <c r="EP67" s="135"/>
      <c r="EQ67" s="23"/>
      <c r="ER67" s="23"/>
      <c r="ES67" s="23"/>
      <c r="ET67" s="23"/>
      <c r="EU67" s="23"/>
      <c r="EV67" s="23"/>
      <c r="EW67" s="23"/>
      <c r="EX67" s="23"/>
      <c r="EY67" s="23"/>
      <c r="EZ67" s="23"/>
      <c r="FA67" s="23"/>
      <c r="FB67" s="23"/>
      <c r="FC67" s="22"/>
      <c r="FD67" s="22"/>
      <c r="FE67" s="22"/>
      <c r="FF67" s="22"/>
      <c r="FG67" s="22"/>
      <c r="FH67" s="22"/>
      <c r="FI67" s="22"/>
      <c r="FJ67" s="22"/>
      <c r="FK67" s="22"/>
    </row>
    <row r="68" spans="1:167" ht="15">
      <c r="A68" s="135"/>
      <c r="B68" s="135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2"/>
      <c r="P68" s="22"/>
      <c r="Q68" s="22"/>
      <c r="R68" s="22"/>
      <c r="S68" s="22"/>
      <c r="T68" s="22"/>
      <c r="U68" s="22"/>
      <c r="V68" s="22"/>
      <c r="W68" s="22"/>
      <c r="Y68" s="135"/>
      <c r="Z68" s="135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2"/>
      <c r="AN68" s="22"/>
      <c r="AO68" s="22"/>
      <c r="AP68" s="22"/>
      <c r="AQ68" s="22"/>
      <c r="AR68" s="22"/>
      <c r="AS68" s="22"/>
      <c r="AT68" s="22"/>
      <c r="AU68" s="22"/>
      <c r="AW68" s="135"/>
      <c r="AX68" s="135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2"/>
      <c r="BL68" s="22"/>
      <c r="BM68" s="22"/>
      <c r="BN68" s="22"/>
      <c r="BO68" s="22"/>
      <c r="BP68" s="22"/>
      <c r="BQ68" s="22"/>
      <c r="BR68" s="22"/>
      <c r="BS68" s="22"/>
      <c r="BU68" s="135"/>
      <c r="BV68" s="135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2"/>
      <c r="CJ68" s="22"/>
      <c r="CK68" s="22"/>
      <c r="CL68" s="22"/>
      <c r="CM68" s="22"/>
      <c r="CN68" s="22"/>
      <c r="CO68" s="22"/>
      <c r="CP68" s="22"/>
      <c r="CQ68" s="22"/>
      <c r="CS68" s="135"/>
      <c r="CT68" s="135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2"/>
      <c r="DH68" s="22"/>
      <c r="DI68" s="22"/>
      <c r="DJ68" s="22"/>
      <c r="DK68" s="22"/>
      <c r="DL68" s="22"/>
      <c r="DM68" s="22"/>
      <c r="DN68" s="22"/>
      <c r="DO68" s="22"/>
      <c r="DQ68" s="135"/>
      <c r="DR68" s="135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2"/>
      <c r="EF68" s="22"/>
      <c r="EG68" s="22"/>
      <c r="EH68" s="22"/>
      <c r="EI68" s="22"/>
      <c r="EJ68" s="22"/>
      <c r="EK68" s="22"/>
      <c r="EL68" s="22"/>
      <c r="EM68" s="22"/>
      <c r="EO68" s="135"/>
      <c r="EP68" s="135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2"/>
      <c r="FD68" s="22"/>
      <c r="FE68" s="22"/>
      <c r="FF68" s="22"/>
      <c r="FG68" s="22"/>
      <c r="FH68" s="22"/>
      <c r="FI68" s="22"/>
      <c r="FJ68" s="22"/>
      <c r="FK68" s="22"/>
    </row>
    <row r="69" spans="1:167" ht="15">
      <c r="A69" s="135"/>
      <c r="B69" s="135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2"/>
      <c r="P69" s="22"/>
      <c r="Q69" s="22"/>
      <c r="R69" s="22"/>
      <c r="S69" s="22"/>
      <c r="T69" s="22"/>
      <c r="U69" s="22"/>
      <c r="V69" s="22"/>
      <c r="W69" s="22"/>
      <c r="Y69" s="135"/>
      <c r="Z69" s="135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2"/>
      <c r="AN69" s="22"/>
      <c r="AO69" s="22"/>
      <c r="AP69" s="22"/>
      <c r="AQ69" s="22"/>
      <c r="AR69" s="22"/>
      <c r="AS69" s="22"/>
      <c r="AT69" s="22"/>
      <c r="AU69" s="22"/>
      <c r="AW69" s="135"/>
      <c r="AX69" s="135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2"/>
      <c r="BL69" s="22"/>
      <c r="BM69" s="22"/>
      <c r="BN69" s="22"/>
      <c r="BO69" s="22"/>
      <c r="BP69" s="22"/>
      <c r="BQ69" s="22"/>
      <c r="BR69" s="22"/>
      <c r="BS69" s="22"/>
      <c r="BU69" s="135"/>
      <c r="BV69" s="135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2"/>
      <c r="CJ69" s="22"/>
      <c r="CK69" s="22"/>
      <c r="CL69" s="22"/>
      <c r="CM69" s="22"/>
      <c r="CN69" s="22"/>
      <c r="CO69" s="22"/>
      <c r="CP69" s="22"/>
      <c r="CQ69" s="22"/>
      <c r="CS69" s="135"/>
      <c r="CT69" s="135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2"/>
      <c r="DH69" s="22"/>
      <c r="DI69" s="22"/>
      <c r="DJ69" s="22"/>
      <c r="DK69" s="22"/>
      <c r="DL69" s="22"/>
      <c r="DM69" s="22"/>
      <c r="DN69" s="22"/>
      <c r="DO69" s="22"/>
      <c r="DQ69" s="135"/>
      <c r="DR69" s="135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2"/>
      <c r="EF69" s="22"/>
      <c r="EG69" s="22"/>
      <c r="EH69" s="22"/>
      <c r="EI69" s="22"/>
      <c r="EJ69" s="22"/>
      <c r="EK69" s="22"/>
      <c r="EL69" s="22"/>
      <c r="EM69" s="22"/>
      <c r="EO69" s="135"/>
      <c r="EP69" s="135"/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2"/>
      <c r="FD69" s="22"/>
      <c r="FE69" s="22"/>
      <c r="FF69" s="22"/>
      <c r="FG69" s="22"/>
      <c r="FH69" s="22"/>
      <c r="FI69" s="22"/>
      <c r="FJ69" s="22"/>
      <c r="FK69" s="22"/>
    </row>
    <row r="70" spans="1:167" ht="15">
      <c r="A70" s="135"/>
      <c r="B70" s="135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2"/>
      <c r="P70" s="22"/>
      <c r="Q70" s="22"/>
      <c r="R70" s="22"/>
      <c r="S70" s="22"/>
      <c r="T70" s="22"/>
      <c r="U70" s="22"/>
      <c r="V70" s="22"/>
      <c r="W70" s="22"/>
      <c r="Y70" s="135"/>
      <c r="Z70" s="135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2"/>
      <c r="AN70" s="22"/>
      <c r="AO70" s="22"/>
      <c r="AP70" s="22"/>
      <c r="AQ70" s="22"/>
      <c r="AR70" s="22"/>
      <c r="AS70" s="22"/>
      <c r="AT70" s="22"/>
      <c r="AU70" s="22"/>
      <c r="AW70" s="135"/>
      <c r="AX70" s="135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2"/>
      <c r="BL70" s="22"/>
      <c r="BM70" s="22"/>
      <c r="BN70" s="22"/>
      <c r="BO70" s="22"/>
      <c r="BP70" s="22"/>
      <c r="BQ70" s="22"/>
      <c r="BR70" s="22"/>
      <c r="BS70" s="22"/>
      <c r="BU70" s="135"/>
      <c r="BV70" s="135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2"/>
      <c r="CJ70" s="22"/>
      <c r="CK70" s="22"/>
      <c r="CL70" s="22"/>
      <c r="CM70" s="22"/>
      <c r="CN70" s="22"/>
      <c r="CO70" s="22"/>
      <c r="CP70" s="22"/>
      <c r="CQ70" s="22"/>
      <c r="CS70" s="135"/>
      <c r="CT70" s="135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2"/>
      <c r="DH70" s="22"/>
      <c r="DI70" s="22"/>
      <c r="DJ70" s="22"/>
      <c r="DK70" s="22"/>
      <c r="DL70" s="22"/>
      <c r="DM70" s="22"/>
      <c r="DN70" s="22"/>
      <c r="DO70" s="22"/>
      <c r="DQ70" s="135"/>
      <c r="DR70" s="135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2"/>
      <c r="EF70" s="22"/>
      <c r="EG70" s="22"/>
      <c r="EH70" s="22"/>
      <c r="EI70" s="22"/>
      <c r="EJ70" s="22"/>
      <c r="EK70" s="22"/>
      <c r="EL70" s="22"/>
      <c r="EM70" s="22"/>
      <c r="EO70" s="135"/>
      <c r="EP70" s="135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2"/>
      <c r="FD70" s="22"/>
      <c r="FE70" s="22"/>
      <c r="FF70" s="22"/>
      <c r="FG70" s="22"/>
      <c r="FH70" s="22"/>
      <c r="FI70" s="22"/>
      <c r="FJ70" s="22"/>
      <c r="FK70" s="22"/>
    </row>
    <row r="71" spans="1:167" ht="15">
      <c r="A71" s="135"/>
      <c r="B71" s="135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2"/>
      <c r="P71" s="22"/>
      <c r="Q71" s="22"/>
      <c r="R71" s="22"/>
      <c r="S71" s="22"/>
      <c r="T71" s="22"/>
      <c r="U71" s="22"/>
      <c r="V71" s="22"/>
      <c r="W71" s="22"/>
      <c r="Y71" s="135"/>
      <c r="Z71" s="135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2"/>
      <c r="AN71" s="22"/>
      <c r="AO71" s="22"/>
      <c r="AP71" s="22"/>
      <c r="AQ71" s="22"/>
      <c r="AR71" s="22"/>
      <c r="AS71" s="22"/>
      <c r="AT71" s="22"/>
      <c r="AU71" s="22"/>
      <c r="AW71" s="135"/>
      <c r="AX71" s="135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2"/>
      <c r="BL71" s="22"/>
      <c r="BM71" s="22"/>
      <c r="BN71" s="22"/>
      <c r="BO71" s="22"/>
      <c r="BP71" s="22"/>
      <c r="BQ71" s="22"/>
      <c r="BR71" s="22"/>
      <c r="BS71" s="22"/>
      <c r="BU71" s="135"/>
      <c r="BV71" s="135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2"/>
      <c r="CJ71" s="22"/>
      <c r="CK71" s="22"/>
      <c r="CL71" s="22"/>
      <c r="CM71" s="22"/>
      <c r="CN71" s="22"/>
      <c r="CO71" s="22"/>
      <c r="CP71" s="22"/>
      <c r="CQ71" s="22"/>
      <c r="CS71" s="135"/>
      <c r="CT71" s="135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2"/>
      <c r="DH71" s="22"/>
      <c r="DI71" s="22"/>
      <c r="DJ71" s="22"/>
      <c r="DK71" s="22"/>
      <c r="DL71" s="22"/>
      <c r="DM71" s="22"/>
      <c r="DN71" s="22"/>
      <c r="DO71" s="22"/>
      <c r="DQ71" s="135"/>
      <c r="DR71" s="135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2"/>
      <c r="EF71" s="22"/>
      <c r="EG71" s="22"/>
      <c r="EH71" s="22"/>
      <c r="EI71" s="22"/>
      <c r="EJ71" s="22"/>
      <c r="EK71" s="22"/>
      <c r="EL71" s="22"/>
      <c r="EM71" s="22"/>
      <c r="EO71" s="135"/>
      <c r="EP71" s="135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2"/>
      <c r="FD71" s="22"/>
      <c r="FE71" s="22"/>
      <c r="FF71" s="22"/>
      <c r="FG71" s="22"/>
      <c r="FH71" s="22"/>
      <c r="FI71" s="22"/>
      <c r="FJ71" s="22"/>
      <c r="FK71" s="22"/>
    </row>
    <row r="72" spans="1:167" ht="15">
      <c r="A72" s="135"/>
      <c r="B72" s="135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2"/>
      <c r="P72" s="22"/>
      <c r="Q72" s="22"/>
      <c r="R72" s="22"/>
      <c r="S72" s="22"/>
      <c r="T72" s="22"/>
      <c r="U72" s="22"/>
      <c r="V72" s="22"/>
      <c r="W72" s="22"/>
      <c r="Y72" s="135"/>
      <c r="Z72" s="135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2"/>
      <c r="AN72" s="22"/>
      <c r="AO72" s="22"/>
      <c r="AP72" s="22"/>
      <c r="AQ72" s="22"/>
      <c r="AR72" s="22"/>
      <c r="AS72" s="22"/>
      <c r="AT72" s="22"/>
      <c r="AU72" s="22"/>
      <c r="AW72" s="135"/>
      <c r="AX72" s="135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2"/>
      <c r="BL72" s="22"/>
      <c r="BM72" s="22"/>
      <c r="BN72" s="22"/>
      <c r="BO72" s="22"/>
      <c r="BP72" s="22"/>
      <c r="BQ72" s="22"/>
      <c r="BR72" s="22"/>
      <c r="BS72" s="22"/>
      <c r="BU72" s="135"/>
      <c r="BV72" s="135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2"/>
      <c r="CJ72" s="22"/>
      <c r="CK72" s="22"/>
      <c r="CL72" s="22"/>
      <c r="CM72" s="22"/>
      <c r="CN72" s="22"/>
      <c r="CO72" s="22"/>
      <c r="CP72" s="22"/>
      <c r="CQ72" s="22"/>
      <c r="CS72" s="135"/>
      <c r="CT72" s="135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2"/>
      <c r="DH72" s="22"/>
      <c r="DI72" s="22"/>
      <c r="DJ72" s="22"/>
      <c r="DK72" s="22"/>
      <c r="DL72" s="22"/>
      <c r="DM72" s="22"/>
      <c r="DN72" s="22"/>
      <c r="DO72" s="22"/>
      <c r="DQ72" s="135"/>
      <c r="DR72" s="135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2"/>
      <c r="EF72" s="22"/>
      <c r="EG72" s="22"/>
      <c r="EH72" s="22"/>
      <c r="EI72" s="22"/>
      <c r="EJ72" s="22"/>
      <c r="EK72" s="22"/>
      <c r="EL72" s="22"/>
      <c r="EM72" s="22"/>
      <c r="EO72" s="135"/>
      <c r="EP72" s="135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2"/>
      <c r="FD72" s="22"/>
      <c r="FE72" s="22"/>
      <c r="FF72" s="22"/>
      <c r="FG72" s="22"/>
      <c r="FH72" s="22"/>
      <c r="FI72" s="22"/>
      <c r="FJ72" s="22"/>
      <c r="FK72" s="22"/>
    </row>
    <row r="73" spans="1:167" ht="15">
      <c r="A73" s="135"/>
      <c r="B73" s="135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5"/>
      <c r="Z73" s="135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5"/>
      <c r="AX73" s="135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5"/>
      <c r="BV73" s="135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5"/>
      <c r="CT73" s="135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5"/>
      <c r="DR73" s="135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5"/>
      <c r="EP73" s="135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5"/>
      <c r="B74" s="135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5"/>
      <c r="Z74" s="135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5"/>
      <c r="AX74" s="135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5"/>
      <c r="BV74" s="135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5"/>
      <c r="CT74" s="135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5"/>
      <c r="DR74" s="135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5"/>
      <c r="EP74" s="135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5"/>
      <c r="B75" s="135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5"/>
      <c r="Z75" s="135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5"/>
      <c r="AX75" s="135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5"/>
      <c r="BV75" s="135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5"/>
      <c r="CT75" s="135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5"/>
      <c r="DR75" s="135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5"/>
      <c r="EP75" s="135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5"/>
      <c r="B76" s="135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5"/>
      <c r="Z76" s="135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5"/>
      <c r="AX76" s="135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5"/>
      <c r="BV76" s="135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5"/>
      <c r="CT76" s="135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5"/>
      <c r="DR76" s="135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5"/>
      <c r="EP76" s="135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5"/>
      <c r="B77" s="135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5"/>
      <c r="Z77" s="135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5"/>
      <c r="AX77" s="135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5"/>
      <c r="BV77" s="135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5"/>
      <c r="CT77" s="135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5"/>
      <c r="DR77" s="135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5"/>
      <c r="EP77" s="135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5"/>
      <c r="B78" s="135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5"/>
      <c r="Z78" s="135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5"/>
      <c r="AX78" s="135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5"/>
      <c r="BV78" s="135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5"/>
      <c r="CT78" s="135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5"/>
      <c r="DR78" s="135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5"/>
      <c r="EP78" s="135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5"/>
      <c r="B79" s="135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5"/>
      <c r="Z79" s="135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5"/>
      <c r="AX79" s="135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5"/>
      <c r="BV79" s="135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5"/>
      <c r="CT79" s="135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5"/>
      <c r="DR79" s="135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5"/>
      <c r="EP79" s="135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5"/>
      <c r="B80" s="135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5"/>
      <c r="Z80" s="135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5"/>
      <c r="AX80" s="135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5"/>
      <c r="BV80" s="135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5"/>
      <c r="CT80" s="135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5"/>
      <c r="DR80" s="135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5"/>
      <c r="EP80" s="135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5"/>
      <c r="B81" s="135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5"/>
      <c r="Z81" s="135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5"/>
      <c r="AX81" s="135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5"/>
      <c r="BV81" s="135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5"/>
      <c r="CT81" s="135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5"/>
      <c r="DR81" s="135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5"/>
      <c r="EP81" s="135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5"/>
      <c r="B82" s="135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5"/>
      <c r="Z82" s="135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5"/>
      <c r="AX82" s="135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5"/>
      <c r="BV82" s="135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5"/>
      <c r="CT82" s="135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5"/>
      <c r="DR82" s="135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5"/>
      <c r="EP82" s="135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5"/>
      <c r="B83" s="135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5"/>
      <c r="Z83" s="135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5"/>
      <c r="AX83" s="135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5"/>
      <c r="BV83" s="135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5"/>
      <c r="CT83" s="135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5"/>
      <c r="DR83" s="135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5"/>
      <c r="EP83" s="135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5"/>
      <c r="B84" s="135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5"/>
      <c r="Z84" s="135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5"/>
      <c r="AX84" s="135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5"/>
      <c r="BV84" s="135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5"/>
      <c r="CT84" s="135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5"/>
      <c r="DR84" s="135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5"/>
      <c r="EP84" s="135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5"/>
      <c r="B85" s="135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5"/>
      <c r="Z85" s="135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5"/>
      <c r="AX85" s="135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5"/>
      <c r="BV85" s="135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5"/>
      <c r="CT85" s="135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5"/>
      <c r="DR85" s="135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5"/>
      <c r="EP85" s="135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5"/>
      <c r="B86" s="135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5"/>
      <c r="Z86" s="135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5"/>
      <c r="AX86" s="135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5"/>
      <c r="BV86" s="135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5"/>
      <c r="CT86" s="135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5"/>
      <c r="DR86" s="135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5"/>
      <c r="EP86" s="135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5"/>
      <c r="B87" s="135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5"/>
      <c r="Z87" s="135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5"/>
      <c r="AX87" s="135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5"/>
      <c r="BV87" s="135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5"/>
      <c r="CT87" s="135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5"/>
      <c r="DR87" s="135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5"/>
      <c r="EP87" s="135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5"/>
      <c r="B88" s="135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5"/>
      <c r="Z88" s="135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5"/>
      <c r="AX88" s="135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5"/>
      <c r="BV88" s="135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5"/>
      <c r="CT88" s="135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5"/>
      <c r="DR88" s="135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5"/>
      <c r="EP88" s="135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5"/>
      <c r="B89" s="135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5"/>
      <c r="Z89" s="135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5"/>
      <c r="AX89" s="135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5"/>
      <c r="BV89" s="135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5"/>
      <c r="CT89" s="135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5"/>
      <c r="DR89" s="135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5"/>
      <c r="EP89" s="135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5"/>
      <c r="B90" s="135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5"/>
      <c r="Z90" s="135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5"/>
      <c r="AX90" s="135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5"/>
      <c r="BV90" s="135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5"/>
      <c r="CT90" s="135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5"/>
      <c r="DR90" s="135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5"/>
      <c r="EP90" s="135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5"/>
      <c r="B91" s="135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5"/>
      <c r="Z91" s="135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5"/>
      <c r="AX91" s="135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5"/>
      <c r="BV91" s="135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5"/>
      <c r="CT91" s="135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5"/>
      <c r="DR91" s="135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5"/>
      <c r="EP91" s="135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5"/>
      <c r="B92" s="135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5"/>
      <c r="Z92" s="135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5"/>
      <c r="AX92" s="135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5"/>
      <c r="BV92" s="135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5"/>
      <c r="CT92" s="135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5"/>
      <c r="DR92" s="135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5"/>
      <c r="EP92" s="135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5"/>
      <c r="B93" s="135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5"/>
      <c r="Z93" s="135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5"/>
      <c r="AX93" s="135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5"/>
      <c r="BV93" s="135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5"/>
      <c r="CT93" s="135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5"/>
      <c r="DR93" s="135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5"/>
      <c r="EP93" s="135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5"/>
      <c r="B94" s="135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5"/>
      <c r="Z94" s="135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5"/>
      <c r="AX94" s="135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5"/>
      <c r="BV94" s="135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5"/>
      <c r="CT94" s="135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5"/>
      <c r="DR94" s="135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5"/>
      <c r="EP94" s="135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5"/>
      <c r="B95" s="135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5"/>
      <c r="Z95" s="135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5"/>
      <c r="AX95" s="135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5"/>
      <c r="BV95" s="135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5"/>
      <c r="CT95" s="135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5"/>
      <c r="DR95" s="135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5"/>
      <c r="EP95" s="135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5"/>
      <c r="B96" s="135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5"/>
      <c r="Z96" s="135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5"/>
      <c r="AX96" s="135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5"/>
      <c r="BV96" s="135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5"/>
      <c r="CT96" s="135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5"/>
      <c r="DR96" s="135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5"/>
      <c r="EP96" s="135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5"/>
      <c r="B97" s="135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5"/>
      <c r="Z97" s="135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5"/>
      <c r="AX97" s="135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5"/>
      <c r="BV97" s="135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5"/>
      <c r="CT97" s="135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5"/>
      <c r="DR97" s="135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5"/>
      <c r="EP97" s="135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5"/>
      <c r="B98" s="135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5"/>
      <c r="Z98" s="135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5"/>
      <c r="AX98" s="135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5"/>
      <c r="BV98" s="135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5"/>
      <c r="CT98" s="135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5"/>
      <c r="DR98" s="135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5"/>
      <c r="EP98" s="135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5"/>
      <c r="B99" s="135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5"/>
      <c r="Z99" s="135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5"/>
      <c r="AX99" s="135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5"/>
      <c r="BV99" s="135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5"/>
      <c r="CT99" s="135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5"/>
      <c r="DR99" s="135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5"/>
      <c r="EP99" s="135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5"/>
      <c r="B100" s="135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5"/>
      <c r="Z100" s="135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5"/>
      <c r="AX100" s="135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5"/>
      <c r="BV100" s="135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5"/>
      <c r="CT100" s="135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5"/>
      <c r="DR100" s="135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5"/>
      <c r="EP100" s="135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5"/>
      <c r="B101" s="135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5"/>
      <c r="Z101" s="135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5"/>
      <c r="AX101" s="135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5"/>
      <c r="BV101" s="135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5"/>
      <c r="CT101" s="135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5"/>
      <c r="DR101" s="135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5"/>
      <c r="EP101" s="135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5"/>
      <c r="B102" s="135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5"/>
      <c r="Z102" s="135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5"/>
      <c r="AX102" s="135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5"/>
      <c r="BV102" s="135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5"/>
      <c r="CT102" s="135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5"/>
      <c r="DR102" s="135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5"/>
      <c r="EP102" s="135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5"/>
      <c r="B103" s="135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5"/>
      <c r="Z103" s="135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5"/>
      <c r="AX103" s="135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5"/>
      <c r="BV103" s="135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5"/>
      <c r="CT103" s="135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5"/>
      <c r="DR103" s="135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5"/>
      <c r="EP103" s="135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5"/>
      <c r="B104" s="135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5"/>
      <c r="Z104" s="135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5"/>
      <c r="AX104" s="135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5"/>
      <c r="BV104" s="135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5"/>
      <c r="CT104" s="135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5"/>
      <c r="DR104" s="135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5"/>
      <c r="EP104" s="135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5"/>
      <c r="B105" s="135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5"/>
      <c r="Z105" s="135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5"/>
      <c r="AX105" s="135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5"/>
      <c r="BV105" s="135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5"/>
      <c r="CT105" s="135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5"/>
      <c r="DR105" s="135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5"/>
      <c r="EP105" s="135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5"/>
      <c r="B106" s="135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5"/>
      <c r="Z106" s="135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5"/>
      <c r="AX106" s="135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5"/>
      <c r="BV106" s="135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5"/>
      <c r="CT106" s="135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5"/>
      <c r="DR106" s="135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5"/>
      <c r="EP106" s="135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5"/>
      <c r="B107" s="135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5"/>
      <c r="Z107" s="135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5"/>
      <c r="AX107" s="135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5"/>
      <c r="BV107" s="135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5"/>
      <c r="CT107" s="135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5"/>
      <c r="DR107" s="135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5"/>
      <c r="EP107" s="135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5"/>
      <c r="B108" s="135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5"/>
      <c r="Z108" s="135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5"/>
      <c r="AX108" s="135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5"/>
      <c r="BV108" s="135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5"/>
      <c r="CT108" s="135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5"/>
      <c r="DR108" s="135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5"/>
      <c r="EP108" s="135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5"/>
      <c r="B109" s="135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5"/>
      <c r="Z109" s="135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5"/>
      <c r="AX109" s="135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5"/>
      <c r="BV109" s="135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5"/>
      <c r="CT109" s="135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5"/>
      <c r="DR109" s="135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5"/>
      <c r="EP109" s="135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5"/>
      <c r="B110" s="135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5"/>
      <c r="Z110" s="135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5"/>
      <c r="AX110" s="135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5"/>
      <c r="BV110" s="135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5"/>
      <c r="CT110" s="135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5"/>
      <c r="DR110" s="135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5"/>
      <c r="EP110" s="135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5"/>
      <c r="B111" s="135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5"/>
      <c r="Z111" s="135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5"/>
      <c r="AX111" s="135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5"/>
      <c r="BV111" s="135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5"/>
      <c r="CT111" s="135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5"/>
      <c r="DR111" s="135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5"/>
      <c r="EP111" s="135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5"/>
      <c r="B112" s="135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5"/>
      <c r="Z112" s="135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5"/>
      <c r="AX112" s="135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5"/>
      <c r="BV112" s="135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5"/>
      <c r="CT112" s="135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5"/>
      <c r="DR112" s="135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5"/>
      <c r="EP112" s="135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5"/>
      <c r="B113" s="135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5"/>
      <c r="Z113" s="135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5"/>
      <c r="AX113" s="135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5"/>
      <c r="BV113" s="135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5"/>
      <c r="CT113" s="135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5"/>
      <c r="DR113" s="135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5"/>
      <c r="EP113" s="135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5"/>
      <c r="B114" s="135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5"/>
      <c r="Z114" s="135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5"/>
      <c r="AX114" s="135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5"/>
      <c r="BV114" s="135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5"/>
      <c r="CT114" s="135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5"/>
      <c r="DR114" s="135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5"/>
      <c r="EP114" s="135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5"/>
      <c r="B115" s="135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5"/>
      <c r="Z115" s="135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5"/>
      <c r="AX115" s="135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5"/>
      <c r="BV115" s="135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5"/>
      <c r="CT115" s="135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5"/>
      <c r="DR115" s="135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5"/>
      <c r="EP115" s="135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5"/>
      <c r="B116" s="135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5"/>
      <c r="Z116" s="135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5"/>
      <c r="AX116" s="135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5"/>
      <c r="BV116" s="135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5"/>
      <c r="CT116" s="135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5"/>
      <c r="DR116" s="135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5"/>
      <c r="EP116" s="135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5"/>
      <c r="B117" s="135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5"/>
      <c r="Z117" s="135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5"/>
      <c r="AX117" s="135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5"/>
      <c r="BV117" s="135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5"/>
      <c r="CT117" s="135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5"/>
      <c r="DR117" s="135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5"/>
      <c r="EP117" s="135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5"/>
      <c r="B118" s="135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5"/>
      <c r="Z118" s="135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5"/>
      <c r="AX118" s="135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5"/>
      <c r="BV118" s="135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5"/>
      <c r="CT118" s="135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5"/>
      <c r="DR118" s="135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5"/>
      <c r="EP118" s="135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5"/>
      <c r="B119" s="135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5"/>
      <c r="Z119" s="135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5"/>
      <c r="AX119" s="135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5"/>
      <c r="BV119" s="135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5"/>
      <c r="CT119" s="135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5"/>
      <c r="DR119" s="135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5"/>
      <c r="EP119" s="135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5"/>
      <c r="B120" s="135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5"/>
      <c r="Z120" s="135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5"/>
      <c r="AX120" s="135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5"/>
      <c r="BV120" s="135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5"/>
      <c r="CT120" s="135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5"/>
      <c r="DR120" s="135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5"/>
      <c r="EP120" s="135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5"/>
      <c r="B121" s="135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5"/>
      <c r="Z121" s="135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5"/>
      <c r="AX121" s="135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5"/>
      <c r="BV121" s="135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5"/>
      <c r="CT121" s="135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5"/>
      <c r="DR121" s="135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5"/>
      <c r="EP121" s="135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5"/>
      <c r="B122" s="135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5"/>
      <c r="Z122" s="135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5"/>
      <c r="AX122" s="135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5"/>
      <c r="BV122" s="135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5"/>
      <c r="CT122" s="135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5"/>
      <c r="DR122" s="135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5"/>
      <c r="EP122" s="135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5"/>
      <c r="B123" s="135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5"/>
      <c r="Z123" s="135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5"/>
      <c r="AX123" s="135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5"/>
      <c r="BV123" s="135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5"/>
      <c r="CT123" s="135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5"/>
      <c r="DR123" s="135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5"/>
      <c r="EP123" s="135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5"/>
      <c r="B124" s="135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5"/>
      <c r="Z124" s="135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5"/>
      <c r="AX124" s="135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5"/>
      <c r="BV124" s="135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5"/>
      <c r="CT124" s="135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5"/>
      <c r="DR124" s="135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5"/>
      <c r="EP124" s="135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5"/>
      <c r="B125" s="135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5"/>
      <c r="Z125" s="135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5"/>
      <c r="AX125" s="135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5"/>
      <c r="BV125" s="135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5"/>
      <c r="CT125" s="135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5"/>
      <c r="DR125" s="135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5"/>
      <c r="EP125" s="135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5"/>
      <c r="B126" s="135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5"/>
      <c r="Z126" s="135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5"/>
      <c r="AX126" s="135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5"/>
      <c r="BV126" s="135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5"/>
      <c r="CT126" s="135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5"/>
      <c r="DR126" s="135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5"/>
      <c r="EP126" s="135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5"/>
      <c r="B127" s="135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5"/>
      <c r="Z127" s="135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5"/>
      <c r="AX127" s="135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5"/>
      <c r="BV127" s="135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5"/>
      <c r="CT127" s="135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5"/>
      <c r="DR127" s="135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5"/>
      <c r="EP127" s="135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5"/>
      <c r="B128" s="135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5"/>
      <c r="Z128" s="135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5"/>
      <c r="AX128" s="135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5"/>
      <c r="BV128" s="135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5"/>
      <c r="CT128" s="135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5"/>
      <c r="DR128" s="135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5"/>
      <c r="EP128" s="135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5"/>
      <c r="B129" s="135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5"/>
      <c r="Z129" s="135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5"/>
      <c r="AX129" s="135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5"/>
      <c r="BV129" s="135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5"/>
      <c r="CT129" s="135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5"/>
      <c r="DR129" s="135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5"/>
      <c r="EP129" s="135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5"/>
      <c r="B130" s="135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5"/>
      <c r="Z130" s="135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5"/>
      <c r="AX130" s="135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5"/>
      <c r="BV130" s="135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5"/>
      <c r="CT130" s="135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5"/>
      <c r="DR130" s="135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5"/>
      <c r="EP130" s="135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5"/>
      <c r="B131" s="135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5"/>
      <c r="Z131" s="135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5"/>
      <c r="AX131" s="135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5"/>
      <c r="BV131" s="135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5"/>
      <c r="CT131" s="135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5"/>
      <c r="DR131" s="135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5"/>
      <c r="EP131" s="135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5"/>
      <c r="B132" s="135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5"/>
      <c r="Z132" s="135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5"/>
      <c r="AX132" s="135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5"/>
      <c r="BV132" s="135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5"/>
      <c r="CT132" s="135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5"/>
      <c r="DR132" s="135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5"/>
      <c r="EP132" s="135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5"/>
      <c r="B133" s="135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5"/>
      <c r="Z133" s="135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5"/>
      <c r="AX133" s="135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5"/>
      <c r="BV133" s="135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5"/>
      <c r="CT133" s="135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5"/>
      <c r="DR133" s="135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5"/>
      <c r="EP133" s="135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5"/>
      <c r="B134" s="135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5"/>
      <c r="Z134" s="135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5"/>
      <c r="AX134" s="135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5"/>
      <c r="BV134" s="135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5"/>
      <c r="CT134" s="135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5"/>
      <c r="DR134" s="135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5"/>
      <c r="EP134" s="135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  <row r="135" spans="1:167" ht="15">
      <c r="A135" s="135"/>
      <c r="B135" s="135"/>
      <c r="C135" s="23"/>
      <c r="D135" s="23"/>
      <c r="E135" s="23"/>
      <c r="F135" s="23"/>
      <c r="G135" s="23"/>
      <c r="H135" s="23"/>
      <c r="I135" s="23"/>
      <c r="J135" s="23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Y135" s="135"/>
      <c r="Z135" s="135"/>
      <c r="AA135" s="23"/>
      <c r="AB135" s="23"/>
      <c r="AC135" s="23"/>
      <c r="AD135" s="23"/>
      <c r="AE135" s="23"/>
      <c r="AF135" s="23"/>
      <c r="AG135" s="23"/>
      <c r="AH135" s="23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W135" s="135"/>
      <c r="AX135" s="135"/>
      <c r="AY135" s="23"/>
      <c r="AZ135" s="23"/>
      <c r="BA135" s="23"/>
      <c r="BB135" s="23"/>
      <c r="BC135" s="23"/>
      <c r="BD135" s="23"/>
      <c r="BE135" s="23"/>
      <c r="BF135" s="23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U135" s="135"/>
      <c r="BV135" s="135"/>
      <c r="BW135" s="23"/>
      <c r="BX135" s="23"/>
      <c r="BY135" s="23"/>
      <c r="BZ135" s="23"/>
      <c r="CA135" s="23"/>
      <c r="CB135" s="23"/>
      <c r="CC135" s="23"/>
      <c r="CD135" s="23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S135" s="135"/>
      <c r="CT135" s="135"/>
      <c r="CU135" s="23"/>
      <c r="CV135" s="23"/>
      <c r="CW135" s="23"/>
      <c r="CX135" s="23"/>
      <c r="CY135" s="23"/>
      <c r="CZ135" s="23"/>
      <c r="DA135" s="23"/>
      <c r="DB135" s="23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Q135" s="135"/>
      <c r="DR135" s="135"/>
      <c r="DS135" s="23"/>
      <c r="DT135" s="23"/>
      <c r="DU135" s="23"/>
      <c r="DV135" s="23"/>
      <c r="DW135" s="23"/>
      <c r="DX135" s="23"/>
      <c r="DY135" s="23"/>
      <c r="DZ135" s="23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O135" s="135"/>
      <c r="EP135" s="135"/>
      <c r="EQ135" s="23"/>
      <c r="ER135" s="23"/>
      <c r="ES135" s="23"/>
      <c r="ET135" s="23"/>
      <c r="EU135" s="23"/>
      <c r="EV135" s="23"/>
      <c r="EW135" s="23"/>
      <c r="EX135" s="23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</row>
  </sheetData>
  <mergeCells count="735">
    <mergeCell ref="EO135:EP135"/>
    <mergeCell ref="EO129:EP129"/>
    <mergeCell ref="EO130:EP130"/>
    <mergeCell ref="EO131:EP131"/>
    <mergeCell ref="EO132:EP132"/>
    <mergeCell ref="EO133:EP133"/>
    <mergeCell ref="EO134:EP134"/>
    <mergeCell ref="EO123:EP123"/>
    <mergeCell ref="EO124:EP124"/>
    <mergeCell ref="EO125:EP125"/>
    <mergeCell ref="EO126:EP126"/>
    <mergeCell ref="EO127:EP127"/>
    <mergeCell ref="EO128:EP128"/>
    <mergeCell ref="EO117:EP117"/>
    <mergeCell ref="EO118:EP118"/>
    <mergeCell ref="EO119:EP119"/>
    <mergeCell ref="EO120:EP120"/>
    <mergeCell ref="EO121:EP121"/>
    <mergeCell ref="EO122:EP122"/>
    <mergeCell ref="EO111:EP111"/>
    <mergeCell ref="EO112:EP112"/>
    <mergeCell ref="EO113:EP113"/>
    <mergeCell ref="EO114:EP114"/>
    <mergeCell ref="EO115:EP115"/>
    <mergeCell ref="EO116:EP116"/>
    <mergeCell ref="EO105:EP105"/>
    <mergeCell ref="EO106:EP106"/>
    <mergeCell ref="EO107:EP107"/>
    <mergeCell ref="EO108:EP108"/>
    <mergeCell ref="EO109:EP109"/>
    <mergeCell ref="EO110:EP110"/>
    <mergeCell ref="EO99:EP99"/>
    <mergeCell ref="EO100:EP100"/>
    <mergeCell ref="EO101:EP101"/>
    <mergeCell ref="EO102:EP102"/>
    <mergeCell ref="EO103:EP103"/>
    <mergeCell ref="EO104:EP104"/>
    <mergeCell ref="EO93:EP93"/>
    <mergeCell ref="EO94:EP94"/>
    <mergeCell ref="EO95:EP95"/>
    <mergeCell ref="EO96:EP96"/>
    <mergeCell ref="EO97:EP97"/>
    <mergeCell ref="EO98:EP98"/>
    <mergeCell ref="EO87:EP87"/>
    <mergeCell ref="EO88:EP88"/>
    <mergeCell ref="EO89:EP89"/>
    <mergeCell ref="EO90:EP90"/>
    <mergeCell ref="EO91:EP91"/>
    <mergeCell ref="EO92:EP92"/>
    <mergeCell ref="EO81:EP81"/>
    <mergeCell ref="EO82:EP82"/>
    <mergeCell ref="EO83:EP83"/>
    <mergeCell ref="EO84:EP84"/>
    <mergeCell ref="EO85:EP85"/>
    <mergeCell ref="EO86:EP86"/>
    <mergeCell ref="EO75:EP75"/>
    <mergeCell ref="EO76:EP76"/>
    <mergeCell ref="EO77:EP77"/>
    <mergeCell ref="EO78:EP78"/>
    <mergeCell ref="EO79:EP79"/>
    <mergeCell ref="EO80:EP80"/>
    <mergeCell ref="EO69:EP69"/>
    <mergeCell ref="EO70:EP70"/>
    <mergeCell ref="EO71:EP71"/>
    <mergeCell ref="EO72:EP72"/>
    <mergeCell ref="EO73:EP73"/>
    <mergeCell ref="EO74:EP74"/>
    <mergeCell ref="EO63:EP63"/>
    <mergeCell ref="EO64:EP64"/>
    <mergeCell ref="EO65:EP65"/>
    <mergeCell ref="EO66:EP66"/>
    <mergeCell ref="EO67:EP67"/>
    <mergeCell ref="EO68:EP68"/>
    <mergeCell ref="EO57:EP57"/>
    <mergeCell ref="EO58:EP58"/>
    <mergeCell ref="EO59:EP59"/>
    <mergeCell ref="EO60:EP60"/>
    <mergeCell ref="EO61:EP61"/>
    <mergeCell ref="EO62:EP62"/>
    <mergeCell ref="EO49:EP49"/>
    <mergeCell ref="EO50:EP50"/>
    <mergeCell ref="EO53:EP53"/>
    <mergeCell ref="EO54:EP54"/>
    <mergeCell ref="EO55:EP55"/>
    <mergeCell ref="EO56:EP56"/>
    <mergeCell ref="EO24:EP24"/>
    <mergeCell ref="EO26:EP26"/>
    <mergeCell ref="EO27:EP27"/>
    <mergeCell ref="EO36:EP36"/>
    <mergeCell ref="EO44:EP44"/>
    <mergeCell ref="EO47:EP47"/>
    <mergeCell ref="EO9:EP9"/>
    <mergeCell ref="EO10:EP10"/>
    <mergeCell ref="EO11:EP11"/>
    <mergeCell ref="EO12:EP12"/>
    <mergeCell ref="EO17:EP17"/>
    <mergeCell ref="EO21:EP21"/>
    <mergeCell ref="DQ134:DR134"/>
    <mergeCell ref="DQ135:DR135"/>
    <mergeCell ref="EO1:EP1"/>
    <mergeCell ref="EO2:EP2"/>
    <mergeCell ref="EO3:EP3"/>
    <mergeCell ref="EO4:EP4"/>
    <mergeCell ref="EO5:EP5"/>
    <mergeCell ref="EO6:EP6"/>
    <mergeCell ref="EO7:EP7"/>
    <mergeCell ref="EO8:EP8"/>
    <mergeCell ref="DQ128:DR128"/>
    <mergeCell ref="DQ129:DR129"/>
    <mergeCell ref="DQ130:DR130"/>
    <mergeCell ref="DQ131:DR131"/>
    <mergeCell ref="DQ132:DR132"/>
    <mergeCell ref="DQ133:DR133"/>
    <mergeCell ref="DQ122:DR122"/>
    <mergeCell ref="DQ123:DR123"/>
    <mergeCell ref="DQ124:DR124"/>
    <mergeCell ref="DQ125:DR125"/>
    <mergeCell ref="DQ126:DR126"/>
    <mergeCell ref="DQ127:DR127"/>
    <mergeCell ref="DQ116:DR116"/>
    <mergeCell ref="DQ117:DR117"/>
    <mergeCell ref="DQ118:DR118"/>
    <mergeCell ref="DQ119:DR119"/>
    <mergeCell ref="DQ120:DR120"/>
    <mergeCell ref="DQ121:DR121"/>
    <mergeCell ref="DQ110:DR110"/>
    <mergeCell ref="DQ111:DR111"/>
    <mergeCell ref="DQ112:DR112"/>
    <mergeCell ref="DQ113:DR113"/>
    <mergeCell ref="DQ114:DR114"/>
    <mergeCell ref="DQ115:DR115"/>
    <mergeCell ref="DQ104:DR104"/>
    <mergeCell ref="DQ105:DR105"/>
    <mergeCell ref="DQ106:DR106"/>
    <mergeCell ref="DQ107:DR107"/>
    <mergeCell ref="DQ108:DR108"/>
    <mergeCell ref="DQ109:DR109"/>
    <mergeCell ref="DQ98:DR98"/>
    <mergeCell ref="DQ99:DR99"/>
    <mergeCell ref="DQ100:DR100"/>
    <mergeCell ref="DQ101:DR101"/>
    <mergeCell ref="DQ102:DR102"/>
    <mergeCell ref="DQ103:DR103"/>
    <mergeCell ref="DQ92:DR92"/>
    <mergeCell ref="DQ93:DR93"/>
    <mergeCell ref="DQ94:DR94"/>
    <mergeCell ref="DQ95:DR95"/>
    <mergeCell ref="DQ96:DR96"/>
    <mergeCell ref="DQ97:DR97"/>
    <mergeCell ref="DQ86:DR86"/>
    <mergeCell ref="DQ87:DR87"/>
    <mergeCell ref="DQ88:DR88"/>
    <mergeCell ref="DQ89:DR89"/>
    <mergeCell ref="DQ90:DR90"/>
    <mergeCell ref="DQ91:DR91"/>
    <mergeCell ref="DQ80:DR80"/>
    <mergeCell ref="DQ81:DR81"/>
    <mergeCell ref="DQ82:DR82"/>
    <mergeCell ref="DQ83:DR83"/>
    <mergeCell ref="DQ84:DR84"/>
    <mergeCell ref="DQ85:DR85"/>
    <mergeCell ref="DQ74:DR74"/>
    <mergeCell ref="DQ75:DR75"/>
    <mergeCell ref="DQ76:DR76"/>
    <mergeCell ref="DQ77:DR77"/>
    <mergeCell ref="DQ78:DR78"/>
    <mergeCell ref="DQ79:DR79"/>
    <mergeCell ref="DQ68:DR68"/>
    <mergeCell ref="DQ69:DR69"/>
    <mergeCell ref="DQ70:DR70"/>
    <mergeCell ref="DQ71:DR71"/>
    <mergeCell ref="DQ72:DR72"/>
    <mergeCell ref="DQ73:DR73"/>
    <mergeCell ref="DQ62:DR62"/>
    <mergeCell ref="DQ63:DR63"/>
    <mergeCell ref="DQ64:DR64"/>
    <mergeCell ref="DQ65:DR65"/>
    <mergeCell ref="DQ66:DR66"/>
    <mergeCell ref="DQ67:DR67"/>
    <mergeCell ref="DQ56:DR56"/>
    <mergeCell ref="DQ57:DR57"/>
    <mergeCell ref="DQ58:DR58"/>
    <mergeCell ref="DQ59:DR59"/>
    <mergeCell ref="DQ60:DR60"/>
    <mergeCell ref="DQ61:DR61"/>
    <mergeCell ref="DQ47:DR47"/>
    <mergeCell ref="DQ49:DR49"/>
    <mergeCell ref="DQ50:DR50"/>
    <mergeCell ref="DQ53:DR53"/>
    <mergeCell ref="DQ54:DR54"/>
    <mergeCell ref="DQ55:DR55"/>
    <mergeCell ref="DQ21:DR21"/>
    <mergeCell ref="DQ24:DR24"/>
    <mergeCell ref="DQ26:DR26"/>
    <mergeCell ref="DQ27:DR27"/>
    <mergeCell ref="DQ36:DR36"/>
    <mergeCell ref="DQ44:DR44"/>
    <mergeCell ref="DQ8:DR8"/>
    <mergeCell ref="DQ9:DR9"/>
    <mergeCell ref="DQ10:DR10"/>
    <mergeCell ref="DQ11:DR11"/>
    <mergeCell ref="DQ12:DR12"/>
    <mergeCell ref="DQ17:DR17"/>
    <mergeCell ref="CS133:CT133"/>
    <mergeCell ref="CS134:CT134"/>
    <mergeCell ref="CS135:CT135"/>
    <mergeCell ref="DQ1:DR1"/>
    <mergeCell ref="DQ2:DR2"/>
    <mergeCell ref="DQ3:DR3"/>
    <mergeCell ref="DQ4:DR4"/>
    <mergeCell ref="DQ5:DR5"/>
    <mergeCell ref="DQ6:DR6"/>
    <mergeCell ref="DQ7:DR7"/>
    <mergeCell ref="CS127:CT127"/>
    <mergeCell ref="CS128:CT128"/>
    <mergeCell ref="CS129:CT129"/>
    <mergeCell ref="CS130:CT130"/>
    <mergeCell ref="CS131:CT131"/>
    <mergeCell ref="CS132:CT132"/>
    <mergeCell ref="CS121:CT121"/>
    <mergeCell ref="CS122:CT122"/>
    <mergeCell ref="CS123:CT123"/>
    <mergeCell ref="CS124:CT124"/>
    <mergeCell ref="CS125:CT125"/>
    <mergeCell ref="CS126:CT126"/>
    <mergeCell ref="CS115:CT115"/>
    <mergeCell ref="CS116:CT116"/>
    <mergeCell ref="CS117:CT117"/>
    <mergeCell ref="CS118:CT118"/>
    <mergeCell ref="CS119:CT119"/>
    <mergeCell ref="CS120:CT120"/>
    <mergeCell ref="CS109:CT109"/>
    <mergeCell ref="CS110:CT110"/>
    <mergeCell ref="CS111:CT111"/>
    <mergeCell ref="CS112:CT112"/>
    <mergeCell ref="CS113:CT113"/>
    <mergeCell ref="CS114:CT114"/>
    <mergeCell ref="CS103:CT103"/>
    <mergeCell ref="CS104:CT104"/>
    <mergeCell ref="CS105:CT105"/>
    <mergeCell ref="CS106:CT106"/>
    <mergeCell ref="CS107:CT107"/>
    <mergeCell ref="CS108:CT108"/>
    <mergeCell ref="CS97:CT97"/>
    <mergeCell ref="CS98:CT98"/>
    <mergeCell ref="CS99:CT99"/>
    <mergeCell ref="CS100:CT100"/>
    <mergeCell ref="CS101:CT101"/>
    <mergeCell ref="CS102:CT102"/>
    <mergeCell ref="CS91:CT91"/>
    <mergeCell ref="CS92:CT92"/>
    <mergeCell ref="CS93:CT93"/>
    <mergeCell ref="CS94:CT94"/>
    <mergeCell ref="CS95:CT95"/>
    <mergeCell ref="CS96:CT96"/>
    <mergeCell ref="CS85:CT85"/>
    <mergeCell ref="CS86:CT86"/>
    <mergeCell ref="CS87:CT87"/>
    <mergeCell ref="CS88:CT88"/>
    <mergeCell ref="CS89:CT89"/>
    <mergeCell ref="CS90:CT90"/>
    <mergeCell ref="CS79:CT79"/>
    <mergeCell ref="CS80:CT80"/>
    <mergeCell ref="CS81:CT81"/>
    <mergeCell ref="CS82:CT82"/>
    <mergeCell ref="CS83:CT83"/>
    <mergeCell ref="CS84:CT84"/>
    <mergeCell ref="CS73:CT73"/>
    <mergeCell ref="CS74:CT74"/>
    <mergeCell ref="CS75:CT75"/>
    <mergeCell ref="CS76:CT76"/>
    <mergeCell ref="CS77:CT77"/>
    <mergeCell ref="CS78:CT78"/>
    <mergeCell ref="CS67:CT67"/>
    <mergeCell ref="CS68:CT68"/>
    <mergeCell ref="CS69:CT69"/>
    <mergeCell ref="CS70:CT70"/>
    <mergeCell ref="CS71:CT71"/>
    <mergeCell ref="CS72:CT72"/>
    <mergeCell ref="CS61:CT61"/>
    <mergeCell ref="CS62:CT62"/>
    <mergeCell ref="CS63:CT63"/>
    <mergeCell ref="CS64:CT64"/>
    <mergeCell ref="CS65:CT65"/>
    <mergeCell ref="CS66:CT66"/>
    <mergeCell ref="CS55:CT55"/>
    <mergeCell ref="CS56:CT56"/>
    <mergeCell ref="CS57:CT57"/>
    <mergeCell ref="CS58:CT58"/>
    <mergeCell ref="CS59:CT59"/>
    <mergeCell ref="CS60:CT60"/>
    <mergeCell ref="CS44:CT44"/>
    <mergeCell ref="CS47:CT47"/>
    <mergeCell ref="CS49:CT49"/>
    <mergeCell ref="CS50:CT50"/>
    <mergeCell ref="CS53:CT53"/>
    <mergeCell ref="CS54:CT54"/>
    <mergeCell ref="CS17:CT17"/>
    <mergeCell ref="CS21:CT21"/>
    <mergeCell ref="CS24:CT24"/>
    <mergeCell ref="CS26:CT26"/>
    <mergeCell ref="CS27:CT27"/>
    <mergeCell ref="CS36:CT36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130:BV130"/>
    <mergeCell ref="BU131:BV131"/>
    <mergeCell ref="BU132:BV132"/>
    <mergeCell ref="BU118:BV118"/>
    <mergeCell ref="BU119:BV119"/>
    <mergeCell ref="BU120:BV120"/>
    <mergeCell ref="BU121:BV121"/>
    <mergeCell ref="BU122:BV122"/>
    <mergeCell ref="BU123:BV123"/>
    <mergeCell ref="BU112:BV112"/>
    <mergeCell ref="BU113:BV113"/>
    <mergeCell ref="BU114:BV114"/>
    <mergeCell ref="BU115:BV115"/>
    <mergeCell ref="BU116:BV116"/>
    <mergeCell ref="BU117:BV117"/>
    <mergeCell ref="BU106:BV106"/>
    <mergeCell ref="BU107:BV107"/>
    <mergeCell ref="BU108:BV108"/>
    <mergeCell ref="BU133:BV133"/>
    <mergeCell ref="BU134:BV134"/>
    <mergeCell ref="BU135:BV135"/>
    <mergeCell ref="BU124:BV124"/>
    <mergeCell ref="BU125:BV125"/>
    <mergeCell ref="BU126:BV126"/>
    <mergeCell ref="BU127:BV127"/>
    <mergeCell ref="BU128:BV128"/>
    <mergeCell ref="BU129:BV129"/>
    <mergeCell ref="BU109:BV109"/>
    <mergeCell ref="BU110:BV110"/>
    <mergeCell ref="BU111:BV111"/>
    <mergeCell ref="BU100:BV100"/>
    <mergeCell ref="BU101:BV101"/>
    <mergeCell ref="BU102:BV102"/>
    <mergeCell ref="BU103:BV103"/>
    <mergeCell ref="BU104:BV104"/>
    <mergeCell ref="BU105:BV105"/>
    <mergeCell ref="BU94:BV94"/>
    <mergeCell ref="BU95:BV95"/>
    <mergeCell ref="BU96:BV96"/>
    <mergeCell ref="BU97:BV97"/>
    <mergeCell ref="BU98:BV98"/>
    <mergeCell ref="BU99:BV99"/>
    <mergeCell ref="BU88:BV88"/>
    <mergeCell ref="BU89:BV89"/>
    <mergeCell ref="BU90:BV90"/>
    <mergeCell ref="BU91:BV91"/>
    <mergeCell ref="BU92:BV92"/>
    <mergeCell ref="BU93:BV93"/>
    <mergeCell ref="BU82:BV82"/>
    <mergeCell ref="BU83:BV83"/>
    <mergeCell ref="BU84:BV84"/>
    <mergeCell ref="BU85:BV85"/>
    <mergeCell ref="BU86:BV86"/>
    <mergeCell ref="BU87:BV87"/>
    <mergeCell ref="BU76:BV76"/>
    <mergeCell ref="BU77:BV77"/>
    <mergeCell ref="BU78:BV78"/>
    <mergeCell ref="BU79:BV79"/>
    <mergeCell ref="BU80:BV80"/>
    <mergeCell ref="BU81:BV81"/>
    <mergeCell ref="BU70:BV70"/>
    <mergeCell ref="BU71:BV71"/>
    <mergeCell ref="BU72:BV72"/>
    <mergeCell ref="BU73:BV73"/>
    <mergeCell ref="BU74:BV74"/>
    <mergeCell ref="BU75:BV75"/>
    <mergeCell ref="BU64:BV64"/>
    <mergeCell ref="BU65:BV65"/>
    <mergeCell ref="BU66:BV66"/>
    <mergeCell ref="BU67:BV67"/>
    <mergeCell ref="BU68:BV68"/>
    <mergeCell ref="BU69:BV69"/>
    <mergeCell ref="BU58:BV58"/>
    <mergeCell ref="BU59:BV59"/>
    <mergeCell ref="BU60:BV60"/>
    <mergeCell ref="BU61:BV61"/>
    <mergeCell ref="BU62:BV62"/>
    <mergeCell ref="BU63:BV63"/>
    <mergeCell ref="BU50:BV50"/>
    <mergeCell ref="BU53:BV53"/>
    <mergeCell ref="BU54:BV54"/>
    <mergeCell ref="BU55:BV55"/>
    <mergeCell ref="BU56:BV56"/>
    <mergeCell ref="BU57:BV57"/>
    <mergeCell ref="BU26:BV26"/>
    <mergeCell ref="BU27:BV27"/>
    <mergeCell ref="BU36:BV36"/>
    <mergeCell ref="BU44:BV44"/>
    <mergeCell ref="BU47:BV47"/>
    <mergeCell ref="BU49:BV49"/>
    <mergeCell ref="BU10:BV10"/>
    <mergeCell ref="BU11:BV11"/>
    <mergeCell ref="BU12:BV12"/>
    <mergeCell ref="BU17:BV17"/>
    <mergeCell ref="BU21:BV21"/>
    <mergeCell ref="BU24:BV24"/>
    <mergeCell ref="AW135:AX135"/>
    <mergeCell ref="BU1:BV1"/>
    <mergeCell ref="BU2:BV2"/>
    <mergeCell ref="BU3:BV3"/>
    <mergeCell ref="BU4:BV4"/>
    <mergeCell ref="BU5:BV5"/>
    <mergeCell ref="BU6:BV6"/>
    <mergeCell ref="BU7:BV7"/>
    <mergeCell ref="BU8:BV8"/>
    <mergeCell ref="BU9:BV9"/>
    <mergeCell ref="AW129:AX129"/>
    <mergeCell ref="AW130:AX130"/>
    <mergeCell ref="AW131:AX131"/>
    <mergeCell ref="AW132:AX132"/>
    <mergeCell ref="AW133:AX133"/>
    <mergeCell ref="AW134:AX134"/>
    <mergeCell ref="AW123:AX123"/>
    <mergeCell ref="AW124:AX124"/>
    <mergeCell ref="AW125:AX125"/>
    <mergeCell ref="AW126:AX126"/>
    <mergeCell ref="AW127:AX127"/>
    <mergeCell ref="AW128:AX128"/>
    <mergeCell ref="AW117:AX117"/>
    <mergeCell ref="AW118:AX118"/>
    <mergeCell ref="AW119:AX119"/>
    <mergeCell ref="AW120:AX120"/>
    <mergeCell ref="AW121:AX121"/>
    <mergeCell ref="AW122:AX122"/>
    <mergeCell ref="AW111:AX111"/>
    <mergeCell ref="AW112:AX112"/>
    <mergeCell ref="AW113:AX113"/>
    <mergeCell ref="AW114:AX114"/>
    <mergeCell ref="AW115:AX115"/>
    <mergeCell ref="AW116:AX116"/>
    <mergeCell ref="AW105:AX105"/>
    <mergeCell ref="AW106:AX106"/>
    <mergeCell ref="AW107:AX107"/>
    <mergeCell ref="AW108:AX108"/>
    <mergeCell ref="AW109:AX109"/>
    <mergeCell ref="AW110:AX110"/>
    <mergeCell ref="AW99:AX99"/>
    <mergeCell ref="AW100:AX100"/>
    <mergeCell ref="AW101:AX101"/>
    <mergeCell ref="AW102:AX102"/>
    <mergeCell ref="AW103:AX103"/>
    <mergeCell ref="AW104:AX104"/>
    <mergeCell ref="AW93:AX93"/>
    <mergeCell ref="AW94:AX94"/>
    <mergeCell ref="AW95:AX95"/>
    <mergeCell ref="AW96:AX96"/>
    <mergeCell ref="AW97:AX97"/>
    <mergeCell ref="AW98:AX98"/>
    <mergeCell ref="AW87:AX87"/>
    <mergeCell ref="AW88:AX88"/>
    <mergeCell ref="AW89:AX89"/>
    <mergeCell ref="AW90:AX90"/>
    <mergeCell ref="AW91:AX91"/>
    <mergeCell ref="AW92:AX92"/>
    <mergeCell ref="AW81:AX81"/>
    <mergeCell ref="AW82:AX82"/>
    <mergeCell ref="AW83:AX83"/>
    <mergeCell ref="AW84:AX84"/>
    <mergeCell ref="AW85:AX85"/>
    <mergeCell ref="AW86:AX86"/>
    <mergeCell ref="AW75:AX75"/>
    <mergeCell ref="AW76:AX76"/>
    <mergeCell ref="AW77:AX77"/>
    <mergeCell ref="AW78:AX78"/>
    <mergeCell ref="AW79:AX79"/>
    <mergeCell ref="AW80:AX80"/>
    <mergeCell ref="AW69:AX69"/>
    <mergeCell ref="AW70:AX70"/>
    <mergeCell ref="AW71:AX71"/>
    <mergeCell ref="AW72:AX72"/>
    <mergeCell ref="AW73:AX73"/>
    <mergeCell ref="AW74:AX74"/>
    <mergeCell ref="AW63:AX63"/>
    <mergeCell ref="AW64:AX64"/>
    <mergeCell ref="AW65:AX65"/>
    <mergeCell ref="AW66:AX66"/>
    <mergeCell ref="AW67:AX67"/>
    <mergeCell ref="AW68:AX68"/>
    <mergeCell ref="AW57:AX57"/>
    <mergeCell ref="AW58:AX58"/>
    <mergeCell ref="AW59:AX59"/>
    <mergeCell ref="AW60:AX60"/>
    <mergeCell ref="AW61:AX61"/>
    <mergeCell ref="AW62:AX62"/>
    <mergeCell ref="AW49:AX49"/>
    <mergeCell ref="AW50:AX50"/>
    <mergeCell ref="AW53:AX53"/>
    <mergeCell ref="AW54:AX54"/>
    <mergeCell ref="AW55:AX55"/>
    <mergeCell ref="AW56:AX56"/>
    <mergeCell ref="AW24:AX24"/>
    <mergeCell ref="AW26:AX26"/>
    <mergeCell ref="AW27:AX27"/>
    <mergeCell ref="AW36:AX36"/>
    <mergeCell ref="AW44:AX44"/>
    <mergeCell ref="AW47:AX47"/>
    <mergeCell ref="AW9:AX9"/>
    <mergeCell ref="AW10:AX10"/>
    <mergeCell ref="AW11:AX11"/>
    <mergeCell ref="AW12:AX12"/>
    <mergeCell ref="AW17:AX17"/>
    <mergeCell ref="AW21:AX21"/>
    <mergeCell ref="Y134:Z134"/>
    <mergeCell ref="Y135:Z135"/>
    <mergeCell ref="AW1:AX1"/>
    <mergeCell ref="AW2:AX2"/>
    <mergeCell ref="AW3:AX3"/>
    <mergeCell ref="AW4:AX4"/>
    <mergeCell ref="AW5:AX5"/>
    <mergeCell ref="AW6:AX6"/>
    <mergeCell ref="AW7:AX7"/>
    <mergeCell ref="AW8:AX8"/>
    <mergeCell ref="Y128:Z128"/>
    <mergeCell ref="Y129:Z129"/>
    <mergeCell ref="Y130:Z130"/>
    <mergeCell ref="Y131:Z131"/>
    <mergeCell ref="Y132:Z132"/>
    <mergeCell ref="Y133:Z133"/>
    <mergeCell ref="Y122:Z122"/>
    <mergeCell ref="Y123:Z123"/>
    <mergeCell ref="Y124:Z124"/>
    <mergeCell ref="Y125:Z125"/>
    <mergeCell ref="Y126:Z126"/>
    <mergeCell ref="Y127:Z127"/>
    <mergeCell ref="Y116:Z116"/>
    <mergeCell ref="Y117:Z117"/>
    <mergeCell ref="Y118:Z118"/>
    <mergeCell ref="Y119:Z119"/>
    <mergeCell ref="Y120:Z120"/>
    <mergeCell ref="Y121:Z121"/>
    <mergeCell ref="Y110:Z110"/>
    <mergeCell ref="Y111:Z111"/>
    <mergeCell ref="Y112:Z112"/>
    <mergeCell ref="Y113:Z113"/>
    <mergeCell ref="Y114:Z114"/>
    <mergeCell ref="Y115:Z115"/>
    <mergeCell ref="Y104:Z104"/>
    <mergeCell ref="Y105:Z105"/>
    <mergeCell ref="Y106:Z106"/>
    <mergeCell ref="Y107:Z107"/>
    <mergeCell ref="Y108:Z108"/>
    <mergeCell ref="Y109:Z109"/>
    <mergeCell ref="Y98:Z98"/>
    <mergeCell ref="Y99:Z99"/>
    <mergeCell ref="Y100:Z100"/>
    <mergeCell ref="Y101:Z101"/>
    <mergeCell ref="Y102:Z102"/>
    <mergeCell ref="Y103:Z103"/>
    <mergeCell ref="Y92:Z92"/>
    <mergeCell ref="Y93:Z93"/>
    <mergeCell ref="Y94:Z94"/>
    <mergeCell ref="Y95:Z95"/>
    <mergeCell ref="Y96:Z96"/>
    <mergeCell ref="Y97:Z97"/>
    <mergeCell ref="Y86:Z86"/>
    <mergeCell ref="Y87:Z87"/>
    <mergeCell ref="Y88:Z88"/>
    <mergeCell ref="Y89:Z89"/>
    <mergeCell ref="Y90:Z90"/>
    <mergeCell ref="Y91:Z91"/>
    <mergeCell ref="Y80:Z80"/>
    <mergeCell ref="Y81:Z81"/>
    <mergeCell ref="Y82:Z82"/>
    <mergeCell ref="Y83:Z83"/>
    <mergeCell ref="Y84:Z84"/>
    <mergeCell ref="Y85:Z85"/>
    <mergeCell ref="Y74:Z74"/>
    <mergeCell ref="Y75:Z75"/>
    <mergeCell ref="Y76:Z76"/>
    <mergeCell ref="Y77:Z77"/>
    <mergeCell ref="Y78:Z78"/>
    <mergeCell ref="Y79:Z79"/>
    <mergeCell ref="Y68:Z68"/>
    <mergeCell ref="Y69:Z69"/>
    <mergeCell ref="Y70:Z70"/>
    <mergeCell ref="Y71:Z71"/>
    <mergeCell ref="Y72:Z72"/>
    <mergeCell ref="Y73:Z73"/>
    <mergeCell ref="Y62:Z62"/>
    <mergeCell ref="Y63:Z63"/>
    <mergeCell ref="Y64:Z64"/>
    <mergeCell ref="Y65:Z65"/>
    <mergeCell ref="Y66:Z66"/>
    <mergeCell ref="Y67:Z67"/>
    <mergeCell ref="Y56:Z56"/>
    <mergeCell ref="Y57:Z57"/>
    <mergeCell ref="Y58:Z58"/>
    <mergeCell ref="Y59:Z59"/>
    <mergeCell ref="Y60:Z60"/>
    <mergeCell ref="Y61:Z61"/>
    <mergeCell ref="Y47:Z47"/>
    <mergeCell ref="Y49:Z49"/>
    <mergeCell ref="Y50:Z50"/>
    <mergeCell ref="Y53:Z53"/>
    <mergeCell ref="Y54:Z54"/>
    <mergeCell ref="Y55:Z55"/>
    <mergeCell ref="Y21:Z21"/>
    <mergeCell ref="Y24:Z24"/>
    <mergeCell ref="Y26:Z26"/>
    <mergeCell ref="Y27:Z27"/>
    <mergeCell ref="Y36:Z36"/>
    <mergeCell ref="Y44:Z44"/>
    <mergeCell ref="Y8:Z8"/>
    <mergeCell ref="Y9:Z9"/>
    <mergeCell ref="Y10:Z10"/>
    <mergeCell ref="Y11:Z11"/>
    <mergeCell ref="Y12:Z12"/>
    <mergeCell ref="Y17:Z17"/>
    <mergeCell ref="A133:B133"/>
    <mergeCell ref="A134:B134"/>
    <mergeCell ref="A135:B135"/>
    <mergeCell ref="Y1:Z1"/>
    <mergeCell ref="Y2:Z2"/>
    <mergeCell ref="Y3:Z3"/>
    <mergeCell ref="Y4:Z4"/>
    <mergeCell ref="Y5:Z5"/>
    <mergeCell ref="Y6:Z6"/>
    <mergeCell ref="Y7:Z7"/>
    <mergeCell ref="A127:B127"/>
    <mergeCell ref="A128:B128"/>
    <mergeCell ref="A129:B129"/>
    <mergeCell ref="A130:B130"/>
    <mergeCell ref="A131:B131"/>
    <mergeCell ref="A132:B132"/>
    <mergeCell ref="A121:B121"/>
    <mergeCell ref="A122:B122"/>
    <mergeCell ref="A123:B123"/>
    <mergeCell ref="A124:B124"/>
    <mergeCell ref="A125:B125"/>
    <mergeCell ref="A126:B126"/>
    <mergeCell ref="A115:B115"/>
    <mergeCell ref="A116:B116"/>
    <mergeCell ref="A117:B117"/>
    <mergeCell ref="A118:B118"/>
    <mergeCell ref="A119:B119"/>
    <mergeCell ref="A120:B120"/>
    <mergeCell ref="A109:B109"/>
    <mergeCell ref="A110:B110"/>
    <mergeCell ref="A111:B111"/>
    <mergeCell ref="A112:B112"/>
    <mergeCell ref="A113:B113"/>
    <mergeCell ref="A114:B114"/>
    <mergeCell ref="A103:B103"/>
    <mergeCell ref="A104:B104"/>
    <mergeCell ref="A105:B105"/>
    <mergeCell ref="A106:B106"/>
    <mergeCell ref="A107:B107"/>
    <mergeCell ref="A108:B108"/>
    <mergeCell ref="A97:B97"/>
    <mergeCell ref="A98:B98"/>
    <mergeCell ref="A99:B99"/>
    <mergeCell ref="A100:B100"/>
    <mergeCell ref="A101:B101"/>
    <mergeCell ref="A102:B102"/>
    <mergeCell ref="A91:B91"/>
    <mergeCell ref="A92:B92"/>
    <mergeCell ref="A93:B93"/>
    <mergeCell ref="A94:B94"/>
    <mergeCell ref="A95:B95"/>
    <mergeCell ref="A96:B96"/>
    <mergeCell ref="A85:B85"/>
    <mergeCell ref="A86:B86"/>
    <mergeCell ref="A87:B87"/>
    <mergeCell ref="A88:B88"/>
    <mergeCell ref="A89:B89"/>
    <mergeCell ref="A90:B90"/>
    <mergeCell ref="A79:B79"/>
    <mergeCell ref="A80:B80"/>
    <mergeCell ref="A81:B81"/>
    <mergeCell ref="A82:B82"/>
    <mergeCell ref="A83:B83"/>
    <mergeCell ref="A84:B84"/>
    <mergeCell ref="A73:B73"/>
    <mergeCell ref="A74:B74"/>
    <mergeCell ref="A75:B75"/>
    <mergeCell ref="A76:B76"/>
    <mergeCell ref="A77:B77"/>
    <mergeCell ref="A78:B78"/>
    <mergeCell ref="A67:B67"/>
    <mergeCell ref="A68:B68"/>
    <mergeCell ref="A69:B69"/>
    <mergeCell ref="A70:B70"/>
    <mergeCell ref="A71:B71"/>
    <mergeCell ref="A72:B72"/>
    <mergeCell ref="A61:B61"/>
    <mergeCell ref="A62:B62"/>
    <mergeCell ref="A63:B63"/>
    <mergeCell ref="A64:B64"/>
    <mergeCell ref="A65:B65"/>
    <mergeCell ref="A66:B66"/>
    <mergeCell ref="A55:B55"/>
    <mergeCell ref="A56:B56"/>
    <mergeCell ref="A57:B57"/>
    <mergeCell ref="A58:B58"/>
    <mergeCell ref="A59:B59"/>
    <mergeCell ref="A60:B60"/>
    <mergeCell ref="A44:B44"/>
    <mergeCell ref="A47:B47"/>
    <mergeCell ref="A49:B49"/>
    <mergeCell ref="A50:B50"/>
    <mergeCell ref="A53:B53"/>
    <mergeCell ref="A54:B54"/>
    <mergeCell ref="A26:B26"/>
    <mergeCell ref="A27:B27"/>
    <mergeCell ref="A36:B36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17:B17"/>
    <mergeCell ref="A21:B21"/>
    <mergeCell ref="A24:B24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D53F0E-C251-440C-89DC-72D1F9042712}">
  <dimension ref="A1:FK149"/>
  <sheetViews>
    <sheetView topLeftCell="A52" workbookViewId="0">
      <selection activeCell="FO14" sqref="FO14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5"/>
      <c r="B1" s="135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5"/>
      <c r="Z1" s="135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5"/>
      <c r="AX1" s="135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5"/>
      <c r="BV1" s="135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5"/>
      <c r="CT1" s="135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5"/>
      <c r="DR1" s="135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5"/>
      <c r="EP1" s="135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5"/>
      <c r="B2" s="135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5"/>
      <c r="Z2" s="135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5"/>
      <c r="AX2" s="135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5"/>
      <c r="BV2" s="135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5"/>
      <c r="CT2" s="135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5"/>
      <c r="DR2" s="135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5"/>
      <c r="EP2" s="135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5"/>
      <c r="B3" s="135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5"/>
      <c r="Z3" s="135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5"/>
      <c r="AX3" s="135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5"/>
      <c r="BV3" s="135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5"/>
      <c r="CT3" s="135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5"/>
      <c r="DR3" s="135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5"/>
      <c r="EP3" s="135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5"/>
      <c r="B4" s="135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5"/>
      <c r="Z4" s="135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5"/>
      <c r="AX4" s="135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5"/>
      <c r="BV4" s="135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5"/>
      <c r="CT4" s="135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5"/>
      <c r="DR4" s="135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5"/>
      <c r="EP4" s="135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41" t="s">
        <v>87</v>
      </c>
      <c r="B5" s="141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41" t="s">
        <v>87</v>
      </c>
      <c r="Z5" s="141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41" t="s">
        <v>87</v>
      </c>
      <c r="AX5" s="141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41" t="s">
        <v>87</v>
      </c>
      <c r="BV5" s="141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41" t="s">
        <v>87</v>
      </c>
      <c r="CT5" s="141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41" t="s">
        <v>87</v>
      </c>
      <c r="DR5" s="141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41" t="s">
        <v>87</v>
      </c>
      <c r="EP5" s="141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6"/>
      <c r="B6" s="136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6"/>
      <c r="Z6" s="136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6"/>
      <c r="AX6" s="136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6"/>
      <c r="BV6" s="136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6"/>
      <c r="CT6" s="136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6"/>
      <c r="DR6" s="136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6"/>
      <c r="EP6" s="136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9" t="s">
        <v>88</v>
      </c>
      <c r="B7" s="139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9" t="s">
        <v>189</v>
      </c>
      <c r="Z7" s="139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9" t="s">
        <v>190</v>
      </c>
      <c r="AX7" s="139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9" t="s">
        <v>191</v>
      </c>
      <c r="BV7" s="139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9" t="s">
        <v>192</v>
      </c>
      <c r="CT7" s="139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9" t="s">
        <v>194</v>
      </c>
      <c r="DR7" s="139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9" t="s">
        <v>195</v>
      </c>
      <c r="EP7" s="139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40" t="s">
        <v>172</v>
      </c>
      <c r="B8" s="140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40" t="s">
        <v>172</v>
      </c>
      <c r="Z8" s="140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40" t="s">
        <v>172</v>
      </c>
      <c r="AX8" s="140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40" t="s">
        <v>172</v>
      </c>
      <c r="BV8" s="140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40" t="s">
        <v>172</v>
      </c>
      <c r="CT8" s="140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40" t="s">
        <v>172</v>
      </c>
      <c r="DR8" s="140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40" t="s">
        <v>172</v>
      </c>
      <c r="EP8" s="140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5"/>
      <c r="B9" s="135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5"/>
      <c r="Z9" s="135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5"/>
      <c r="AX9" s="135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5"/>
      <c r="BV9" s="135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5"/>
      <c r="CT9" s="135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5"/>
      <c r="DR9" s="135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5"/>
      <c r="EP9" s="135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5"/>
      <c r="B10" s="135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5"/>
      <c r="Z10" s="135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5"/>
      <c r="AX10" s="135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5"/>
      <c r="BV10" s="135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5"/>
      <c r="CT10" s="135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5"/>
      <c r="DR10" s="135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5"/>
      <c r="EP10" s="135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5"/>
      <c r="B11" s="135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5"/>
      <c r="Z11" s="135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5"/>
      <c r="AX11" s="135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5"/>
      <c r="BV11" s="135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5"/>
      <c r="CT11" s="135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5"/>
      <c r="DR11" s="135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5"/>
      <c r="EP11" s="135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5"/>
      <c r="B12" s="135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5"/>
      <c r="Z12" s="135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5"/>
      <c r="AX12" s="135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5"/>
      <c r="BV12" s="135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5"/>
      <c r="CT12" s="135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5"/>
      <c r="DR12" s="135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5"/>
      <c r="EP12" s="135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116.25">
      <c r="A13" s="24"/>
      <c r="B13" s="33" t="s">
        <v>173</v>
      </c>
      <c r="C13" s="25">
        <v>0.6</v>
      </c>
      <c r="D13" s="25">
        <v>0.6</v>
      </c>
      <c r="E13" s="25">
        <v>0.6</v>
      </c>
      <c r="F13" s="25">
        <v>0.6</v>
      </c>
      <c r="G13" s="25">
        <v>0.7</v>
      </c>
      <c r="H13" s="25">
        <v>0.7</v>
      </c>
      <c r="I13" s="25">
        <v>0.7</v>
      </c>
      <c r="J13" s="25">
        <v>0.7</v>
      </c>
      <c r="K13" s="25">
        <v>0.7</v>
      </c>
      <c r="L13" s="25">
        <v>0.7</v>
      </c>
      <c r="M13" s="25">
        <v>0.7</v>
      </c>
      <c r="N13" s="25">
        <v>0.7</v>
      </c>
      <c r="O13" s="25">
        <v>0.6</v>
      </c>
      <c r="P13" s="25">
        <v>0.6</v>
      </c>
      <c r="Q13" s="25">
        <v>0.7</v>
      </c>
      <c r="R13" s="25">
        <v>0.7</v>
      </c>
      <c r="S13" s="25">
        <v>0.6</v>
      </c>
      <c r="T13" s="25">
        <v>0.7</v>
      </c>
      <c r="U13" s="25">
        <v>0.7</v>
      </c>
      <c r="V13" s="25">
        <v>0.8</v>
      </c>
      <c r="W13" s="25">
        <v>0.7</v>
      </c>
      <c r="Y13" s="24"/>
      <c r="Z13" s="33" t="s">
        <v>173</v>
      </c>
      <c r="AA13" s="25">
        <v>2.9</v>
      </c>
      <c r="AB13" s="25">
        <v>3</v>
      </c>
      <c r="AC13" s="25">
        <v>3.2</v>
      </c>
      <c r="AD13" s="25">
        <v>3.4</v>
      </c>
      <c r="AE13" s="25">
        <v>3.4</v>
      </c>
      <c r="AF13" s="25">
        <v>3.2</v>
      </c>
      <c r="AG13" s="25">
        <v>3.1</v>
      </c>
      <c r="AH13" s="25">
        <v>3</v>
      </c>
      <c r="AI13" s="25">
        <v>3.3</v>
      </c>
      <c r="AJ13" s="25">
        <v>3.1</v>
      </c>
      <c r="AK13" s="25">
        <v>2.9</v>
      </c>
      <c r="AL13" s="25">
        <v>3.1</v>
      </c>
      <c r="AM13" s="25">
        <v>2.6</v>
      </c>
      <c r="AN13" s="25">
        <v>2.6</v>
      </c>
      <c r="AO13" s="25">
        <v>2.7</v>
      </c>
      <c r="AP13" s="25">
        <v>2.6</v>
      </c>
      <c r="AQ13" s="25">
        <v>2.5</v>
      </c>
      <c r="AR13" s="25">
        <v>2.6</v>
      </c>
      <c r="AS13" s="25">
        <v>2.6</v>
      </c>
      <c r="AT13" s="25">
        <v>2.7</v>
      </c>
      <c r="AU13" s="25">
        <v>2.6</v>
      </c>
      <c r="AW13" s="24"/>
      <c r="AX13" s="33" t="s">
        <v>173</v>
      </c>
      <c r="AY13" s="25">
        <v>2.5</v>
      </c>
      <c r="AZ13" s="25">
        <v>2.6</v>
      </c>
      <c r="BA13" s="25">
        <v>2.8</v>
      </c>
      <c r="BB13" s="25">
        <v>3</v>
      </c>
      <c r="BC13" s="25">
        <v>3.1</v>
      </c>
      <c r="BD13" s="25">
        <v>2.9</v>
      </c>
      <c r="BE13" s="25">
        <v>3</v>
      </c>
      <c r="BF13" s="25">
        <v>2.8</v>
      </c>
      <c r="BG13" s="25">
        <v>2.9</v>
      </c>
      <c r="BH13" s="25">
        <v>3</v>
      </c>
      <c r="BI13" s="25">
        <v>3.1</v>
      </c>
      <c r="BJ13" s="25">
        <v>3.1</v>
      </c>
      <c r="BK13" s="25">
        <v>3</v>
      </c>
      <c r="BL13" s="25">
        <v>3</v>
      </c>
      <c r="BM13" s="25">
        <v>3.1</v>
      </c>
      <c r="BN13" s="25">
        <v>3.2</v>
      </c>
      <c r="BO13" s="25">
        <v>2.8</v>
      </c>
      <c r="BP13" s="25">
        <v>3.4</v>
      </c>
      <c r="BQ13" s="25">
        <v>3.5</v>
      </c>
      <c r="BR13" s="25">
        <v>3.8</v>
      </c>
      <c r="BS13" s="25">
        <v>3.4</v>
      </c>
      <c r="BU13" s="24"/>
      <c r="BV13" s="33" t="s">
        <v>173</v>
      </c>
      <c r="BW13" s="25">
        <v>0.3</v>
      </c>
      <c r="BX13" s="25">
        <v>0.3</v>
      </c>
      <c r="BY13" s="25">
        <v>0.3</v>
      </c>
      <c r="BZ13" s="25">
        <v>0.3</v>
      </c>
      <c r="CA13" s="25">
        <v>0.3</v>
      </c>
      <c r="CB13" s="25">
        <v>0.3</v>
      </c>
      <c r="CC13" s="25">
        <v>0.3</v>
      </c>
      <c r="CD13" s="25">
        <v>0.3</v>
      </c>
      <c r="CE13" s="25">
        <v>0.2</v>
      </c>
      <c r="CF13" s="25">
        <v>0.2</v>
      </c>
      <c r="CG13" s="25">
        <v>0.2</v>
      </c>
      <c r="CH13" s="25">
        <v>0.3</v>
      </c>
      <c r="CI13" s="25">
        <v>0.2</v>
      </c>
      <c r="CJ13" s="25">
        <v>0.3</v>
      </c>
      <c r="CK13" s="25">
        <v>0.3</v>
      </c>
      <c r="CL13" s="25">
        <v>0.3</v>
      </c>
      <c r="CM13" s="25">
        <v>0.3</v>
      </c>
      <c r="CN13" s="25">
        <v>0.3</v>
      </c>
      <c r="CO13" s="25">
        <v>0.3</v>
      </c>
      <c r="CP13" s="25">
        <v>0.3</v>
      </c>
      <c r="CQ13" s="25">
        <v>0.3</v>
      </c>
      <c r="CS13" s="24"/>
      <c r="CT13" s="33" t="s">
        <v>173</v>
      </c>
      <c r="CU13" s="25">
        <v>0.2</v>
      </c>
      <c r="CV13" s="25">
        <v>0.2</v>
      </c>
      <c r="CW13" s="25">
        <v>0.2</v>
      </c>
      <c r="CX13" s="25">
        <v>0.2</v>
      </c>
      <c r="CY13" s="25">
        <v>0.2</v>
      </c>
      <c r="CZ13" s="25">
        <v>0.2</v>
      </c>
      <c r="DA13" s="25">
        <v>0.2</v>
      </c>
      <c r="DB13" s="25">
        <v>0.2</v>
      </c>
      <c r="DC13" s="25">
        <v>0.3</v>
      </c>
      <c r="DD13" s="25">
        <v>0.2</v>
      </c>
      <c r="DE13" s="25">
        <v>0.3</v>
      </c>
      <c r="DF13" s="25">
        <v>0.3</v>
      </c>
      <c r="DG13" s="25">
        <v>0.3</v>
      </c>
      <c r="DH13" s="25">
        <v>0.3</v>
      </c>
      <c r="DI13" s="25">
        <v>0.4</v>
      </c>
      <c r="DJ13" s="25">
        <v>0.4</v>
      </c>
      <c r="DK13" s="25">
        <v>0.4</v>
      </c>
      <c r="DL13" s="25">
        <v>0.4</v>
      </c>
      <c r="DM13" s="25">
        <v>0.4</v>
      </c>
      <c r="DN13" s="25">
        <v>0.5</v>
      </c>
      <c r="DO13" s="25">
        <v>0.4</v>
      </c>
      <c r="DQ13" s="24"/>
      <c r="DR13" s="33" t="s">
        <v>173</v>
      </c>
      <c r="DS13" s="25">
        <v>1.3</v>
      </c>
      <c r="DT13" s="25">
        <v>1.2</v>
      </c>
      <c r="DU13" s="25">
        <v>1.2</v>
      </c>
      <c r="DV13" s="25">
        <v>1.4</v>
      </c>
      <c r="DW13" s="25">
        <v>1.2</v>
      </c>
      <c r="DX13" s="25">
        <v>1.3</v>
      </c>
      <c r="DY13" s="25">
        <v>1.4</v>
      </c>
      <c r="DZ13" s="25">
        <v>1.4</v>
      </c>
      <c r="EA13" s="25">
        <v>1.4</v>
      </c>
      <c r="EB13" s="25">
        <v>1.6</v>
      </c>
      <c r="EC13" s="25">
        <v>1.7</v>
      </c>
      <c r="ED13" s="25">
        <v>1.7</v>
      </c>
      <c r="EE13" s="25">
        <v>1.9</v>
      </c>
      <c r="EF13" s="25">
        <v>1.9</v>
      </c>
      <c r="EG13" s="25">
        <v>1.9</v>
      </c>
      <c r="EH13" s="25">
        <v>2.1</v>
      </c>
      <c r="EI13" s="25">
        <v>2.1</v>
      </c>
      <c r="EJ13" s="25">
        <v>2.1</v>
      </c>
      <c r="EK13" s="25">
        <v>2</v>
      </c>
      <c r="EL13" s="25">
        <v>2.2000000000000002</v>
      </c>
      <c r="EM13" s="25">
        <v>2</v>
      </c>
      <c r="EO13" s="24"/>
      <c r="EP13" s="33" t="s">
        <v>173</v>
      </c>
      <c r="EQ13" s="25">
        <v>1</v>
      </c>
      <c r="ER13" s="25">
        <v>1</v>
      </c>
      <c r="ES13" s="25">
        <v>1.1000000000000001</v>
      </c>
      <c r="ET13" s="25">
        <v>1.1000000000000001</v>
      </c>
      <c r="EU13" s="25">
        <v>1.2</v>
      </c>
      <c r="EV13" s="25">
        <v>1.2</v>
      </c>
      <c r="EW13" s="25">
        <v>1.3</v>
      </c>
      <c r="EX13" s="25">
        <v>1.6</v>
      </c>
      <c r="EY13" s="25">
        <v>1.7</v>
      </c>
      <c r="EZ13" s="25">
        <v>1.7</v>
      </c>
      <c r="FA13" s="25">
        <v>1.8</v>
      </c>
      <c r="FB13" s="25">
        <v>1.8</v>
      </c>
      <c r="FC13" s="25">
        <v>1.9</v>
      </c>
      <c r="FD13" s="25">
        <v>1.7</v>
      </c>
      <c r="FE13" s="25">
        <v>1.8</v>
      </c>
      <c r="FF13" s="25">
        <v>1.8</v>
      </c>
      <c r="FG13" s="25">
        <v>1.8</v>
      </c>
      <c r="FH13" s="25">
        <v>1.8</v>
      </c>
      <c r="FI13" s="25">
        <v>1.9</v>
      </c>
      <c r="FJ13" s="25">
        <v>2</v>
      </c>
      <c r="FK13" s="25">
        <v>1.9</v>
      </c>
    </row>
    <row r="14" spans="1:167" ht="15">
      <c r="A14" s="135"/>
      <c r="B14" s="135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135"/>
      <c r="Z14" s="135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135"/>
      <c r="AX14" s="135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135"/>
      <c r="BV14" s="135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135"/>
      <c r="CT14" s="135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135"/>
      <c r="DR14" s="135"/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135"/>
      <c r="EP14" s="135"/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32" t="s">
        <v>91</v>
      </c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Y15" s="22"/>
      <c r="Z15" s="32" t="s">
        <v>91</v>
      </c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W15" s="22"/>
      <c r="AX15" s="32" t="s">
        <v>91</v>
      </c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U15" s="22"/>
      <c r="BV15" s="32" t="s">
        <v>91</v>
      </c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S15" s="22"/>
      <c r="CT15" s="32" t="s">
        <v>91</v>
      </c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Q15" s="22"/>
      <c r="DR15" s="32" t="s">
        <v>91</v>
      </c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O15" s="22"/>
      <c r="EP15" s="32" t="s">
        <v>91</v>
      </c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3"/>
      <c r="FE15" s="23"/>
      <c r="FF15" s="23"/>
      <c r="FG15" s="23"/>
      <c r="FH15" s="23"/>
      <c r="FI15" s="23"/>
      <c r="FJ15" s="23"/>
      <c r="FK15" s="23"/>
    </row>
    <row r="16" spans="1:167" ht="15">
      <c r="A16" s="22"/>
      <c r="B16" s="29" t="s">
        <v>92</v>
      </c>
      <c r="C16" s="23">
        <v>1.92</v>
      </c>
      <c r="D16" s="23">
        <v>1.95</v>
      </c>
      <c r="E16" s="23">
        <v>1.99</v>
      </c>
      <c r="F16" s="23">
        <v>2.0099999999999998</v>
      </c>
      <c r="G16" s="23">
        <v>2.09</v>
      </c>
      <c r="H16" s="23">
        <v>2.15</v>
      </c>
      <c r="I16" s="23">
        <v>2.25</v>
      </c>
      <c r="J16" s="23">
        <v>2.2799999999999998</v>
      </c>
      <c r="K16" s="23">
        <v>2.2999999999999998</v>
      </c>
      <c r="L16" s="23">
        <v>2.33</v>
      </c>
      <c r="M16" s="23">
        <v>2.34</v>
      </c>
      <c r="N16" s="23">
        <v>2.36</v>
      </c>
      <c r="O16" s="23">
        <v>2.38</v>
      </c>
      <c r="P16" s="23">
        <v>2.4</v>
      </c>
      <c r="Q16" s="23">
        <v>2.4</v>
      </c>
      <c r="R16" s="23">
        <v>2.4500000000000002</v>
      </c>
      <c r="S16" s="23">
        <v>2.48</v>
      </c>
      <c r="T16" s="23">
        <v>2.5499999999999998</v>
      </c>
      <c r="U16" s="23">
        <v>2.56</v>
      </c>
      <c r="V16" s="23">
        <v>2.58</v>
      </c>
      <c r="W16" s="23">
        <v>2.6</v>
      </c>
      <c r="Y16" s="22"/>
      <c r="Z16" s="29" t="s">
        <v>92</v>
      </c>
      <c r="AA16" s="23">
        <v>5.86</v>
      </c>
      <c r="AB16" s="23">
        <v>5.89</v>
      </c>
      <c r="AC16" s="23">
        <v>6.07</v>
      </c>
      <c r="AD16" s="23">
        <v>6.19</v>
      </c>
      <c r="AE16" s="23">
        <v>6.31</v>
      </c>
      <c r="AF16" s="23">
        <v>6.35</v>
      </c>
      <c r="AG16" s="23">
        <v>6.42</v>
      </c>
      <c r="AH16" s="23">
        <v>6.5</v>
      </c>
      <c r="AI16" s="23">
        <v>6.65</v>
      </c>
      <c r="AJ16" s="23">
        <v>6.78</v>
      </c>
      <c r="AK16" s="23">
        <v>6.8</v>
      </c>
      <c r="AL16" s="23">
        <v>6.94</v>
      </c>
      <c r="AM16" s="23">
        <v>7.02</v>
      </c>
      <c r="AN16" s="23">
        <v>7.19</v>
      </c>
      <c r="AO16" s="23">
        <v>7.36</v>
      </c>
      <c r="AP16" s="23">
        <v>7.48</v>
      </c>
      <c r="AQ16" s="23">
        <v>7.52</v>
      </c>
      <c r="AR16" s="23">
        <v>7.56</v>
      </c>
      <c r="AS16" s="23">
        <v>7.55</v>
      </c>
      <c r="AT16" s="23">
        <v>7.53</v>
      </c>
      <c r="AU16" s="23">
        <v>7.56</v>
      </c>
      <c r="AW16" s="22"/>
      <c r="AX16" s="29" t="s">
        <v>92</v>
      </c>
      <c r="AY16" s="23">
        <v>10.45</v>
      </c>
      <c r="AZ16" s="23">
        <v>10.44</v>
      </c>
      <c r="BA16" s="23">
        <v>10.59</v>
      </c>
      <c r="BB16" s="23">
        <v>10.83</v>
      </c>
      <c r="BC16" s="23">
        <v>11.12</v>
      </c>
      <c r="BD16" s="23">
        <v>11.25</v>
      </c>
      <c r="BE16" s="23">
        <v>11.59</v>
      </c>
      <c r="BF16" s="23">
        <v>11.77</v>
      </c>
      <c r="BG16" s="23">
        <v>11.9</v>
      </c>
      <c r="BH16" s="23">
        <v>12.13</v>
      </c>
      <c r="BI16" s="23">
        <v>12.25</v>
      </c>
      <c r="BJ16" s="23">
        <v>12.36</v>
      </c>
      <c r="BK16" s="23">
        <v>12.47</v>
      </c>
      <c r="BL16" s="23">
        <v>12.68</v>
      </c>
      <c r="BM16" s="23">
        <v>12.7</v>
      </c>
      <c r="BN16" s="23">
        <v>13.34</v>
      </c>
      <c r="BO16" s="23">
        <v>13.46</v>
      </c>
      <c r="BP16" s="23">
        <v>13.59</v>
      </c>
      <c r="BQ16" s="23">
        <v>13.75</v>
      </c>
      <c r="BR16" s="23">
        <v>13.99</v>
      </c>
      <c r="BS16" s="23">
        <v>14.13</v>
      </c>
      <c r="BU16" s="22"/>
      <c r="BV16" s="29" t="s">
        <v>92</v>
      </c>
      <c r="BW16" s="23">
        <v>0.88</v>
      </c>
      <c r="BX16" s="23">
        <v>0.89</v>
      </c>
      <c r="BY16" s="23">
        <v>0.92</v>
      </c>
      <c r="BZ16" s="23">
        <v>0.91</v>
      </c>
      <c r="CA16" s="23">
        <v>0.94</v>
      </c>
      <c r="CB16" s="23">
        <v>0.94</v>
      </c>
      <c r="CC16" s="23">
        <v>0.94</v>
      </c>
      <c r="CD16" s="23">
        <v>0.94</v>
      </c>
      <c r="CE16" s="23">
        <v>0.95</v>
      </c>
      <c r="CF16" s="23">
        <v>0.97</v>
      </c>
      <c r="CG16" s="23">
        <v>0.96</v>
      </c>
      <c r="CH16" s="23">
        <v>0.96</v>
      </c>
      <c r="CI16" s="23">
        <v>0.98</v>
      </c>
      <c r="CJ16" s="23">
        <v>1</v>
      </c>
      <c r="CK16" s="23">
        <v>1.04</v>
      </c>
      <c r="CL16" s="23">
        <v>1.0900000000000001</v>
      </c>
      <c r="CM16" s="23">
        <v>1.1100000000000001</v>
      </c>
      <c r="CN16" s="23">
        <v>1.1100000000000001</v>
      </c>
      <c r="CO16" s="23">
        <v>1.1100000000000001</v>
      </c>
      <c r="CP16" s="23">
        <v>1.1200000000000001</v>
      </c>
      <c r="CQ16" s="23">
        <v>1.1299999999999999</v>
      </c>
      <c r="CS16" s="22"/>
      <c r="CT16" s="29" t="s">
        <v>92</v>
      </c>
      <c r="CU16" s="23">
        <v>0.82</v>
      </c>
      <c r="CV16" s="23">
        <v>0.82</v>
      </c>
      <c r="CW16" s="23">
        <v>0.83</v>
      </c>
      <c r="CX16" s="23">
        <v>0.84</v>
      </c>
      <c r="CY16" s="23">
        <v>0.87</v>
      </c>
      <c r="CZ16" s="23">
        <v>0.88</v>
      </c>
      <c r="DA16" s="23">
        <v>0.88</v>
      </c>
      <c r="DB16" s="23">
        <v>0.88</v>
      </c>
      <c r="DC16" s="23">
        <v>0.92</v>
      </c>
      <c r="DD16" s="23">
        <v>0.93</v>
      </c>
      <c r="DE16" s="23">
        <v>0.96</v>
      </c>
      <c r="DF16" s="23">
        <v>1.01</v>
      </c>
      <c r="DG16" s="23">
        <v>1.05</v>
      </c>
      <c r="DH16" s="23">
        <v>1.1000000000000001</v>
      </c>
      <c r="DI16" s="23">
        <v>1.1200000000000001</v>
      </c>
      <c r="DJ16" s="23">
        <v>1.18</v>
      </c>
      <c r="DK16" s="23">
        <v>1.19</v>
      </c>
      <c r="DL16" s="23">
        <v>1.2</v>
      </c>
      <c r="DM16" s="23">
        <v>1.23</v>
      </c>
      <c r="DN16" s="23">
        <v>1.22</v>
      </c>
      <c r="DO16" s="23">
        <v>1.23</v>
      </c>
      <c r="DQ16" s="22"/>
      <c r="DR16" s="29" t="s">
        <v>92</v>
      </c>
      <c r="DS16" s="23">
        <v>4.43</v>
      </c>
      <c r="DT16" s="23">
        <v>4.5</v>
      </c>
      <c r="DU16" s="23">
        <v>4.58</v>
      </c>
      <c r="DV16" s="23">
        <v>4.6500000000000004</v>
      </c>
      <c r="DW16" s="23">
        <v>4.6900000000000004</v>
      </c>
      <c r="DX16" s="23">
        <v>4.9000000000000004</v>
      </c>
      <c r="DY16" s="23">
        <v>5.05</v>
      </c>
      <c r="DZ16" s="23">
        <v>5.08</v>
      </c>
      <c r="EA16" s="23">
        <v>5.2</v>
      </c>
      <c r="EB16" s="23">
        <v>5.41</v>
      </c>
      <c r="EC16" s="23">
        <v>5.58</v>
      </c>
      <c r="ED16" s="23">
        <v>5.71</v>
      </c>
      <c r="EE16" s="23">
        <v>5.75</v>
      </c>
      <c r="EF16" s="23">
        <v>5.76</v>
      </c>
      <c r="EG16" s="23">
        <v>5.81</v>
      </c>
      <c r="EH16" s="23">
        <v>6.2</v>
      </c>
      <c r="EI16" s="23">
        <v>6.31</v>
      </c>
      <c r="EJ16" s="23">
        <v>6.37</v>
      </c>
      <c r="EK16" s="23">
        <v>6.31</v>
      </c>
      <c r="EL16" s="23">
        <v>6.3</v>
      </c>
      <c r="EM16" s="23">
        <v>6.2</v>
      </c>
      <c r="EO16" s="22"/>
      <c r="EP16" s="29" t="s">
        <v>92</v>
      </c>
      <c r="EQ16" s="23">
        <v>3.9</v>
      </c>
      <c r="ER16" s="23">
        <v>4.01</v>
      </c>
      <c r="ES16" s="23">
        <v>4.3</v>
      </c>
      <c r="ET16" s="23">
        <v>4.49</v>
      </c>
      <c r="EU16" s="23">
        <v>4.7699999999999996</v>
      </c>
      <c r="EV16" s="23">
        <v>4.9400000000000004</v>
      </c>
      <c r="EW16" s="23">
        <v>5.3</v>
      </c>
      <c r="EX16" s="23">
        <v>5.58</v>
      </c>
      <c r="EY16" s="23">
        <v>6.24</v>
      </c>
      <c r="EZ16" s="23">
        <v>6.49</v>
      </c>
      <c r="FA16" s="23">
        <v>6.83</v>
      </c>
      <c r="FB16" s="23">
        <v>6.92</v>
      </c>
      <c r="FC16" s="23">
        <v>7.09</v>
      </c>
      <c r="FD16" s="23">
        <v>7.15</v>
      </c>
      <c r="FE16" s="23">
        <v>7.15</v>
      </c>
      <c r="FF16" s="23">
        <v>7.3</v>
      </c>
      <c r="FG16" s="23">
        <v>7.42</v>
      </c>
      <c r="FH16" s="23">
        <v>7.48</v>
      </c>
      <c r="FI16" s="23">
        <v>7.53</v>
      </c>
      <c r="FJ16" s="23">
        <v>7.64</v>
      </c>
      <c r="FK16" s="23">
        <v>7.66</v>
      </c>
    </row>
    <row r="17" spans="1:167" ht="15">
      <c r="A17" s="135"/>
      <c r="B17" s="135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5"/>
      <c r="Z17" s="135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5"/>
      <c r="AX17" s="135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5"/>
      <c r="BV17" s="135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5"/>
      <c r="CT17" s="135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5"/>
      <c r="DR17" s="135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5"/>
      <c r="EP17" s="135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4.25">
      <c r="A18" s="24"/>
      <c r="B18" s="32" t="s">
        <v>93</v>
      </c>
      <c r="C18" s="25">
        <v>334.49</v>
      </c>
      <c r="D18" s="25">
        <v>330.78</v>
      </c>
      <c r="E18" s="25">
        <v>319.83999999999997</v>
      </c>
      <c r="F18" s="25">
        <v>315.31</v>
      </c>
      <c r="G18" s="25">
        <v>324.70999999999998</v>
      </c>
      <c r="H18" s="25">
        <v>306.27</v>
      </c>
      <c r="I18" s="25">
        <v>293.83</v>
      </c>
      <c r="J18" s="25">
        <v>307.93</v>
      </c>
      <c r="K18" s="25">
        <v>305.89999999999998</v>
      </c>
      <c r="L18" s="25">
        <v>300.04000000000002</v>
      </c>
      <c r="M18" s="25">
        <v>300.01</v>
      </c>
      <c r="N18" s="25">
        <v>300.27</v>
      </c>
      <c r="O18" s="25">
        <v>256.45</v>
      </c>
      <c r="P18" s="25">
        <v>257.60000000000002</v>
      </c>
      <c r="Q18" s="25">
        <v>274.72000000000003</v>
      </c>
      <c r="R18" s="25">
        <v>270.85000000000002</v>
      </c>
      <c r="S18" s="25">
        <v>259.83</v>
      </c>
      <c r="T18" s="25">
        <v>283.68</v>
      </c>
      <c r="U18" s="25">
        <v>292.16000000000003</v>
      </c>
      <c r="V18" s="25">
        <v>292.68</v>
      </c>
      <c r="W18" s="25">
        <v>282.95999999999998</v>
      </c>
      <c r="Y18" s="24"/>
      <c r="Z18" s="32" t="s">
        <v>93</v>
      </c>
      <c r="AA18" s="25">
        <v>491.35</v>
      </c>
      <c r="AB18" s="25">
        <v>514.53</v>
      </c>
      <c r="AC18" s="25">
        <v>528.46</v>
      </c>
      <c r="AD18" s="25">
        <v>554.20000000000005</v>
      </c>
      <c r="AE18" s="25">
        <v>540.45000000000005</v>
      </c>
      <c r="AF18" s="25">
        <v>501.79</v>
      </c>
      <c r="AG18" s="25">
        <v>484.15</v>
      </c>
      <c r="AH18" s="25">
        <v>456.42</v>
      </c>
      <c r="AI18" s="25">
        <v>490.3</v>
      </c>
      <c r="AJ18" s="25">
        <v>460.04</v>
      </c>
      <c r="AK18" s="25">
        <v>430.54</v>
      </c>
      <c r="AL18" s="25">
        <v>440.92</v>
      </c>
      <c r="AM18" s="25">
        <v>374.9</v>
      </c>
      <c r="AN18" s="25">
        <v>359.3</v>
      </c>
      <c r="AO18" s="25">
        <v>365.71</v>
      </c>
      <c r="AP18" s="25">
        <v>353.38</v>
      </c>
      <c r="AQ18" s="25">
        <v>331.44</v>
      </c>
      <c r="AR18" s="25">
        <v>344.28</v>
      </c>
      <c r="AS18" s="25">
        <v>344.1</v>
      </c>
      <c r="AT18" s="25">
        <v>364.24</v>
      </c>
      <c r="AU18" s="25">
        <v>342.83</v>
      </c>
      <c r="AW18" s="24"/>
      <c r="AX18" s="32" t="s">
        <v>93</v>
      </c>
      <c r="AY18" s="25">
        <v>242.73</v>
      </c>
      <c r="AZ18" s="25">
        <v>249.63</v>
      </c>
      <c r="BA18" s="25">
        <v>266.61</v>
      </c>
      <c r="BB18" s="25">
        <v>275.54000000000002</v>
      </c>
      <c r="BC18" s="25">
        <v>280.18</v>
      </c>
      <c r="BD18" s="25">
        <v>257.42</v>
      </c>
      <c r="BE18" s="25">
        <v>254.88</v>
      </c>
      <c r="BF18" s="25">
        <v>238.06</v>
      </c>
      <c r="BG18" s="25">
        <v>243.73</v>
      </c>
      <c r="BH18" s="25">
        <v>248.5</v>
      </c>
      <c r="BI18" s="25">
        <v>249.88</v>
      </c>
      <c r="BJ18" s="25">
        <v>250.94</v>
      </c>
      <c r="BK18" s="25">
        <v>240.97</v>
      </c>
      <c r="BL18" s="25">
        <v>240.41</v>
      </c>
      <c r="BM18" s="25">
        <v>241.2</v>
      </c>
      <c r="BN18" s="25">
        <v>239.15</v>
      </c>
      <c r="BO18" s="25">
        <v>208.23</v>
      </c>
      <c r="BP18" s="25">
        <v>249.94</v>
      </c>
      <c r="BQ18" s="25">
        <v>255.17</v>
      </c>
      <c r="BR18" s="25">
        <v>270.76</v>
      </c>
      <c r="BS18" s="25">
        <v>243.89</v>
      </c>
      <c r="BU18" s="24"/>
      <c r="BV18" s="32" t="s">
        <v>93</v>
      </c>
      <c r="BW18" s="25">
        <v>327.64</v>
      </c>
      <c r="BX18" s="25">
        <v>322.3</v>
      </c>
      <c r="BY18" s="25">
        <v>299.79000000000002</v>
      </c>
      <c r="BZ18" s="25">
        <v>331.81</v>
      </c>
      <c r="CA18" s="25">
        <v>305.01</v>
      </c>
      <c r="CB18" s="25">
        <v>304.52999999999997</v>
      </c>
      <c r="CC18" s="25">
        <v>298.26</v>
      </c>
      <c r="CD18" s="25">
        <v>268.04000000000002</v>
      </c>
      <c r="CE18" s="25">
        <v>252.4</v>
      </c>
      <c r="CF18" s="25">
        <v>255.59</v>
      </c>
      <c r="CG18" s="25">
        <v>252.91</v>
      </c>
      <c r="CH18" s="25">
        <v>262.08</v>
      </c>
      <c r="CI18" s="25">
        <v>247.44</v>
      </c>
      <c r="CJ18" s="25">
        <v>283.73</v>
      </c>
      <c r="CK18" s="25">
        <v>321.07</v>
      </c>
      <c r="CL18" s="25">
        <v>313.45999999999998</v>
      </c>
      <c r="CM18" s="25">
        <v>308.13</v>
      </c>
      <c r="CN18" s="25">
        <v>261.43</v>
      </c>
      <c r="CO18" s="25">
        <v>281.52999999999997</v>
      </c>
      <c r="CP18" s="25">
        <v>243.98</v>
      </c>
      <c r="CQ18" s="25">
        <v>231.08</v>
      </c>
      <c r="CS18" s="24"/>
      <c r="CT18" s="32" t="s">
        <v>93</v>
      </c>
      <c r="CU18" s="25">
        <v>262.11</v>
      </c>
      <c r="CV18" s="25">
        <v>258.14</v>
      </c>
      <c r="CW18" s="25">
        <v>258.86</v>
      </c>
      <c r="CX18" s="25">
        <v>255.96</v>
      </c>
      <c r="CY18" s="25">
        <v>246.68</v>
      </c>
      <c r="CZ18" s="25">
        <v>226.23</v>
      </c>
      <c r="DA18" s="25">
        <v>241.32</v>
      </c>
      <c r="DB18" s="25">
        <v>246.59</v>
      </c>
      <c r="DC18" s="25">
        <v>278.23</v>
      </c>
      <c r="DD18" s="25">
        <v>263.48</v>
      </c>
      <c r="DE18" s="25">
        <v>265.16000000000003</v>
      </c>
      <c r="DF18" s="25">
        <v>256.33999999999997</v>
      </c>
      <c r="DG18" s="25">
        <v>306.55</v>
      </c>
      <c r="DH18" s="25">
        <v>304.75</v>
      </c>
      <c r="DI18" s="25">
        <v>371.81</v>
      </c>
      <c r="DJ18" s="25">
        <v>365.45</v>
      </c>
      <c r="DK18" s="25">
        <v>354.11</v>
      </c>
      <c r="DL18" s="25">
        <v>356.55</v>
      </c>
      <c r="DM18" s="25">
        <v>355.87</v>
      </c>
      <c r="DN18" s="25">
        <v>382.42</v>
      </c>
      <c r="DO18" s="25">
        <v>357.52</v>
      </c>
      <c r="DQ18" s="24"/>
      <c r="DR18" s="32" t="s">
        <v>93</v>
      </c>
      <c r="DS18" s="25">
        <v>283.58999999999997</v>
      </c>
      <c r="DT18" s="25">
        <v>277.23</v>
      </c>
      <c r="DU18" s="25">
        <v>271.08999999999997</v>
      </c>
      <c r="DV18" s="25">
        <v>296.05</v>
      </c>
      <c r="DW18" s="25">
        <v>263.62</v>
      </c>
      <c r="DX18" s="25">
        <v>258.72000000000003</v>
      </c>
      <c r="DY18" s="25">
        <v>276.57</v>
      </c>
      <c r="DZ18" s="25">
        <v>272.70999999999998</v>
      </c>
      <c r="EA18" s="25">
        <v>264.85000000000002</v>
      </c>
      <c r="EB18" s="25">
        <v>300.04000000000002</v>
      </c>
      <c r="EC18" s="25">
        <v>303.83</v>
      </c>
      <c r="ED18" s="25">
        <v>300.77999999999997</v>
      </c>
      <c r="EE18" s="25">
        <v>325.7</v>
      </c>
      <c r="EF18" s="25">
        <v>330.43</v>
      </c>
      <c r="EG18" s="25">
        <v>335.86</v>
      </c>
      <c r="EH18" s="25">
        <v>335.42</v>
      </c>
      <c r="EI18" s="25">
        <v>326.73</v>
      </c>
      <c r="EJ18" s="25">
        <v>332.98</v>
      </c>
      <c r="EK18" s="25">
        <v>322.70999999999998</v>
      </c>
      <c r="EL18" s="25">
        <v>343.95</v>
      </c>
      <c r="EM18" s="25">
        <v>317.14</v>
      </c>
      <c r="EO18" s="24"/>
      <c r="EP18" s="32" t="s">
        <v>93</v>
      </c>
      <c r="EQ18" s="25">
        <v>259.52</v>
      </c>
      <c r="ER18" s="25">
        <v>255.82</v>
      </c>
      <c r="ES18" s="25">
        <v>255.51</v>
      </c>
      <c r="ET18" s="25">
        <v>252.4</v>
      </c>
      <c r="EU18" s="25">
        <v>244.41</v>
      </c>
      <c r="EV18" s="25">
        <v>243.18</v>
      </c>
      <c r="EW18" s="25">
        <v>253.75</v>
      </c>
      <c r="EX18" s="25">
        <v>282.95</v>
      </c>
      <c r="EY18" s="25">
        <v>278.64</v>
      </c>
      <c r="EZ18" s="25">
        <v>269.62</v>
      </c>
      <c r="FA18" s="25">
        <v>267.02999999999997</v>
      </c>
      <c r="FB18" s="25">
        <v>260.91000000000003</v>
      </c>
      <c r="FC18" s="25">
        <v>265.17</v>
      </c>
      <c r="FD18" s="25">
        <v>244.23</v>
      </c>
      <c r="FE18" s="25">
        <v>247.32</v>
      </c>
      <c r="FF18" s="25">
        <v>240.64</v>
      </c>
      <c r="FG18" s="25">
        <v>248.57</v>
      </c>
      <c r="FH18" s="25">
        <v>246.55</v>
      </c>
      <c r="FI18" s="25">
        <v>245.77</v>
      </c>
      <c r="FJ18" s="25">
        <v>260.95999999999998</v>
      </c>
      <c r="FK18" s="25">
        <v>242.98</v>
      </c>
    </row>
    <row r="19" spans="1:167" ht="15">
      <c r="A19" s="135"/>
      <c r="B19" s="135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Y19" s="135"/>
      <c r="Z19" s="135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W19" s="135"/>
      <c r="AX19" s="135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23"/>
      <c r="BM19" s="23"/>
      <c r="BN19" s="23"/>
      <c r="BO19" s="23"/>
      <c r="BP19" s="23"/>
      <c r="BQ19" s="23"/>
      <c r="BR19" s="23"/>
      <c r="BS19" s="23"/>
      <c r="BU19" s="135"/>
      <c r="BV19" s="135"/>
      <c r="BW19" s="23"/>
      <c r="BX19" s="23"/>
      <c r="BY19" s="23"/>
      <c r="BZ19" s="23"/>
      <c r="CA19" s="23"/>
      <c r="CB19" s="23"/>
      <c r="CC19" s="23"/>
      <c r="CD19" s="23"/>
      <c r="CE19" s="23"/>
      <c r="CF19" s="23"/>
      <c r="CG19" s="23"/>
      <c r="CH19" s="23"/>
      <c r="CI19" s="23"/>
      <c r="CJ19" s="23"/>
      <c r="CK19" s="23"/>
      <c r="CL19" s="23"/>
      <c r="CM19" s="23"/>
      <c r="CN19" s="23"/>
      <c r="CO19" s="23"/>
      <c r="CP19" s="23"/>
      <c r="CQ19" s="23"/>
      <c r="CS19" s="135"/>
      <c r="CT19" s="135"/>
      <c r="CU19" s="23"/>
      <c r="CV19" s="23"/>
      <c r="CW19" s="23"/>
      <c r="CX19" s="23"/>
      <c r="CY19" s="23"/>
      <c r="CZ19" s="23"/>
      <c r="DA19" s="23"/>
      <c r="DB19" s="23"/>
      <c r="DC19" s="23"/>
      <c r="DD19" s="23"/>
      <c r="DE19" s="23"/>
      <c r="DF19" s="23"/>
      <c r="DG19" s="23"/>
      <c r="DH19" s="23"/>
      <c r="DI19" s="23"/>
      <c r="DJ19" s="23"/>
      <c r="DK19" s="23"/>
      <c r="DL19" s="23"/>
      <c r="DM19" s="23"/>
      <c r="DN19" s="23"/>
      <c r="DO19" s="23"/>
      <c r="DQ19" s="135"/>
      <c r="DR19" s="135"/>
      <c r="DS19" s="23"/>
      <c r="DT19" s="23"/>
      <c r="DU19" s="23"/>
      <c r="DV19" s="23"/>
      <c r="DW19" s="23"/>
      <c r="DX19" s="23"/>
      <c r="DY19" s="23"/>
      <c r="DZ19" s="23"/>
      <c r="EA19" s="23"/>
      <c r="EB19" s="23"/>
      <c r="EC19" s="23"/>
      <c r="ED19" s="23"/>
      <c r="EE19" s="23"/>
      <c r="EF19" s="23"/>
      <c r="EG19" s="23"/>
      <c r="EH19" s="23"/>
      <c r="EI19" s="23"/>
      <c r="EJ19" s="23"/>
      <c r="EK19" s="23"/>
      <c r="EL19" s="23"/>
      <c r="EM19" s="23"/>
      <c r="EO19" s="135"/>
      <c r="EP19" s="135"/>
      <c r="EQ19" s="23"/>
      <c r="ER19" s="23"/>
      <c r="ES19" s="23"/>
      <c r="ET19" s="23"/>
      <c r="EU19" s="23"/>
      <c r="EV19" s="23"/>
      <c r="EW19" s="23"/>
      <c r="EX19" s="23"/>
      <c r="EY19" s="23"/>
      <c r="EZ19" s="23"/>
      <c r="FA19" s="23"/>
      <c r="FB19" s="23"/>
      <c r="FC19" s="23"/>
      <c r="FD19" s="23"/>
      <c r="FE19" s="23"/>
      <c r="FF19" s="23"/>
      <c r="FG19" s="23"/>
      <c r="FH19" s="23"/>
      <c r="FI19" s="23"/>
      <c r="FJ19" s="23"/>
      <c r="FK19" s="23"/>
    </row>
    <row r="20" spans="1:167" ht="15">
      <c r="A20" s="135"/>
      <c r="B20" s="135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Y20" s="135"/>
      <c r="Z20" s="135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W20" s="135"/>
      <c r="AX20" s="135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U20" s="135"/>
      <c r="BV20" s="135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S20" s="135"/>
      <c r="CT20" s="135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Q20" s="135"/>
      <c r="DR20" s="135"/>
      <c r="DS20" s="23"/>
      <c r="DT20" s="23"/>
      <c r="DU20" s="23"/>
      <c r="DV20" s="23"/>
      <c r="DW20" s="23"/>
      <c r="DX20" s="23"/>
      <c r="DY20" s="23"/>
      <c r="DZ20" s="23"/>
      <c r="EA20" s="23"/>
      <c r="EB20" s="23"/>
      <c r="EC20" s="23"/>
      <c r="ED20" s="23"/>
      <c r="EE20" s="23"/>
      <c r="EF20" s="23"/>
      <c r="EG20" s="23"/>
      <c r="EH20" s="23"/>
      <c r="EI20" s="23"/>
      <c r="EJ20" s="23"/>
      <c r="EK20" s="23"/>
      <c r="EL20" s="23"/>
      <c r="EM20" s="23"/>
      <c r="EO20" s="135"/>
      <c r="EP20" s="135"/>
      <c r="EQ20" s="23"/>
      <c r="ER20" s="23"/>
      <c r="ES20" s="23"/>
      <c r="ET20" s="23"/>
      <c r="EU20" s="23"/>
      <c r="EV20" s="23"/>
      <c r="EW20" s="23"/>
      <c r="EX20" s="23"/>
      <c r="EY20" s="23"/>
      <c r="EZ20" s="23"/>
      <c r="FA20" s="23"/>
      <c r="FB20" s="23"/>
      <c r="FC20" s="23"/>
      <c r="FD20" s="23"/>
      <c r="FE20" s="23"/>
      <c r="FF20" s="23"/>
      <c r="FG20" s="23"/>
      <c r="FH20" s="23"/>
      <c r="FI20" s="23"/>
      <c r="FJ20" s="23"/>
      <c r="FK20" s="23"/>
    </row>
    <row r="21" spans="1:167" ht="129">
      <c r="A21" s="24"/>
      <c r="B21" s="33" t="s">
        <v>174</v>
      </c>
      <c r="C21" s="25">
        <v>0.3</v>
      </c>
      <c r="D21" s="25">
        <v>0.2</v>
      </c>
      <c r="E21" s="25">
        <v>0.2</v>
      </c>
      <c r="F21" s="25">
        <v>0.2</v>
      </c>
      <c r="G21" s="25">
        <v>0.3</v>
      </c>
      <c r="H21" s="25">
        <v>0.2</v>
      </c>
      <c r="I21" s="25">
        <v>0.2</v>
      </c>
      <c r="J21" s="25">
        <v>0.2</v>
      </c>
      <c r="K21" s="25">
        <v>0.2</v>
      </c>
      <c r="L21" s="25">
        <v>0.3</v>
      </c>
      <c r="M21" s="25">
        <v>0.2</v>
      </c>
      <c r="N21" s="25">
        <v>0.3</v>
      </c>
      <c r="O21" s="25">
        <v>0.2</v>
      </c>
      <c r="P21" s="25">
        <v>0.2</v>
      </c>
      <c r="Q21" s="25">
        <v>0.2</v>
      </c>
      <c r="R21" s="25">
        <v>0.2</v>
      </c>
      <c r="S21" s="25">
        <v>0.2</v>
      </c>
      <c r="T21" s="25">
        <v>0.2</v>
      </c>
      <c r="U21" s="25">
        <v>0.2</v>
      </c>
      <c r="V21" s="25">
        <v>0.2</v>
      </c>
      <c r="W21" s="25">
        <v>0.2</v>
      </c>
      <c r="Y21" s="24"/>
      <c r="Z21" s="33" t="s">
        <v>174</v>
      </c>
      <c r="AA21" s="25">
        <v>0.9</v>
      </c>
      <c r="AB21" s="25">
        <v>0.8</v>
      </c>
      <c r="AC21" s="25">
        <v>0.8</v>
      </c>
      <c r="AD21" s="25">
        <v>0.8</v>
      </c>
      <c r="AE21" s="25">
        <v>0.9</v>
      </c>
      <c r="AF21" s="25">
        <v>0.8</v>
      </c>
      <c r="AG21" s="25">
        <v>0.8</v>
      </c>
      <c r="AH21" s="25">
        <v>1</v>
      </c>
      <c r="AI21" s="25">
        <v>1</v>
      </c>
      <c r="AJ21" s="25">
        <v>0.8</v>
      </c>
      <c r="AK21" s="25">
        <v>0.7</v>
      </c>
      <c r="AL21" s="25">
        <v>0.9</v>
      </c>
      <c r="AM21" s="25">
        <v>1</v>
      </c>
      <c r="AN21" s="25">
        <v>1.1000000000000001</v>
      </c>
      <c r="AO21" s="25">
        <v>0.8</v>
      </c>
      <c r="AP21" s="25">
        <v>0.8</v>
      </c>
      <c r="AQ21" s="25">
        <v>0.7</v>
      </c>
      <c r="AR21" s="25">
        <v>0.7</v>
      </c>
      <c r="AS21" s="25">
        <v>0.7</v>
      </c>
      <c r="AT21" s="25">
        <v>0.7</v>
      </c>
      <c r="AU21" s="25">
        <v>0.6</v>
      </c>
      <c r="AW21" s="24"/>
      <c r="AX21" s="33" t="s">
        <v>174</v>
      </c>
      <c r="AY21" s="25">
        <v>1.3</v>
      </c>
      <c r="AZ21" s="25">
        <v>1.2</v>
      </c>
      <c r="BA21" s="25">
        <v>1.3</v>
      </c>
      <c r="BB21" s="25">
        <v>1.5</v>
      </c>
      <c r="BC21" s="25">
        <v>1.5</v>
      </c>
      <c r="BD21" s="25">
        <v>1</v>
      </c>
      <c r="BE21" s="25">
        <v>1</v>
      </c>
      <c r="BF21" s="25">
        <v>0.9</v>
      </c>
      <c r="BG21" s="25">
        <v>1</v>
      </c>
      <c r="BH21" s="25">
        <v>1.1000000000000001</v>
      </c>
      <c r="BI21" s="25">
        <v>1</v>
      </c>
      <c r="BJ21" s="25">
        <v>1.1000000000000001</v>
      </c>
      <c r="BK21" s="25">
        <v>1</v>
      </c>
      <c r="BL21" s="25">
        <v>1</v>
      </c>
      <c r="BM21" s="25">
        <v>1.1000000000000001</v>
      </c>
      <c r="BN21" s="25">
        <v>1</v>
      </c>
      <c r="BO21" s="25">
        <v>0.8</v>
      </c>
      <c r="BP21" s="25">
        <v>1</v>
      </c>
      <c r="BQ21" s="25">
        <v>1</v>
      </c>
      <c r="BR21" s="25">
        <v>1</v>
      </c>
      <c r="BS21" s="25">
        <v>0.9</v>
      </c>
      <c r="BU21" s="24"/>
      <c r="BV21" s="33" t="s">
        <v>174</v>
      </c>
      <c r="BW21" s="25">
        <v>0.1</v>
      </c>
      <c r="BX21" s="25">
        <v>0.1</v>
      </c>
      <c r="BY21" s="25">
        <v>0.1</v>
      </c>
      <c r="BZ21" s="25">
        <v>0.1</v>
      </c>
      <c r="CA21" s="25">
        <v>0.1</v>
      </c>
      <c r="CB21" s="25">
        <v>0.1</v>
      </c>
      <c r="CC21" s="25">
        <v>0.1</v>
      </c>
      <c r="CD21" s="25">
        <v>0.1</v>
      </c>
      <c r="CE21" s="25">
        <v>0.1</v>
      </c>
      <c r="CF21" s="25">
        <v>0.1</v>
      </c>
      <c r="CG21" s="25">
        <v>0.1</v>
      </c>
      <c r="CH21" s="25">
        <v>0.1</v>
      </c>
      <c r="CI21" s="25">
        <v>0.1</v>
      </c>
      <c r="CJ21" s="25">
        <v>0.1</v>
      </c>
      <c r="CK21" s="25">
        <v>0.1</v>
      </c>
      <c r="CL21" s="25">
        <v>0.1</v>
      </c>
      <c r="CM21" s="25">
        <v>0.1</v>
      </c>
      <c r="CN21" s="25">
        <v>0.1</v>
      </c>
      <c r="CO21" s="25">
        <v>0.1</v>
      </c>
      <c r="CP21" s="25">
        <v>0.1</v>
      </c>
      <c r="CQ21" s="25">
        <v>0.1</v>
      </c>
      <c r="CS21" s="24"/>
      <c r="CT21" s="33" t="s">
        <v>174</v>
      </c>
      <c r="CU21" s="25">
        <v>0.1</v>
      </c>
      <c r="CV21" s="25">
        <v>0.1</v>
      </c>
      <c r="CW21" s="25">
        <v>0.1</v>
      </c>
      <c r="CX21" s="25">
        <v>0.1</v>
      </c>
      <c r="CY21" s="25">
        <v>0.1</v>
      </c>
      <c r="CZ21" s="25">
        <v>0.1</v>
      </c>
      <c r="DA21" s="25">
        <v>0.1</v>
      </c>
      <c r="DB21" s="25">
        <v>0.1</v>
      </c>
      <c r="DC21" s="25">
        <v>0.1</v>
      </c>
      <c r="DD21" s="25">
        <v>0.1</v>
      </c>
      <c r="DE21" s="25">
        <v>0.1</v>
      </c>
      <c r="DF21" s="25">
        <v>0.1</v>
      </c>
      <c r="DG21" s="25">
        <v>0.1</v>
      </c>
      <c r="DH21" s="25">
        <v>0.1</v>
      </c>
      <c r="DI21" s="25">
        <v>0.2</v>
      </c>
      <c r="DJ21" s="25">
        <v>0.2</v>
      </c>
      <c r="DK21" s="25">
        <v>0.2</v>
      </c>
      <c r="DL21" s="25">
        <v>0.2</v>
      </c>
      <c r="DM21" s="25">
        <v>0.1</v>
      </c>
      <c r="DN21" s="25">
        <v>0.1</v>
      </c>
      <c r="DO21" s="25">
        <v>0.1</v>
      </c>
      <c r="DQ21" s="24"/>
      <c r="DR21" s="33" t="s">
        <v>174</v>
      </c>
      <c r="DS21" s="25">
        <v>0.7</v>
      </c>
      <c r="DT21" s="25">
        <v>0.6</v>
      </c>
      <c r="DU21" s="25">
        <v>0.7</v>
      </c>
      <c r="DV21" s="25">
        <v>0.8</v>
      </c>
      <c r="DW21" s="25">
        <v>0.7</v>
      </c>
      <c r="DX21" s="25">
        <v>0.7</v>
      </c>
      <c r="DY21" s="25">
        <v>0.7</v>
      </c>
      <c r="DZ21" s="25">
        <v>0.7</v>
      </c>
      <c r="EA21" s="25">
        <v>0.8</v>
      </c>
      <c r="EB21" s="25">
        <v>0.9</v>
      </c>
      <c r="EC21" s="25">
        <v>0.8</v>
      </c>
      <c r="ED21" s="25">
        <v>0.8</v>
      </c>
      <c r="EE21" s="25">
        <v>0.7</v>
      </c>
      <c r="EF21" s="25">
        <v>0.7</v>
      </c>
      <c r="EG21" s="25">
        <v>0.7</v>
      </c>
      <c r="EH21" s="25">
        <v>0.7</v>
      </c>
      <c r="EI21" s="25">
        <v>0.6</v>
      </c>
      <c r="EJ21" s="25">
        <v>0.7</v>
      </c>
      <c r="EK21" s="25">
        <v>0.6</v>
      </c>
      <c r="EL21" s="25">
        <v>0.6</v>
      </c>
      <c r="EM21" s="25">
        <v>0.5</v>
      </c>
      <c r="EO21" s="24"/>
      <c r="EP21" s="33" t="s">
        <v>174</v>
      </c>
      <c r="EQ21" s="25">
        <v>0.7</v>
      </c>
      <c r="ER21" s="25">
        <v>0.7</v>
      </c>
      <c r="ES21" s="25">
        <v>0.8</v>
      </c>
      <c r="ET21" s="25">
        <v>0.8</v>
      </c>
      <c r="EU21" s="25">
        <v>0.8</v>
      </c>
      <c r="EV21" s="25">
        <v>0.9</v>
      </c>
      <c r="EW21" s="25">
        <v>0.8</v>
      </c>
      <c r="EX21" s="25">
        <v>0.9</v>
      </c>
      <c r="EY21" s="25">
        <v>1</v>
      </c>
      <c r="EZ21" s="25">
        <v>1</v>
      </c>
      <c r="FA21" s="25">
        <v>1</v>
      </c>
      <c r="FB21" s="25">
        <v>0.9</v>
      </c>
      <c r="FC21" s="25">
        <v>1</v>
      </c>
      <c r="FD21" s="25">
        <v>1.1000000000000001</v>
      </c>
      <c r="FE21" s="25">
        <v>1.1000000000000001</v>
      </c>
      <c r="FF21" s="25">
        <v>0.8</v>
      </c>
      <c r="FG21" s="25">
        <v>0.8</v>
      </c>
      <c r="FH21" s="25">
        <v>0.8</v>
      </c>
      <c r="FI21" s="25">
        <v>0.7</v>
      </c>
      <c r="FJ21" s="25">
        <v>0.7</v>
      </c>
      <c r="FK21" s="25">
        <v>0.6</v>
      </c>
    </row>
    <row r="22" spans="1:167" ht="15">
      <c r="A22" s="135"/>
      <c r="B22" s="135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135"/>
      <c r="Z22" s="135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135"/>
      <c r="AX22" s="135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135"/>
      <c r="BV22" s="135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135"/>
      <c r="CT22" s="135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135"/>
      <c r="DR22" s="135"/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135"/>
      <c r="EP22" s="135"/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32" t="s">
        <v>91</v>
      </c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Y23" s="22"/>
      <c r="Z23" s="32" t="s">
        <v>91</v>
      </c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W23" s="22"/>
      <c r="AX23" s="32" t="s">
        <v>91</v>
      </c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U23" s="22"/>
      <c r="BV23" s="32" t="s">
        <v>91</v>
      </c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S23" s="22"/>
      <c r="CT23" s="32" t="s">
        <v>91</v>
      </c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Q23" s="22"/>
      <c r="DR23" s="32" t="s">
        <v>91</v>
      </c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O23" s="22"/>
      <c r="EP23" s="32" t="s">
        <v>91</v>
      </c>
      <c r="EQ23" s="23"/>
      <c r="ER23" s="23"/>
      <c r="ES23" s="23"/>
      <c r="ET23" s="23"/>
      <c r="EU23" s="23"/>
      <c r="EV23" s="23"/>
      <c r="EW23" s="23"/>
      <c r="EX23" s="23"/>
      <c r="EY23" s="23"/>
      <c r="EZ23" s="23"/>
      <c r="FA23" s="23"/>
      <c r="FB23" s="23"/>
      <c r="FC23" s="23"/>
      <c r="FD23" s="23"/>
      <c r="FE23" s="23"/>
      <c r="FF23" s="23"/>
      <c r="FG23" s="23"/>
      <c r="FH23" s="23"/>
      <c r="FI23" s="23"/>
      <c r="FJ23" s="23"/>
      <c r="FK23" s="23"/>
    </row>
    <row r="24" spans="1:167" ht="15">
      <c r="A24" s="22"/>
      <c r="B24" s="29" t="s">
        <v>92</v>
      </c>
      <c r="C24" s="23">
        <v>1.92</v>
      </c>
      <c r="D24" s="23">
        <v>1.95</v>
      </c>
      <c r="E24" s="23">
        <v>1.99</v>
      </c>
      <c r="F24" s="23">
        <v>2.0099999999999998</v>
      </c>
      <c r="G24" s="23">
        <v>2.09</v>
      </c>
      <c r="H24" s="23">
        <v>2.15</v>
      </c>
      <c r="I24" s="23">
        <v>2.25</v>
      </c>
      <c r="J24" s="23">
        <v>2.2799999999999998</v>
      </c>
      <c r="K24" s="23">
        <v>2.2999999999999998</v>
      </c>
      <c r="L24" s="23">
        <v>2.33</v>
      </c>
      <c r="M24" s="23">
        <v>2.34</v>
      </c>
      <c r="N24" s="23">
        <v>2.36</v>
      </c>
      <c r="O24" s="23">
        <v>2.38</v>
      </c>
      <c r="P24" s="23">
        <v>2.4</v>
      </c>
      <c r="Q24" s="23">
        <v>2.4</v>
      </c>
      <c r="R24" s="23">
        <v>2.4500000000000002</v>
      </c>
      <c r="S24" s="23">
        <v>2.48</v>
      </c>
      <c r="T24" s="23">
        <v>2.5499999999999998</v>
      </c>
      <c r="U24" s="23">
        <v>2.56</v>
      </c>
      <c r="V24" s="23">
        <v>2.58</v>
      </c>
      <c r="W24" s="23">
        <v>2.6</v>
      </c>
      <c r="Y24" s="22"/>
      <c r="Z24" s="29" t="s">
        <v>92</v>
      </c>
      <c r="AA24" s="23">
        <v>5.86</v>
      </c>
      <c r="AB24" s="23">
        <v>5.89</v>
      </c>
      <c r="AC24" s="23">
        <v>6.07</v>
      </c>
      <c r="AD24" s="23">
        <v>6.19</v>
      </c>
      <c r="AE24" s="23">
        <v>6.31</v>
      </c>
      <c r="AF24" s="23">
        <v>6.35</v>
      </c>
      <c r="AG24" s="23">
        <v>6.42</v>
      </c>
      <c r="AH24" s="23">
        <v>6.5</v>
      </c>
      <c r="AI24" s="23">
        <v>6.65</v>
      </c>
      <c r="AJ24" s="23">
        <v>6.78</v>
      </c>
      <c r="AK24" s="23">
        <v>6.8</v>
      </c>
      <c r="AL24" s="23">
        <v>6.94</v>
      </c>
      <c r="AM24" s="23">
        <v>7.02</v>
      </c>
      <c r="AN24" s="23">
        <v>7.19</v>
      </c>
      <c r="AO24" s="23">
        <v>7.36</v>
      </c>
      <c r="AP24" s="23">
        <v>7.48</v>
      </c>
      <c r="AQ24" s="23">
        <v>7.52</v>
      </c>
      <c r="AR24" s="23">
        <v>7.56</v>
      </c>
      <c r="AS24" s="23">
        <v>7.55</v>
      </c>
      <c r="AT24" s="23">
        <v>7.53</v>
      </c>
      <c r="AU24" s="23">
        <v>7.56</v>
      </c>
      <c r="AW24" s="22"/>
      <c r="AX24" s="29" t="s">
        <v>92</v>
      </c>
      <c r="AY24" s="23">
        <v>10.45</v>
      </c>
      <c r="AZ24" s="23">
        <v>10.44</v>
      </c>
      <c r="BA24" s="23">
        <v>10.59</v>
      </c>
      <c r="BB24" s="23">
        <v>10.83</v>
      </c>
      <c r="BC24" s="23">
        <v>11.12</v>
      </c>
      <c r="BD24" s="23">
        <v>11.25</v>
      </c>
      <c r="BE24" s="23">
        <v>11.59</v>
      </c>
      <c r="BF24" s="23">
        <v>11.77</v>
      </c>
      <c r="BG24" s="23">
        <v>11.9</v>
      </c>
      <c r="BH24" s="23">
        <v>12.13</v>
      </c>
      <c r="BI24" s="23">
        <v>12.25</v>
      </c>
      <c r="BJ24" s="23">
        <v>12.36</v>
      </c>
      <c r="BK24" s="23">
        <v>12.47</v>
      </c>
      <c r="BL24" s="23">
        <v>12.68</v>
      </c>
      <c r="BM24" s="23">
        <v>12.7</v>
      </c>
      <c r="BN24" s="23">
        <v>13.34</v>
      </c>
      <c r="BO24" s="23">
        <v>13.46</v>
      </c>
      <c r="BP24" s="23">
        <v>13.59</v>
      </c>
      <c r="BQ24" s="23">
        <v>13.75</v>
      </c>
      <c r="BR24" s="23">
        <v>13.99</v>
      </c>
      <c r="BS24" s="23">
        <v>14.13</v>
      </c>
      <c r="BU24" s="22"/>
      <c r="BV24" s="29" t="s">
        <v>92</v>
      </c>
      <c r="BW24" s="23">
        <v>0.88</v>
      </c>
      <c r="BX24" s="23">
        <v>0.89</v>
      </c>
      <c r="BY24" s="23">
        <v>0.92</v>
      </c>
      <c r="BZ24" s="23">
        <v>0.91</v>
      </c>
      <c r="CA24" s="23">
        <v>0.94</v>
      </c>
      <c r="CB24" s="23">
        <v>0.94</v>
      </c>
      <c r="CC24" s="23">
        <v>0.94</v>
      </c>
      <c r="CD24" s="23">
        <v>0.94</v>
      </c>
      <c r="CE24" s="23">
        <v>0.95</v>
      </c>
      <c r="CF24" s="23">
        <v>0.97</v>
      </c>
      <c r="CG24" s="23">
        <v>0.96</v>
      </c>
      <c r="CH24" s="23">
        <v>0.96</v>
      </c>
      <c r="CI24" s="23">
        <v>0.98</v>
      </c>
      <c r="CJ24" s="23">
        <v>1</v>
      </c>
      <c r="CK24" s="23">
        <v>1.04</v>
      </c>
      <c r="CL24" s="23">
        <v>1.0900000000000001</v>
      </c>
      <c r="CM24" s="23">
        <v>1.1100000000000001</v>
      </c>
      <c r="CN24" s="23">
        <v>1.1100000000000001</v>
      </c>
      <c r="CO24" s="23">
        <v>1.1100000000000001</v>
      </c>
      <c r="CP24" s="23">
        <v>1.1200000000000001</v>
      </c>
      <c r="CQ24" s="23">
        <v>1.1299999999999999</v>
      </c>
      <c r="CS24" s="22"/>
      <c r="CT24" s="29" t="s">
        <v>92</v>
      </c>
      <c r="CU24" s="23">
        <v>0.82</v>
      </c>
      <c r="CV24" s="23">
        <v>0.82</v>
      </c>
      <c r="CW24" s="23">
        <v>0.83</v>
      </c>
      <c r="CX24" s="23">
        <v>0.84</v>
      </c>
      <c r="CY24" s="23">
        <v>0.87</v>
      </c>
      <c r="CZ24" s="23">
        <v>0.88</v>
      </c>
      <c r="DA24" s="23">
        <v>0.88</v>
      </c>
      <c r="DB24" s="23">
        <v>0.88</v>
      </c>
      <c r="DC24" s="23">
        <v>0.92</v>
      </c>
      <c r="DD24" s="23">
        <v>0.93</v>
      </c>
      <c r="DE24" s="23">
        <v>0.96</v>
      </c>
      <c r="DF24" s="23">
        <v>1.01</v>
      </c>
      <c r="DG24" s="23">
        <v>1.05</v>
      </c>
      <c r="DH24" s="23">
        <v>1.1000000000000001</v>
      </c>
      <c r="DI24" s="23">
        <v>1.1200000000000001</v>
      </c>
      <c r="DJ24" s="23">
        <v>1.18</v>
      </c>
      <c r="DK24" s="23">
        <v>1.19</v>
      </c>
      <c r="DL24" s="23">
        <v>1.2</v>
      </c>
      <c r="DM24" s="23">
        <v>1.23</v>
      </c>
      <c r="DN24" s="23">
        <v>1.22</v>
      </c>
      <c r="DO24" s="23">
        <v>1.23</v>
      </c>
      <c r="DQ24" s="22"/>
      <c r="DR24" s="29" t="s">
        <v>92</v>
      </c>
      <c r="DS24" s="23">
        <v>4.43</v>
      </c>
      <c r="DT24" s="23">
        <v>4.5</v>
      </c>
      <c r="DU24" s="23">
        <v>4.58</v>
      </c>
      <c r="DV24" s="23">
        <v>4.6500000000000004</v>
      </c>
      <c r="DW24" s="23">
        <v>4.6900000000000004</v>
      </c>
      <c r="DX24" s="23">
        <v>4.9000000000000004</v>
      </c>
      <c r="DY24" s="23">
        <v>5.05</v>
      </c>
      <c r="DZ24" s="23">
        <v>5.08</v>
      </c>
      <c r="EA24" s="23">
        <v>5.2</v>
      </c>
      <c r="EB24" s="23">
        <v>5.41</v>
      </c>
      <c r="EC24" s="23">
        <v>5.58</v>
      </c>
      <c r="ED24" s="23">
        <v>5.71</v>
      </c>
      <c r="EE24" s="23">
        <v>5.75</v>
      </c>
      <c r="EF24" s="23">
        <v>5.76</v>
      </c>
      <c r="EG24" s="23">
        <v>5.81</v>
      </c>
      <c r="EH24" s="23">
        <v>6.2</v>
      </c>
      <c r="EI24" s="23">
        <v>6.31</v>
      </c>
      <c r="EJ24" s="23">
        <v>6.37</v>
      </c>
      <c r="EK24" s="23">
        <v>6.31</v>
      </c>
      <c r="EL24" s="23">
        <v>6.3</v>
      </c>
      <c r="EM24" s="23">
        <v>6.2</v>
      </c>
      <c r="EO24" s="22"/>
      <c r="EP24" s="29" t="s">
        <v>92</v>
      </c>
      <c r="EQ24" s="23">
        <v>3.9</v>
      </c>
      <c r="ER24" s="23">
        <v>4.01</v>
      </c>
      <c r="ES24" s="23">
        <v>4.3</v>
      </c>
      <c r="ET24" s="23">
        <v>4.49</v>
      </c>
      <c r="EU24" s="23">
        <v>4.7699999999999996</v>
      </c>
      <c r="EV24" s="23">
        <v>4.9400000000000004</v>
      </c>
      <c r="EW24" s="23">
        <v>5.3</v>
      </c>
      <c r="EX24" s="23">
        <v>5.58</v>
      </c>
      <c r="EY24" s="23">
        <v>6.24</v>
      </c>
      <c r="EZ24" s="23">
        <v>6.49</v>
      </c>
      <c r="FA24" s="23">
        <v>6.83</v>
      </c>
      <c r="FB24" s="23">
        <v>6.92</v>
      </c>
      <c r="FC24" s="23">
        <v>7.09</v>
      </c>
      <c r="FD24" s="23">
        <v>7.15</v>
      </c>
      <c r="FE24" s="23">
        <v>7.15</v>
      </c>
      <c r="FF24" s="23">
        <v>7.3</v>
      </c>
      <c r="FG24" s="23">
        <v>7.42</v>
      </c>
      <c r="FH24" s="23">
        <v>7.48</v>
      </c>
      <c r="FI24" s="23">
        <v>7.53</v>
      </c>
      <c r="FJ24" s="23">
        <v>7.64</v>
      </c>
      <c r="FK24" s="23">
        <v>7.66</v>
      </c>
    </row>
    <row r="25" spans="1:167" ht="15">
      <c r="A25" s="135"/>
      <c r="B25" s="135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Y25" s="135"/>
      <c r="Z25" s="135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W25" s="135"/>
      <c r="AX25" s="135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U25" s="135"/>
      <c r="BV25" s="135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S25" s="135"/>
      <c r="CT25" s="135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Q25" s="135"/>
      <c r="DR25" s="135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O25" s="135"/>
      <c r="EP25" s="135"/>
      <c r="EQ25" s="23"/>
      <c r="ER25" s="23"/>
      <c r="ES25" s="23"/>
      <c r="ET25" s="23"/>
      <c r="EU25" s="23"/>
      <c r="EV25" s="23"/>
      <c r="EW25" s="23"/>
      <c r="EX25" s="23"/>
      <c r="EY25" s="23"/>
      <c r="EZ25" s="23"/>
      <c r="FA25" s="23"/>
      <c r="FB25" s="23"/>
      <c r="FC25" s="23"/>
      <c r="FD25" s="23"/>
      <c r="FE25" s="23"/>
      <c r="FF25" s="23"/>
      <c r="FG25" s="23"/>
      <c r="FH25" s="23"/>
      <c r="FI25" s="23"/>
      <c r="FJ25" s="23"/>
      <c r="FK25" s="23"/>
    </row>
    <row r="26" spans="1:167" ht="14.25">
      <c r="A26" s="24"/>
      <c r="B26" s="32" t="s">
        <v>93</v>
      </c>
      <c r="C26" s="25">
        <v>136.65</v>
      </c>
      <c r="D26" s="25">
        <v>114.49</v>
      </c>
      <c r="E26" s="25">
        <v>110.58</v>
      </c>
      <c r="F26" s="25">
        <v>114.84</v>
      </c>
      <c r="G26" s="25">
        <v>119.78</v>
      </c>
      <c r="H26" s="25">
        <v>113.59</v>
      </c>
      <c r="I26" s="25">
        <v>94.07</v>
      </c>
      <c r="J26" s="25">
        <v>98.64</v>
      </c>
      <c r="K26" s="25">
        <v>98.26</v>
      </c>
      <c r="L26" s="25">
        <v>107.47</v>
      </c>
      <c r="M26" s="25">
        <v>87.53</v>
      </c>
      <c r="N26" s="25">
        <v>108.96</v>
      </c>
      <c r="O26" s="25">
        <v>87.14</v>
      </c>
      <c r="P26" s="25">
        <v>69.05</v>
      </c>
      <c r="Q26" s="25">
        <v>91.46</v>
      </c>
      <c r="R26" s="25">
        <v>85.81</v>
      </c>
      <c r="S26" s="25">
        <v>79.489999999999995</v>
      </c>
      <c r="T26" s="25">
        <v>85.04</v>
      </c>
      <c r="U26" s="25">
        <v>73.92</v>
      </c>
      <c r="V26" s="25">
        <v>68.91</v>
      </c>
      <c r="W26" s="25">
        <v>63.11</v>
      </c>
      <c r="Y26" s="24"/>
      <c r="Z26" s="32" t="s">
        <v>93</v>
      </c>
      <c r="AA26" s="25">
        <v>150.76</v>
      </c>
      <c r="AB26" s="25">
        <v>127.59</v>
      </c>
      <c r="AC26" s="25">
        <v>133.35</v>
      </c>
      <c r="AD26" s="25">
        <v>131.13</v>
      </c>
      <c r="AE26" s="25">
        <v>145.71</v>
      </c>
      <c r="AF26" s="25">
        <v>124.79</v>
      </c>
      <c r="AG26" s="25">
        <v>125.56</v>
      </c>
      <c r="AH26" s="25">
        <v>156.34</v>
      </c>
      <c r="AI26" s="25">
        <v>146.78</v>
      </c>
      <c r="AJ26" s="25">
        <v>115.97</v>
      </c>
      <c r="AK26" s="25">
        <v>108.37</v>
      </c>
      <c r="AL26" s="25">
        <v>129.21</v>
      </c>
      <c r="AM26" s="25">
        <v>142.61000000000001</v>
      </c>
      <c r="AN26" s="25">
        <v>147.83000000000001</v>
      </c>
      <c r="AO26" s="25">
        <v>105.08</v>
      </c>
      <c r="AP26" s="25">
        <v>101.04</v>
      </c>
      <c r="AQ26" s="25">
        <v>92.93</v>
      </c>
      <c r="AR26" s="25">
        <v>94.87</v>
      </c>
      <c r="AS26" s="25">
        <v>94.31</v>
      </c>
      <c r="AT26" s="25">
        <v>92.9</v>
      </c>
      <c r="AU26" s="25">
        <v>82.84</v>
      </c>
      <c r="AW26" s="24"/>
      <c r="AX26" s="32" t="s">
        <v>93</v>
      </c>
      <c r="AY26" s="25">
        <v>120.67</v>
      </c>
      <c r="AZ26" s="25">
        <v>119.55</v>
      </c>
      <c r="BA26" s="25">
        <v>126.1</v>
      </c>
      <c r="BB26" s="25">
        <v>135.55000000000001</v>
      </c>
      <c r="BC26" s="25">
        <v>130.68</v>
      </c>
      <c r="BD26" s="25">
        <v>87.51</v>
      </c>
      <c r="BE26" s="25">
        <v>87.69</v>
      </c>
      <c r="BF26" s="25">
        <v>76.56</v>
      </c>
      <c r="BG26" s="25">
        <v>84.15</v>
      </c>
      <c r="BH26" s="25">
        <v>91.4</v>
      </c>
      <c r="BI26" s="25">
        <v>84.16</v>
      </c>
      <c r="BJ26" s="25">
        <v>88.32</v>
      </c>
      <c r="BK26" s="25">
        <v>79.53</v>
      </c>
      <c r="BL26" s="25">
        <v>78.5</v>
      </c>
      <c r="BM26" s="25">
        <v>88.99</v>
      </c>
      <c r="BN26" s="25">
        <v>75.97</v>
      </c>
      <c r="BO26" s="25">
        <v>62.58</v>
      </c>
      <c r="BP26" s="25">
        <v>77.08</v>
      </c>
      <c r="BQ26" s="25">
        <v>75.25</v>
      </c>
      <c r="BR26" s="25">
        <v>74.3</v>
      </c>
      <c r="BS26" s="25">
        <v>65.37</v>
      </c>
      <c r="BU26" s="24"/>
      <c r="BV26" s="32" t="s">
        <v>93</v>
      </c>
      <c r="BW26" s="25">
        <v>133.07</v>
      </c>
      <c r="BX26" s="25">
        <v>131.12</v>
      </c>
      <c r="BY26" s="25">
        <v>121.6</v>
      </c>
      <c r="BZ26" s="25">
        <v>134.58000000000001</v>
      </c>
      <c r="CA26" s="25">
        <v>123.48</v>
      </c>
      <c r="CB26" s="25">
        <v>124.91</v>
      </c>
      <c r="CC26" s="25">
        <v>122.46</v>
      </c>
      <c r="CD26" s="25">
        <v>100.86</v>
      </c>
      <c r="CE26" s="25">
        <v>100.49</v>
      </c>
      <c r="CF26" s="25">
        <v>99.14</v>
      </c>
      <c r="CG26" s="25">
        <v>98.08</v>
      </c>
      <c r="CH26" s="25">
        <v>99.38</v>
      </c>
      <c r="CI26" s="25">
        <v>96.88</v>
      </c>
      <c r="CJ26" s="25">
        <v>104.06</v>
      </c>
      <c r="CK26" s="25">
        <v>106.35</v>
      </c>
      <c r="CL26" s="25">
        <v>105.07</v>
      </c>
      <c r="CM26" s="25">
        <v>101.69</v>
      </c>
      <c r="CN26" s="25">
        <v>106.07</v>
      </c>
      <c r="CO26" s="25">
        <v>109.11</v>
      </c>
      <c r="CP26" s="25">
        <v>89.11</v>
      </c>
      <c r="CQ26" s="25">
        <v>79.959999999999994</v>
      </c>
      <c r="CS26" s="24"/>
      <c r="CT26" s="32" t="s">
        <v>93</v>
      </c>
      <c r="CU26" s="25">
        <v>145.02000000000001</v>
      </c>
      <c r="CV26" s="25">
        <v>143.27000000000001</v>
      </c>
      <c r="CW26" s="25">
        <v>141.83000000000001</v>
      </c>
      <c r="CX26" s="25">
        <v>140.63999999999999</v>
      </c>
      <c r="CY26" s="25">
        <v>135.49</v>
      </c>
      <c r="CZ26" s="25">
        <v>123.1</v>
      </c>
      <c r="DA26" s="25">
        <v>135.81</v>
      </c>
      <c r="DB26" s="25">
        <v>138.01</v>
      </c>
      <c r="DC26" s="25">
        <v>132.85</v>
      </c>
      <c r="DD26" s="25">
        <v>125.93</v>
      </c>
      <c r="DE26" s="25">
        <v>117.12</v>
      </c>
      <c r="DF26" s="25">
        <v>119.31</v>
      </c>
      <c r="DG26" s="25">
        <v>128.41999999999999</v>
      </c>
      <c r="DH26" s="25">
        <v>126.72</v>
      </c>
      <c r="DI26" s="25">
        <v>153.51</v>
      </c>
      <c r="DJ26" s="25">
        <v>144.75</v>
      </c>
      <c r="DK26" s="25">
        <v>137.41</v>
      </c>
      <c r="DL26" s="25">
        <v>135.5</v>
      </c>
      <c r="DM26" s="25">
        <v>121.1</v>
      </c>
      <c r="DN26" s="25">
        <v>118.68</v>
      </c>
      <c r="DO26" s="25">
        <v>105.11</v>
      </c>
      <c r="DQ26" s="24"/>
      <c r="DR26" s="32" t="s">
        <v>93</v>
      </c>
      <c r="DS26" s="25">
        <v>150.82</v>
      </c>
      <c r="DT26" s="25">
        <v>142.38999999999999</v>
      </c>
      <c r="DU26" s="25">
        <v>157.32</v>
      </c>
      <c r="DV26" s="25">
        <v>169.53</v>
      </c>
      <c r="DW26" s="25">
        <v>143.27000000000001</v>
      </c>
      <c r="DX26" s="25">
        <v>146.91999999999999</v>
      </c>
      <c r="DY26" s="25">
        <v>145.75</v>
      </c>
      <c r="DZ26" s="25">
        <v>134.94</v>
      </c>
      <c r="EA26" s="25">
        <v>153.91</v>
      </c>
      <c r="EB26" s="25">
        <v>170.05</v>
      </c>
      <c r="EC26" s="25">
        <v>136.78</v>
      </c>
      <c r="ED26" s="25">
        <v>138.86000000000001</v>
      </c>
      <c r="EE26" s="25">
        <v>127.06</v>
      </c>
      <c r="EF26" s="25">
        <v>125.08</v>
      </c>
      <c r="EG26" s="25">
        <v>117.41</v>
      </c>
      <c r="EH26" s="25">
        <v>113.49</v>
      </c>
      <c r="EI26" s="25">
        <v>99.03</v>
      </c>
      <c r="EJ26" s="25">
        <v>113.66</v>
      </c>
      <c r="EK26" s="25">
        <v>94.77</v>
      </c>
      <c r="EL26" s="25">
        <v>99.49</v>
      </c>
      <c r="EM26" s="25">
        <v>86.9</v>
      </c>
      <c r="EO26" s="24"/>
      <c r="EP26" s="32" t="s">
        <v>93</v>
      </c>
      <c r="EQ26" s="25">
        <v>186.71</v>
      </c>
      <c r="ER26" s="25">
        <v>183.9</v>
      </c>
      <c r="ES26" s="25">
        <v>182.94</v>
      </c>
      <c r="ET26" s="25">
        <v>181.53</v>
      </c>
      <c r="EU26" s="25">
        <v>175.81</v>
      </c>
      <c r="EV26" s="25">
        <v>176.84</v>
      </c>
      <c r="EW26" s="25">
        <v>153.46</v>
      </c>
      <c r="EX26" s="25">
        <v>166.85</v>
      </c>
      <c r="EY26" s="25">
        <v>163.13999999999999</v>
      </c>
      <c r="EZ26" s="25">
        <v>151.34</v>
      </c>
      <c r="FA26" s="25">
        <v>145.62</v>
      </c>
      <c r="FB26" s="25">
        <v>133.6</v>
      </c>
      <c r="FC26" s="25">
        <v>144.76</v>
      </c>
      <c r="FD26" s="25">
        <v>157.07</v>
      </c>
      <c r="FE26" s="25">
        <v>148.6</v>
      </c>
      <c r="FF26" s="25">
        <v>108.16</v>
      </c>
      <c r="FG26" s="25">
        <v>113.82</v>
      </c>
      <c r="FH26" s="25">
        <v>105.37</v>
      </c>
      <c r="FI26" s="25">
        <v>98.32</v>
      </c>
      <c r="FJ26" s="25">
        <v>95.21</v>
      </c>
      <c r="FK26" s="25">
        <v>83.98</v>
      </c>
    </row>
    <row r="27" spans="1:167" ht="15">
      <c r="A27" s="135"/>
      <c r="B27" s="135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5"/>
      <c r="Z27" s="135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5"/>
      <c r="AX27" s="135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5"/>
      <c r="BV27" s="135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5"/>
      <c r="CT27" s="135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5"/>
      <c r="DR27" s="135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5"/>
      <c r="EP27" s="135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5">
      <c r="A28" s="135"/>
      <c r="B28" s="135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Y28" s="135"/>
      <c r="Z28" s="135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W28" s="135"/>
      <c r="AX28" s="135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U28" s="135"/>
      <c r="BV28" s="135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S28" s="135"/>
      <c r="CT28" s="135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Q28" s="135"/>
      <c r="DR28" s="135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O28" s="135"/>
      <c r="EP28" s="135"/>
      <c r="EQ28" s="23"/>
      <c r="ER28" s="23"/>
      <c r="ES28" s="23"/>
      <c r="ET28" s="23"/>
      <c r="EU28" s="23"/>
      <c r="EV28" s="23"/>
      <c r="EW28" s="23"/>
      <c r="EX28" s="23"/>
      <c r="EY28" s="23"/>
      <c r="EZ28" s="23"/>
      <c r="FA28" s="23"/>
      <c r="FB28" s="23"/>
      <c r="FC28" s="23"/>
      <c r="FD28" s="23"/>
      <c r="FE28" s="23"/>
      <c r="FF28" s="23"/>
      <c r="FG28" s="23"/>
      <c r="FH28" s="23"/>
      <c r="FI28" s="23"/>
      <c r="FJ28" s="23"/>
      <c r="FK28" s="23"/>
    </row>
    <row r="29" spans="1:167" ht="140.25">
      <c r="A29" s="24"/>
      <c r="B29" s="30" t="s">
        <v>175</v>
      </c>
      <c r="C29" s="25">
        <v>0.4</v>
      </c>
      <c r="D29" s="25">
        <v>0.5</v>
      </c>
      <c r="E29" s="25">
        <v>0.5</v>
      </c>
      <c r="F29" s="25">
        <v>0.5</v>
      </c>
      <c r="G29" s="25">
        <v>0.6</v>
      </c>
      <c r="H29" s="25">
        <v>0.6</v>
      </c>
      <c r="I29" s="25">
        <v>0.6</v>
      </c>
      <c r="J29" s="25">
        <v>0.6</v>
      </c>
      <c r="K29" s="25">
        <v>0.6</v>
      </c>
      <c r="L29" s="25">
        <v>0.7</v>
      </c>
      <c r="M29" s="25">
        <v>0.7</v>
      </c>
      <c r="N29" s="25">
        <v>0.7</v>
      </c>
      <c r="O29" s="25">
        <v>0.7</v>
      </c>
      <c r="P29" s="25">
        <v>0.7</v>
      </c>
      <c r="Q29" s="25">
        <v>0.7</v>
      </c>
      <c r="R29" s="25">
        <v>0.7</v>
      </c>
      <c r="S29" s="25">
        <v>0.8</v>
      </c>
      <c r="T29" s="25">
        <v>0.7</v>
      </c>
      <c r="U29" s="25">
        <v>0.8</v>
      </c>
      <c r="V29" s="25">
        <v>0.8</v>
      </c>
      <c r="W29" s="25">
        <v>0.7</v>
      </c>
      <c r="Y29" s="24"/>
      <c r="Z29" s="30" t="s">
        <v>175</v>
      </c>
      <c r="AA29" s="25">
        <v>2</v>
      </c>
      <c r="AB29" s="25">
        <v>2.1</v>
      </c>
      <c r="AC29" s="25">
        <v>2.2999999999999998</v>
      </c>
      <c r="AD29" s="25">
        <v>2.5</v>
      </c>
      <c r="AE29" s="25">
        <v>2.4</v>
      </c>
      <c r="AF29" s="25">
        <v>2.2000000000000002</v>
      </c>
      <c r="AG29" s="25">
        <v>2.4</v>
      </c>
      <c r="AH29" s="25">
        <v>2.2000000000000002</v>
      </c>
      <c r="AI29" s="25">
        <v>2.6</v>
      </c>
      <c r="AJ29" s="25">
        <v>2.7</v>
      </c>
      <c r="AK29" s="25">
        <v>2.5</v>
      </c>
      <c r="AL29" s="25">
        <v>2.7</v>
      </c>
      <c r="AM29" s="25">
        <v>2.4</v>
      </c>
      <c r="AN29" s="25">
        <v>2.8</v>
      </c>
      <c r="AO29" s="25">
        <v>3.2</v>
      </c>
      <c r="AP29" s="25">
        <v>3.2</v>
      </c>
      <c r="AQ29" s="25">
        <v>3.2</v>
      </c>
      <c r="AR29" s="25">
        <v>3.3</v>
      </c>
      <c r="AS29" s="25">
        <v>3.3</v>
      </c>
      <c r="AT29" s="25">
        <v>3.4</v>
      </c>
      <c r="AU29" s="25">
        <v>2.9</v>
      </c>
      <c r="AW29" s="24"/>
      <c r="AX29" s="30" t="s">
        <v>175</v>
      </c>
      <c r="AY29" s="25">
        <v>1.3</v>
      </c>
      <c r="AZ29" s="25">
        <v>1.5</v>
      </c>
      <c r="BA29" s="25">
        <v>1.6</v>
      </c>
      <c r="BB29" s="25">
        <v>1.9</v>
      </c>
      <c r="BC29" s="25">
        <v>2.1</v>
      </c>
      <c r="BD29" s="25">
        <v>2.1</v>
      </c>
      <c r="BE29" s="25">
        <v>2.2000000000000002</v>
      </c>
      <c r="BF29" s="25">
        <v>1.9</v>
      </c>
      <c r="BG29" s="25">
        <v>2.2999999999999998</v>
      </c>
      <c r="BH29" s="25">
        <v>2.7</v>
      </c>
      <c r="BI29" s="25">
        <v>2.7</v>
      </c>
      <c r="BJ29" s="25">
        <v>2.7</v>
      </c>
      <c r="BK29" s="25">
        <v>2.7</v>
      </c>
      <c r="BL29" s="25">
        <v>2.8</v>
      </c>
      <c r="BM29" s="25">
        <v>2.9</v>
      </c>
      <c r="BN29" s="25">
        <v>3</v>
      </c>
      <c r="BO29" s="25">
        <v>2.9</v>
      </c>
      <c r="BP29" s="25">
        <v>3.8</v>
      </c>
      <c r="BQ29" s="25">
        <v>4.0999999999999996</v>
      </c>
      <c r="BR29" s="25">
        <v>4.3</v>
      </c>
      <c r="BS29" s="25">
        <v>3.8</v>
      </c>
      <c r="BU29" s="24"/>
      <c r="BV29" s="30" t="s">
        <v>175</v>
      </c>
      <c r="BW29" s="25">
        <v>0.2</v>
      </c>
      <c r="BX29" s="25">
        <v>0.2</v>
      </c>
      <c r="BY29" s="25">
        <v>0.2</v>
      </c>
      <c r="BZ29" s="25">
        <v>0.3</v>
      </c>
      <c r="CA29" s="25">
        <v>0.3</v>
      </c>
      <c r="CB29" s="25">
        <v>0.3</v>
      </c>
      <c r="CC29" s="25">
        <v>0.3</v>
      </c>
      <c r="CD29" s="25">
        <v>0.3</v>
      </c>
      <c r="CE29" s="25">
        <v>0.3</v>
      </c>
      <c r="CF29" s="25">
        <v>0.3</v>
      </c>
      <c r="CG29" s="25">
        <v>0.3</v>
      </c>
      <c r="CH29" s="25">
        <v>0.3</v>
      </c>
      <c r="CI29" s="25">
        <v>0.3</v>
      </c>
      <c r="CJ29" s="25">
        <v>0.3</v>
      </c>
      <c r="CK29" s="25">
        <v>0.3</v>
      </c>
      <c r="CL29" s="25">
        <v>0.4</v>
      </c>
      <c r="CM29" s="25">
        <v>0.4</v>
      </c>
      <c r="CN29" s="25">
        <v>0.3</v>
      </c>
      <c r="CO29" s="25">
        <v>0.3</v>
      </c>
      <c r="CP29" s="25">
        <v>0.3</v>
      </c>
      <c r="CQ29" s="25">
        <v>0.3</v>
      </c>
      <c r="CS29" s="24"/>
      <c r="CT29" s="30" t="s">
        <v>175</v>
      </c>
      <c r="CU29" s="25">
        <v>0.2</v>
      </c>
      <c r="CV29" s="25">
        <v>0.2</v>
      </c>
      <c r="CW29" s="25">
        <v>0.2</v>
      </c>
      <c r="CX29" s="25">
        <v>0.2</v>
      </c>
      <c r="CY29" s="25">
        <v>0.2</v>
      </c>
      <c r="CZ29" s="25">
        <v>0.2</v>
      </c>
      <c r="DA29" s="25">
        <v>0.2</v>
      </c>
      <c r="DB29" s="25">
        <v>0.3</v>
      </c>
      <c r="DC29" s="25">
        <v>0.3</v>
      </c>
      <c r="DD29" s="25">
        <v>0.2</v>
      </c>
      <c r="DE29" s="25">
        <v>0.3</v>
      </c>
      <c r="DF29" s="25">
        <v>0.3</v>
      </c>
      <c r="DG29" s="25">
        <v>0.3</v>
      </c>
      <c r="DH29" s="25">
        <v>0.3</v>
      </c>
      <c r="DI29" s="25">
        <v>0.4</v>
      </c>
      <c r="DJ29" s="25">
        <v>0.4</v>
      </c>
      <c r="DK29" s="25">
        <v>0.4</v>
      </c>
      <c r="DL29" s="25">
        <v>0.4</v>
      </c>
      <c r="DM29" s="25">
        <v>0.4</v>
      </c>
      <c r="DN29" s="25">
        <v>0.4</v>
      </c>
      <c r="DO29" s="25">
        <v>0.4</v>
      </c>
      <c r="DQ29" s="24"/>
      <c r="DR29" s="30" t="s">
        <v>175</v>
      </c>
      <c r="DS29" s="25">
        <v>0.8</v>
      </c>
      <c r="DT29" s="25">
        <v>0.9</v>
      </c>
      <c r="DU29" s="25">
        <v>0.8</v>
      </c>
      <c r="DV29" s="25">
        <v>1</v>
      </c>
      <c r="DW29" s="25">
        <v>1</v>
      </c>
      <c r="DX29" s="25">
        <v>1</v>
      </c>
      <c r="DY29" s="25">
        <v>1.2</v>
      </c>
      <c r="DZ29" s="25">
        <v>1.2</v>
      </c>
      <c r="EA29" s="25">
        <v>1.3</v>
      </c>
      <c r="EB29" s="25">
        <v>1.5</v>
      </c>
      <c r="EC29" s="25">
        <v>1.6</v>
      </c>
      <c r="ED29" s="25">
        <v>1.6</v>
      </c>
      <c r="EE29" s="25">
        <v>1.6</v>
      </c>
      <c r="EF29" s="25">
        <v>1.6</v>
      </c>
      <c r="EG29" s="25">
        <v>1.6</v>
      </c>
      <c r="EH29" s="25">
        <v>1.8</v>
      </c>
      <c r="EI29" s="25">
        <v>2.5</v>
      </c>
      <c r="EJ29" s="25">
        <v>3</v>
      </c>
      <c r="EK29" s="25">
        <v>2.7</v>
      </c>
      <c r="EL29" s="25">
        <v>2.9</v>
      </c>
      <c r="EM29" s="25">
        <v>2.2999999999999998</v>
      </c>
      <c r="EO29" s="24"/>
      <c r="EP29" s="30" t="s">
        <v>175</v>
      </c>
      <c r="EQ29" s="25">
        <v>0.9</v>
      </c>
      <c r="ER29" s="25">
        <v>1</v>
      </c>
      <c r="ES29" s="25">
        <v>1.2</v>
      </c>
      <c r="ET29" s="25">
        <v>1.1000000000000001</v>
      </c>
      <c r="EU29" s="25">
        <v>1.2</v>
      </c>
      <c r="EV29" s="25">
        <v>1.2</v>
      </c>
      <c r="EW29" s="25">
        <v>1.2</v>
      </c>
      <c r="EX29" s="25">
        <v>1.5</v>
      </c>
      <c r="EY29" s="25">
        <v>1.6</v>
      </c>
      <c r="EZ29" s="25">
        <v>1.8</v>
      </c>
      <c r="FA29" s="25">
        <v>1.9</v>
      </c>
      <c r="FB29" s="25">
        <v>1.9</v>
      </c>
      <c r="FC29" s="25">
        <v>1.9</v>
      </c>
      <c r="FD29" s="25">
        <v>2</v>
      </c>
      <c r="FE29" s="25">
        <v>1.9</v>
      </c>
      <c r="FF29" s="25">
        <v>1.9</v>
      </c>
      <c r="FG29" s="25">
        <v>1.9</v>
      </c>
      <c r="FH29" s="25">
        <v>1.9</v>
      </c>
      <c r="FI29" s="25">
        <v>2.1</v>
      </c>
      <c r="FJ29" s="25">
        <v>2.1</v>
      </c>
      <c r="FK29" s="25">
        <v>1.8</v>
      </c>
    </row>
    <row r="30" spans="1:167" ht="15">
      <c r="A30" s="22"/>
      <c r="B30" s="31" t="s">
        <v>97</v>
      </c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Y30" s="22"/>
      <c r="Z30" s="31" t="s">
        <v>97</v>
      </c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W30" s="22"/>
      <c r="AX30" s="31" t="s">
        <v>97</v>
      </c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U30" s="22"/>
      <c r="BV30" s="31" t="s">
        <v>97</v>
      </c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S30" s="22"/>
      <c r="CT30" s="31" t="s">
        <v>97</v>
      </c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Q30" s="22"/>
      <c r="DR30" s="31" t="s">
        <v>97</v>
      </c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O30" s="22"/>
      <c r="EP30" s="31" t="s">
        <v>97</v>
      </c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3"/>
      <c r="FE30" s="23"/>
      <c r="FF30" s="23"/>
      <c r="FG30" s="23"/>
      <c r="FH30" s="23"/>
      <c r="FI30" s="23"/>
      <c r="FJ30" s="23"/>
      <c r="FK30" s="23"/>
    </row>
    <row r="31" spans="1:167" ht="15">
      <c r="A31" s="22"/>
      <c r="B31" s="29" t="s">
        <v>74</v>
      </c>
      <c r="C31" s="23">
        <v>0.4</v>
      </c>
      <c r="D31" s="23">
        <v>0.4</v>
      </c>
      <c r="E31" s="23">
        <v>0.4</v>
      </c>
      <c r="F31" s="23">
        <v>0.5</v>
      </c>
      <c r="G31" s="23">
        <v>0.5</v>
      </c>
      <c r="H31" s="23">
        <v>0.5</v>
      </c>
      <c r="I31" s="23">
        <v>0.5</v>
      </c>
      <c r="J31" s="23">
        <v>0.5</v>
      </c>
      <c r="K31" s="23">
        <v>0.5</v>
      </c>
      <c r="L31" s="23">
        <v>0.6</v>
      </c>
      <c r="M31" s="23">
        <v>0.6</v>
      </c>
      <c r="N31" s="23">
        <v>0.6</v>
      </c>
      <c r="O31" s="23">
        <v>0.6</v>
      </c>
      <c r="P31" s="23">
        <v>0.6</v>
      </c>
      <c r="Q31" s="23">
        <v>0.6</v>
      </c>
      <c r="R31" s="23">
        <v>0.6</v>
      </c>
      <c r="S31" s="23">
        <v>0.7</v>
      </c>
      <c r="T31" s="23">
        <v>0.6</v>
      </c>
      <c r="U31" s="23">
        <v>0.6</v>
      </c>
      <c r="V31" s="23">
        <v>0.6</v>
      </c>
      <c r="W31" s="23">
        <v>0.6</v>
      </c>
      <c r="Y31" s="22"/>
      <c r="Z31" s="29" t="s">
        <v>74</v>
      </c>
      <c r="AA31" s="23">
        <v>1.8</v>
      </c>
      <c r="AB31" s="23">
        <v>1.8</v>
      </c>
      <c r="AC31" s="23">
        <v>2</v>
      </c>
      <c r="AD31" s="23">
        <v>2.2000000000000002</v>
      </c>
      <c r="AE31" s="23">
        <v>2.1</v>
      </c>
      <c r="AF31" s="23">
        <v>1.9</v>
      </c>
      <c r="AG31" s="23">
        <v>2.1</v>
      </c>
      <c r="AH31" s="23">
        <v>2</v>
      </c>
      <c r="AI31" s="23">
        <v>2.2999999999999998</v>
      </c>
      <c r="AJ31" s="23">
        <v>2.2999999999999998</v>
      </c>
      <c r="AK31" s="23">
        <v>2.2000000000000002</v>
      </c>
      <c r="AL31" s="23">
        <v>2.2999999999999998</v>
      </c>
      <c r="AM31" s="23">
        <v>2.1</v>
      </c>
      <c r="AN31" s="23">
        <v>2.4</v>
      </c>
      <c r="AO31" s="23">
        <v>2.7</v>
      </c>
      <c r="AP31" s="23">
        <v>2.7</v>
      </c>
      <c r="AQ31" s="23">
        <v>2.8</v>
      </c>
      <c r="AR31" s="23">
        <v>2.8</v>
      </c>
      <c r="AS31" s="23">
        <v>2.8</v>
      </c>
      <c r="AT31" s="23">
        <v>2.9</v>
      </c>
      <c r="AU31" s="23">
        <v>2.5</v>
      </c>
      <c r="AW31" s="22"/>
      <c r="AX31" s="29" t="s">
        <v>74</v>
      </c>
      <c r="AY31" s="23">
        <v>1.1000000000000001</v>
      </c>
      <c r="AZ31" s="23">
        <v>1.2</v>
      </c>
      <c r="BA31" s="23">
        <v>1.4</v>
      </c>
      <c r="BB31" s="23">
        <v>1.7</v>
      </c>
      <c r="BC31" s="23">
        <v>1.8</v>
      </c>
      <c r="BD31" s="23">
        <v>1.8</v>
      </c>
      <c r="BE31" s="23">
        <v>1.9</v>
      </c>
      <c r="BF31" s="23">
        <v>1.7</v>
      </c>
      <c r="BG31" s="23">
        <v>2</v>
      </c>
      <c r="BH31" s="23">
        <v>2.2999999999999998</v>
      </c>
      <c r="BI31" s="23">
        <v>2.2999999999999998</v>
      </c>
      <c r="BJ31" s="23">
        <v>2.2999999999999998</v>
      </c>
      <c r="BK31" s="23">
        <v>2.4</v>
      </c>
      <c r="BL31" s="23">
        <v>2.5</v>
      </c>
      <c r="BM31" s="23">
        <v>2.5</v>
      </c>
      <c r="BN31" s="23">
        <v>2.6</v>
      </c>
      <c r="BO31" s="23">
        <v>2.5</v>
      </c>
      <c r="BP31" s="23">
        <v>3.3</v>
      </c>
      <c r="BQ31" s="23">
        <v>3.5</v>
      </c>
      <c r="BR31" s="23">
        <v>3.7</v>
      </c>
      <c r="BS31" s="23">
        <v>3.3</v>
      </c>
      <c r="BU31" s="22"/>
      <c r="BV31" s="29" t="s">
        <v>74</v>
      </c>
      <c r="BW31" s="23">
        <v>0.2</v>
      </c>
      <c r="BX31" s="23">
        <v>0.2</v>
      </c>
      <c r="BY31" s="23">
        <v>0.2</v>
      </c>
      <c r="BZ31" s="23">
        <v>0.2</v>
      </c>
      <c r="CA31" s="23">
        <v>0.2</v>
      </c>
      <c r="CB31" s="23">
        <v>0.2</v>
      </c>
      <c r="CC31" s="23">
        <v>0.2</v>
      </c>
      <c r="CD31" s="23">
        <v>0.2</v>
      </c>
      <c r="CE31" s="23">
        <v>0.2</v>
      </c>
      <c r="CF31" s="23">
        <v>0.2</v>
      </c>
      <c r="CG31" s="23">
        <v>0.2</v>
      </c>
      <c r="CH31" s="23">
        <v>0.2</v>
      </c>
      <c r="CI31" s="23">
        <v>0.2</v>
      </c>
      <c r="CJ31" s="23">
        <v>0.3</v>
      </c>
      <c r="CK31" s="23">
        <v>0.3</v>
      </c>
      <c r="CL31" s="23">
        <v>0.3</v>
      </c>
      <c r="CM31" s="23">
        <v>0.3</v>
      </c>
      <c r="CN31" s="23">
        <v>0.3</v>
      </c>
      <c r="CO31" s="23">
        <v>0.3</v>
      </c>
      <c r="CP31" s="23">
        <v>0.3</v>
      </c>
      <c r="CQ31" s="23">
        <v>0.2</v>
      </c>
      <c r="CS31" s="22"/>
      <c r="CT31" s="29" t="s">
        <v>74</v>
      </c>
      <c r="CU31" s="23">
        <v>0.1</v>
      </c>
      <c r="CV31" s="23">
        <v>0.1</v>
      </c>
      <c r="CW31" s="23">
        <v>0.2</v>
      </c>
      <c r="CX31" s="23">
        <v>0.2</v>
      </c>
      <c r="CY31" s="23">
        <v>0.2</v>
      </c>
      <c r="CZ31" s="23">
        <v>0.2</v>
      </c>
      <c r="DA31" s="23">
        <v>0.2</v>
      </c>
      <c r="DB31" s="23">
        <v>0.2</v>
      </c>
      <c r="DC31" s="23">
        <v>0.2</v>
      </c>
      <c r="DD31" s="23">
        <v>0.2</v>
      </c>
      <c r="DE31" s="23">
        <v>0.2</v>
      </c>
      <c r="DF31" s="23">
        <v>0.2</v>
      </c>
      <c r="DG31" s="23">
        <v>0.2</v>
      </c>
      <c r="DH31" s="23">
        <v>0.3</v>
      </c>
      <c r="DI31" s="23">
        <v>0.3</v>
      </c>
      <c r="DJ31" s="23">
        <v>0.3</v>
      </c>
      <c r="DK31" s="23">
        <v>0.4</v>
      </c>
      <c r="DL31" s="23">
        <v>0.4</v>
      </c>
      <c r="DM31" s="23">
        <v>0.4</v>
      </c>
      <c r="DN31" s="23">
        <v>0.4</v>
      </c>
      <c r="DO31" s="23">
        <v>0.3</v>
      </c>
      <c r="DQ31" s="22"/>
      <c r="DR31" s="29" t="s">
        <v>74</v>
      </c>
      <c r="DS31" s="23">
        <v>0.7</v>
      </c>
      <c r="DT31" s="23">
        <v>0.7</v>
      </c>
      <c r="DU31" s="23">
        <v>0.7</v>
      </c>
      <c r="DV31" s="23">
        <v>0.8</v>
      </c>
      <c r="DW31" s="23">
        <v>0.8</v>
      </c>
      <c r="DX31" s="23">
        <v>0.8</v>
      </c>
      <c r="DY31" s="23">
        <v>1</v>
      </c>
      <c r="DZ31" s="23">
        <v>1</v>
      </c>
      <c r="EA31" s="23">
        <v>1</v>
      </c>
      <c r="EB31" s="23">
        <v>1.2</v>
      </c>
      <c r="EC31" s="23">
        <v>1.3</v>
      </c>
      <c r="ED31" s="23">
        <v>1.3</v>
      </c>
      <c r="EE31" s="23">
        <v>1.3</v>
      </c>
      <c r="EF31" s="23">
        <v>1.3</v>
      </c>
      <c r="EG31" s="23">
        <v>1.3</v>
      </c>
      <c r="EH31" s="23">
        <v>1.5</v>
      </c>
      <c r="EI31" s="23">
        <v>2</v>
      </c>
      <c r="EJ31" s="23">
        <v>2.4</v>
      </c>
      <c r="EK31" s="23">
        <v>2.2000000000000002</v>
      </c>
      <c r="EL31" s="23">
        <v>2.4</v>
      </c>
      <c r="EM31" s="23">
        <v>1.9</v>
      </c>
      <c r="EO31" s="22"/>
      <c r="EP31" s="29" t="s">
        <v>74</v>
      </c>
      <c r="EQ31" s="23">
        <v>0.7</v>
      </c>
      <c r="ER31" s="23">
        <v>0.8</v>
      </c>
      <c r="ES31" s="23">
        <v>1</v>
      </c>
      <c r="ET31" s="23">
        <v>0.9</v>
      </c>
      <c r="EU31" s="23">
        <v>1</v>
      </c>
      <c r="EV31" s="23">
        <v>1</v>
      </c>
      <c r="EW31" s="23">
        <v>1</v>
      </c>
      <c r="EX31" s="23">
        <v>1.3</v>
      </c>
      <c r="EY31" s="23">
        <v>1.3</v>
      </c>
      <c r="EZ31" s="23">
        <v>1.5</v>
      </c>
      <c r="FA31" s="23">
        <v>1.6</v>
      </c>
      <c r="FB31" s="23">
        <v>1.6</v>
      </c>
      <c r="FC31" s="23">
        <v>1.6</v>
      </c>
      <c r="FD31" s="23">
        <v>1.6</v>
      </c>
      <c r="FE31" s="23">
        <v>1.6</v>
      </c>
      <c r="FF31" s="23">
        <v>1.6</v>
      </c>
      <c r="FG31" s="23">
        <v>1.6</v>
      </c>
      <c r="FH31" s="23">
        <v>1.6</v>
      </c>
      <c r="FI31" s="23">
        <v>1.7</v>
      </c>
      <c r="FJ31" s="23">
        <v>1.8</v>
      </c>
      <c r="FK31" s="23">
        <v>1.5</v>
      </c>
    </row>
    <row r="32" spans="1:167" ht="15">
      <c r="A32" s="22"/>
      <c r="B32" s="29" t="s">
        <v>98</v>
      </c>
      <c r="C32" s="23">
        <v>0</v>
      </c>
      <c r="D32" s="23">
        <v>0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23">
        <v>0</v>
      </c>
      <c r="P32" s="23">
        <v>0</v>
      </c>
      <c r="Q32" s="23">
        <v>0</v>
      </c>
      <c r="R32" s="23">
        <v>0</v>
      </c>
      <c r="S32" s="23">
        <v>0</v>
      </c>
      <c r="T32" s="23">
        <v>0</v>
      </c>
      <c r="U32" s="23">
        <v>0</v>
      </c>
      <c r="V32" s="23">
        <v>0</v>
      </c>
      <c r="W32" s="23">
        <v>0</v>
      </c>
      <c r="Y32" s="22"/>
      <c r="Z32" s="29" t="s">
        <v>98</v>
      </c>
      <c r="AA32" s="23">
        <v>0</v>
      </c>
      <c r="AB32" s="23">
        <v>0.1</v>
      </c>
      <c r="AC32" s="23">
        <v>0.1</v>
      </c>
      <c r="AD32" s="23">
        <v>0.1</v>
      </c>
      <c r="AE32" s="23">
        <v>0.1</v>
      </c>
      <c r="AF32" s="23">
        <v>0.1</v>
      </c>
      <c r="AG32" s="23">
        <v>0.1</v>
      </c>
      <c r="AH32" s="23">
        <v>0</v>
      </c>
      <c r="AI32" s="23">
        <v>0</v>
      </c>
      <c r="AJ32" s="23">
        <v>0.1</v>
      </c>
      <c r="AK32" s="23">
        <v>0.1</v>
      </c>
      <c r="AL32" s="23">
        <v>0.1</v>
      </c>
      <c r="AM32" s="23">
        <v>0.1</v>
      </c>
      <c r="AN32" s="23">
        <v>0.1</v>
      </c>
      <c r="AO32" s="23">
        <v>0.2</v>
      </c>
      <c r="AP32" s="23">
        <v>0.2</v>
      </c>
      <c r="AQ32" s="23">
        <v>0.2</v>
      </c>
      <c r="AR32" s="23">
        <v>0.2</v>
      </c>
      <c r="AS32" s="23">
        <v>0.2</v>
      </c>
      <c r="AT32" s="23">
        <v>0.2</v>
      </c>
      <c r="AU32" s="23">
        <v>0.2</v>
      </c>
      <c r="AW32" s="22"/>
      <c r="AX32" s="29" t="s">
        <v>98</v>
      </c>
      <c r="AY32" s="23">
        <v>0.1</v>
      </c>
      <c r="AZ32" s="23">
        <v>0.2</v>
      </c>
      <c r="BA32" s="23">
        <v>0.1</v>
      </c>
      <c r="BB32" s="23">
        <v>0.2</v>
      </c>
      <c r="BC32" s="23">
        <v>0.2</v>
      </c>
      <c r="BD32" s="23">
        <v>0.2</v>
      </c>
      <c r="BE32" s="23">
        <v>0.2</v>
      </c>
      <c r="BF32" s="23">
        <v>0.1</v>
      </c>
      <c r="BG32" s="23">
        <v>0.2</v>
      </c>
      <c r="BH32" s="23">
        <v>0.2</v>
      </c>
      <c r="BI32" s="23">
        <v>0.2</v>
      </c>
      <c r="BJ32" s="23">
        <v>0.2</v>
      </c>
      <c r="BK32" s="23">
        <v>0.2</v>
      </c>
      <c r="BL32" s="23">
        <v>0.3</v>
      </c>
      <c r="BM32" s="23">
        <v>0.3</v>
      </c>
      <c r="BN32" s="23">
        <v>0.3</v>
      </c>
      <c r="BO32" s="23">
        <v>0.3</v>
      </c>
      <c r="BP32" s="23">
        <v>0.4</v>
      </c>
      <c r="BQ32" s="23">
        <v>0.4</v>
      </c>
      <c r="BR32" s="23">
        <v>0.4</v>
      </c>
      <c r="BS32" s="23">
        <v>0.4</v>
      </c>
      <c r="BU32" s="22"/>
      <c r="BV32" s="29" t="s">
        <v>98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98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98</v>
      </c>
      <c r="DS32" s="23">
        <v>0.1</v>
      </c>
      <c r="DT32" s="23">
        <v>0.1</v>
      </c>
      <c r="DU32" s="23">
        <v>0.1</v>
      </c>
      <c r="DV32" s="23">
        <v>0.1</v>
      </c>
      <c r="DW32" s="23">
        <v>0.1</v>
      </c>
      <c r="DX32" s="23">
        <v>0.1</v>
      </c>
      <c r="DY32" s="23">
        <v>0.1</v>
      </c>
      <c r="DZ32" s="23">
        <v>0.1</v>
      </c>
      <c r="EA32" s="23">
        <v>0.1</v>
      </c>
      <c r="EB32" s="23">
        <v>0.1</v>
      </c>
      <c r="EC32" s="23">
        <v>0.1</v>
      </c>
      <c r="ED32" s="23">
        <v>0.1</v>
      </c>
      <c r="EE32" s="23">
        <v>0.1</v>
      </c>
      <c r="EF32" s="23">
        <v>0.1</v>
      </c>
      <c r="EG32" s="23">
        <v>0.1</v>
      </c>
      <c r="EH32" s="23">
        <v>0.1</v>
      </c>
      <c r="EI32" s="23">
        <v>0.2</v>
      </c>
      <c r="EJ32" s="23">
        <v>0.2</v>
      </c>
      <c r="EK32" s="23">
        <v>0.2</v>
      </c>
      <c r="EL32" s="23">
        <v>0.2</v>
      </c>
      <c r="EM32" s="23">
        <v>0.2</v>
      </c>
      <c r="EO32" s="22"/>
      <c r="EP32" s="29" t="s">
        <v>98</v>
      </c>
      <c r="EQ32" s="23">
        <v>0.1</v>
      </c>
      <c r="ER32" s="23">
        <v>0.1</v>
      </c>
      <c r="ES32" s="23">
        <v>0.1</v>
      </c>
      <c r="ET32" s="23">
        <v>0.1</v>
      </c>
      <c r="EU32" s="23">
        <v>0.1</v>
      </c>
      <c r="EV32" s="23">
        <v>0.1</v>
      </c>
      <c r="EW32" s="23">
        <v>0.1</v>
      </c>
      <c r="EX32" s="23">
        <v>0.1</v>
      </c>
      <c r="EY32" s="23">
        <v>0.1</v>
      </c>
      <c r="EZ32" s="23">
        <v>0.1</v>
      </c>
      <c r="FA32" s="23">
        <v>0.1</v>
      </c>
      <c r="FB32" s="23">
        <v>0.1</v>
      </c>
      <c r="FC32" s="23">
        <v>0.1</v>
      </c>
      <c r="FD32" s="23">
        <v>0.1</v>
      </c>
      <c r="FE32" s="23">
        <v>0.1</v>
      </c>
      <c r="FF32" s="23">
        <v>0.1</v>
      </c>
      <c r="FG32" s="23">
        <v>0.1</v>
      </c>
      <c r="FH32" s="23">
        <v>0.1</v>
      </c>
      <c r="FI32" s="23">
        <v>0.2</v>
      </c>
      <c r="FJ32" s="23">
        <v>0.2</v>
      </c>
      <c r="FK32" s="23">
        <v>0.2</v>
      </c>
    </row>
    <row r="33" spans="1:167" ht="15">
      <c r="A33" s="22"/>
      <c r="B33" s="29" t="s">
        <v>82</v>
      </c>
      <c r="C33" s="23">
        <v>0</v>
      </c>
      <c r="D33" s="23">
        <v>0</v>
      </c>
      <c r="E33" s="23">
        <v>0</v>
      </c>
      <c r="F33" s="23">
        <v>0</v>
      </c>
      <c r="G33" s="23">
        <v>0</v>
      </c>
      <c r="H33" s="23">
        <v>0</v>
      </c>
      <c r="I33" s="23">
        <v>0</v>
      </c>
      <c r="J33" s="23">
        <v>0</v>
      </c>
      <c r="K33" s="23">
        <v>0</v>
      </c>
      <c r="L33" s="23">
        <v>0</v>
      </c>
      <c r="M33" s="23">
        <v>0</v>
      </c>
      <c r="N33" s="23">
        <v>0</v>
      </c>
      <c r="O33" s="23">
        <v>0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82</v>
      </c>
      <c r="AA33" s="23">
        <v>0</v>
      </c>
      <c r="AB33" s="23">
        <v>0</v>
      </c>
      <c r="AC33" s="23">
        <v>0</v>
      </c>
      <c r="AD33" s="23">
        <v>0</v>
      </c>
      <c r="AE33" s="23">
        <v>0</v>
      </c>
      <c r="AF33" s="23">
        <v>0</v>
      </c>
      <c r="AG33" s="23">
        <v>0</v>
      </c>
      <c r="AH33" s="23">
        <v>0</v>
      </c>
      <c r="AI33" s="23">
        <v>0</v>
      </c>
      <c r="AJ33" s="23">
        <v>0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82</v>
      </c>
      <c r="AY33" s="23">
        <v>0</v>
      </c>
      <c r="AZ33" s="23">
        <v>0</v>
      </c>
      <c r="BA33" s="23">
        <v>0</v>
      </c>
      <c r="BB33" s="23">
        <v>0</v>
      </c>
      <c r="BC33" s="23">
        <v>0</v>
      </c>
      <c r="BD33" s="23">
        <v>0</v>
      </c>
      <c r="BE33" s="23">
        <v>0</v>
      </c>
      <c r="BF33" s="23">
        <v>0</v>
      </c>
      <c r="BG33" s="23">
        <v>0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82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82</v>
      </c>
      <c r="CU33" s="23">
        <v>0</v>
      </c>
      <c r="CV33" s="23">
        <v>0</v>
      </c>
      <c r="CW33" s="23">
        <v>0</v>
      </c>
      <c r="CX33" s="23">
        <v>0</v>
      </c>
      <c r="CY33" s="23">
        <v>0</v>
      </c>
      <c r="CZ33" s="23">
        <v>0</v>
      </c>
      <c r="DA33" s="23">
        <v>0</v>
      </c>
      <c r="DB33" s="23">
        <v>0</v>
      </c>
      <c r="DC33" s="23">
        <v>0</v>
      </c>
      <c r="DD33" s="23">
        <v>0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82</v>
      </c>
      <c r="DS33" s="23">
        <v>0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82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83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83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83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83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83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>
        <v>0</v>
      </c>
      <c r="DA34" s="23">
        <v>0</v>
      </c>
      <c r="DB34" s="23">
        <v>0</v>
      </c>
      <c r="DC34" s="23">
        <v>0</v>
      </c>
      <c r="DD34" s="23">
        <v>0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83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83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84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  <c r="S35" s="23">
        <v>0</v>
      </c>
      <c r="T35" s="23">
        <v>0</v>
      </c>
      <c r="U35" s="23">
        <v>0</v>
      </c>
      <c r="V35" s="23">
        <v>0</v>
      </c>
      <c r="W35" s="23">
        <v>0</v>
      </c>
      <c r="Y35" s="22"/>
      <c r="Z35" s="29" t="s">
        <v>84</v>
      </c>
      <c r="AA35" s="23">
        <v>0</v>
      </c>
      <c r="AB35" s="23">
        <v>0</v>
      </c>
      <c r="AC35" s="23">
        <v>0</v>
      </c>
      <c r="AD35" s="23">
        <v>0</v>
      </c>
      <c r="AE35" s="23">
        <v>0</v>
      </c>
      <c r="AF35" s="23">
        <v>0</v>
      </c>
      <c r="AG35" s="23">
        <v>0</v>
      </c>
      <c r="AH35" s="23">
        <v>0</v>
      </c>
      <c r="AI35" s="23">
        <v>0</v>
      </c>
      <c r="AJ35" s="23">
        <v>0</v>
      </c>
      <c r="AK35" s="23">
        <v>0</v>
      </c>
      <c r="AL35" s="23">
        <v>0</v>
      </c>
      <c r="AM35" s="23">
        <v>0</v>
      </c>
      <c r="AN35" s="23">
        <v>0</v>
      </c>
      <c r="AO35" s="23">
        <v>0</v>
      </c>
      <c r="AP35" s="23">
        <v>0</v>
      </c>
      <c r="AQ35" s="23">
        <v>0</v>
      </c>
      <c r="AR35" s="23">
        <v>0</v>
      </c>
      <c r="AS35" s="23">
        <v>0</v>
      </c>
      <c r="AT35" s="23">
        <v>0</v>
      </c>
      <c r="AU35" s="23">
        <v>0</v>
      </c>
      <c r="AW35" s="22"/>
      <c r="AX35" s="29" t="s">
        <v>84</v>
      </c>
      <c r="AY35" s="23">
        <v>0</v>
      </c>
      <c r="AZ35" s="23">
        <v>0</v>
      </c>
      <c r="BA35" s="23">
        <v>0</v>
      </c>
      <c r="BB35" s="23">
        <v>0</v>
      </c>
      <c r="BC35" s="23">
        <v>0</v>
      </c>
      <c r="BD35" s="23">
        <v>0</v>
      </c>
      <c r="BE35" s="23">
        <v>0</v>
      </c>
      <c r="BF35" s="23">
        <v>0</v>
      </c>
      <c r="BG35" s="23">
        <v>0</v>
      </c>
      <c r="BH35" s="23">
        <v>0</v>
      </c>
      <c r="BI35" s="23">
        <v>0</v>
      </c>
      <c r="BJ35" s="23">
        <v>0</v>
      </c>
      <c r="BK35" s="23">
        <v>0</v>
      </c>
      <c r="BL35" s="23">
        <v>0</v>
      </c>
      <c r="BM35" s="23">
        <v>0</v>
      </c>
      <c r="BN35" s="23">
        <v>0</v>
      </c>
      <c r="BO35" s="23">
        <v>0</v>
      </c>
      <c r="BP35" s="23">
        <v>0</v>
      </c>
      <c r="BQ35" s="23">
        <v>0</v>
      </c>
      <c r="BR35" s="23">
        <v>0</v>
      </c>
      <c r="BS35" s="23">
        <v>0</v>
      </c>
      <c r="BU35" s="22"/>
      <c r="BV35" s="29" t="s">
        <v>84</v>
      </c>
      <c r="BW35" s="23">
        <v>0</v>
      </c>
      <c r="BX35" s="23">
        <v>0</v>
      </c>
      <c r="BY35" s="23">
        <v>0</v>
      </c>
      <c r="BZ35" s="23">
        <v>0</v>
      </c>
      <c r="CA35" s="23">
        <v>0</v>
      </c>
      <c r="CB35" s="23">
        <v>0</v>
      </c>
      <c r="CC35" s="23">
        <v>0</v>
      </c>
      <c r="CD35" s="23">
        <v>0</v>
      </c>
      <c r="CE35" s="23">
        <v>0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</v>
      </c>
      <c r="CP35" s="23">
        <v>0</v>
      </c>
      <c r="CQ35" s="23">
        <v>0</v>
      </c>
      <c r="CS35" s="22"/>
      <c r="CT35" s="29" t="s">
        <v>84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 t="s">
        <v>193</v>
      </c>
      <c r="DA35" s="23" t="s">
        <v>193</v>
      </c>
      <c r="DB35" s="23" t="s">
        <v>193</v>
      </c>
      <c r="DC35" s="23" t="s">
        <v>193</v>
      </c>
      <c r="DD35" s="23" t="s">
        <v>193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84</v>
      </c>
      <c r="DS35" s="23">
        <v>0</v>
      </c>
      <c r="DT35" s="23">
        <v>0</v>
      </c>
      <c r="DU35" s="23">
        <v>0</v>
      </c>
      <c r="DV35" s="23">
        <v>0</v>
      </c>
      <c r="DW35" s="23">
        <v>0</v>
      </c>
      <c r="DX35" s="23">
        <v>0</v>
      </c>
      <c r="DY35" s="23">
        <v>0</v>
      </c>
      <c r="DZ35" s="23">
        <v>0</v>
      </c>
      <c r="EA35" s="23">
        <v>0</v>
      </c>
      <c r="EB35" s="23">
        <v>0</v>
      </c>
      <c r="EC35" s="23">
        <v>0</v>
      </c>
      <c r="ED35" s="23">
        <v>0</v>
      </c>
      <c r="EE35" s="23">
        <v>0</v>
      </c>
      <c r="EF35" s="23">
        <v>0</v>
      </c>
      <c r="EG35" s="23">
        <v>0</v>
      </c>
      <c r="EH35" s="23">
        <v>0</v>
      </c>
      <c r="EI35" s="23">
        <v>0</v>
      </c>
      <c r="EJ35" s="23">
        <v>0</v>
      </c>
      <c r="EK35" s="23">
        <v>0</v>
      </c>
      <c r="EL35" s="23">
        <v>0</v>
      </c>
      <c r="EM35" s="23">
        <v>0</v>
      </c>
      <c r="EO35" s="22"/>
      <c r="EP35" s="29" t="s">
        <v>84</v>
      </c>
      <c r="EQ35" s="23">
        <v>0</v>
      </c>
      <c r="ER35" s="23">
        <v>0</v>
      </c>
      <c r="ES35" s="23">
        <v>0</v>
      </c>
      <c r="ET35" s="23">
        <v>0</v>
      </c>
      <c r="EU35" s="23">
        <v>0</v>
      </c>
      <c r="EV35" s="23">
        <v>0</v>
      </c>
      <c r="EW35" s="23">
        <v>0</v>
      </c>
      <c r="EX35" s="23">
        <v>0</v>
      </c>
      <c r="EY35" s="23">
        <v>0</v>
      </c>
      <c r="EZ35" s="23">
        <v>0</v>
      </c>
      <c r="FA35" s="23">
        <v>0</v>
      </c>
      <c r="FB35" s="23">
        <v>0</v>
      </c>
      <c r="FC35" s="23">
        <v>0</v>
      </c>
      <c r="FD35" s="23">
        <v>0</v>
      </c>
      <c r="FE35" s="23">
        <v>0</v>
      </c>
      <c r="FF35" s="23">
        <v>0</v>
      </c>
      <c r="FG35" s="23">
        <v>0</v>
      </c>
      <c r="FH35" s="23">
        <v>0</v>
      </c>
      <c r="FI35" s="23">
        <v>0</v>
      </c>
      <c r="FJ35" s="23">
        <v>0</v>
      </c>
      <c r="FK35" s="23">
        <v>0</v>
      </c>
    </row>
    <row r="36" spans="1:167" ht="15">
      <c r="A36" s="22"/>
      <c r="B36" s="29" t="s">
        <v>99</v>
      </c>
      <c r="C36" s="23">
        <v>0.1</v>
      </c>
      <c r="D36" s="23">
        <v>0.1</v>
      </c>
      <c r="E36" s="23">
        <v>0.1</v>
      </c>
      <c r="F36" s="23">
        <v>0.1</v>
      </c>
      <c r="G36" s="23">
        <v>0.1</v>
      </c>
      <c r="H36" s="23">
        <v>0.1</v>
      </c>
      <c r="I36" s="23">
        <v>0.1</v>
      </c>
      <c r="J36" s="23">
        <v>0.1</v>
      </c>
      <c r="K36" s="23">
        <v>0.1</v>
      </c>
      <c r="L36" s="23">
        <v>0.1</v>
      </c>
      <c r="M36" s="23">
        <v>0.1</v>
      </c>
      <c r="N36" s="23">
        <v>0.1</v>
      </c>
      <c r="O36" s="23">
        <v>0.1</v>
      </c>
      <c r="P36" s="23">
        <v>0.1</v>
      </c>
      <c r="Q36" s="23">
        <v>0.1</v>
      </c>
      <c r="R36" s="23">
        <v>0.1</v>
      </c>
      <c r="S36" s="23">
        <v>0.1</v>
      </c>
      <c r="T36" s="23">
        <v>0.1</v>
      </c>
      <c r="U36" s="23">
        <v>0.1</v>
      </c>
      <c r="V36" s="23">
        <v>0.1</v>
      </c>
      <c r="W36" s="23">
        <v>0.1</v>
      </c>
      <c r="Y36" s="22"/>
      <c r="Z36" s="29" t="s">
        <v>99</v>
      </c>
      <c r="AA36" s="23">
        <v>0.2</v>
      </c>
      <c r="AB36" s="23">
        <v>0.2</v>
      </c>
      <c r="AC36" s="23">
        <v>0.2</v>
      </c>
      <c r="AD36" s="23">
        <v>0.2</v>
      </c>
      <c r="AE36" s="23">
        <v>0.2</v>
      </c>
      <c r="AF36" s="23">
        <v>0.2</v>
      </c>
      <c r="AG36" s="23">
        <v>0.2</v>
      </c>
      <c r="AH36" s="23">
        <v>0.2</v>
      </c>
      <c r="AI36" s="23">
        <v>0.2</v>
      </c>
      <c r="AJ36" s="23">
        <v>0.3</v>
      </c>
      <c r="AK36" s="23">
        <v>0.2</v>
      </c>
      <c r="AL36" s="23">
        <v>0.3</v>
      </c>
      <c r="AM36" s="23">
        <v>0.2</v>
      </c>
      <c r="AN36" s="23">
        <v>0.3</v>
      </c>
      <c r="AO36" s="23">
        <v>0.3</v>
      </c>
      <c r="AP36" s="23">
        <v>0.3</v>
      </c>
      <c r="AQ36" s="23">
        <v>0.3</v>
      </c>
      <c r="AR36" s="23">
        <v>0.3</v>
      </c>
      <c r="AS36" s="23">
        <v>0.3</v>
      </c>
      <c r="AT36" s="23">
        <v>0.3</v>
      </c>
      <c r="AU36" s="23">
        <v>0.3</v>
      </c>
      <c r="AW36" s="22"/>
      <c r="AX36" s="29" t="s">
        <v>99</v>
      </c>
      <c r="AY36" s="23">
        <v>0.1</v>
      </c>
      <c r="AZ36" s="23">
        <v>0.1</v>
      </c>
      <c r="BA36" s="23">
        <v>0.1</v>
      </c>
      <c r="BB36" s="23">
        <v>0.1</v>
      </c>
      <c r="BC36" s="23">
        <v>0.1</v>
      </c>
      <c r="BD36" s="23">
        <v>0.1</v>
      </c>
      <c r="BE36" s="23">
        <v>0.1</v>
      </c>
      <c r="BF36" s="23">
        <v>0.1</v>
      </c>
      <c r="BG36" s="23">
        <v>0.1</v>
      </c>
      <c r="BH36" s="23">
        <v>0.1</v>
      </c>
      <c r="BI36" s="23">
        <v>0.1</v>
      </c>
      <c r="BJ36" s="23">
        <v>0.1</v>
      </c>
      <c r="BK36" s="23">
        <v>0.1</v>
      </c>
      <c r="BL36" s="23">
        <v>0.1</v>
      </c>
      <c r="BM36" s="23">
        <v>0.1</v>
      </c>
      <c r="BN36" s="23">
        <v>0.1</v>
      </c>
      <c r="BO36" s="23">
        <v>0.1</v>
      </c>
      <c r="BP36" s="23">
        <v>0.1</v>
      </c>
      <c r="BQ36" s="23">
        <v>0.1</v>
      </c>
      <c r="BR36" s="23">
        <v>0.1</v>
      </c>
      <c r="BS36" s="23">
        <v>0.1</v>
      </c>
      <c r="BU36" s="22"/>
      <c r="BV36" s="29" t="s">
        <v>99</v>
      </c>
      <c r="BW36" s="23">
        <v>0</v>
      </c>
      <c r="BX36" s="23">
        <v>0</v>
      </c>
      <c r="BY36" s="23">
        <v>0</v>
      </c>
      <c r="BZ36" s="23">
        <v>0</v>
      </c>
      <c r="CA36" s="23">
        <v>0</v>
      </c>
      <c r="CB36" s="23">
        <v>0</v>
      </c>
      <c r="CC36" s="23">
        <v>0</v>
      </c>
      <c r="CD36" s="23">
        <v>0</v>
      </c>
      <c r="CE36" s="23">
        <v>0</v>
      </c>
      <c r="CF36" s="23">
        <v>0</v>
      </c>
      <c r="CG36" s="23">
        <v>0</v>
      </c>
      <c r="CH36" s="23">
        <v>0</v>
      </c>
      <c r="CI36" s="23">
        <v>0</v>
      </c>
      <c r="CJ36" s="23">
        <v>0</v>
      </c>
      <c r="CK36" s="23">
        <v>0</v>
      </c>
      <c r="CL36" s="23">
        <v>0</v>
      </c>
      <c r="CM36" s="23">
        <v>0</v>
      </c>
      <c r="CN36" s="23">
        <v>0</v>
      </c>
      <c r="CO36" s="23">
        <v>0</v>
      </c>
      <c r="CP36" s="23">
        <v>0</v>
      </c>
      <c r="CQ36" s="23">
        <v>0</v>
      </c>
      <c r="CS36" s="22"/>
      <c r="CT36" s="29" t="s">
        <v>99</v>
      </c>
      <c r="CU36" s="23">
        <v>0</v>
      </c>
      <c r="CV36" s="23">
        <v>0</v>
      </c>
      <c r="CW36" s="23">
        <v>0</v>
      </c>
      <c r="CX36" s="23">
        <v>0</v>
      </c>
      <c r="CY36" s="23">
        <v>0</v>
      </c>
      <c r="CZ36" s="23">
        <v>0</v>
      </c>
      <c r="DA36" s="23">
        <v>0</v>
      </c>
      <c r="DB36" s="23">
        <v>0</v>
      </c>
      <c r="DC36" s="23">
        <v>0</v>
      </c>
      <c r="DD36" s="23">
        <v>0</v>
      </c>
      <c r="DE36" s="23">
        <v>0</v>
      </c>
      <c r="DF36" s="23">
        <v>0</v>
      </c>
      <c r="DG36" s="23">
        <v>0</v>
      </c>
      <c r="DH36" s="23">
        <v>0</v>
      </c>
      <c r="DI36" s="23">
        <v>0</v>
      </c>
      <c r="DJ36" s="23">
        <v>0</v>
      </c>
      <c r="DK36" s="23">
        <v>0</v>
      </c>
      <c r="DL36" s="23">
        <v>0</v>
      </c>
      <c r="DM36" s="23">
        <v>0</v>
      </c>
      <c r="DN36" s="23">
        <v>0</v>
      </c>
      <c r="DO36" s="23">
        <v>0</v>
      </c>
      <c r="DQ36" s="22"/>
      <c r="DR36" s="29" t="s">
        <v>99</v>
      </c>
      <c r="DS36" s="23">
        <v>0.1</v>
      </c>
      <c r="DT36" s="23">
        <v>0.1</v>
      </c>
      <c r="DU36" s="23">
        <v>0.1</v>
      </c>
      <c r="DV36" s="23">
        <v>0.1</v>
      </c>
      <c r="DW36" s="23">
        <v>0.1</v>
      </c>
      <c r="DX36" s="23">
        <v>0.1</v>
      </c>
      <c r="DY36" s="23">
        <v>0.1</v>
      </c>
      <c r="DZ36" s="23">
        <v>0.1</v>
      </c>
      <c r="EA36" s="23">
        <v>0.1</v>
      </c>
      <c r="EB36" s="23">
        <v>0.2</v>
      </c>
      <c r="EC36" s="23">
        <v>0.2</v>
      </c>
      <c r="ED36" s="23">
        <v>0.2</v>
      </c>
      <c r="EE36" s="23">
        <v>0.2</v>
      </c>
      <c r="EF36" s="23">
        <v>0.2</v>
      </c>
      <c r="EG36" s="23">
        <v>0.2</v>
      </c>
      <c r="EH36" s="23">
        <v>0.2</v>
      </c>
      <c r="EI36" s="23">
        <v>0.3</v>
      </c>
      <c r="EJ36" s="23">
        <v>0.3</v>
      </c>
      <c r="EK36" s="23">
        <v>0.3</v>
      </c>
      <c r="EL36" s="23">
        <v>0.3</v>
      </c>
      <c r="EM36" s="23">
        <v>0.2</v>
      </c>
      <c r="EO36" s="22"/>
      <c r="EP36" s="29" t="s">
        <v>99</v>
      </c>
      <c r="EQ36" s="23">
        <v>0.1</v>
      </c>
      <c r="ER36" s="23">
        <v>0.1</v>
      </c>
      <c r="ES36" s="23">
        <v>0.1</v>
      </c>
      <c r="ET36" s="23">
        <v>0.1</v>
      </c>
      <c r="EU36" s="23">
        <v>0.1</v>
      </c>
      <c r="EV36" s="23">
        <v>0.1</v>
      </c>
      <c r="EW36" s="23">
        <v>0.1</v>
      </c>
      <c r="EX36" s="23">
        <v>0.1</v>
      </c>
      <c r="EY36" s="23">
        <v>0.1</v>
      </c>
      <c r="EZ36" s="23">
        <v>0.2</v>
      </c>
      <c r="FA36" s="23">
        <v>0.2</v>
      </c>
      <c r="FB36" s="23">
        <v>0.2</v>
      </c>
      <c r="FC36" s="23">
        <v>0.2</v>
      </c>
      <c r="FD36" s="23">
        <v>0.2</v>
      </c>
      <c r="FE36" s="23">
        <v>0.2</v>
      </c>
      <c r="FF36" s="23">
        <v>0.2</v>
      </c>
      <c r="FG36" s="23">
        <v>0.2</v>
      </c>
      <c r="FH36" s="23">
        <v>0.2</v>
      </c>
      <c r="FI36" s="23">
        <v>0.2</v>
      </c>
      <c r="FJ36" s="23">
        <v>0.2</v>
      </c>
      <c r="FK36" s="23">
        <v>0.1</v>
      </c>
    </row>
    <row r="37" spans="1:167" ht="15">
      <c r="A37" s="135"/>
      <c r="B37" s="135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135"/>
      <c r="Z37" s="135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135"/>
      <c r="AX37" s="135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135"/>
      <c r="BV37" s="135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135"/>
      <c r="CT37" s="135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135"/>
      <c r="DR37" s="135"/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135"/>
      <c r="EP37" s="135"/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31" t="s">
        <v>100</v>
      </c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Y38" s="22"/>
      <c r="Z38" s="31" t="s">
        <v>100</v>
      </c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W38" s="22"/>
      <c r="AX38" s="31" t="s">
        <v>100</v>
      </c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U38" s="22"/>
      <c r="BV38" s="31" t="s">
        <v>100</v>
      </c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S38" s="22"/>
      <c r="CT38" s="31" t="s">
        <v>100</v>
      </c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Q38" s="22"/>
      <c r="DR38" s="31" t="s">
        <v>100</v>
      </c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O38" s="22"/>
      <c r="EP38" s="31" t="s">
        <v>100</v>
      </c>
      <c r="EQ38" s="23"/>
      <c r="ER38" s="23"/>
      <c r="ES38" s="23"/>
      <c r="ET38" s="23"/>
      <c r="EU38" s="23"/>
      <c r="EV38" s="23"/>
      <c r="EW38" s="23"/>
      <c r="EX38" s="23"/>
      <c r="EY38" s="23"/>
      <c r="EZ38" s="23"/>
      <c r="FA38" s="23"/>
      <c r="FB38" s="23"/>
      <c r="FC38" s="23"/>
      <c r="FD38" s="23"/>
      <c r="FE38" s="23"/>
      <c r="FF38" s="23"/>
      <c r="FG38" s="23"/>
      <c r="FH38" s="23"/>
      <c r="FI38" s="23"/>
      <c r="FJ38" s="23"/>
      <c r="FK38" s="23"/>
    </row>
    <row r="39" spans="1:167" ht="15">
      <c r="A39" s="22"/>
      <c r="B39" s="29" t="s">
        <v>74</v>
      </c>
      <c r="C39" s="23">
        <v>84.2</v>
      </c>
      <c r="D39" s="23">
        <v>83.7</v>
      </c>
      <c r="E39" s="23">
        <v>84.2</v>
      </c>
      <c r="F39" s="23">
        <v>83.9</v>
      </c>
      <c r="G39" s="23">
        <v>84.1</v>
      </c>
      <c r="H39" s="23">
        <v>83.6</v>
      </c>
      <c r="I39" s="23">
        <v>83.1</v>
      </c>
      <c r="J39" s="23">
        <v>84.2</v>
      </c>
      <c r="K39" s="23">
        <v>84.1</v>
      </c>
      <c r="L39" s="23">
        <v>86.5</v>
      </c>
      <c r="M39" s="23">
        <v>86</v>
      </c>
      <c r="N39" s="23">
        <v>86.3</v>
      </c>
      <c r="O39" s="23">
        <v>86.4</v>
      </c>
      <c r="P39" s="23">
        <v>86</v>
      </c>
      <c r="Q39" s="23">
        <v>86.4</v>
      </c>
      <c r="R39" s="23">
        <v>86.4</v>
      </c>
      <c r="S39" s="23">
        <v>92.6</v>
      </c>
      <c r="T39" s="23">
        <v>82.7</v>
      </c>
      <c r="U39" s="23">
        <v>82.7</v>
      </c>
      <c r="V39" s="23">
        <v>82.7</v>
      </c>
      <c r="W39" s="23">
        <v>82.7</v>
      </c>
      <c r="Y39" s="22"/>
      <c r="Z39" s="29" t="s">
        <v>74</v>
      </c>
      <c r="AA39" s="23">
        <v>88.7</v>
      </c>
      <c r="AB39" s="23">
        <v>86</v>
      </c>
      <c r="AC39" s="23">
        <v>86</v>
      </c>
      <c r="AD39" s="23">
        <v>86</v>
      </c>
      <c r="AE39" s="23">
        <v>86</v>
      </c>
      <c r="AF39" s="23">
        <v>86</v>
      </c>
      <c r="AG39" s="23">
        <v>86</v>
      </c>
      <c r="AH39" s="23">
        <v>88.7</v>
      </c>
      <c r="AI39" s="23">
        <v>88.7</v>
      </c>
      <c r="AJ39" s="23">
        <v>85.4</v>
      </c>
      <c r="AK39" s="23">
        <v>85.4</v>
      </c>
      <c r="AL39" s="23">
        <v>85.4</v>
      </c>
      <c r="AM39" s="23">
        <v>85.4</v>
      </c>
      <c r="AN39" s="23">
        <v>85.4</v>
      </c>
      <c r="AO39" s="23">
        <v>85.4</v>
      </c>
      <c r="AP39" s="23">
        <v>85.4</v>
      </c>
      <c r="AQ39" s="23">
        <v>85.4</v>
      </c>
      <c r="AR39" s="23">
        <v>85.4</v>
      </c>
      <c r="AS39" s="23">
        <v>85.4</v>
      </c>
      <c r="AT39" s="23">
        <v>85.4</v>
      </c>
      <c r="AU39" s="23">
        <v>85.4</v>
      </c>
      <c r="AW39" s="22"/>
      <c r="AX39" s="29" t="s">
        <v>74</v>
      </c>
      <c r="AY39" s="23">
        <v>85.7</v>
      </c>
      <c r="AZ39" s="23">
        <v>80</v>
      </c>
      <c r="BA39" s="23">
        <v>86.3</v>
      </c>
      <c r="BB39" s="23">
        <v>86.6</v>
      </c>
      <c r="BC39" s="23">
        <v>86.9</v>
      </c>
      <c r="BD39" s="23">
        <v>86.9</v>
      </c>
      <c r="BE39" s="23">
        <v>86.9</v>
      </c>
      <c r="BF39" s="23">
        <v>86.9</v>
      </c>
      <c r="BG39" s="23">
        <v>86.9</v>
      </c>
      <c r="BH39" s="23">
        <v>86.9</v>
      </c>
      <c r="BI39" s="23">
        <v>86.9</v>
      </c>
      <c r="BJ39" s="23">
        <v>86.9</v>
      </c>
      <c r="BK39" s="23">
        <v>86.9</v>
      </c>
      <c r="BL39" s="23">
        <v>86.9</v>
      </c>
      <c r="BM39" s="23">
        <v>86.9</v>
      </c>
      <c r="BN39" s="23">
        <v>86.9</v>
      </c>
      <c r="BO39" s="23">
        <v>86.9</v>
      </c>
      <c r="BP39" s="23">
        <v>86.9</v>
      </c>
      <c r="BQ39" s="23">
        <v>86.9</v>
      </c>
      <c r="BR39" s="23">
        <v>86.9</v>
      </c>
      <c r="BS39" s="23">
        <v>86.9</v>
      </c>
      <c r="BU39" s="22"/>
      <c r="BV39" s="29" t="s">
        <v>74</v>
      </c>
      <c r="BW39" s="23">
        <v>81.7</v>
      </c>
      <c r="BX39" s="23">
        <v>81.7</v>
      </c>
      <c r="BY39" s="23">
        <v>81.8</v>
      </c>
      <c r="BZ39" s="23">
        <v>81.900000000000006</v>
      </c>
      <c r="CA39" s="23">
        <v>83</v>
      </c>
      <c r="CB39" s="23">
        <v>85</v>
      </c>
      <c r="CC39" s="23">
        <v>85</v>
      </c>
      <c r="CD39" s="23">
        <v>85</v>
      </c>
      <c r="CE39" s="23">
        <v>85</v>
      </c>
      <c r="CF39" s="23">
        <v>85</v>
      </c>
      <c r="CG39" s="23">
        <v>85</v>
      </c>
      <c r="CH39" s="23">
        <v>85</v>
      </c>
      <c r="CI39" s="23">
        <v>85</v>
      </c>
      <c r="CJ39" s="23">
        <v>85</v>
      </c>
      <c r="CK39" s="23">
        <v>85</v>
      </c>
      <c r="CL39" s="23">
        <v>85</v>
      </c>
      <c r="CM39" s="23">
        <v>85</v>
      </c>
      <c r="CN39" s="23">
        <v>85</v>
      </c>
      <c r="CO39" s="23">
        <v>85</v>
      </c>
      <c r="CP39" s="23">
        <v>85</v>
      </c>
      <c r="CQ39" s="23">
        <v>85</v>
      </c>
      <c r="CS39" s="22"/>
      <c r="CT39" s="29" t="s">
        <v>74</v>
      </c>
      <c r="CU39" s="23">
        <v>82.8</v>
      </c>
      <c r="CV39" s="23">
        <v>82.9</v>
      </c>
      <c r="CW39" s="23">
        <v>82.9</v>
      </c>
      <c r="CX39" s="23">
        <v>83</v>
      </c>
      <c r="CY39" s="23">
        <v>83</v>
      </c>
      <c r="CZ39" s="23">
        <v>83</v>
      </c>
      <c r="DA39" s="23">
        <v>83</v>
      </c>
      <c r="DB39" s="23">
        <v>83</v>
      </c>
      <c r="DC39" s="23">
        <v>83</v>
      </c>
      <c r="DD39" s="23">
        <v>83</v>
      </c>
      <c r="DE39" s="23">
        <v>83</v>
      </c>
      <c r="DF39" s="23">
        <v>83</v>
      </c>
      <c r="DG39" s="23">
        <v>83</v>
      </c>
      <c r="DH39" s="23">
        <v>83</v>
      </c>
      <c r="DI39" s="23">
        <v>83</v>
      </c>
      <c r="DJ39" s="23">
        <v>83</v>
      </c>
      <c r="DK39" s="23">
        <v>83</v>
      </c>
      <c r="DL39" s="23">
        <v>83</v>
      </c>
      <c r="DM39" s="23">
        <v>83</v>
      </c>
      <c r="DN39" s="23">
        <v>83</v>
      </c>
      <c r="DO39" s="23">
        <v>83</v>
      </c>
      <c r="DQ39" s="22"/>
      <c r="DR39" s="29" t="s">
        <v>74</v>
      </c>
      <c r="DS39" s="23">
        <v>81.099999999999994</v>
      </c>
      <c r="DT39" s="23">
        <v>81.2</v>
      </c>
      <c r="DU39" s="23">
        <v>81.2</v>
      </c>
      <c r="DV39" s="23">
        <v>81.3</v>
      </c>
      <c r="DW39" s="23">
        <v>81.3</v>
      </c>
      <c r="DX39" s="23">
        <v>81.3</v>
      </c>
      <c r="DY39" s="23">
        <v>81.3</v>
      </c>
      <c r="DZ39" s="23">
        <v>81.3</v>
      </c>
      <c r="EA39" s="23">
        <v>81.3</v>
      </c>
      <c r="EB39" s="23">
        <v>81.3</v>
      </c>
      <c r="EC39" s="23">
        <v>81.3</v>
      </c>
      <c r="ED39" s="23">
        <v>81.3</v>
      </c>
      <c r="EE39" s="23">
        <v>81.3</v>
      </c>
      <c r="EF39" s="23">
        <v>81.3</v>
      </c>
      <c r="EG39" s="23">
        <v>81.3</v>
      </c>
      <c r="EH39" s="23">
        <v>81.3</v>
      </c>
      <c r="EI39" s="23">
        <v>81.3</v>
      </c>
      <c r="EJ39" s="23">
        <v>81.3</v>
      </c>
      <c r="EK39" s="23">
        <v>81.3</v>
      </c>
      <c r="EL39" s="23">
        <v>81.3</v>
      </c>
      <c r="EM39" s="23">
        <v>81.3</v>
      </c>
      <c r="EO39" s="22"/>
      <c r="EP39" s="29" t="s">
        <v>74</v>
      </c>
      <c r="EQ39" s="23">
        <v>82.8</v>
      </c>
      <c r="ER39" s="23">
        <v>83</v>
      </c>
      <c r="ES39" s="23">
        <v>83.1</v>
      </c>
      <c r="ET39" s="23">
        <v>83.3</v>
      </c>
      <c r="EU39" s="23">
        <v>83.4</v>
      </c>
      <c r="EV39" s="23">
        <v>83.4</v>
      </c>
      <c r="EW39" s="23">
        <v>83.4</v>
      </c>
      <c r="EX39" s="23">
        <v>83.4</v>
      </c>
      <c r="EY39" s="23">
        <v>83.4</v>
      </c>
      <c r="EZ39" s="23">
        <v>83.4</v>
      </c>
      <c r="FA39" s="23">
        <v>83.4</v>
      </c>
      <c r="FB39" s="23">
        <v>83.4</v>
      </c>
      <c r="FC39" s="23">
        <v>83.4</v>
      </c>
      <c r="FD39" s="23">
        <v>83.4</v>
      </c>
      <c r="FE39" s="23">
        <v>83.4</v>
      </c>
      <c r="FF39" s="23">
        <v>83.4</v>
      </c>
      <c r="FG39" s="23">
        <v>83.4</v>
      </c>
      <c r="FH39" s="23">
        <v>83.4</v>
      </c>
      <c r="FI39" s="23">
        <v>83.4</v>
      </c>
      <c r="FJ39" s="23">
        <v>83.4</v>
      </c>
      <c r="FK39" s="23">
        <v>83.4</v>
      </c>
    </row>
    <row r="40" spans="1:167" ht="15">
      <c r="A40" s="22"/>
      <c r="B40" s="29" t="s">
        <v>98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  <c r="K40" s="23">
        <v>0</v>
      </c>
      <c r="L40" s="23">
        <v>0</v>
      </c>
      <c r="M40" s="23">
        <v>0</v>
      </c>
      <c r="N40" s="23">
        <v>0</v>
      </c>
      <c r="O40" s="23">
        <v>0</v>
      </c>
      <c r="P40" s="23">
        <v>0</v>
      </c>
      <c r="Q40" s="23">
        <v>0</v>
      </c>
      <c r="R40" s="23">
        <v>0</v>
      </c>
      <c r="S40" s="23">
        <v>0</v>
      </c>
      <c r="T40" s="23">
        <v>0</v>
      </c>
      <c r="U40" s="23">
        <v>0</v>
      </c>
      <c r="V40" s="23">
        <v>0</v>
      </c>
      <c r="W40" s="23">
        <v>0</v>
      </c>
      <c r="Y40" s="22"/>
      <c r="Z40" s="29" t="s">
        <v>98</v>
      </c>
      <c r="AA40" s="23">
        <v>2.1</v>
      </c>
      <c r="AB40" s="23">
        <v>3</v>
      </c>
      <c r="AC40" s="23">
        <v>4.4000000000000004</v>
      </c>
      <c r="AD40" s="23">
        <v>4.0999999999999996</v>
      </c>
      <c r="AE40" s="23">
        <v>4.2</v>
      </c>
      <c r="AF40" s="23">
        <v>4.4000000000000004</v>
      </c>
      <c r="AG40" s="23">
        <v>4.2</v>
      </c>
      <c r="AH40" s="23">
        <v>1.8</v>
      </c>
      <c r="AI40" s="23">
        <v>1.7</v>
      </c>
      <c r="AJ40" s="23">
        <v>4.7</v>
      </c>
      <c r="AK40" s="23">
        <v>5</v>
      </c>
      <c r="AL40" s="23">
        <v>5.2</v>
      </c>
      <c r="AM40" s="23">
        <v>4.9000000000000004</v>
      </c>
      <c r="AN40" s="23">
        <v>4.7</v>
      </c>
      <c r="AO40" s="23">
        <v>4.7</v>
      </c>
      <c r="AP40" s="23">
        <v>4.7</v>
      </c>
      <c r="AQ40" s="23">
        <v>4.7</v>
      </c>
      <c r="AR40" s="23">
        <v>4.7</v>
      </c>
      <c r="AS40" s="23">
        <v>5.5</v>
      </c>
      <c r="AT40" s="23">
        <v>5.5</v>
      </c>
      <c r="AU40" s="23">
        <v>5.5</v>
      </c>
      <c r="AW40" s="22"/>
      <c r="AX40" s="29" t="s">
        <v>98</v>
      </c>
      <c r="AY40" s="23">
        <v>8.9</v>
      </c>
      <c r="AZ40" s="23">
        <v>11.7</v>
      </c>
      <c r="BA40" s="23">
        <v>8.5</v>
      </c>
      <c r="BB40" s="23">
        <v>8.1999999999999993</v>
      </c>
      <c r="BC40" s="23">
        <v>8</v>
      </c>
      <c r="BD40" s="23">
        <v>7.9</v>
      </c>
      <c r="BE40" s="23">
        <v>7.9</v>
      </c>
      <c r="BF40" s="23">
        <v>7.7</v>
      </c>
      <c r="BG40" s="23">
        <v>7.6</v>
      </c>
      <c r="BH40" s="23">
        <v>7.8</v>
      </c>
      <c r="BI40" s="23">
        <v>7.9</v>
      </c>
      <c r="BJ40" s="23">
        <v>8</v>
      </c>
      <c r="BK40" s="23">
        <v>7.9</v>
      </c>
      <c r="BL40" s="23">
        <v>9.6</v>
      </c>
      <c r="BM40" s="23">
        <v>9.6</v>
      </c>
      <c r="BN40" s="23">
        <v>9.6</v>
      </c>
      <c r="BO40" s="23">
        <v>9.5</v>
      </c>
      <c r="BP40" s="23">
        <v>9.6</v>
      </c>
      <c r="BQ40" s="23">
        <v>9.8000000000000007</v>
      </c>
      <c r="BR40" s="23">
        <v>9.8000000000000007</v>
      </c>
      <c r="BS40" s="23">
        <v>9.9</v>
      </c>
      <c r="BU40" s="22"/>
      <c r="BV40" s="29" t="s">
        <v>98</v>
      </c>
      <c r="BW40" s="23">
        <v>6.1</v>
      </c>
      <c r="BX40" s="23">
        <v>6</v>
      </c>
      <c r="BY40" s="23">
        <v>5.9</v>
      </c>
      <c r="BZ40" s="23">
        <v>5.9</v>
      </c>
      <c r="CA40" s="23">
        <v>4.8</v>
      </c>
      <c r="CB40" s="23">
        <v>3.3</v>
      </c>
      <c r="CC40" s="23">
        <v>3.2</v>
      </c>
      <c r="CD40" s="23">
        <v>3.1</v>
      </c>
      <c r="CE40" s="23">
        <v>3.1</v>
      </c>
      <c r="CF40" s="23">
        <v>3.2</v>
      </c>
      <c r="CG40" s="23">
        <v>3.1</v>
      </c>
      <c r="CH40" s="23">
        <v>3.2</v>
      </c>
      <c r="CI40" s="23">
        <v>2.9</v>
      </c>
      <c r="CJ40" s="23">
        <v>3.2</v>
      </c>
      <c r="CK40" s="23">
        <v>3.4</v>
      </c>
      <c r="CL40" s="23">
        <v>3.6</v>
      </c>
      <c r="CM40" s="23">
        <v>3.9</v>
      </c>
      <c r="CN40" s="23">
        <v>3.4</v>
      </c>
      <c r="CO40" s="23">
        <v>3.7</v>
      </c>
      <c r="CP40" s="23">
        <v>3.7</v>
      </c>
      <c r="CQ40" s="23">
        <v>3.7</v>
      </c>
      <c r="CS40" s="22"/>
      <c r="CT40" s="29" t="s">
        <v>98</v>
      </c>
      <c r="CU40" s="23">
        <v>3.6</v>
      </c>
      <c r="CV40" s="23">
        <v>3.6</v>
      </c>
      <c r="CW40" s="23">
        <v>3.7</v>
      </c>
      <c r="CX40" s="23">
        <v>4.0999999999999996</v>
      </c>
      <c r="CY40" s="23">
        <v>4.0999999999999996</v>
      </c>
      <c r="CZ40" s="23">
        <v>3.7</v>
      </c>
      <c r="DA40" s="23">
        <v>4.8</v>
      </c>
      <c r="DB40" s="23">
        <v>4.8</v>
      </c>
      <c r="DC40" s="23">
        <v>4.7</v>
      </c>
      <c r="DD40" s="23">
        <v>4</v>
      </c>
      <c r="DE40" s="23">
        <v>3.6</v>
      </c>
      <c r="DF40" s="23">
        <v>3.7</v>
      </c>
      <c r="DG40" s="23">
        <v>3.7</v>
      </c>
      <c r="DH40" s="23">
        <v>6</v>
      </c>
      <c r="DI40" s="23">
        <v>5.5</v>
      </c>
      <c r="DJ40" s="23">
        <v>5.6</v>
      </c>
      <c r="DK40" s="23">
        <v>6.2</v>
      </c>
      <c r="DL40" s="23">
        <v>6.2</v>
      </c>
      <c r="DM40" s="23">
        <v>7.2</v>
      </c>
      <c r="DN40" s="23">
        <v>7.2</v>
      </c>
      <c r="DO40" s="23">
        <v>8.5</v>
      </c>
      <c r="DQ40" s="22"/>
      <c r="DR40" s="29" t="s">
        <v>98</v>
      </c>
      <c r="DS40" s="23">
        <v>7.1</v>
      </c>
      <c r="DT40" s="23">
        <v>7</v>
      </c>
      <c r="DU40" s="23">
        <v>6.9</v>
      </c>
      <c r="DV40" s="23">
        <v>6</v>
      </c>
      <c r="DW40" s="23">
        <v>6.8</v>
      </c>
      <c r="DX40" s="23">
        <v>6.8</v>
      </c>
      <c r="DY40" s="23">
        <v>6.9</v>
      </c>
      <c r="DZ40" s="23">
        <v>6.9</v>
      </c>
      <c r="EA40" s="23">
        <v>6.9</v>
      </c>
      <c r="EB40" s="23">
        <v>7</v>
      </c>
      <c r="EC40" s="23">
        <v>7</v>
      </c>
      <c r="ED40" s="23">
        <v>7</v>
      </c>
      <c r="EE40" s="23">
        <v>6.7</v>
      </c>
      <c r="EF40" s="23">
        <v>8</v>
      </c>
      <c r="EG40" s="23">
        <v>8</v>
      </c>
      <c r="EH40" s="23">
        <v>8.1</v>
      </c>
      <c r="EI40" s="23">
        <v>8.1</v>
      </c>
      <c r="EJ40" s="23">
        <v>8</v>
      </c>
      <c r="EK40" s="23">
        <v>8.1999999999999993</v>
      </c>
      <c r="EL40" s="23">
        <v>8.1999999999999993</v>
      </c>
      <c r="EM40" s="23">
        <v>8.1999999999999993</v>
      </c>
      <c r="EO40" s="22"/>
      <c r="EP40" s="29" t="s">
        <v>98</v>
      </c>
      <c r="EQ40" s="23">
        <v>8</v>
      </c>
      <c r="ER40" s="23">
        <v>7.9</v>
      </c>
      <c r="ES40" s="23">
        <v>7.9</v>
      </c>
      <c r="ET40" s="23">
        <v>7.8</v>
      </c>
      <c r="EU40" s="23">
        <v>7.5</v>
      </c>
      <c r="EV40" s="23">
        <v>7.7</v>
      </c>
      <c r="EW40" s="23">
        <v>7.7</v>
      </c>
      <c r="EX40" s="23">
        <v>7.4</v>
      </c>
      <c r="EY40" s="23">
        <v>7.3</v>
      </c>
      <c r="EZ40" s="23">
        <v>7.4</v>
      </c>
      <c r="FA40" s="23">
        <v>7.3</v>
      </c>
      <c r="FB40" s="23">
        <v>7.6</v>
      </c>
      <c r="FC40" s="23">
        <v>7.1</v>
      </c>
      <c r="FD40" s="23">
        <v>7.5</v>
      </c>
      <c r="FE40" s="23">
        <v>7.2</v>
      </c>
      <c r="FF40" s="23">
        <v>7.8</v>
      </c>
      <c r="FG40" s="23">
        <v>7.6</v>
      </c>
      <c r="FH40" s="23">
        <v>7.4</v>
      </c>
      <c r="FI40" s="23">
        <v>8.6999999999999993</v>
      </c>
      <c r="FJ40" s="23">
        <v>8.6999999999999993</v>
      </c>
      <c r="FK40" s="23">
        <v>8.9</v>
      </c>
    </row>
    <row r="41" spans="1:167" ht="15">
      <c r="A41" s="22"/>
      <c r="B41" s="29" t="s">
        <v>82</v>
      </c>
      <c r="C41" s="23">
        <v>0</v>
      </c>
      <c r="D41" s="23">
        <v>0</v>
      </c>
      <c r="E41" s="23">
        <v>0</v>
      </c>
      <c r="F41" s="23">
        <v>0</v>
      </c>
      <c r="G41" s="23">
        <v>0</v>
      </c>
      <c r="H41" s="23">
        <v>0</v>
      </c>
      <c r="I41" s="23">
        <v>0</v>
      </c>
      <c r="J41" s="23">
        <v>0</v>
      </c>
      <c r="K41" s="23">
        <v>0</v>
      </c>
      <c r="L41" s="23">
        <v>0</v>
      </c>
      <c r="M41" s="23">
        <v>0</v>
      </c>
      <c r="N41" s="23">
        <v>0</v>
      </c>
      <c r="O41" s="23">
        <v>0</v>
      </c>
      <c r="P41" s="23">
        <v>0</v>
      </c>
      <c r="Q41" s="23">
        <v>0</v>
      </c>
      <c r="R41" s="23">
        <v>0</v>
      </c>
      <c r="S41" s="23">
        <v>0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82</v>
      </c>
      <c r="AA41" s="23">
        <v>0</v>
      </c>
      <c r="AB41" s="23">
        <v>0</v>
      </c>
      <c r="AC41" s="23">
        <v>0</v>
      </c>
      <c r="AD41" s="23">
        <v>0</v>
      </c>
      <c r="AE41" s="23">
        <v>0</v>
      </c>
      <c r="AF41" s="23">
        <v>0</v>
      </c>
      <c r="AG41" s="23">
        <v>0</v>
      </c>
      <c r="AH41" s="23">
        <v>0</v>
      </c>
      <c r="AI41" s="23">
        <v>0</v>
      </c>
      <c r="AJ41" s="23">
        <v>0</v>
      </c>
      <c r="AK41" s="23">
        <v>0</v>
      </c>
      <c r="AL41" s="23">
        <v>0</v>
      </c>
      <c r="AM41" s="23">
        <v>0</v>
      </c>
      <c r="AN41" s="23">
        <v>0</v>
      </c>
      <c r="AO41" s="23">
        <v>0</v>
      </c>
      <c r="AP41" s="23">
        <v>0</v>
      </c>
      <c r="AQ41" s="23">
        <v>0</v>
      </c>
      <c r="AR41" s="23">
        <v>0</v>
      </c>
      <c r="AS41" s="23">
        <v>0</v>
      </c>
      <c r="AT41" s="23">
        <v>0</v>
      </c>
      <c r="AU41" s="23">
        <v>0</v>
      </c>
      <c r="AW41" s="22"/>
      <c r="AX41" s="29" t="s">
        <v>82</v>
      </c>
      <c r="AY41" s="23">
        <v>0</v>
      </c>
      <c r="AZ41" s="23">
        <v>0</v>
      </c>
      <c r="BA41" s="23">
        <v>0</v>
      </c>
      <c r="BB41" s="23">
        <v>0</v>
      </c>
      <c r="BC41" s="23">
        <v>0</v>
      </c>
      <c r="BD41" s="23">
        <v>0</v>
      </c>
      <c r="BE41" s="23">
        <v>0</v>
      </c>
      <c r="BF41" s="23">
        <v>0</v>
      </c>
      <c r="BG41" s="23">
        <v>0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82</v>
      </c>
      <c r="BW41" s="23">
        <v>0</v>
      </c>
      <c r="BX41" s="23">
        <v>0</v>
      </c>
      <c r="BY41" s="23">
        <v>0</v>
      </c>
      <c r="BZ41" s="23">
        <v>0</v>
      </c>
      <c r="CA41" s="23">
        <v>0</v>
      </c>
      <c r="CB41" s="23">
        <v>0</v>
      </c>
      <c r="CC41" s="23">
        <v>0</v>
      </c>
      <c r="CD41" s="23">
        <v>0</v>
      </c>
      <c r="CE41" s="23">
        <v>0</v>
      </c>
      <c r="CF41" s="23">
        <v>0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82</v>
      </c>
      <c r="CU41" s="23">
        <v>0</v>
      </c>
      <c r="CV41" s="23">
        <v>0</v>
      </c>
      <c r="CW41" s="23">
        <v>0</v>
      </c>
      <c r="CX41" s="23">
        <v>0</v>
      </c>
      <c r="CY41" s="23">
        <v>0</v>
      </c>
      <c r="CZ41" s="23">
        <v>0</v>
      </c>
      <c r="DA41" s="23">
        <v>0</v>
      </c>
      <c r="DB41" s="23">
        <v>0</v>
      </c>
      <c r="DC41" s="23">
        <v>0</v>
      </c>
      <c r="DD41" s="23">
        <v>0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82</v>
      </c>
      <c r="DS41" s="23">
        <v>0</v>
      </c>
      <c r="DT41" s="23">
        <v>0</v>
      </c>
      <c r="DU41" s="23">
        <v>0</v>
      </c>
      <c r="DV41" s="23">
        <v>0</v>
      </c>
      <c r="DW41" s="23">
        <v>0</v>
      </c>
      <c r="DX41" s="23">
        <v>0</v>
      </c>
      <c r="DY41" s="23">
        <v>0</v>
      </c>
      <c r="DZ41" s="23">
        <v>0</v>
      </c>
      <c r="EA41" s="23">
        <v>0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82</v>
      </c>
      <c r="EQ41" s="23">
        <v>0</v>
      </c>
      <c r="ER41" s="23">
        <v>0</v>
      </c>
      <c r="ES41" s="23">
        <v>0</v>
      </c>
      <c r="ET41" s="23">
        <v>0</v>
      </c>
      <c r="EU41" s="23">
        <v>0</v>
      </c>
      <c r="EV41" s="23">
        <v>0</v>
      </c>
      <c r="EW41" s="23">
        <v>0</v>
      </c>
      <c r="EX41" s="23">
        <v>0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83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83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83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83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83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>
        <v>0</v>
      </c>
      <c r="DA42" s="23">
        <v>0</v>
      </c>
      <c r="DB42" s="23">
        <v>0</v>
      </c>
      <c r="DC42" s="23">
        <v>0</v>
      </c>
      <c r="DD42" s="23">
        <v>0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83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83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84</v>
      </c>
      <c r="C43" s="23">
        <v>0</v>
      </c>
      <c r="D43" s="23">
        <v>0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  <c r="S43" s="23">
        <v>0</v>
      </c>
      <c r="T43" s="23">
        <v>0</v>
      </c>
      <c r="U43" s="23">
        <v>0</v>
      </c>
      <c r="V43" s="23">
        <v>0</v>
      </c>
      <c r="W43" s="23">
        <v>0</v>
      </c>
      <c r="Y43" s="22"/>
      <c r="Z43" s="29" t="s">
        <v>84</v>
      </c>
      <c r="AA43" s="23">
        <v>0</v>
      </c>
      <c r="AB43" s="23">
        <v>0</v>
      </c>
      <c r="AC43" s="23">
        <v>0</v>
      </c>
      <c r="AD43" s="23">
        <v>0</v>
      </c>
      <c r="AE43" s="23">
        <v>0</v>
      </c>
      <c r="AF43" s="23">
        <v>0</v>
      </c>
      <c r="AG43" s="23">
        <v>0</v>
      </c>
      <c r="AH43" s="23">
        <v>0</v>
      </c>
      <c r="AI43" s="23">
        <v>0</v>
      </c>
      <c r="AJ43" s="23">
        <v>0</v>
      </c>
      <c r="AK43" s="23">
        <v>0</v>
      </c>
      <c r="AL43" s="23">
        <v>0</v>
      </c>
      <c r="AM43" s="23">
        <v>0</v>
      </c>
      <c r="AN43" s="23">
        <v>0</v>
      </c>
      <c r="AO43" s="23">
        <v>0</v>
      </c>
      <c r="AP43" s="23">
        <v>0</v>
      </c>
      <c r="AQ43" s="23">
        <v>0</v>
      </c>
      <c r="AR43" s="23">
        <v>0</v>
      </c>
      <c r="AS43" s="23">
        <v>0</v>
      </c>
      <c r="AT43" s="23">
        <v>0</v>
      </c>
      <c r="AU43" s="23">
        <v>0</v>
      </c>
      <c r="AW43" s="22"/>
      <c r="AX43" s="29" t="s">
        <v>84</v>
      </c>
      <c r="AY43" s="23">
        <v>0</v>
      </c>
      <c r="AZ43" s="23">
        <v>0</v>
      </c>
      <c r="BA43" s="23">
        <v>0</v>
      </c>
      <c r="BB43" s="23">
        <v>0</v>
      </c>
      <c r="BC43" s="23">
        <v>0</v>
      </c>
      <c r="BD43" s="23">
        <v>0</v>
      </c>
      <c r="BE43" s="23">
        <v>0</v>
      </c>
      <c r="BF43" s="23">
        <v>0</v>
      </c>
      <c r="BG43" s="23">
        <v>0</v>
      </c>
      <c r="BH43" s="23">
        <v>0</v>
      </c>
      <c r="BI43" s="23">
        <v>0</v>
      </c>
      <c r="BJ43" s="23">
        <v>0</v>
      </c>
      <c r="BK43" s="23">
        <v>0</v>
      </c>
      <c r="BL43" s="23">
        <v>0</v>
      </c>
      <c r="BM43" s="23">
        <v>0</v>
      </c>
      <c r="BN43" s="23">
        <v>0</v>
      </c>
      <c r="BO43" s="23">
        <v>0</v>
      </c>
      <c r="BP43" s="23">
        <v>0</v>
      </c>
      <c r="BQ43" s="23">
        <v>0</v>
      </c>
      <c r="BR43" s="23">
        <v>0</v>
      </c>
      <c r="BS43" s="23">
        <v>0</v>
      </c>
      <c r="BU43" s="22"/>
      <c r="BV43" s="29" t="s">
        <v>84</v>
      </c>
      <c r="BW43" s="23">
        <v>0</v>
      </c>
      <c r="BX43" s="23">
        <v>0</v>
      </c>
      <c r="BY43" s="23">
        <v>0</v>
      </c>
      <c r="BZ43" s="23">
        <v>0</v>
      </c>
      <c r="CA43" s="23">
        <v>0</v>
      </c>
      <c r="CB43" s="23">
        <v>0</v>
      </c>
      <c r="CC43" s="23">
        <v>0</v>
      </c>
      <c r="CD43" s="23">
        <v>0</v>
      </c>
      <c r="CE43" s="23">
        <v>0</v>
      </c>
      <c r="CF43" s="23">
        <v>0</v>
      </c>
      <c r="CG43" s="23">
        <v>0</v>
      </c>
      <c r="CH43" s="23">
        <v>0</v>
      </c>
      <c r="CI43" s="23">
        <v>0</v>
      </c>
      <c r="CJ43" s="23">
        <v>0</v>
      </c>
      <c r="CK43" s="23">
        <v>0</v>
      </c>
      <c r="CL43" s="23">
        <v>0</v>
      </c>
      <c r="CM43" s="23">
        <v>0</v>
      </c>
      <c r="CN43" s="23">
        <v>0</v>
      </c>
      <c r="CO43" s="23">
        <v>0</v>
      </c>
      <c r="CP43" s="23">
        <v>0</v>
      </c>
      <c r="CQ43" s="23">
        <v>0</v>
      </c>
      <c r="CS43" s="22"/>
      <c r="CT43" s="29" t="s">
        <v>84</v>
      </c>
      <c r="CU43" s="23">
        <v>0</v>
      </c>
      <c r="CV43" s="23">
        <v>0</v>
      </c>
      <c r="CW43" s="23">
        <v>0</v>
      </c>
      <c r="CX43" s="23">
        <v>0</v>
      </c>
      <c r="CY43" s="23">
        <v>0</v>
      </c>
      <c r="CZ43" s="23" t="s">
        <v>193</v>
      </c>
      <c r="DA43" s="23" t="s">
        <v>193</v>
      </c>
      <c r="DB43" s="23" t="s">
        <v>193</v>
      </c>
      <c r="DC43" s="23" t="s">
        <v>193</v>
      </c>
      <c r="DD43" s="23" t="s">
        <v>193</v>
      </c>
      <c r="DE43" s="23">
        <v>0</v>
      </c>
      <c r="DF43" s="23">
        <v>0</v>
      </c>
      <c r="DG43" s="23">
        <v>0</v>
      </c>
      <c r="DH43" s="23">
        <v>0</v>
      </c>
      <c r="DI43" s="23">
        <v>0</v>
      </c>
      <c r="DJ43" s="23">
        <v>0</v>
      </c>
      <c r="DK43" s="23">
        <v>0</v>
      </c>
      <c r="DL43" s="23">
        <v>0</v>
      </c>
      <c r="DM43" s="23">
        <v>0</v>
      </c>
      <c r="DN43" s="23">
        <v>0</v>
      </c>
      <c r="DO43" s="23">
        <v>0</v>
      </c>
      <c r="DQ43" s="22"/>
      <c r="DR43" s="29" t="s">
        <v>84</v>
      </c>
      <c r="DS43" s="23">
        <v>0</v>
      </c>
      <c r="DT43" s="23">
        <v>0</v>
      </c>
      <c r="DU43" s="23">
        <v>0</v>
      </c>
      <c r="DV43" s="23">
        <v>0</v>
      </c>
      <c r="DW43" s="23">
        <v>0</v>
      </c>
      <c r="DX43" s="23">
        <v>0</v>
      </c>
      <c r="DY43" s="23">
        <v>0</v>
      </c>
      <c r="DZ43" s="23">
        <v>0</v>
      </c>
      <c r="EA43" s="23">
        <v>0</v>
      </c>
      <c r="EB43" s="23">
        <v>0</v>
      </c>
      <c r="EC43" s="23">
        <v>0</v>
      </c>
      <c r="ED43" s="23">
        <v>0</v>
      </c>
      <c r="EE43" s="23">
        <v>0</v>
      </c>
      <c r="EF43" s="23">
        <v>0</v>
      </c>
      <c r="EG43" s="23">
        <v>0</v>
      </c>
      <c r="EH43" s="23">
        <v>0</v>
      </c>
      <c r="EI43" s="23">
        <v>0</v>
      </c>
      <c r="EJ43" s="23">
        <v>0</v>
      </c>
      <c r="EK43" s="23">
        <v>0</v>
      </c>
      <c r="EL43" s="23">
        <v>0</v>
      </c>
      <c r="EM43" s="23">
        <v>0</v>
      </c>
      <c r="EO43" s="22"/>
      <c r="EP43" s="29" t="s">
        <v>84</v>
      </c>
      <c r="EQ43" s="23">
        <v>0</v>
      </c>
      <c r="ER43" s="23">
        <v>0</v>
      </c>
      <c r="ES43" s="23">
        <v>0</v>
      </c>
      <c r="ET43" s="23">
        <v>0</v>
      </c>
      <c r="EU43" s="23">
        <v>0</v>
      </c>
      <c r="EV43" s="23">
        <v>0</v>
      </c>
      <c r="EW43" s="23">
        <v>0</v>
      </c>
      <c r="EX43" s="23">
        <v>0</v>
      </c>
      <c r="EY43" s="23">
        <v>0</v>
      </c>
      <c r="EZ43" s="23">
        <v>0</v>
      </c>
      <c r="FA43" s="23">
        <v>0</v>
      </c>
      <c r="FB43" s="23">
        <v>0</v>
      </c>
      <c r="FC43" s="23">
        <v>0</v>
      </c>
      <c r="FD43" s="23">
        <v>0</v>
      </c>
      <c r="FE43" s="23">
        <v>0</v>
      </c>
      <c r="FF43" s="23">
        <v>0</v>
      </c>
      <c r="FG43" s="23">
        <v>0</v>
      </c>
      <c r="FH43" s="23">
        <v>0</v>
      </c>
      <c r="FI43" s="23">
        <v>0</v>
      </c>
      <c r="FJ43" s="23">
        <v>0</v>
      </c>
      <c r="FK43" s="23">
        <v>0</v>
      </c>
    </row>
    <row r="44" spans="1:167" ht="15">
      <c r="A44" s="22"/>
      <c r="B44" s="29" t="s">
        <v>99</v>
      </c>
      <c r="C44" s="23">
        <v>15.8</v>
      </c>
      <c r="D44" s="23">
        <v>16.3</v>
      </c>
      <c r="E44" s="23">
        <v>15.8</v>
      </c>
      <c r="F44" s="23">
        <v>16.100000000000001</v>
      </c>
      <c r="G44" s="23">
        <v>15.9</v>
      </c>
      <c r="H44" s="23">
        <v>16.399999999999999</v>
      </c>
      <c r="I44" s="23">
        <v>16.899999999999999</v>
      </c>
      <c r="J44" s="23">
        <v>15.8</v>
      </c>
      <c r="K44" s="23">
        <v>15.9</v>
      </c>
      <c r="L44" s="23">
        <v>13.5</v>
      </c>
      <c r="M44" s="23">
        <v>14</v>
      </c>
      <c r="N44" s="23">
        <v>13.7</v>
      </c>
      <c r="O44" s="23">
        <v>13.6</v>
      </c>
      <c r="P44" s="23">
        <v>14</v>
      </c>
      <c r="Q44" s="23">
        <v>13.6</v>
      </c>
      <c r="R44" s="23">
        <v>13.6</v>
      </c>
      <c r="S44" s="23">
        <v>7.4</v>
      </c>
      <c r="T44" s="23">
        <v>17.3</v>
      </c>
      <c r="U44" s="23">
        <v>17.3</v>
      </c>
      <c r="V44" s="23">
        <v>17.3</v>
      </c>
      <c r="W44" s="23">
        <v>17.3</v>
      </c>
      <c r="Y44" s="22"/>
      <c r="Z44" s="29" t="s">
        <v>99</v>
      </c>
      <c r="AA44" s="23">
        <v>9.1999999999999993</v>
      </c>
      <c r="AB44" s="23">
        <v>11</v>
      </c>
      <c r="AC44" s="23">
        <v>9.6</v>
      </c>
      <c r="AD44" s="23">
        <v>9.9</v>
      </c>
      <c r="AE44" s="23">
        <v>9.8000000000000007</v>
      </c>
      <c r="AF44" s="23">
        <v>9.6</v>
      </c>
      <c r="AG44" s="23">
        <v>9.8000000000000007</v>
      </c>
      <c r="AH44" s="23">
        <v>9.5</v>
      </c>
      <c r="AI44" s="23">
        <v>9.6</v>
      </c>
      <c r="AJ44" s="23">
        <v>9.9</v>
      </c>
      <c r="AK44" s="23">
        <v>9.6</v>
      </c>
      <c r="AL44" s="23">
        <v>9.4</v>
      </c>
      <c r="AM44" s="23">
        <v>9.6999999999999993</v>
      </c>
      <c r="AN44" s="23">
        <v>9.9</v>
      </c>
      <c r="AO44" s="23">
        <v>9.9</v>
      </c>
      <c r="AP44" s="23">
        <v>9.9</v>
      </c>
      <c r="AQ44" s="23">
        <v>9.9</v>
      </c>
      <c r="AR44" s="23">
        <v>9.9</v>
      </c>
      <c r="AS44" s="23">
        <v>9.1</v>
      </c>
      <c r="AT44" s="23">
        <v>9.1</v>
      </c>
      <c r="AU44" s="23">
        <v>9.1999999999999993</v>
      </c>
      <c r="AW44" s="22"/>
      <c r="AX44" s="29" t="s">
        <v>99</v>
      </c>
      <c r="AY44" s="23">
        <v>5.3</v>
      </c>
      <c r="AZ44" s="23">
        <v>8.3000000000000007</v>
      </c>
      <c r="BA44" s="23">
        <v>5.2</v>
      </c>
      <c r="BB44" s="23">
        <v>5.0999999999999996</v>
      </c>
      <c r="BC44" s="23">
        <v>5.0999999999999996</v>
      </c>
      <c r="BD44" s="23">
        <v>5.2</v>
      </c>
      <c r="BE44" s="23">
        <v>5.0999999999999996</v>
      </c>
      <c r="BF44" s="23">
        <v>5.3</v>
      </c>
      <c r="BG44" s="23">
        <v>5.4</v>
      </c>
      <c r="BH44" s="23">
        <v>5.2</v>
      </c>
      <c r="BI44" s="23">
        <v>5.2</v>
      </c>
      <c r="BJ44" s="23">
        <v>5.0999999999999996</v>
      </c>
      <c r="BK44" s="23">
        <v>5.0999999999999996</v>
      </c>
      <c r="BL44" s="23">
        <v>3.5</v>
      </c>
      <c r="BM44" s="23">
        <v>3.5</v>
      </c>
      <c r="BN44" s="23">
        <v>3.5</v>
      </c>
      <c r="BO44" s="23">
        <v>3.5</v>
      </c>
      <c r="BP44" s="23">
        <v>3.5</v>
      </c>
      <c r="BQ44" s="23">
        <v>3.3</v>
      </c>
      <c r="BR44" s="23">
        <v>3.3</v>
      </c>
      <c r="BS44" s="23">
        <v>3.1</v>
      </c>
      <c r="BU44" s="22"/>
      <c r="BV44" s="29" t="s">
        <v>99</v>
      </c>
      <c r="BW44" s="23">
        <v>12.3</v>
      </c>
      <c r="BX44" s="23">
        <v>12.3</v>
      </c>
      <c r="BY44" s="23">
        <v>12.3</v>
      </c>
      <c r="BZ44" s="23">
        <v>12.1</v>
      </c>
      <c r="CA44" s="23">
        <v>12.2</v>
      </c>
      <c r="CB44" s="23">
        <v>11.7</v>
      </c>
      <c r="CC44" s="23">
        <v>11.8</v>
      </c>
      <c r="CD44" s="23">
        <v>11.9</v>
      </c>
      <c r="CE44" s="23">
        <v>11.9</v>
      </c>
      <c r="CF44" s="23">
        <v>11.8</v>
      </c>
      <c r="CG44" s="23">
        <v>11.9</v>
      </c>
      <c r="CH44" s="23">
        <v>11.8</v>
      </c>
      <c r="CI44" s="23">
        <v>12.1</v>
      </c>
      <c r="CJ44" s="23">
        <v>11.8</v>
      </c>
      <c r="CK44" s="23">
        <v>11.6</v>
      </c>
      <c r="CL44" s="23">
        <v>11.4</v>
      </c>
      <c r="CM44" s="23">
        <v>11.1</v>
      </c>
      <c r="CN44" s="23">
        <v>11.6</v>
      </c>
      <c r="CO44" s="23">
        <v>11.3</v>
      </c>
      <c r="CP44" s="23">
        <v>11.3</v>
      </c>
      <c r="CQ44" s="23">
        <v>11.3</v>
      </c>
      <c r="CS44" s="22"/>
      <c r="CT44" s="29" t="s">
        <v>99</v>
      </c>
      <c r="CU44" s="23">
        <v>13.5</v>
      </c>
      <c r="CV44" s="23">
        <v>13.5</v>
      </c>
      <c r="CW44" s="23">
        <v>13.4</v>
      </c>
      <c r="CX44" s="23">
        <v>12.9</v>
      </c>
      <c r="CY44" s="23">
        <v>12.9</v>
      </c>
      <c r="CZ44" s="23">
        <v>13.4</v>
      </c>
      <c r="DA44" s="23">
        <v>12.3</v>
      </c>
      <c r="DB44" s="23">
        <v>12.2</v>
      </c>
      <c r="DC44" s="23">
        <v>12.3</v>
      </c>
      <c r="DD44" s="23">
        <v>13</v>
      </c>
      <c r="DE44" s="23">
        <v>13.5</v>
      </c>
      <c r="DF44" s="23">
        <v>13.3</v>
      </c>
      <c r="DG44" s="23">
        <v>13.3</v>
      </c>
      <c r="DH44" s="23">
        <v>11</v>
      </c>
      <c r="DI44" s="23">
        <v>11.5</v>
      </c>
      <c r="DJ44" s="23">
        <v>11.5</v>
      </c>
      <c r="DK44" s="23">
        <v>10.9</v>
      </c>
      <c r="DL44" s="23">
        <v>10.9</v>
      </c>
      <c r="DM44" s="23">
        <v>9.9</v>
      </c>
      <c r="DN44" s="23">
        <v>9.9</v>
      </c>
      <c r="DO44" s="23">
        <v>8.6</v>
      </c>
      <c r="DQ44" s="22"/>
      <c r="DR44" s="29" t="s">
        <v>99</v>
      </c>
      <c r="DS44" s="23">
        <v>11.8</v>
      </c>
      <c r="DT44" s="23">
        <v>11.8</v>
      </c>
      <c r="DU44" s="23">
        <v>11.9</v>
      </c>
      <c r="DV44" s="23">
        <v>12.7</v>
      </c>
      <c r="DW44" s="23">
        <v>11.8</v>
      </c>
      <c r="DX44" s="23">
        <v>11.8</v>
      </c>
      <c r="DY44" s="23">
        <v>11.7</v>
      </c>
      <c r="DZ44" s="23">
        <v>11.8</v>
      </c>
      <c r="EA44" s="23">
        <v>11.8</v>
      </c>
      <c r="EB44" s="23">
        <v>11.7</v>
      </c>
      <c r="EC44" s="23">
        <v>11.6</v>
      </c>
      <c r="ED44" s="23">
        <v>11.7</v>
      </c>
      <c r="EE44" s="23">
        <v>11.9</v>
      </c>
      <c r="EF44" s="23">
        <v>10.7</v>
      </c>
      <c r="EG44" s="23">
        <v>10.7</v>
      </c>
      <c r="EH44" s="23">
        <v>10.6</v>
      </c>
      <c r="EI44" s="23">
        <v>10.6</v>
      </c>
      <c r="EJ44" s="23">
        <v>10.7</v>
      </c>
      <c r="EK44" s="23">
        <v>10.5</v>
      </c>
      <c r="EL44" s="23">
        <v>10.5</v>
      </c>
      <c r="EM44" s="23">
        <v>10.4</v>
      </c>
      <c r="EO44" s="22"/>
      <c r="EP44" s="29" t="s">
        <v>99</v>
      </c>
      <c r="EQ44" s="23">
        <v>9.1</v>
      </c>
      <c r="ER44" s="23">
        <v>9.1</v>
      </c>
      <c r="ES44" s="23">
        <v>8.9</v>
      </c>
      <c r="ET44" s="23">
        <v>8.9</v>
      </c>
      <c r="EU44" s="23">
        <v>9</v>
      </c>
      <c r="EV44" s="23">
        <v>8.9</v>
      </c>
      <c r="EW44" s="23">
        <v>8.8000000000000007</v>
      </c>
      <c r="EX44" s="23">
        <v>9.1999999999999993</v>
      </c>
      <c r="EY44" s="23">
        <v>9.3000000000000007</v>
      </c>
      <c r="EZ44" s="23">
        <v>9.1999999999999993</v>
      </c>
      <c r="FA44" s="23">
        <v>9.3000000000000007</v>
      </c>
      <c r="FB44" s="23">
        <v>9</v>
      </c>
      <c r="FC44" s="23">
        <v>9.4</v>
      </c>
      <c r="FD44" s="23">
        <v>9.1</v>
      </c>
      <c r="FE44" s="23">
        <v>9.3000000000000007</v>
      </c>
      <c r="FF44" s="23">
        <v>8.8000000000000007</v>
      </c>
      <c r="FG44" s="23">
        <v>9</v>
      </c>
      <c r="FH44" s="23">
        <v>9.1999999999999993</v>
      </c>
      <c r="FI44" s="23">
        <v>7.8</v>
      </c>
      <c r="FJ44" s="23">
        <v>7.8</v>
      </c>
      <c r="FK44" s="23">
        <v>7.7</v>
      </c>
    </row>
    <row r="45" spans="1:167" ht="15">
      <c r="A45" s="135"/>
      <c r="B45" s="135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135"/>
      <c r="Z45" s="135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135"/>
      <c r="AX45" s="135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135"/>
      <c r="BV45" s="135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135"/>
      <c r="CT45" s="135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135"/>
      <c r="DR45" s="135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135"/>
      <c r="EP45" s="135"/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32" t="s">
        <v>91</v>
      </c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Y46" s="22"/>
      <c r="Z46" s="32" t="s">
        <v>91</v>
      </c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W46" s="22"/>
      <c r="AX46" s="32" t="s">
        <v>91</v>
      </c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U46" s="22"/>
      <c r="BV46" s="32" t="s">
        <v>91</v>
      </c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S46" s="22"/>
      <c r="CT46" s="32" t="s">
        <v>91</v>
      </c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Q46" s="22"/>
      <c r="DR46" s="32" t="s">
        <v>91</v>
      </c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O46" s="22"/>
      <c r="EP46" s="32" t="s">
        <v>91</v>
      </c>
      <c r="EQ46" s="23"/>
      <c r="ER46" s="23"/>
      <c r="ES46" s="23"/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23"/>
      <c r="FE46" s="23"/>
      <c r="FF46" s="23"/>
      <c r="FG46" s="23"/>
      <c r="FH46" s="23"/>
      <c r="FI46" s="23"/>
      <c r="FJ46" s="23"/>
      <c r="FK46" s="23"/>
    </row>
    <row r="47" spans="1:167" ht="15">
      <c r="A47" s="22"/>
      <c r="B47" s="29" t="s">
        <v>92</v>
      </c>
      <c r="C47" s="23">
        <v>1.92</v>
      </c>
      <c r="D47" s="23">
        <v>1.95</v>
      </c>
      <c r="E47" s="23">
        <v>1.99</v>
      </c>
      <c r="F47" s="23">
        <v>2.0099999999999998</v>
      </c>
      <c r="G47" s="23">
        <v>2.09</v>
      </c>
      <c r="H47" s="23">
        <v>2.15</v>
      </c>
      <c r="I47" s="23">
        <v>2.25</v>
      </c>
      <c r="J47" s="23">
        <v>2.2799999999999998</v>
      </c>
      <c r="K47" s="23">
        <v>2.2999999999999998</v>
      </c>
      <c r="L47" s="23">
        <v>2.33</v>
      </c>
      <c r="M47" s="23">
        <v>2.34</v>
      </c>
      <c r="N47" s="23">
        <v>2.36</v>
      </c>
      <c r="O47" s="23">
        <v>2.38</v>
      </c>
      <c r="P47" s="23">
        <v>2.4</v>
      </c>
      <c r="Q47" s="23">
        <v>2.4</v>
      </c>
      <c r="R47" s="23">
        <v>2.4500000000000002</v>
      </c>
      <c r="S47" s="23">
        <v>2.48</v>
      </c>
      <c r="T47" s="23">
        <v>2.5499999999999998</v>
      </c>
      <c r="U47" s="23">
        <v>2.56</v>
      </c>
      <c r="V47" s="23">
        <v>2.58</v>
      </c>
      <c r="W47" s="23">
        <v>2.6</v>
      </c>
      <c r="Y47" s="22"/>
      <c r="Z47" s="29" t="s">
        <v>92</v>
      </c>
      <c r="AA47" s="23">
        <v>5.86</v>
      </c>
      <c r="AB47" s="23">
        <v>5.89</v>
      </c>
      <c r="AC47" s="23">
        <v>6.07</v>
      </c>
      <c r="AD47" s="23">
        <v>6.19</v>
      </c>
      <c r="AE47" s="23">
        <v>6.31</v>
      </c>
      <c r="AF47" s="23">
        <v>6.35</v>
      </c>
      <c r="AG47" s="23">
        <v>6.42</v>
      </c>
      <c r="AH47" s="23">
        <v>6.5</v>
      </c>
      <c r="AI47" s="23">
        <v>6.65</v>
      </c>
      <c r="AJ47" s="23">
        <v>6.78</v>
      </c>
      <c r="AK47" s="23">
        <v>6.8</v>
      </c>
      <c r="AL47" s="23">
        <v>6.94</v>
      </c>
      <c r="AM47" s="23">
        <v>7.02</v>
      </c>
      <c r="AN47" s="23">
        <v>7.19</v>
      </c>
      <c r="AO47" s="23">
        <v>7.36</v>
      </c>
      <c r="AP47" s="23">
        <v>7.48</v>
      </c>
      <c r="AQ47" s="23">
        <v>7.52</v>
      </c>
      <c r="AR47" s="23">
        <v>7.56</v>
      </c>
      <c r="AS47" s="23">
        <v>7.55</v>
      </c>
      <c r="AT47" s="23">
        <v>7.53</v>
      </c>
      <c r="AU47" s="23">
        <v>7.56</v>
      </c>
      <c r="AW47" s="22"/>
      <c r="AX47" s="29" t="s">
        <v>92</v>
      </c>
      <c r="AY47" s="23">
        <v>10.45</v>
      </c>
      <c r="AZ47" s="23">
        <v>10.44</v>
      </c>
      <c r="BA47" s="23">
        <v>10.59</v>
      </c>
      <c r="BB47" s="23">
        <v>10.83</v>
      </c>
      <c r="BC47" s="23">
        <v>11.12</v>
      </c>
      <c r="BD47" s="23">
        <v>11.25</v>
      </c>
      <c r="BE47" s="23">
        <v>11.59</v>
      </c>
      <c r="BF47" s="23">
        <v>11.77</v>
      </c>
      <c r="BG47" s="23">
        <v>11.9</v>
      </c>
      <c r="BH47" s="23">
        <v>12.13</v>
      </c>
      <c r="BI47" s="23">
        <v>12.25</v>
      </c>
      <c r="BJ47" s="23">
        <v>12.36</v>
      </c>
      <c r="BK47" s="23">
        <v>12.47</v>
      </c>
      <c r="BL47" s="23">
        <v>12.68</v>
      </c>
      <c r="BM47" s="23">
        <v>12.7</v>
      </c>
      <c r="BN47" s="23">
        <v>13.34</v>
      </c>
      <c r="BO47" s="23">
        <v>13.46</v>
      </c>
      <c r="BP47" s="23">
        <v>13.59</v>
      </c>
      <c r="BQ47" s="23">
        <v>13.75</v>
      </c>
      <c r="BR47" s="23">
        <v>13.99</v>
      </c>
      <c r="BS47" s="23">
        <v>14.13</v>
      </c>
      <c r="BU47" s="22"/>
      <c r="BV47" s="29" t="s">
        <v>92</v>
      </c>
      <c r="BW47" s="23">
        <v>0.88</v>
      </c>
      <c r="BX47" s="23">
        <v>0.89</v>
      </c>
      <c r="BY47" s="23">
        <v>0.92</v>
      </c>
      <c r="BZ47" s="23">
        <v>0.91</v>
      </c>
      <c r="CA47" s="23">
        <v>0.94</v>
      </c>
      <c r="CB47" s="23">
        <v>0.94</v>
      </c>
      <c r="CC47" s="23">
        <v>0.94</v>
      </c>
      <c r="CD47" s="23">
        <v>0.94</v>
      </c>
      <c r="CE47" s="23">
        <v>0.95</v>
      </c>
      <c r="CF47" s="23">
        <v>0.97</v>
      </c>
      <c r="CG47" s="23">
        <v>0.96</v>
      </c>
      <c r="CH47" s="23">
        <v>0.96</v>
      </c>
      <c r="CI47" s="23">
        <v>0.98</v>
      </c>
      <c r="CJ47" s="23">
        <v>1</v>
      </c>
      <c r="CK47" s="23">
        <v>1.04</v>
      </c>
      <c r="CL47" s="23">
        <v>1.0900000000000001</v>
      </c>
      <c r="CM47" s="23">
        <v>1.1100000000000001</v>
      </c>
      <c r="CN47" s="23">
        <v>1.1100000000000001</v>
      </c>
      <c r="CO47" s="23">
        <v>1.1100000000000001</v>
      </c>
      <c r="CP47" s="23">
        <v>1.1200000000000001</v>
      </c>
      <c r="CQ47" s="23">
        <v>1.1299999999999999</v>
      </c>
      <c r="CS47" s="22"/>
      <c r="CT47" s="29" t="s">
        <v>92</v>
      </c>
      <c r="CU47" s="23">
        <v>0.82</v>
      </c>
      <c r="CV47" s="23">
        <v>0.82</v>
      </c>
      <c r="CW47" s="23">
        <v>0.83</v>
      </c>
      <c r="CX47" s="23">
        <v>0.84</v>
      </c>
      <c r="CY47" s="23">
        <v>0.87</v>
      </c>
      <c r="CZ47" s="23">
        <v>0.88</v>
      </c>
      <c r="DA47" s="23">
        <v>0.88</v>
      </c>
      <c r="DB47" s="23">
        <v>0.88</v>
      </c>
      <c r="DC47" s="23">
        <v>0.92</v>
      </c>
      <c r="DD47" s="23">
        <v>0.93</v>
      </c>
      <c r="DE47" s="23">
        <v>0.96</v>
      </c>
      <c r="DF47" s="23">
        <v>1.01</v>
      </c>
      <c r="DG47" s="23">
        <v>1.05</v>
      </c>
      <c r="DH47" s="23">
        <v>1.1000000000000001</v>
      </c>
      <c r="DI47" s="23">
        <v>1.1200000000000001</v>
      </c>
      <c r="DJ47" s="23">
        <v>1.18</v>
      </c>
      <c r="DK47" s="23">
        <v>1.19</v>
      </c>
      <c r="DL47" s="23">
        <v>1.2</v>
      </c>
      <c r="DM47" s="23">
        <v>1.23</v>
      </c>
      <c r="DN47" s="23">
        <v>1.22</v>
      </c>
      <c r="DO47" s="23">
        <v>1.23</v>
      </c>
      <c r="DQ47" s="22"/>
      <c r="DR47" s="29" t="s">
        <v>92</v>
      </c>
      <c r="DS47" s="23">
        <v>4.43</v>
      </c>
      <c r="DT47" s="23">
        <v>4.5</v>
      </c>
      <c r="DU47" s="23">
        <v>4.58</v>
      </c>
      <c r="DV47" s="23">
        <v>4.6500000000000004</v>
      </c>
      <c r="DW47" s="23">
        <v>4.6900000000000004</v>
      </c>
      <c r="DX47" s="23">
        <v>4.9000000000000004</v>
      </c>
      <c r="DY47" s="23">
        <v>5.05</v>
      </c>
      <c r="DZ47" s="23">
        <v>5.08</v>
      </c>
      <c r="EA47" s="23">
        <v>5.2</v>
      </c>
      <c r="EB47" s="23">
        <v>5.41</v>
      </c>
      <c r="EC47" s="23">
        <v>5.58</v>
      </c>
      <c r="ED47" s="23">
        <v>5.71</v>
      </c>
      <c r="EE47" s="23">
        <v>5.75</v>
      </c>
      <c r="EF47" s="23">
        <v>5.76</v>
      </c>
      <c r="EG47" s="23">
        <v>5.81</v>
      </c>
      <c r="EH47" s="23">
        <v>6.2</v>
      </c>
      <c r="EI47" s="23">
        <v>6.31</v>
      </c>
      <c r="EJ47" s="23">
        <v>6.37</v>
      </c>
      <c r="EK47" s="23">
        <v>6.31</v>
      </c>
      <c r="EL47" s="23">
        <v>6.3</v>
      </c>
      <c r="EM47" s="23">
        <v>6.2</v>
      </c>
      <c r="EO47" s="22"/>
      <c r="EP47" s="29" t="s">
        <v>92</v>
      </c>
      <c r="EQ47" s="23">
        <v>3.9</v>
      </c>
      <c r="ER47" s="23">
        <v>4.01</v>
      </c>
      <c r="ES47" s="23">
        <v>4.3</v>
      </c>
      <c r="ET47" s="23">
        <v>4.49</v>
      </c>
      <c r="EU47" s="23">
        <v>4.7699999999999996</v>
      </c>
      <c r="EV47" s="23">
        <v>4.9400000000000004</v>
      </c>
      <c r="EW47" s="23">
        <v>5.3</v>
      </c>
      <c r="EX47" s="23">
        <v>5.58</v>
      </c>
      <c r="EY47" s="23">
        <v>6.24</v>
      </c>
      <c r="EZ47" s="23">
        <v>6.49</v>
      </c>
      <c r="FA47" s="23">
        <v>6.83</v>
      </c>
      <c r="FB47" s="23">
        <v>6.92</v>
      </c>
      <c r="FC47" s="23">
        <v>7.09</v>
      </c>
      <c r="FD47" s="23">
        <v>7.15</v>
      </c>
      <c r="FE47" s="23">
        <v>7.15</v>
      </c>
      <c r="FF47" s="23">
        <v>7.3</v>
      </c>
      <c r="FG47" s="23">
        <v>7.42</v>
      </c>
      <c r="FH47" s="23">
        <v>7.48</v>
      </c>
      <c r="FI47" s="23">
        <v>7.53</v>
      </c>
      <c r="FJ47" s="23">
        <v>7.64</v>
      </c>
      <c r="FK47" s="23">
        <v>7.66</v>
      </c>
    </row>
    <row r="48" spans="1:167" ht="15">
      <c r="A48" s="135"/>
      <c r="B48" s="135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Y48" s="135"/>
      <c r="Z48" s="135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W48" s="135"/>
      <c r="AX48" s="135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U48" s="135"/>
      <c r="BV48" s="135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S48" s="135"/>
      <c r="CT48" s="135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  <c r="DL48" s="23"/>
      <c r="DM48" s="23"/>
      <c r="DN48" s="23"/>
      <c r="DO48" s="23"/>
      <c r="DQ48" s="135"/>
      <c r="DR48" s="135"/>
      <c r="DS48" s="23"/>
      <c r="DT48" s="23"/>
      <c r="DU48" s="23"/>
      <c r="DV48" s="23"/>
      <c r="DW48" s="23"/>
      <c r="DX48" s="23"/>
      <c r="DY48" s="23"/>
      <c r="DZ48" s="23"/>
      <c r="EA48" s="23"/>
      <c r="EB48" s="23"/>
      <c r="EC48" s="23"/>
      <c r="ED48" s="23"/>
      <c r="EE48" s="23"/>
      <c r="EF48" s="23"/>
      <c r="EG48" s="23"/>
      <c r="EH48" s="23"/>
      <c r="EI48" s="23"/>
      <c r="EJ48" s="23"/>
      <c r="EK48" s="23"/>
      <c r="EL48" s="23"/>
      <c r="EM48" s="23"/>
      <c r="EO48" s="135"/>
      <c r="EP48" s="135"/>
      <c r="EQ48" s="23"/>
      <c r="ER48" s="23"/>
      <c r="ES48" s="23"/>
      <c r="ET48" s="23"/>
      <c r="EU48" s="23"/>
      <c r="EV48" s="23"/>
      <c r="EW48" s="23"/>
      <c r="EX48" s="23"/>
      <c r="EY48" s="23"/>
      <c r="EZ48" s="23"/>
      <c r="FA48" s="23"/>
      <c r="FB48" s="23"/>
      <c r="FC48" s="23"/>
      <c r="FD48" s="23"/>
      <c r="FE48" s="23"/>
      <c r="FF48" s="23"/>
      <c r="FG48" s="23"/>
      <c r="FH48" s="23"/>
      <c r="FI48" s="23"/>
      <c r="FJ48" s="23"/>
      <c r="FK48" s="23"/>
    </row>
    <row r="49" spans="1:167" ht="14.25">
      <c r="A49" s="24"/>
      <c r="B49" s="32" t="s">
        <v>93</v>
      </c>
      <c r="C49" s="25">
        <v>225.24</v>
      </c>
      <c r="D49" s="25">
        <v>240.86</v>
      </c>
      <c r="E49" s="25">
        <v>232.19</v>
      </c>
      <c r="F49" s="25">
        <v>268.8</v>
      </c>
      <c r="G49" s="25">
        <v>279.93</v>
      </c>
      <c r="H49" s="25">
        <v>268.58</v>
      </c>
      <c r="I49" s="25">
        <v>260.60000000000002</v>
      </c>
      <c r="J49" s="25">
        <v>277.07</v>
      </c>
      <c r="K49" s="25">
        <v>279.44</v>
      </c>
      <c r="L49" s="25">
        <v>297.74</v>
      </c>
      <c r="M49" s="25">
        <v>299.06</v>
      </c>
      <c r="N49" s="25">
        <v>308.02999999999997</v>
      </c>
      <c r="O49" s="25">
        <v>278.60000000000002</v>
      </c>
      <c r="P49" s="25">
        <v>283.52</v>
      </c>
      <c r="Q49" s="25">
        <v>308.45</v>
      </c>
      <c r="R49" s="25">
        <v>299.10000000000002</v>
      </c>
      <c r="S49" s="25">
        <v>309.92</v>
      </c>
      <c r="T49" s="25">
        <v>275.32</v>
      </c>
      <c r="U49" s="25">
        <v>296.3</v>
      </c>
      <c r="V49" s="25">
        <v>300.39</v>
      </c>
      <c r="W49" s="25">
        <v>259.85000000000002</v>
      </c>
      <c r="Y49" s="24"/>
      <c r="Z49" s="32" t="s">
        <v>93</v>
      </c>
      <c r="AA49" s="25">
        <v>347.57</v>
      </c>
      <c r="AB49" s="25">
        <v>362.76</v>
      </c>
      <c r="AC49" s="25">
        <v>375.48</v>
      </c>
      <c r="AD49" s="25">
        <v>407.47</v>
      </c>
      <c r="AE49" s="25">
        <v>380.58</v>
      </c>
      <c r="AF49" s="25">
        <v>345.05</v>
      </c>
      <c r="AG49" s="25">
        <v>373.56</v>
      </c>
      <c r="AH49" s="25">
        <v>342.78</v>
      </c>
      <c r="AI49" s="25">
        <v>383.98</v>
      </c>
      <c r="AJ49" s="25">
        <v>402.55</v>
      </c>
      <c r="AK49" s="25">
        <v>372.98</v>
      </c>
      <c r="AL49" s="25">
        <v>382.53</v>
      </c>
      <c r="AM49" s="25">
        <v>346.74</v>
      </c>
      <c r="AN49" s="25">
        <v>393.14</v>
      </c>
      <c r="AO49" s="25">
        <v>436.8</v>
      </c>
      <c r="AP49" s="25">
        <v>426.71</v>
      </c>
      <c r="AQ49" s="25">
        <v>431.35</v>
      </c>
      <c r="AR49" s="25">
        <v>433.58</v>
      </c>
      <c r="AS49" s="25">
        <v>433.74</v>
      </c>
      <c r="AT49" s="25">
        <v>451.36</v>
      </c>
      <c r="AU49" s="25">
        <v>380.12</v>
      </c>
      <c r="AW49" s="24"/>
      <c r="AX49" s="32" t="s">
        <v>93</v>
      </c>
      <c r="AY49" s="25">
        <v>127.28</v>
      </c>
      <c r="AZ49" s="25">
        <v>142.33000000000001</v>
      </c>
      <c r="BA49" s="25">
        <v>155.69999999999999</v>
      </c>
      <c r="BB49" s="25">
        <v>176.19</v>
      </c>
      <c r="BC49" s="25">
        <v>186.4</v>
      </c>
      <c r="BD49" s="25">
        <v>187.14</v>
      </c>
      <c r="BE49" s="25">
        <v>188.94</v>
      </c>
      <c r="BF49" s="25">
        <v>164.56</v>
      </c>
      <c r="BG49" s="25">
        <v>193.51</v>
      </c>
      <c r="BH49" s="25">
        <v>218.79</v>
      </c>
      <c r="BI49" s="25">
        <v>220.33</v>
      </c>
      <c r="BJ49" s="25">
        <v>215.86</v>
      </c>
      <c r="BK49" s="25">
        <v>218.35</v>
      </c>
      <c r="BL49" s="25">
        <v>223.65</v>
      </c>
      <c r="BM49" s="25">
        <v>229.02</v>
      </c>
      <c r="BN49" s="25">
        <v>228.24</v>
      </c>
      <c r="BO49" s="25">
        <v>214.35</v>
      </c>
      <c r="BP49" s="25">
        <v>278.14</v>
      </c>
      <c r="BQ49" s="25">
        <v>295.29000000000002</v>
      </c>
      <c r="BR49" s="25">
        <v>308.02999999999997</v>
      </c>
      <c r="BS49" s="25">
        <v>265.87</v>
      </c>
      <c r="BU49" s="24"/>
      <c r="BV49" s="32" t="s">
        <v>93</v>
      </c>
      <c r="BW49" s="25">
        <v>269.5</v>
      </c>
      <c r="BX49" s="25">
        <v>275.91000000000003</v>
      </c>
      <c r="BY49" s="25">
        <v>267.37</v>
      </c>
      <c r="BZ49" s="25">
        <v>299.61</v>
      </c>
      <c r="CA49" s="25">
        <v>288.10000000000002</v>
      </c>
      <c r="CB49" s="25">
        <v>291.08</v>
      </c>
      <c r="CC49" s="25">
        <v>289.66000000000003</v>
      </c>
      <c r="CD49" s="25">
        <v>284.04000000000002</v>
      </c>
      <c r="CE49" s="25">
        <v>281.08</v>
      </c>
      <c r="CF49" s="25">
        <v>283.01</v>
      </c>
      <c r="CG49" s="25">
        <v>281.41000000000003</v>
      </c>
      <c r="CH49" s="25">
        <v>291.68</v>
      </c>
      <c r="CI49" s="25">
        <v>279.77</v>
      </c>
      <c r="CJ49" s="25">
        <v>315.94</v>
      </c>
      <c r="CK49" s="25">
        <v>332.79</v>
      </c>
      <c r="CL49" s="25">
        <v>340.12</v>
      </c>
      <c r="CM49" s="25">
        <v>362.34</v>
      </c>
      <c r="CN49" s="25">
        <v>315.2</v>
      </c>
      <c r="CO49" s="25">
        <v>311.39</v>
      </c>
      <c r="CP49" s="25">
        <v>289.2</v>
      </c>
      <c r="CQ49" s="25">
        <v>245.07</v>
      </c>
      <c r="CS49" s="24"/>
      <c r="CT49" s="32" t="s">
        <v>93</v>
      </c>
      <c r="CU49" s="25">
        <v>198.95</v>
      </c>
      <c r="CV49" s="25">
        <v>194.26</v>
      </c>
      <c r="CW49" s="25">
        <v>233.73</v>
      </c>
      <c r="CX49" s="25">
        <v>229.97</v>
      </c>
      <c r="CY49" s="25">
        <v>220.31</v>
      </c>
      <c r="CZ49" s="25">
        <v>229.22</v>
      </c>
      <c r="DA49" s="25">
        <v>244.22</v>
      </c>
      <c r="DB49" s="25">
        <v>285.7</v>
      </c>
      <c r="DC49" s="25">
        <v>282</v>
      </c>
      <c r="DD49" s="25">
        <v>266.04000000000002</v>
      </c>
      <c r="DE49" s="25">
        <v>263.77</v>
      </c>
      <c r="DF49" s="25">
        <v>256.29000000000002</v>
      </c>
      <c r="DG49" s="25">
        <v>280.54000000000002</v>
      </c>
      <c r="DH49" s="25">
        <v>298.64</v>
      </c>
      <c r="DI49" s="25">
        <v>367.8</v>
      </c>
      <c r="DJ49" s="25">
        <v>358.46</v>
      </c>
      <c r="DK49" s="25">
        <v>353.57</v>
      </c>
      <c r="DL49" s="25">
        <v>365.94</v>
      </c>
      <c r="DM49" s="25">
        <v>363.71</v>
      </c>
      <c r="DN49" s="25">
        <v>369.16</v>
      </c>
      <c r="DO49" s="25">
        <v>308.79000000000002</v>
      </c>
      <c r="DQ49" s="24"/>
      <c r="DR49" s="32" t="s">
        <v>93</v>
      </c>
      <c r="DS49" s="25">
        <v>190.13</v>
      </c>
      <c r="DT49" s="25">
        <v>191.83</v>
      </c>
      <c r="DU49" s="25">
        <v>182.11</v>
      </c>
      <c r="DV49" s="25">
        <v>209.9</v>
      </c>
      <c r="DW49" s="25">
        <v>210.35</v>
      </c>
      <c r="DX49" s="25">
        <v>209.68</v>
      </c>
      <c r="DY49" s="25">
        <v>234.03</v>
      </c>
      <c r="DZ49" s="25">
        <v>235.29</v>
      </c>
      <c r="EA49" s="25">
        <v>243.2</v>
      </c>
      <c r="EB49" s="25">
        <v>279.88</v>
      </c>
      <c r="EC49" s="25">
        <v>278.88</v>
      </c>
      <c r="ED49" s="25">
        <v>276.06</v>
      </c>
      <c r="EE49" s="25">
        <v>279.58999999999997</v>
      </c>
      <c r="EF49" s="25">
        <v>283.89</v>
      </c>
      <c r="EG49" s="25">
        <v>274.16000000000003</v>
      </c>
      <c r="EH49" s="25">
        <v>288.26</v>
      </c>
      <c r="EI49" s="25">
        <v>397.92</v>
      </c>
      <c r="EJ49" s="25">
        <v>468.19</v>
      </c>
      <c r="EK49" s="25">
        <v>427.91</v>
      </c>
      <c r="EL49" s="25">
        <v>465.24</v>
      </c>
      <c r="EM49" s="25">
        <v>372.3</v>
      </c>
      <c r="EO49" s="24"/>
      <c r="EP49" s="32" t="s">
        <v>93</v>
      </c>
      <c r="EQ49" s="25">
        <v>230.97</v>
      </c>
      <c r="ER49" s="25">
        <v>240.93</v>
      </c>
      <c r="ES49" s="25">
        <v>268.72000000000003</v>
      </c>
      <c r="ET49" s="25">
        <v>246.22</v>
      </c>
      <c r="EU49" s="25">
        <v>241.42</v>
      </c>
      <c r="EV49" s="25">
        <v>247.45</v>
      </c>
      <c r="EW49" s="25">
        <v>233.34</v>
      </c>
      <c r="EX49" s="25">
        <v>270.97000000000003</v>
      </c>
      <c r="EY49" s="25">
        <v>257.22000000000003</v>
      </c>
      <c r="EZ49" s="25">
        <v>283.22000000000003</v>
      </c>
      <c r="FA49" s="25">
        <v>274.60000000000002</v>
      </c>
      <c r="FB49" s="25">
        <v>276.77999999999997</v>
      </c>
      <c r="FC49" s="25">
        <v>274.19</v>
      </c>
      <c r="FD49" s="25">
        <v>273.58</v>
      </c>
      <c r="FE49" s="25">
        <v>260.66000000000003</v>
      </c>
      <c r="FF49" s="25">
        <v>259.7</v>
      </c>
      <c r="FG49" s="25">
        <v>257.27999999999997</v>
      </c>
      <c r="FH49" s="25">
        <v>251.5</v>
      </c>
      <c r="FI49" s="25">
        <v>276.99</v>
      </c>
      <c r="FJ49" s="25">
        <v>277.8</v>
      </c>
      <c r="FK49" s="25">
        <v>239.15</v>
      </c>
    </row>
    <row r="50" spans="1:167" ht="15">
      <c r="A50" s="135"/>
      <c r="B50" s="135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5"/>
      <c r="Z50" s="135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5"/>
      <c r="AX50" s="135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5"/>
      <c r="BV50" s="135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5"/>
      <c r="CT50" s="135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5"/>
      <c r="DR50" s="135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5"/>
      <c r="EP50" s="135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 ht="15">
      <c r="A51" s="135"/>
      <c r="B51" s="135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2"/>
      <c r="P51" s="22"/>
      <c r="Q51" s="22"/>
      <c r="R51" s="22"/>
      <c r="S51" s="22"/>
      <c r="T51" s="22"/>
      <c r="U51" s="22"/>
      <c r="V51" s="22"/>
      <c r="W51" s="22"/>
      <c r="Y51" s="135"/>
      <c r="Z51" s="135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2"/>
      <c r="AN51" s="22"/>
      <c r="AO51" s="22"/>
      <c r="AP51" s="22"/>
      <c r="AQ51" s="22"/>
      <c r="AR51" s="22"/>
      <c r="AS51" s="22"/>
      <c r="AT51" s="22"/>
      <c r="AU51" s="22"/>
      <c r="AW51" s="135"/>
      <c r="AX51" s="135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2"/>
      <c r="BL51" s="22"/>
      <c r="BM51" s="22"/>
      <c r="BN51" s="22"/>
      <c r="BO51" s="22"/>
      <c r="BP51" s="22"/>
      <c r="BQ51" s="22"/>
      <c r="BR51" s="22"/>
      <c r="BS51" s="22"/>
      <c r="BU51" s="135"/>
      <c r="BV51" s="135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2"/>
      <c r="CJ51" s="22"/>
      <c r="CK51" s="22"/>
      <c r="CL51" s="22"/>
      <c r="CM51" s="22"/>
      <c r="CN51" s="22"/>
      <c r="CO51" s="22"/>
      <c r="CP51" s="22"/>
      <c r="CQ51" s="22"/>
      <c r="CS51" s="135"/>
      <c r="CT51" s="135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2"/>
      <c r="DH51" s="22"/>
      <c r="DI51" s="22"/>
      <c r="DJ51" s="22"/>
      <c r="DK51" s="22"/>
      <c r="DL51" s="22"/>
      <c r="DM51" s="22"/>
      <c r="DN51" s="22"/>
      <c r="DO51" s="22"/>
      <c r="DQ51" s="135"/>
      <c r="DR51" s="135"/>
      <c r="DS51" s="23"/>
      <c r="DT51" s="23"/>
      <c r="DU51" s="23"/>
      <c r="DV51" s="23"/>
      <c r="DW51" s="23"/>
      <c r="DX51" s="23"/>
      <c r="DY51" s="23"/>
      <c r="DZ51" s="23"/>
      <c r="EA51" s="23"/>
      <c r="EB51" s="23"/>
      <c r="EC51" s="23"/>
      <c r="ED51" s="23"/>
      <c r="EE51" s="22"/>
      <c r="EF51" s="22"/>
      <c r="EG51" s="22"/>
      <c r="EH51" s="22"/>
      <c r="EI51" s="22"/>
      <c r="EJ51" s="22"/>
      <c r="EK51" s="22"/>
      <c r="EL51" s="22"/>
      <c r="EM51" s="22"/>
      <c r="EO51" s="135"/>
      <c r="EP51" s="135"/>
      <c r="EQ51" s="23"/>
      <c r="ER51" s="23"/>
      <c r="ES51" s="23"/>
      <c r="ET51" s="23"/>
      <c r="EU51" s="23"/>
      <c r="EV51" s="23"/>
      <c r="EW51" s="23"/>
      <c r="EX51" s="23"/>
      <c r="EY51" s="23"/>
      <c r="EZ51" s="23"/>
      <c r="FA51" s="23"/>
      <c r="FB51" s="23"/>
      <c r="FC51" s="22"/>
      <c r="FD51" s="22"/>
      <c r="FE51" s="22"/>
      <c r="FF51" s="22"/>
      <c r="FG51" s="22"/>
      <c r="FH51" s="22"/>
      <c r="FI51" s="22"/>
      <c r="FJ51" s="22"/>
      <c r="FK51" s="22"/>
    </row>
    <row r="52" spans="1:167" ht="127.5">
      <c r="A52" s="24"/>
      <c r="B52" s="33" t="s">
        <v>176</v>
      </c>
      <c r="C52" s="25">
        <v>0.3</v>
      </c>
      <c r="D52" s="25">
        <v>0.3</v>
      </c>
      <c r="E52" s="25">
        <v>0.3</v>
      </c>
      <c r="F52" s="25">
        <v>0.3</v>
      </c>
      <c r="G52" s="25">
        <v>0.4</v>
      </c>
      <c r="H52" s="25">
        <v>0.3</v>
      </c>
      <c r="I52" s="25">
        <v>0.3</v>
      </c>
      <c r="J52" s="25">
        <v>0.4</v>
      </c>
      <c r="K52" s="25">
        <v>0.3</v>
      </c>
      <c r="L52" s="25">
        <v>0.3</v>
      </c>
      <c r="M52" s="25">
        <v>0.3</v>
      </c>
      <c r="N52" s="25">
        <v>0.4</v>
      </c>
      <c r="O52" s="25">
        <v>0.4</v>
      </c>
      <c r="P52" s="25">
        <v>0.3</v>
      </c>
      <c r="Q52" s="25">
        <v>0.3</v>
      </c>
      <c r="R52" s="25">
        <v>0.3</v>
      </c>
      <c r="S52" s="25">
        <v>0.3</v>
      </c>
      <c r="T52" s="25">
        <v>0.3</v>
      </c>
      <c r="U52" s="25">
        <v>0.3</v>
      </c>
      <c r="V52" s="25">
        <v>0.3</v>
      </c>
      <c r="W52" s="25">
        <v>0.2</v>
      </c>
      <c r="Y52" s="24"/>
      <c r="Z52" s="33" t="s">
        <v>176</v>
      </c>
      <c r="AA52" s="25">
        <v>0.9</v>
      </c>
      <c r="AB52" s="25">
        <v>0.7</v>
      </c>
      <c r="AC52" s="25">
        <v>0.7</v>
      </c>
      <c r="AD52" s="25">
        <v>0.8</v>
      </c>
      <c r="AE52" s="25">
        <v>0.8</v>
      </c>
      <c r="AF52" s="25">
        <v>0.7</v>
      </c>
      <c r="AG52" s="25">
        <v>0.8</v>
      </c>
      <c r="AH52" s="25">
        <v>1.2</v>
      </c>
      <c r="AI52" s="25">
        <v>1.1000000000000001</v>
      </c>
      <c r="AJ52" s="25">
        <v>1</v>
      </c>
      <c r="AK52" s="25">
        <v>1.1000000000000001</v>
      </c>
      <c r="AL52" s="25">
        <v>1</v>
      </c>
      <c r="AM52" s="25">
        <v>1</v>
      </c>
      <c r="AN52" s="25">
        <v>0.9</v>
      </c>
      <c r="AO52" s="25">
        <v>1</v>
      </c>
      <c r="AP52" s="25">
        <v>1</v>
      </c>
      <c r="AQ52" s="25">
        <v>1</v>
      </c>
      <c r="AR52" s="25">
        <v>1.1000000000000001</v>
      </c>
      <c r="AS52" s="25">
        <v>1.2</v>
      </c>
      <c r="AT52" s="25">
        <v>1.1000000000000001</v>
      </c>
      <c r="AU52" s="25">
        <v>0.8</v>
      </c>
      <c r="AW52" s="24"/>
      <c r="AX52" s="33" t="s">
        <v>176</v>
      </c>
      <c r="AY52" s="25">
        <v>2.1</v>
      </c>
      <c r="AZ52" s="25">
        <v>2.2000000000000002</v>
      </c>
      <c r="BA52" s="25">
        <v>2.1</v>
      </c>
      <c r="BB52" s="25">
        <v>2.2000000000000002</v>
      </c>
      <c r="BC52" s="25">
        <v>2.2999999999999998</v>
      </c>
      <c r="BD52" s="25">
        <v>2.2000000000000002</v>
      </c>
      <c r="BE52" s="25">
        <v>2.2999999999999998</v>
      </c>
      <c r="BF52" s="25">
        <v>2.2999999999999998</v>
      </c>
      <c r="BG52" s="25">
        <v>2.2999999999999998</v>
      </c>
      <c r="BH52" s="25">
        <v>2.4</v>
      </c>
      <c r="BI52" s="25">
        <v>2.4</v>
      </c>
      <c r="BJ52" s="25">
        <v>2.5</v>
      </c>
      <c r="BK52" s="25">
        <v>2.5</v>
      </c>
      <c r="BL52" s="25">
        <v>2.6</v>
      </c>
      <c r="BM52" s="25">
        <v>2.5</v>
      </c>
      <c r="BN52" s="25">
        <v>2.6</v>
      </c>
      <c r="BO52" s="25">
        <v>2.4</v>
      </c>
      <c r="BP52" s="25">
        <v>2.5</v>
      </c>
      <c r="BQ52" s="25">
        <v>2.8</v>
      </c>
      <c r="BR52" s="25">
        <v>2.8</v>
      </c>
      <c r="BS52" s="25">
        <v>2.1</v>
      </c>
      <c r="BU52" s="24"/>
      <c r="BV52" s="33" t="s">
        <v>176</v>
      </c>
      <c r="BW52" s="25">
        <v>0.2</v>
      </c>
      <c r="BX52" s="25">
        <v>0.2</v>
      </c>
      <c r="BY52" s="25">
        <v>0.2</v>
      </c>
      <c r="BZ52" s="25">
        <v>0.2</v>
      </c>
      <c r="CA52" s="25">
        <v>0.2</v>
      </c>
      <c r="CB52" s="25">
        <v>0.2</v>
      </c>
      <c r="CC52" s="25">
        <v>0.2</v>
      </c>
      <c r="CD52" s="25">
        <v>0.2</v>
      </c>
      <c r="CE52" s="25">
        <v>0.2</v>
      </c>
      <c r="CF52" s="25">
        <v>0.2</v>
      </c>
      <c r="CG52" s="25">
        <v>0.2</v>
      </c>
      <c r="CH52" s="25">
        <v>0.2</v>
      </c>
      <c r="CI52" s="25">
        <v>0.2</v>
      </c>
      <c r="CJ52" s="25">
        <v>0.2</v>
      </c>
      <c r="CK52" s="25">
        <v>0.2</v>
      </c>
      <c r="CL52" s="25">
        <v>0.2</v>
      </c>
      <c r="CM52" s="25">
        <v>0.2</v>
      </c>
      <c r="CN52" s="25">
        <v>0.2</v>
      </c>
      <c r="CO52" s="25">
        <v>0.2</v>
      </c>
      <c r="CP52" s="25">
        <v>0.2</v>
      </c>
      <c r="CQ52" s="25">
        <v>0.1</v>
      </c>
      <c r="CS52" s="24"/>
      <c r="CT52" s="33" t="s">
        <v>176</v>
      </c>
      <c r="CU52" s="25">
        <v>0.2</v>
      </c>
      <c r="CV52" s="25">
        <v>0.2</v>
      </c>
      <c r="CW52" s="25">
        <v>0.2</v>
      </c>
      <c r="CX52" s="25">
        <v>0.2</v>
      </c>
      <c r="CY52" s="25">
        <v>0.2</v>
      </c>
      <c r="CZ52" s="25">
        <v>0.2</v>
      </c>
      <c r="DA52" s="25">
        <v>0.2</v>
      </c>
      <c r="DB52" s="25">
        <v>0.2</v>
      </c>
      <c r="DC52" s="25">
        <v>0.2</v>
      </c>
      <c r="DD52" s="25">
        <v>0.2</v>
      </c>
      <c r="DE52" s="25">
        <v>0.2</v>
      </c>
      <c r="DF52" s="25">
        <v>0.2</v>
      </c>
      <c r="DG52" s="25">
        <v>0.2</v>
      </c>
      <c r="DH52" s="25">
        <v>0.2</v>
      </c>
      <c r="DI52" s="25">
        <v>0.2</v>
      </c>
      <c r="DJ52" s="25">
        <v>0.2</v>
      </c>
      <c r="DK52" s="25">
        <v>0.3</v>
      </c>
      <c r="DL52" s="25">
        <v>0.3</v>
      </c>
      <c r="DM52" s="25">
        <v>0.3</v>
      </c>
      <c r="DN52" s="25">
        <v>0.3</v>
      </c>
      <c r="DO52" s="25">
        <v>0.2</v>
      </c>
      <c r="DQ52" s="24"/>
      <c r="DR52" s="33" t="s">
        <v>176</v>
      </c>
      <c r="DS52" s="25">
        <v>1.3</v>
      </c>
      <c r="DT52" s="25">
        <v>1.1000000000000001</v>
      </c>
      <c r="DU52" s="25">
        <v>1.1000000000000001</v>
      </c>
      <c r="DV52" s="25">
        <v>1.2</v>
      </c>
      <c r="DW52" s="25">
        <v>1.2</v>
      </c>
      <c r="DX52" s="25">
        <v>1.3</v>
      </c>
      <c r="DY52" s="25">
        <v>1.2</v>
      </c>
      <c r="DZ52" s="25">
        <v>1.2</v>
      </c>
      <c r="EA52" s="25">
        <v>1.2</v>
      </c>
      <c r="EB52" s="25">
        <v>1.2</v>
      </c>
      <c r="EC52" s="25">
        <v>1.2</v>
      </c>
      <c r="ED52" s="25">
        <v>1.2</v>
      </c>
      <c r="EE52" s="25">
        <v>1.2</v>
      </c>
      <c r="EF52" s="25">
        <v>1.2</v>
      </c>
      <c r="EG52" s="25">
        <v>1.2</v>
      </c>
      <c r="EH52" s="25">
        <v>1.2</v>
      </c>
      <c r="EI52" s="25">
        <v>1.5</v>
      </c>
      <c r="EJ52" s="25">
        <v>1.6</v>
      </c>
      <c r="EK52" s="25">
        <v>1.7</v>
      </c>
      <c r="EL52" s="25">
        <v>1.7</v>
      </c>
      <c r="EM52" s="25">
        <v>1.2</v>
      </c>
      <c r="EO52" s="24"/>
      <c r="EP52" s="33" t="s">
        <v>176</v>
      </c>
      <c r="EQ52" s="25">
        <v>0.9</v>
      </c>
      <c r="ER52" s="25">
        <v>1</v>
      </c>
      <c r="ES52" s="25">
        <v>1.1000000000000001</v>
      </c>
      <c r="ET52" s="25">
        <v>1</v>
      </c>
      <c r="EU52" s="25">
        <v>1</v>
      </c>
      <c r="EV52" s="25">
        <v>1</v>
      </c>
      <c r="EW52" s="25">
        <v>1</v>
      </c>
      <c r="EX52" s="25">
        <v>1</v>
      </c>
      <c r="EY52" s="25">
        <v>1.2</v>
      </c>
      <c r="EZ52" s="25">
        <v>1.2</v>
      </c>
      <c r="FA52" s="25">
        <v>1.1000000000000001</v>
      </c>
      <c r="FB52" s="25">
        <v>1.2</v>
      </c>
      <c r="FC52" s="25">
        <v>1.2</v>
      </c>
      <c r="FD52" s="25">
        <v>1.2</v>
      </c>
      <c r="FE52" s="25">
        <v>1.1000000000000001</v>
      </c>
      <c r="FF52" s="25">
        <v>1.2</v>
      </c>
      <c r="FG52" s="25">
        <v>1.1000000000000001</v>
      </c>
      <c r="FH52" s="25">
        <v>1.2</v>
      </c>
      <c r="FI52" s="25">
        <v>1.3</v>
      </c>
      <c r="FJ52" s="25">
        <v>1.2</v>
      </c>
      <c r="FK52" s="25">
        <v>0.9</v>
      </c>
    </row>
    <row r="53" spans="1:167" ht="15">
      <c r="A53" s="22"/>
      <c r="B53" s="31" t="s">
        <v>97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Y53" s="22"/>
      <c r="Z53" s="31" t="s">
        <v>97</v>
      </c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W53" s="22"/>
      <c r="AX53" s="31" t="s">
        <v>97</v>
      </c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U53" s="22"/>
      <c r="BV53" s="31" t="s">
        <v>97</v>
      </c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S53" s="22"/>
      <c r="CT53" s="31" t="s">
        <v>97</v>
      </c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Q53" s="22"/>
      <c r="DR53" s="31" t="s">
        <v>97</v>
      </c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O53" s="22"/>
      <c r="EP53" s="31" t="s">
        <v>97</v>
      </c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3"/>
      <c r="FD53" s="23"/>
      <c r="FE53" s="23"/>
      <c r="FF53" s="23"/>
      <c r="FG53" s="23"/>
      <c r="FH53" s="23"/>
      <c r="FI53" s="23"/>
      <c r="FJ53" s="23"/>
      <c r="FK53" s="23"/>
    </row>
    <row r="54" spans="1:167" ht="15">
      <c r="A54" s="22"/>
      <c r="B54" s="29" t="s">
        <v>74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</v>
      </c>
      <c r="N54" s="23">
        <v>0</v>
      </c>
      <c r="O54" s="23">
        <v>0</v>
      </c>
      <c r="P54" s="23">
        <v>0</v>
      </c>
      <c r="Q54" s="23">
        <v>0</v>
      </c>
      <c r="R54" s="23">
        <v>0</v>
      </c>
      <c r="S54" s="23">
        <v>0</v>
      </c>
      <c r="T54" s="23">
        <v>0</v>
      </c>
      <c r="U54" s="23">
        <v>0</v>
      </c>
      <c r="V54" s="23">
        <v>0</v>
      </c>
      <c r="W54" s="23">
        <v>0</v>
      </c>
      <c r="Y54" s="22"/>
      <c r="Z54" s="29" t="s">
        <v>74</v>
      </c>
      <c r="AA54" s="23">
        <v>0.1</v>
      </c>
      <c r="AB54" s="23">
        <v>0</v>
      </c>
      <c r="AC54" s="23">
        <v>0</v>
      </c>
      <c r="AD54" s="23">
        <v>0</v>
      </c>
      <c r="AE54" s="23">
        <v>0</v>
      </c>
      <c r="AF54" s="23">
        <v>0</v>
      </c>
      <c r="AG54" s="23">
        <v>0</v>
      </c>
      <c r="AH54" s="23">
        <v>0.1</v>
      </c>
      <c r="AI54" s="23">
        <v>0.1</v>
      </c>
      <c r="AJ54" s="23">
        <v>0.1</v>
      </c>
      <c r="AK54" s="23">
        <v>0.1</v>
      </c>
      <c r="AL54" s="23">
        <v>0.1</v>
      </c>
      <c r="AM54" s="23">
        <v>0.1</v>
      </c>
      <c r="AN54" s="23">
        <v>0.1</v>
      </c>
      <c r="AO54" s="23">
        <v>0.1</v>
      </c>
      <c r="AP54" s="23">
        <v>0.1</v>
      </c>
      <c r="AQ54" s="23">
        <v>0.1</v>
      </c>
      <c r="AR54" s="23">
        <v>0.1</v>
      </c>
      <c r="AS54" s="23">
        <v>0.1</v>
      </c>
      <c r="AT54" s="23">
        <v>0.1</v>
      </c>
      <c r="AU54" s="23">
        <v>0.1</v>
      </c>
      <c r="AW54" s="22"/>
      <c r="AX54" s="29" t="s">
        <v>74</v>
      </c>
      <c r="AY54" s="23">
        <v>0.1</v>
      </c>
      <c r="AZ54" s="23">
        <v>0.1</v>
      </c>
      <c r="BA54" s="23">
        <v>0.1</v>
      </c>
      <c r="BB54" s="23">
        <v>0.1</v>
      </c>
      <c r="BC54" s="23">
        <v>0.1</v>
      </c>
      <c r="BD54" s="23">
        <v>0.1</v>
      </c>
      <c r="BE54" s="23">
        <v>0.1</v>
      </c>
      <c r="BF54" s="23">
        <v>0.1</v>
      </c>
      <c r="BG54" s="23">
        <v>0.1</v>
      </c>
      <c r="BH54" s="23">
        <v>0.1</v>
      </c>
      <c r="BI54" s="23">
        <v>0.1</v>
      </c>
      <c r="BJ54" s="23">
        <v>0.1</v>
      </c>
      <c r="BK54" s="23">
        <v>0.1</v>
      </c>
      <c r="BL54" s="23">
        <v>0.1</v>
      </c>
      <c r="BM54" s="23">
        <v>0.1</v>
      </c>
      <c r="BN54" s="23">
        <v>0.1</v>
      </c>
      <c r="BO54" s="23">
        <v>0.1</v>
      </c>
      <c r="BP54" s="23">
        <v>0.1</v>
      </c>
      <c r="BQ54" s="23">
        <v>0.1</v>
      </c>
      <c r="BR54" s="23">
        <v>0.1</v>
      </c>
      <c r="BS54" s="23">
        <v>0.1</v>
      </c>
      <c r="BU54" s="22"/>
      <c r="BV54" s="29" t="s">
        <v>74</v>
      </c>
      <c r="BW54" s="23">
        <v>0</v>
      </c>
      <c r="BX54" s="23">
        <v>0</v>
      </c>
      <c r="BY54" s="23">
        <v>0</v>
      </c>
      <c r="BZ54" s="23">
        <v>0</v>
      </c>
      <c r="CA54" s="23">
        <v>0</v>
      </c>
      <c r="CB54" s="23">
        <v>0</v>
      </c>
      <c r="CC54" s="23">
        <v>0</v>
      </c>
      <c r="CD54" s="23">
        <v>0</v>
      </c>
      <c r="CE54" s="23">
        <v>0</v>
      </c>
      <c r="CF54" s="23">
        <v>0</v>
      </c>
      <c r="CG54" s="23">
        <v>0</v>
      </c>
      <c r="CH54" s="23">
        <v>0</v>
      </c>
      <c r="CI54" s="23">
        <v>0</v>
      </c>
      <c r="CJ54" s="23">
        <v>0</v>
      </c>
      <c r="CK54" s="23">
        <v>0</v>
      </c>
      <c r="CL54" s="23">
        <v>0</v>
      </c>
      <c r="CM54" s="23">
        <v>0</v>
      </c>
      <c r="CN54" s="23">
        <v>0</v>
      </c>
      <c r="CO54" s="23">
        <v>0</v>
      </c>
      <c r="CP54" s="23">
        <v>0</v>
      </c>
      <c r="CQ54" s="23">
        <v>0</v>
      </c>
      <c r="CS54" s="22"/>
      <c r="CT54" s="29" t="s">
        <v>74</v>
      </c>
      <c r="CU54" s="23">
        <v>0</v>
      </c>
      <c r="CV54" s="23">
        <v>0</v>
      </c>
      <c r="CW54" s="23">
        <v>0</v>
      </c>
      <c r="CX54" s="23">
        <v>0</v>
      </c>
      <c r="CY54" s="23">
        <v>0</v>
      </c>
      <c r="CZ54" s="23">
        <v>0</v>
      </c>
      <c r="DA54" s="23">
        <v>0</v>
      </c>
      <c r="DB54" s="23">
        <v>0</v>
      </c>
      <c r="DC54" s="23">
        <v>0</v>
      </c>
      <c r="DD54" s="23">
        <v>0</v>
      </c>
      <c r="DE54" s="23">
        <v>0</v>
      </c>
      <c r="DF54" s="23">
        <v>0</v>
      </c>
      <c r="DG54" s="23">
        <v>0</v>
      </c>
      <c r="DH54" s="23">
        <v>0</v>
      </c>
      <c r="DI54" s="23">
        <v>0</v>
      </c>
      <c r="DJ54" s="23">
        <v>0</v>
      </c>
      <c r="DK54" s="23">
        <v>0</v>
      </c>
      <c r="DL54" s="23">
        <v>0</v>
      </c>
      <c r="DM54" s="23">
        <v>0</v>
      </c>
      <c r="DN54" s="23">
        <v>0</v>
      </c>
      <c r="DO54" s="23">
        <v>0</v>
      </c>
      <c r="DQ54" s="22"/>
      <c r="DR54" s="29" t="s">
        <v>74</v>
      </c>
      <c r="DS54" s="23">
        <v>0.1</v>
      </c>
      <c r="DT54" s="23">
        <v>0.1</v>
      </c>
      <c r="DU54" s="23">
        <v>0</v>
      </c>
      <c r="DV54" s="23">
        <v>0</v>
      </c>
      <c r="DW54" s="23">
        <v>0</v>
      </c>
      <c r="DX54" s="23">
        <v>0</v>
      </c>
      <c r="DY54" s="23">
        <v>0</v>
      </c>
      <c r="DZ54" s="23">
        <v>0</v>
      </c>
      <c r="EA54" s="23">
        <v>0</v>
      </c>
      <c r="EB54" s="23">
        <v>0</v>
      </c>
      <c r="EC54" s="23">
        <v>0</v>
      </c>
      <c r="ED54" s="23">
        <v>0</v>
      </c>
      <c r="EE54" s="23">
        <v>0</v>
      </c>
      <c r="EF54" s="23">
        <v>0</v>
      </c>
      <c r="EG54" s="23">
        <v>0</v>
      </c>
      <c r="EH54" s="23">
        <v>0</v>
      </c>
      <c r="EI54" s="23">
        <v>0</v>
      </c>
      <c r="EJ54" s="23">
        <v>0</v>
      </c>
      <c r="EK54" s="23">
        <v>0</v>
      </c>
      <c r="EL54" s="23">
        <v>0</v>
      </c>
      <c r="EM54" s="23">
        <v>0</v>
      </c>
      <c r="EO54" s="22"/>
      <c r="EP54" s="29" t="s">
        <v>74</v>
      </c>
      <c r="EQ54" s="23">
        <v>0.1</v>
      </c>
      <c r="ER54" s="23">
        <v>0.1</v>
      </c>
      <c r="ES54" s="23">
        <v>0.1</v>
      </c>
      <c r="ET54" s="23">
        <v>0.1</v>
      </c>
      <c r="EU54" s="23">
        <v>0.1</v>
      </c>
      <c r="EV54" s="23">
        <v>0.1</v>
      </c>
      <c r="EW54" s="23">
        <v>0.1</v>
      </c>
      <c r="EX54" s="23">
        <v>0</v>
      </c>
      <c r="EY54" s="23">
        <v>0</v>
      </c>
      <c r="EZ54" s="23">
        <v>0</v>
      </c>
      <c r="FA54" s="23">
        <v>0</v>
      </c>
      <c r="FB54" s="23">
        <v>0</v>
      </c>
      <c r="FC54" s="23">
        <v>0</v>
      </c>
      <c r="FD54" s="23">
        <v>0</v>
      </c>
      <c r="FE54" s="23">
        <v>0</v>
      </c>
      <c r="FF54" s="23">
        <v>0</v>
      </c>
      <c r="FG54" s="23">
        <v>0</v>
      </c>
      <c r="FH54" s="23">
        <v>0</v>
      </c>
      <c r="FI54" s="23">
        <v>0</v>
      </c>
      <c r="FJ54" s="23">
        <v>0</v>
      </c>
      <c r="FK54" s="23">
        <v>0</v>
      </c>
    </row>
    <row r="55" spans="1:167" ht="15">
      <c r="A55" s="22"/>
      <c r="B55" s="29" t="s">
        <v>98</v>
      </c>
      <c r="C55" s="23">
        <v>0</v>
      </c>
      <c r="D55" s="23">
        <v>0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</v>
      </c>
      <c r="L55" s="23">
        <v>0</v>
      </c>
      <c r="M55" s="23">
        <v>0.1</v>
      </c>
      <c r="N55" s="23">
        <v>0.1</v>
      </c>
      <c r="O55" s="23">
        <v>0.1</v>
      </c>
      <c r="P55" s="23">
        <v>0.2</v>
      </c>
      <c r="Q55" s="23">
        <v>0.2</v>
      </c>
      <c r="R55" s="23">
        <v>0.2</v>
      </c>
      <c r="S55" s="23">
        <v>0.2</v>
      </c>
      <c r="T55" s="23">
        <v>0.2</v>
      </c>
      <c r="U55" s="23">
        <v>0.2</v>
      </c>
      <c r="V55" s="23">
        <v>0.2</v>
      </c>
      <c r="W55" s="23">
        <v>0.1</v>
      </c>
      <c r="Y55" s="22"/>
      <c r="Z55" s="29" t="s">
        <v>98</v>
      </c>
      <c r="AA55" s="23">
        <v>0.5</v>
      </c>
      <c r="AB55" s="23">
        <v>0.3</v>
      </c>
      <c r="AC55" s="23">
        <v>0.3</v>
      </c>
      <c r="AD55" s="23">
        <v>0.2</v>
      </c>
      <c r="AE55" s="23">
        <v>0.3</v>
      </c>
      <c r="AF55" s="23">
        <v>0.3</v>
      </c>
      <c r="AG55" s="23">
        <v>0.4</v>
      </c>
      <c r="AH55" s="23">
        <v>0.6</v>
      </c>
      <c r="AI55" s="23">
        <v>0.5</v>
      </c>
      <c r="AJ55" s="23">
        <v>0.5</v>
      </c>
      <c r="AK55" s="23">
        <v>0.7</v>
      </c>
      <c r="AL55" s="23">
        <v>0.7</v>
      </c>
      <c r="AM55" s="23">
        <v>0.7</v>
      </c>
      <c r="AN55" s="23">
        <v>0.4</v>
      </c>
      <c r="AO55" s="23">
        <v>0.4</v>
      </c>
      <c r="AP55" s="23">
        <v>0.5</v>
      </c>
      <c r="AQ55" s="23">
        <v>0.5</v>
      </c>
      <c r="AR55" s="23">
        <v>0.5</v>
      </c>
      <c r="AS55" s="23">
        <v>0.6</v>
      </c>
      <c r="AT55" s="23">
        <v>0.5</v>
      </c>
      <c r="AU55" s="23">
        <v>0.4</v>
      </c>
      <c r="AW55" s="22"/>
      <c r="AX55" s="29" t="s">
        <v>98</v>
      </c>
      <c r="AY55" s="23">
        <v>1.9</v>
      </c>
      <c r="AZ55" s="23">
        <v>1.9</v>
      </c>
      <c r="BA55" s="23">
        <v>1.8</v>
      </c>
      <c r="BB55" s="23">
        <v>1.9</v>
      </c>
      <c r="BC55" s="23">
        <v>1.9</v>
      </c>
      <c r="BD55" s="23">
        <v>1.8</v>
      </c>
      <c r="BE55" s="23">
        <v>1.9</v>
      </c>
      <c r="BF55" s="23">
        <v>1.9</v>
      </c>
      <c r="BG55" s="23">
        <v>1.8</v>
      </c>
      <c r="BH55" s="23">
        <v>2</v>
      </c>
      <c r="BI55" s="23">
        <v>2</v>
      </c>
      <c r="BJ55" s="23">
        <v>2.1</v>
      </c>
      <c r="BK55" s="23">
        <v>2</v>
      </c>
      <c r="BL55" s="23">
        <v>2.2999999999999998</v>
      </c>
      <c r="BM55" s="23">
        <v>2.2999999999999998</v>
      </c>
      <c r="BN55" s="23">
        <v>2.2999999999999998</v>
      </c>
      <c r="BO55" s="23">
        <v>2.2000000000000002</v>
      </c>
      <c r="BP55" s="23">
        <v>2.2999999999999998</v>
      </c>
      <c r="BQ55" s="23">
        <v>2.5</v>
      </c>
      <c r="BR55" s="23">
        <v>2.6</v>
      </c>
      <c r="BS55" s="23">
        <v>1.9</v>
      </c>
      <c r="BU55" s="22"/>
      <c r="BV55" s="29" t="s">
        <v>98</v>
      </c>
      <c r="BW55" s="23">
        <v>0.2</v>
      </c>
      <c r="BX55" s="23">
        <v>0.2</v>
      </c>
      <c r="BY55" s="23">
        <v>0.2</v>
      </c>
      <c r="BZ55" s="23">
        <v>0.2</v>
      </c>
      <c r="CA55" s="23">
        <v>0.2</v>
      </c>
      <c r="CB55" s="23">
        <v>0.2</v>
      </c>
      <c r="CC55" s="23">
        <v>0.2</v>
      </c>
      <c r="CD55" s="23">
        <v>0.2</v>
      </c>
      <c r="CE55" s="23">
        <v>0.2</v>
      </c>
      <c r="CF55" s="23">
        <v>0.2</v>
      </c>
      <c r="CG55" s="23">
        <v>0.2</v>
      </c>
      <c r="CH55" s="23">
        <v>0.2</v>
      </c>
      <c r="CI55" s="23">
        <v>0.2</v>
      </c>
      <c r="CJ55" s="23">
        <v>0.2</v>
      </c>
      <c r="CK55" s="23">
        <v>0.2</v>
      </c>
      <c r="CL55" s="23">
        <v>0.2</v>
      </c>
      <c r="CM55" s="23">
        <v>0.2</v>
      </c>
      <c r="CN55" s="23">
        <v>0.2</v>
      </c>
      <c r="CO55" s="23">
        <v>0.2</v>
      </c>
      <c r="CP55" s="23">
        <v>0.1</v>
      </c>
      <c r="CQ55" s="23">
        <v>0.1</v>
      </c>
      <c r="CS55" s="22"/>
      <c r="CT55" s="29" t="s">
        <v>98</v>
      </c>
      <c r="CU55" s="23">
        <v>0.2</v>
      </c>
      <c r="CV55" s="23">
        <v>0.1</v>
      </c>
      <c r="CW55" s="23">
        <v>0.2</v>
      </c>
      <c r="CX55" s="23">
        <v>0.1</v>
      </c>
      <c r="CY55" s="23">
        <v>0.1</v>
      </c>
      <c r="CZ55" s="23">
        <v>0.2</v>
      </c>
      <c r="DA55" s="23">
        <v>0.2</v>
      </c>
      <c r="DB55" s="23">
        <v>0.2</v>
      </c>
      <c r="DC55" s="23">
        <v>0.2</v>
      </c>
      <c r="DD55" s="23">
        <v>0.2</v>
      </c>
      <c r="DE55" s="23">
        <v>0.2</v>
      </c>
      <c r="DF55" s="23">
        <v>0.2</v>
      </c>
      <c r="DG55" s="23">
        <v>0.2</v>
      </c>
      <c r="DH55" s="23">
        <v>0.2</v>
      </c>
      <c r="DI55" s="23">
        <v>0.2</v>
      </c>
      <c r="DJ55" s="23">
        <v>0.2</v>
      </c>
      <c r="DK55" s="23">
        <v>0.2</v>
      </c>
      <c r="DL55" s="23">
        <v>0.3</v>
      </c>
      <c r="DM55" s="23">
        <v>0.3</v>
      </c>
      <c r="DN55" s="23">
        <v>0.3</v>
      </c>
      <c r="DO55" s="23">
        <v>0.2</v>
      </c>
      <c r="DQ55" s="22"/>
      <c r="DR55" s="29" t="s">
        <v>98</v>
      </c>
      <c r="DS55" s="23">
        <v>1.1000000000000001</v>
      </c>
      <c r="DT55" s="23">
        <v>0.9</v>
      </c>
      <c r="DU55" s="23">
        <v>0.9</v>
      </c>
      <c r="DV55" s="23">
        <v>1.1000000000000001</v>
      </c>
      <c r="DW55" s="23">
        <v>1.1000000000000001</v>
      </c>
      <c r="DX55" s="23">
        <v>1.2</v>
      </c>
      <c r="DY55" s="23">
        <v>1.1000000000000001</v>
      </c>
      <c r="DZ55" s="23">
        <v>1.1000000000000001</v>
      </c>
      <c r="EA55" s="23">
        <v>1.2</v>
      </c>
      <c r="EB55" s="23">
        <v>1.1000000000000001</v>
      </c>
      <c r="EC55" s="23">
        <v>1.1000000000000001</v>
      </c>
      <c r="ED55" s="23">
        <v>1.1000000000000001</v>
      </c>
      <c r="EE55" s="23">
        <v>1.1000000000000001</v>
      </c>
      <c r="EF55" s="23">
        <v>1.1000000000000001</v>
      </c>
      <c r="EG55" s="23">
        <v>1.1000000000000001</v>
      </c>
      <c r="EH55" s="23">
        <v>1.2</v>
      </c>
      <c r="EI55" s="23">
        <v>1.5</v>
      </c>
      <c r="EJ55" s="23">
        <v>1.6</v>
      </c>
      <c r="EK55" s="23">
        <v>1.6</v>
      </c>
      <c r="EL55" s="23">
        <v>1.7</v>
      </c>
      <c r="EM55" s="23">
        <v>1.1000000000000001</v>
      </c>
      <c r="EO55" s="22"/>
      <c r="EP55" s="29" t="s">
        <v>98</v>
      </c>
      <c r="EQ55" s="23">
        <v>0.7</v>
      </c>
      <c r="ER55" s="23">
        <v>0.8</v>
      </c>
      <c r="ES55" s="23">
        <v>0.6</v>
      </c>
      <c r="ET55" s="23">
        <v>0.5</v>
      </c>
      <c r="EU55" s="23">
        <v>0.5</v>
      </c>
      <c r="EV55" s="23">
        <v>0.5</v>
      </c>
      <c r="EW55" s="23">
        <v>0.6</v>
      </c>
      <c r="EX55" s="23">
        <v>0.6</v>
      </c>
      <c r="EY55" s="23">
        <v>0.8</v>
      </c>
      <c r="EZ55" s="23">
        <v>0.9</v>
      </c>
      <c r="FA55" s="23">
        <v>0.8</v>
      </c>
      <c r="FB55" s="23">
        <v>0.9</v>
      </c>
      <c r="FC55" s="23">
        <v>0.9</v>
      </c>
      <c r="FD55" s="23">
        <v>0.9</v>
      </c>
      <c r="FE55" s="23">
        <v>0.9</v>
      </c>
      <c r="FF55" s="23">
        <v>0.9</v>
      </c>
      <c r="FG55" s="23">
        <v>1</v>
      </c>
      <c r="FH55" s="23">
        <v>1</v>
      </c>
      <c r="FI55" s="23">
        <v>1</v>
      </c>
      <c r="FJ55" s="23">
        <v>1</v>
      </c>
      <c r="FK55" s="23">
        <v>0.7</v>
      </c>
    </row>
    <row r="56" spans="1:167" ht="15">
      <c r="A56" s="22"/>
      <c r="B56" s="29" t="s">
        <v>82</v>
      </c>
      <c r="C56" s="23">
        <v>0.2</v>
      </c>
      <c r="D56" s="23">
        <v>0.1</v>
      </c>
      <c r="E56" s="23">
        <v>0.1</v>
      </c>
      <c r="F56" s="23">
        <v>0.2</v>
      </c>
      <c r="G56" s="23">
        <v>0.2</v>
      </c>
      <c r="H56" s="23">
        <v>0.2</v>
      </c>
      <c r="I56" s="23">
        <v>0.1</v>
      </c>
      <c r="J56" s="23">
        <v>0.2</v>
      </c>
      <c r="K56" s="23">
        <v>0.1</v>
      </c>
      <c r="L56" s="23">
        <v>0</v>
      </c>
      <c r="M56" s="23">
        <v>0</v>
      </c>
      <c r="N56" s="23">
        <v>0.1</v>
      </c>
      <c r="O56" s="23">
        <v>0</v>
      </c>
      <c r="P56" s="23">
        <v>0</v>
      </c>
      <c r="Q56" s="23">
        <v>0</v>
      </c>
      <c r="R56" s="23">
        <v>0</v>
      </c>
      <c r="S56" s="23">
        <v>0</v>
      </c>
      <c r="T56" s="23">
        <v>0</v>
      </c>
      <c r="U56" s="23">
        <v>0</v>
      </c>
      <c r="V56" s="23">
        <v>0</v>
      </c>
      <c r="W56" s="23">
        <v>0</v>
      </c>
      <c r="Y56" s="22"/>
      <c r="Z56" s="29" t="s">
        <v>82</v>
      </c>
      <c r="AA56" s="23">
        <v>0.2</v>
      </c>
      <c r="AB56" s="23">
        <v>0.2</v>
      </c>
      <c r="AC56" s="23">
        <v>0.2</v>
      </c>
      <c r="AD56" s="23">
        <v>0.2</v>
      </c>
      <c r="AE56" s="23">
        <v>0.3</v>
      </c>
      <c r="AF56" s="23">
        <v>0.2</v>
      </c>
      <c r="AG56" s="23">
        <v>0.2</v>
      </c>
      <c r="AH56" s="23">
        <v>0.2</v>
      </c>
      <c r="AI56" s="23">
        <v>0.2</v>
      </c>
      <c r="AJ56" s="23">
        <v>0.1</v>
      </c>
      <c r="AK56" s="23">
        <v>0.1</v>
      </c>
      <c r="AL56" s="23">
        <v>0.1</v>
      </c>
      <c r="AM56" s="23">
        <v>0.1</v>
      </c>
      <c r="AN56" s="23">
        <v>0.4</v>
      </c>
      <c r="AO56" s="23">
        <v>0.3</v>
      </c>
      <c r="AP56" s="23">
        <v>0.4</v>
      </c>
      <c r="AQ56" s="23">
        <v>0.3</v>
      </c>
      <c r="AR56" s="23">
        <v>0.3</v>
      </c>
      <c r="AS56" s="23">
        <v>0.4</v>
      </c>
      <c r="AT56" s="23">
        <v>0.4</v>
      </c>
      <c r="AU56" s="23">
        <v>0.3</v>
      </c>
      <c r="AW56" s="22"/>
      <c r="AX56" s="29" t="s">
        <v>82</v>
      </c>
      <c r="AY56" s="23">
        <v>0.1</v>
      </c>
      <c r="AZ56" s="23">
        <v>0.1</v>
      </c>
      <c r="BA56" s="23">
        <v>0.1</v>
      </c>
      <c r="BB56" s="23">
        <v>0.1</v>
      </c>
      <c r="BC56" s="23">
        <v>0.1</v>
      </c>
      <c r="BD56" s="23">
        <v>0.1</v>
      </c>
      <c r="BE56" s="23">
        <v>0.1</v>
      </c>
      <c r="BF56" s="23">
        <v>0.1</v>
      </c>
      <c r="BG56" s="23">
        <v>0.1</v>
      </c>
      <c r="BH56" s="23">
        <v>0.1</v>
      </c>
      <c r="BI56" s="23">
        <v>0.1</v>
      </c>
      <c r="BJ56" s="23">
        <v>0.1</v>
      </c>
      <c r="BK56" s="23">
        <v>0.1</v>
      </c>
      <c r="BL56" s="23">
        <v>0.1</v>
      </c>
      <c r="BM56" s="23">
        <v>0.1</v>
      </c>
      <c r="BN56" s="23">
        <v>0.1</v>
      </c>
      <c r="BO56" s="23">
        <v>0.1</v>
      </c>
      <c r="BP56" s="23">
        <v>0.1</v>
      </c>
      <c r="BQ56" s="23">
        <v>0.1</v>
      </c>
      <c r="BR56" s="23">
        <v>0.1</v>
      </c>
      <c r="BS56" s="23">
        <v>0</v>
      </c>
      <c r="BU56" s="22"/>
      <c r="BV56" s="29" t="s">
        <v>82</v>
      </c>
      <c r="BW56" s="23">
        <v>0</v>
      </c>
      <c r="BX56" s="23">
        <v>0</v>
      </c>
      <c r="BY56" s="23">
        <v>0</v>
      </c>
      <c r="BZ56" s="23">
        <v>0</v>
      </c>
      <c r="CA56" s="23">
        <v>0</v>
      </c>
      <c r="CB56" s="23">
        <v>0</v>
      </c>
      <c r="CC56" s="23">
        <v>0</v>
      </c>
      <c r="CD56" s="23">
        <v>0</v>
      </c>
      <c r="CE56" s="23">
        <v>0</v>
      </c>
      <c r="CF56" s="23">
        <v>0</v>
      </c>
      <c r="CG56" s="23">
        <v>0</v>
      </c>
      <c r="CH56" s="23">
        <v>0</v>
      </c>
      <c r="CI56" s="23">
        <v>0</v>
      </c>
      <c r="CJ56" s="23">
        <v>0</v>
      </c>
      <c r="CK56" s="23">
        <v>0</v>
      </c>
      <c r="CL56" s="23">
        <v>0</v>
      </c>
      <c r="CM56" s="23">
        <v>0</v>
      </c>
      <c r="CN56" s="23">
        <v>0</v>
      </c>
      <c r="CO56" s="23">
        <v>0</v>
      </c>
      <c r="CP56" s="23">
        <v>0</v>
      </c>
      <c r="CQ56" s="23">
        <v>0</v>
      </c>
      <c r="CS56" s="22"/>
      <c r="CT56" s="29" t="s">
        <v>82</v>
      </c>
      <c r="CU56" s="23">
        <v>0</v>
      </c>
      <c r="CV56" s="23">
        <v>0</v>
      </c>
      <c r="CW56" s="23">
        <v>0</v>
      </c>
      <c r="CX56" s="23">
        <v>0</v>
      </c>
      <c r="CY56" s="23">
        <v>0</v>
      </c>
      <c r="CZ56" s="23">
        <v>0</v>
      </c>
      <c r="DA56" s="23">
        <v>0</v>
      </c>
      <c r="DB56" s="23">
        <v>0</v>
      </c>
      <c r="DC56" s="23">
        <v>0</v>
      </c>
      <c r="DD56" s="23">
        <v>0</v>
      </c>
      <c r="DE56" s="23">
        <v>0</v>
      </c>
      <c r="DF56" s="23">
        <v>0</v>
      </c>
      <c r="DG56" s="23">
        <v>0</v>
      </c>
      <c r="DH56" s="23">
        <v>0</v>
      </c>
      <c r="DI56" s="23">
        <v>0</v>
      </c>
      <c r="DJ56" s="23">
        <v>0</v>
      </c>
      <c r="DK56" s="23">
        <v>0</v>
      </c>
      <c r="DL56" s="23">
        <v>0</v>
      </c>
      <c r="DM56" s="23">
        <v>0</v>
      </c>
      <c r="DN56" s="23">
        <v>0</v>
      </c>
      <c r="DO56" s="23">
        <v>0</v>
      </c>
      <c r="DQ56" s="22"/>
      <c r="DR56" s="29" t="s">
        <v>82</v>
      </c>
      <c r="DS56" s="23">
        <v>0</v>
      </c>
      <c r="DT56" s="23">
        <v>0</v>
      </c>
      <c r="DU56" s="23">
        <v>0</v>
      </c>
      <c r="DV56" s="23">
        <v>0</v>
      </c>
      <c r="DW56" s="23">
        <v>0</v>
      </c>
      <c r="DX56" s="23">
        <v>0</v>
      </c>
      <c r="DY56" s="23">
        <v>0</v>
      </c>
      <c r="DZ56" s="23">
        <v>0</v>
      </c>
      <c r="EA56" s="23">
        <v>0</v>
      </c>
      <c r="EB56" s="23">
        <v>0</v>
      </c>
      <c r="EC56" s="23">
        <v>0</v>
      </c>
      <c r="ED56" s="23">
        <v>0</v>
      </c>
      <c r="EE56" s="23">
        <v>0</v>
      </c>
      <c r="EF56" s="23">
        <v>0</v>
      </c>
      <c r="EG56" s="23">
        <v>0</v>
      </c>
      <c r="EH56" s="23">
        <v>0</v>
      </c>
      <c r="EI56" s="23">
        <v>0</v>
      </c>
      <c r="EJ56" s="23">
        <v>0</v>
      </c>
      <c r="EK56" s="23">
        <v>0</v>
      </c>
      <c r="EL56" s="23">
        <v>0</v>
      </c>
      <c r="EM56" s="23">
        <v>0</v>
      </c>
      <c r="EO56" s="22"/>
      <c r="EP56" s="29" t="s">
        <v>82</v>
      </c>
      <c r="EQ56" s="23">
        <v>0.1</v>
      </c>
      <c r="ER56" s="23">
        <v>0.1</v>
      </c>
      <c r="ES56" s="23">
        <v>0.3</v>
      </c>
      <c r="ET56" s="23">
        <v>0.3</v>
      </c>
      <c r="EU56" s="23">
        <v>0.3</v>
      </c>
      <c r="EV56" s="23">
        <v>0.3</v>
      </c>
      <c r="EW56" s="23">
        <v>0.3</v>
      </c>
      <c r="EX56" s="23">
        <v>0.2</v>
      </c>
      <c r="EY56" s="23">
        <v>0.2</v>
      </c>
      <c r="EZ56" s="23">
        <v>0.1</v>
      </c>
      <c r="FA56" s="23">
        <v>0.1</v>
      </c>
      <c r="FB56" s="23">
        <v>0.1</v>
      </c>
      <c r="FC56" s="23">
        <v>0.2</v>
      </c>
      <c r="FD56" s="23">
        <v>0.2</v>
      </c>
      <c r="FE56" s="23">
        <v>0.2</v>
      </c>
      <c r="FF56" s="23">
        <v>0.2</v>
      </c>
      <c r="FG56" s="23">
        <v>0</v>
      </c>
      <c r="FH56" s="23">
        <v>0</v>
      </c>
      <c r="FI56" s="23">
        <v>0</v>
      </c>
      <c r="FJ56" s="23">
        <v>0</v>
      </c>
      <c r="FK56" s="23">
        <v>0</v>
      </c>
    </row>
    <row r="57" spans="1:167" ht="15">
      <c r="A57" s="22"/>
      <c r="B57" s="29" t="s">
        <v>83</v>
      </c>
      <c r="C57" s="23">
        <v>0</v>
      </c>
      <c r="D57" s="23">
        <v>0</v>
      </c>
      <c r="E57" s="23">
        <v>0</v>
      </c>
      <c r="F57" s="23">
        <v>0</v>
      </c>
      <c r="G57" s="23">
        <v>0</v>
      </c>
      <c r="H57" s="23">
        <v>0</v>
      </c>
      <c r="I57" s="23">
        <v>0</v>
      </c>
      <c r="J57" s="23">
        <v>0</v>
      </c>
      <c r="K57" s="23">
        <v>0</v>
      </c>
      <c r="L57" s="23">
        <v>0</v>
      </c>
      <c r="M57" s="23">
        <v>0</v>
      </c>
      <c r="N57" s="23">
        <v>0</v>
      </c>
      <c r="O57" s="23">
        <v>0.1</v>
      </c>
      <c r="P57" s="23">
        <v>0</v>
      </c>
      <c r="Q57" s="23">
        <v>0</v>
      </c>
      <c r="R57" s="23">
        <v>0</v>
      </c>
      <c r="S57" s="23">
        <v>0</v>
      </c>
      <c r="T57" s="23">
        <v>0</v>
      </c>
      <c r="U57" s="23">
        <v>0</v>
      </c>
      <c r="V57" s="23">
        <v>0</v>
      </c>
      <c r="W57" s="23">
        <v>0</v>
      </c>
      <c r="Y57" s="22"/>
      <c r="Z57" s="29" t="s">
        <v>83</v>
      </c>
      <c r="AA57" s="23">
        <v>0</v>
      </c>
      <c r="AB57" s="23">
        <v>0.1</v>
      </c>
      <c r="AC57" s="23">
        <v>0.1</v>
      </c>
      <c r="AD57" s="23">
        <v>0.2</v>
      </c>
      <c r="AE57" s="23">
        <v>0.1</v>
      </c>
      <c r="AF57" s="23">
        <v>0.1</v>
      </c>
      <c r="AG57" s="23">
        <v>0.1</v>
      </c>
      <c r="AH57" s="23">
        <v>0.1</v>
      </c>
      <c r="AI57" s="23">
        <v>0.1</v>
      </c>
      <c r="AJ57" s="23">
        <v>0.1</v>
      </c>
      <c r="AK57" s="23">
        <v>0.1</v>
      </c>
      <c r="AL57" s="23">
        <v>0</v>
      </c>
      <c r="AM57" s="23">
        <v>0</v>
      </c>
      <c r="AN57" s="23">
        <v>0</v>
      </c>
      <c r="AO57" s="23">
        <v>0</v>
      </c>
      <c r="AP57" s="23">
        <v>0</v>
      </c>
      <c r="AQ57" s="23">
        <v>0</v>
      </c>
      <c r="AR57" s="23">
        <v>0</v>
      </c>
      <c r="AS57" s="23">
        <v>0</v>
      </c>
      <c r="AT57" s="23">
        <v>0</v>
      </c>
      <c r="AU57" s="23">
        <v>0</v>
      </c>
      <c r="AW57" s="22"/>
      <c r="AX57" s="29" t="s">
        <v>83</v>
      </c>
      <c r="AY57" s="23">
        <v>0</v>
      </c>
      <c r="AZ57" s="23">
        <v>0</v>
      </c>
      <c r="BA57" s="23">
        <v>0</v>
      </c>
      <c r="BB57" s="23">
        <v>0.1</v>
      </c>
      <c r="BC57" s="23">
        <v>0.1</v>
      </c>
      <c r="BD57" s="23">
        <v>0.1</v>
      </c>
      <c r="BE57" s="23">
        <v>0.1</v>
      </c>
      <c r="BF57" s="23">
        <v>0</v>
      </c>
      <c r="BG57" s="23">
        <v>0</v>
      </c>
      <c r="BH57" s="23">
        <v>0</v>
      </c>
      <c r="BI57" s="23">
        <v>0</v>
      </c>
      <c r="BJ57" s="23">
        <v>0</v>
      </c>
      <c r="BK57" s="23">
        <v>0</v>
      </c>
      <c r="BL57" s="23">
        <v>0</v>
      </c>
      <c r="BM57" s="23">
        <v>0</v>
      </c>
      <c r="BN57" s="23">
        <v>0</v>
      </c>
      <c r="BO57" s="23">
        <v>0</v>
      </c>
      <c r="BP57" s="23">
        <v>0</v>
      </c>
      <c r="BQ57" s="23">
        <v>0</v>
      </c>
      <c r="BR57" s="23">
        <v>0</v>
      </c>
      <c r="BS57" s="23">
        <v>0</v>
      </c>
      <c r="BU57" s="22"/>
      <c r="BV57" s="29" t="s">
        <v>83</v>
      </c>
      <c r="BW57" s="23">
        <v>0</v>
      </c>
      <c r="BX57" s="23">
        <v>0</v>
      </c>
      <c r="BY57" s="23">
        <v>0</v>
      </c>
      <c r="BZ57" s="23">
        <v>0</v>
      </c>
      <c r="CA57" s="23">
        <v>0</v>
      </c>
      <c r="CB57" s="23">
        <v>0</v>
      </c>
      <c r="CC57" s="23">
        <v>0</v>
      </c>
      <c r="CD57" s="23">
        <v>0</v>
      </c>
      <c r="CE57" s="23">
        <v>0</v>
      </c>
      <c r="CF57" s="23">
        <v>0</v>
      </c>
      <c r="CG57" s="23">
        <v>0</v>
      </c>
      <c r="CH57" s="23">
        <v>0</v>
      </c>
      <c r="CI57" s="23">
        <v>0</v>
      </c>
      <c r="CJ57" s="23">
        <v>0</v>
      </c>
      <c r="CK57" s="23">
        <v>0</v>
      </c>
      <c r="CL57" s="23">
        <v>0</v>
      </c>
      <c r="CM57" s="23">
        <v>0</v>
      </c>
      <c r="CN57" s="23">
        <v>0</v>
      </c>
      <c r="CO57" s="23">
        <v>0</v>
      </c>
      <c r="CP57" s="23">
        <v>0</v>
      </c>
      <c r="CQ57" s="23">
        <v>0</v>
      </c>
      <c r="CS57" s="22"/>
      <c r="CT57" s="29" t="s">
        <v>83</v>
      </c>
      <c r="CU57" s="23">
        <v>0</v>
      </c>
      <c r="CV57" s="23">
        <v>0</v>
      </c>
      <c r="CW57" s="23">
        <v>0</v>
      </c>
      <c r="CX57" s="23">
        <v>0</v>
      </c>
      <c r="CY57" s="23">
        <v>0</v>
      </c>
      <c r="CZ57" s="23">
        <v>0</v>
      </c>
      <c r="DA57" s="23">
        <v>0</v>
      </c>
      <c r="DB57" s="23">
        <v>0</v>
      </c>
      <c r="DC57" s="23">
        <v>0</v>
      </c>
      <c r="DD57" s="23">
        <v>0</v>
      </c>
      <c r="DE57" s="23">
        <v>0</v>
      </c>
      <c r="DF57" s="23">
        <v>0</v>
      </c>
      <c r="DG57" s="23">
        <v>0</v>
      </c>
      <c r="DH57" s="23">
        <v>0</v>
      </c>
      <c r="DI57" s="23">
        <v>0</v>
      </c>
      <c r="DJ57" s="23">
        <v>0</v>
      </c>
      <c r="DK57" s="23">
        <v>0</v>
      </c>
      <c r="DL57" s="23">
        <v>0</v>
      </c>
      <c r="DM57" s="23">
        <v>0</v>
      </c>
      <c r="DN57" s="23">
        <v>0</v>
      </c>
      <c r="DO57" s="23">
        <v>0</v>
      </c>
      <c r="DQ57" s="22"/>
      <c r="DR57" s="29" t="s">
        <v>83</v>
      </c>
      <c r="DS57" s="23">
        <v>0</v>
      </c>
      <c r="DT57" s="23">
        <v>0</v>
      </c>
      <c r="DU57" s="23">
        <v>0</v>
      </c>
      <c r="DV57" s="23">
        <v>0</v>
      </c>
      <c r="DW57" s="23">
        <v>0</v>
      </c>
      <c r="DX57" s="23">
        <v>0</v>
      </c>
      <c r="DY57" s="23">
        <v>0</v>
      </c>
      <c r="DZ57" s="23">
        <v>0</v>
      </c>
      <c r="EA57" s="23">
        <v>0</v>
      </c>
      <c r="EB57" s="23">
        <v>0</v>
      </c>
      <c r="EC57" s="23">
        <v>0</v>
      </c>
      <c r="ED57" s="23">
        <v>0</v>
      </c>
      <c r="EE57" s="23">
        <v>0</v>
      </c>
      <c r="EF57" s="23">
        <v>0</v>
      </c>
      <c r="EG57" s="23">
        <v>0</v>
      </c>
      <c r="EH57" s="23">
        <v>0</v>
      </c>
      <c r="EI57" s="23">
        <v>0</v>
      </c>
      <c r="EJ57" s="23">
        <v>0</v>
      </c>
      <c r="EK57" s="23">
        <v>0</v>
      </c>
      <c r="EL57" s="23">
        <v>0</v>
      </c>
      <c r="EM57" s="23">
        <v>0</v>
      </c>
      <c r="EO57" s="22"/>
      <c r="EP57" s="29" t="s">
        <v>83</v>
      </c>
      <c r="EQ57" s="23">
        <v>0</v>
      </c>
      <c r="ER57" s="23">
        <v>0</v>
      </c>
      <c r="ES57" s="23">
        <v>0</v>
      </c>
      <c r="ET57" s="23">
        <v>0</v>
      </c>
      <c r="EU57" s="23">
        <v>0</v>
      </c>
      <c r="EV57" s="23">
        <v>0</v>
      </c>
      <c r="EW57" s="23">
        <v>0</v>
      </c>
      <c r="EX57" s="23">
        <v>0</v>
      </c>
      <c r="EY57" s="23">
        <v>0</v>
      </c>
      <c r="EZ57" s="23">
        <v>0</v>
      </c>
      <c r="FA57" s="23">
        <v>0</v>
      </c>
      <c r="FB57" s="23">
        <v>0</v>
      </c>
      <c r="FC57" s="23">
        <v>0</v>
      </c>
      <c r="FD57" s="23">
        <v>0</v>
      </c>
      <c r="FE57" s="23">
        <v>0</v>
      </c>
      <c r="FF57" s="23">
        <v>0</v>
      </c>
      <c r="FG57" s="23">
        <v>0</v>
      </c>
      <c r="FH57" s="23">
        <v>0</v>
      </c>
      <c r="FI57" s="23">
        <v>0</v>
      </c>
      <c r="FJ57" s="23">
        <v>0</v>
      </c>
      <c r="FK57" s="23">
        <v>0</v>
      </c>
    </row>
    <row r="58" spans="1:167" ht="15">
      <c r="A58" s="22"/>
      <c r="B58" s="29" t="s">
        <v>84</v>
      </c>
      <c r="C58" s="23">
        <v>0</v>
      </c>
      <c r="D58" s="23">
        <v>0</v>
      </c>
      <c r="E58" s="23">
        <v>0</v>
      </c>
      <c r="F58" s="23">
        <v>0</v>
      </c>
      <c r="G58" s="23">
        <v>0</v>
      </c>
      <c r="H58" s="23">
        <v>0</v>
      </c>
      <c r="I58" s="23">
        <v>0</v>
      </c>
      <c r="J58" s="23">
        <v>0</v>
      </c>
      <c r="K58" s="23">
        <v>0</v>
      </c>
      <c r="L58" s="23">
        <v>0</v>
      </c>
      <c r="M58" s="23">
        <v>0</v>
      </c>
      <c r="N58" s="23">
        <v>0</v>
      </c>
      <c r="O58" s="23">
        <v>0</v>
      </c>
      <c r="P58" s="23">
        <v>0</v>
      </c>
      <c r="Q58" s="23">
        <v>0</v>
      </c>
      <c r="R58" s="23">
        <v>0</v>
      </c>
      <c r="S58" s="23">
        <v>0</v>
      </c>
      <c r="T58" s="23">
        <v>0</v>
      </c>
      <c r="U58" s="23">
        <v>0</v>
      </c>
      <c r="V58" s="23">
        <v>0</v>
      </c>
      <c r="W58" s="23">
        <v>0</v>
      </c>
      <c r="Y58" s="22"/>
      <c r="Z58" s="29" t="s">
        <v>84</v>
      </c>
      <c r="AA58" s="23">
        <v>0</v>
      </c>
      <c r="AB58" s="23">
        <v>0</v>
      </c>
      <c r="AC58" s="23">
        <v>0</v>
      </c>
      <c r="AD58" s="23">
        <v>0</v>
      </c>
      <c r="AE58" s="23">
        <v>0</v>
      </c>
      <c r="AF58" s="23">
        <v>0</v>
      </c>
      <c r="AG58" s="23">
        <v>0</v>
      </c>
      <c r="AH58" s="23">
        <v>0</v>
      </c>
      <c r="AI58" s="23">
        <v>0</v>
      </c>
      <c r="AJ58" s="23">
        <v>0</v>
      </c>
      <c r="AK58" s="23">
        <v>0</v>
      </c>
      <c r="AL58" s="23">
        <v>0</v>
      </c>
      <c r="AM58" s="23">
        <v>0</v>
      </c>
      <c r="AN58" s="23">
        <v>0</v>
      </c>
      <c r="AO58" s="23">
        <v>0</v>
      </c>
      <c r="AP58" s="23">
        <v>0</v>
      </c>
      <c r="AQ58" s="23">
        <v>0</v>
      </c>
      <c r="AR58" s="23">
        <v>0</v>
      </c>
      <c r="AS58" s="23">
        <v>0</v>
      </c>
      <c r="AT58" s="23">
        <v>0</v>
      </c>
      <c r="AU58" s="23">
        <v>0</v>
      </c>
      <c r="AW58" s="22"/>
      <c r="AX58" s="29" t="s">
        <v>84</v>
      </c>
      <c r="AY58" s="23">
        <v>0</v>
      </c>
      <c r="AZ58" s="23">
        <v>0</v>
      </c>
      <c r="BA58" s="23">
        <v>0</v>
      </c>
      <c r="BB58" s="23">
        <v>0</v>
      </c>
      <c r="BC58" s="23">
        <v>0</v>
      </c>
      <c r="BD58" s="23">
        <v>0</v>
      </c>
      <c r="BE58" s="23">
        <v>0</v>
      </c>
      <c r="BF58" s="23">
        <v>0</v>
      </c>
      <c r="BG58" s="23">
        <v>0</v>
      </c>
      <c r="BH58" s="23">
        <v>0</v>
      </c>
      <c r="BI58" s="23">
        <v>0</v>
      </c>
      <c r="BJ58" s="23">
        <v>0</v>
      </c>
      <c r="BK58" s="23">
        <v>0</v>
      </c>
      <c r="BL58" s="23">
        <v>0</v>
      </c>
      <c r="BM58" s="23">
        <v>0</v>
      </c>
      <c r="BN58" s="23">
        <v>0</v>
      </c>
      <c r="BO58" s="23">
        <v>0</v>
      </c>
      <c r="BP58" s="23">
        <v>0</v>
      </c>
      <c r="BQ58" s="23">
        <v>0</v>
      </c>
      <c r="BR58" s="23">
        <v>0</v>
      </c>
      <c r="BS58" s="23">
        <v>0</v>
      </c>
      <c r="BU58" s="22"/>
      <c r="BV58" s="29" t="s">
        <v>84</v>
      </c>
      <c r="BW58" s="23">
        <v>0</v>
      </c>
      <c r="BX58" s="23">
        <v>0</v>
      </c>
      <c r="BY58" s="23">
        <v>0</v>
      </c>
      <c r="BZ58" s="23">
        <v>0</v>
      </c>
      <c r="CA58" s="23">
        <v>0</v>
      </c>
      <c r="CB58" s="23">
        <v>0</v>
      </c>
      <c r="CC58" s="23">
        <v>0</v>
      </c>
      <c r="CD58" s="23">
        <v>0</v>
      </c>
      <c r="CE58" s="23">
        <v>0</v>
      </c>
      <c r="CF58" s="23">
        <v>0</v>
      </c>
      <c r="CG58" s="23">
        <v>0</v>
      </c>
      <c r="CH58" s="23">
        <v>0</v>
      </c>
      <c r="CI58" s="23">
        <v>0</v>
      </c>
      <c r="CJ58" s="23">
        <v>0</v>
      </c>
      <c r="CK58" s="23">
        <v>0</v>
      </c>
      <c r="CL58" s="23">
        <v>0</v>
      </c>
      <c r="CM58" s="23">
        <v>0</v>
      </c>
      <c r="CN58" s="23">
        <v>0</v>
      </c>
      <c r="CO58" s="23">
        <v>0</v>
      </c>
      <c r="CP58" s="23">
        <v>0</v>
      </c>
      <c r="CQ58" s="23">
        <v>0</v>
      </c>
      <c r="CS58" s="22"/>
      <c r="CT58" s="29" t="s">
        <v>84</v>
      </c>
      <c r="CU58" s="23">
        <v>0</v>
      </c>
      <c r="CV58" s="23">
        <v>0</v>
      </c>
      <c r="CW58" s="23">
        <v>0</v>
      </c>
      <c r="CX58" s="23">
        <v>0</v>
      </c>
      <c r="CY58" s="23">
        <v>0</v>
      </c>
      <c r="CZ58" s="23" t="s">
        <v>193</v>
      </c>
      <c r="DA58" s="23" t="s">
        <v>193</v>
      </c>
      <c r="DB58" s="23" t="s">
        <v>193</v>
      </c>
      <c r="DC58" s="23" t="s">
        <v>193</v>
      </c>
      <c r="DD58" s="23" t="s">
        <v>193</v>
      </c>
      <c r="DE58" s="23">
        <v>0</v>
      </c>
      <c r="DF58" s="23">
        <v>0</v>
      </c>
      <c r="DG58" s="23">
        <v>0</v>
      </c>
      <c r="DH58" s="23">
        <v>0</v>
      </c>
      <c r="DI58" s="23">
        <v>0</v>
      </c>
      <c r="DJ58" s="23">
        <v>0</v>
      </c>
      <c r="DK58" s="23">
        <v>0</v>
      </c>
      <c r="DL58" s="23">
        <v>0</v>
      </c>
      <c r="DM58" s="23">
        <v>0</v>
      </c>
      <c r="DN58" s="23">
        <v>0</v>
      </c>
      <c r="DO58" s="23">
        <v>0</v>
      </c>
      <c r="DQ58" s="22"/>
      <c r="DR58" s="29" t="s">
        <v>84</v>
      </c>
      <c r="DS58" s="23">
        <v>0</v>
      </c>
      <c r="DT58" s="23">
        <v>0</v>
      </c>
      <c r="DU58" s="23">
        <v>0</v>
      </c>
      <c r="DV58" s="23">
        <v>0</v>
      </c>
      <c r="DW58" s="23">
        <v>0</v>
      </c>
      <c r="DX58" s="23">
        <v>0</v>
      </c>
      <c r="DY58" s="23">
        <v>0</v>
      </c>
      <c r="DZ58" s="23">
        <v>0</v>
      </c>
      <c r="EA58" s="23">
        <v>0</v>
      </c>
      <c r="EB58" s="23">
        <v>0</v>
      </c>
      <c r="EC58" s="23">
        <v>0</v>
      </c>
      <c r="ED58" s="23">
        <v>0</v>
      </c>
      <c r="EE58" s="23">
        <v>0</v>
      </c>
      <c r="EF58" s="23">
        <v>0</v>
      </c>
      <c r="EG58" s="23">
        <v>0</v>
      </c>
      <c r="EH58" s="23">
        <v>0</v>
      </c>
      <c r="EI58" s="23">
        <v>0</v>
      </c>
      <c r="EJ58" s="23">
        <v>0</v>
      </c>
      <c r="EK58" s="23">
        <v>0</v>
      </c>
      <c r="EL58" s="23">
        <v>0</v>
      </c>
      <c r="EM58" s="23">
        <v>0</v>
      </c>
      <c r="EO58" s="22"/>
      <c r="EP58" s="29" t="s">
        <v>84</v>
      </c>
      <c r="EQ58" s="23">
        <v>0</v>
      </c>
      <c r="ER58" s="23">
        <v>0</v>
      </c>
      <c r="ES58" s="23">
        <v>0</v>
      </c>
      <c r="ET58" s="23">
        <v>0</v>
      </c>
      <c r="EU58" s="23">
        <v>0</v>
      </c>
      <c r="EV58" s="23">
        <v>0</v>
      </c>
      <c r="EW58" s="23">
        <v>0</v>
      </c>
      <c r="EX58" s="23">
        <v>0</v>
      </c>
      <c r="EY58" s="23">
        <v>0</v>
      </c>
      <c r="EZ58" s="23">
        <v>0</v>
      </c>
      <c r="FA58" s="23">
        <v>0</v>
      </c>
      <c r="FB58" s="23">
        <v>0</v>
      </c>
      <c r="FC58" s="23">
        <v>0</v>
      </c>
      <c r="FD58" s="23">
        <v>0</v>
      </c>
      <c r="FE58" s="23">
        <v>0</v>
      </c>
      <c r="FF58" s="23">
        <v>0</v>
      </c>
      <c r="FG58" s="23">
        <v>0</v>
      </c>
      <c r="FH58" s="23">
        <v>0</v>
      </c>
      <c r="FI58" s="23">
        <v>0</v>
      </c>
      <c r="FJ58" s="23">
        <v>0</v>
      </c>
      <c r="FK58" s="23">
        <v>0</v>
      </c>
    </row>
    <row r="59" spans="1:167" ht="15">
      <c r="A59" s="22"/>
      <c r="B59" s="29" t="s">
        <v>99</v>
      </c>
      <c r="C59" s="23">
        <v>0.1</v>
      </c>
      <c r="D59" s="23">
        <v>0.1</v>
      </c>
      <c r="E59" s="23">
        <v>0.1</v>
      </c>
      <c r="F59" s="23">
        <v>0.1</v>
      </c>
      <c r="G59" s="23">
        <v>0.1</v>
      </c>
      <c r="H59" s="23">
        <v>0.1</v>
      </c>
      <c r="I59" s="23">
        <v>0.1</v>
      </c>
      <c r="J59" s="23">
        <v>0.1</v>
      </c>
      <c r="K59" s="23">
        <v>0.2</v>
      </c>
      <c r="L59" s="23">
        <v>0.2</v>
      </c>
      <c r="M59" s="23">
        <v>0.2</v>
      </c>
      <c r="N59" s="23">
        <v>0.2</v>
      </c>
      <c r="O59" s="23">
        <v>0.1</v>
      </c>
      <c r="P59" s="23">
        <v>0.1</v>
      </c>
      <c r="Q59" s="23">
        <v>0.1</v>
      </c>
      <c r="R59" s="23">
        <v>0.1</v>
      </c>
      <c r="S59" s="23">
        <v>0.1</v>
      </c>
      <c r="T59" s="23">
        <v>0.1</v>
      </c>
      <c r="U59" s="23">
        <v>0.1</v>
      </c>
      <c r="V59" s="23">
        <v>0.1</v>
      </c>
      <c r="W59" s="23">
        <v>0</v>
      </c>
      <c r="Y59" s="22"/>
      <c r="Z59" s="29" t="s">
        <v>99</v>
      </c>
      <c r="AA59" s="23">
        <v>0.1</v>
      </c>
      <c r="AB59" s="23">
        <v>0.1</v>
      </c>
      <c r="AC59" s="23">
        <v>0.1</v>
      </c>
      <c r="AD59" s="23">
        <v>0.1</v>
      </c>
      <c r="AE59" s="23">
        <v>0.1</v>
      </c>
      <c r="AF59" s="23">
        <v>0.1</v>
      </c>
      <c r="AG59" s="23">
        <v>0.1</v>
      </c>
      <c r="AH59" s="23">
        <v>0.1</v>
      </c>
      <c r="AI59" s="23">
        <v>0.1</v>
      </c>
      <c r="AJ59" s="23">
        <v>0.1</v>
      </c>
      <c r="AK59" s="23">
        <v>0.1</v>
      </c>
      <c r="AL59" s="23">
        <v>0.1</v>
      </c>
      <c r="AM59" s="23">
        <v>0.1</v>
      </c>
      <c r="AN59" s="23">
        <v>0.1</v>
      </c>
      <c r="AO59" s="23">
        <v>0.1</v>
      </c>
      <c r="AP59" s="23">
        <v>0.1</v>
      </c>
      <c r="AQ59" s="23">
        <v>0.1</v>
      </c>
      <c r="AR59" s="23">
        <v>0.1</v>
      </c>
      <c r="AS59" s="23">
        <v>0.1</v>
      </c>
      <c r="AT59" s="23">
        <v>0.1</v>
      </c>
      <c r="AU59" s="23">
        <v>0.1</v>
      </c>
      <c r="AW59" s="22"/>
      <c r="AX59" s="29" t="s">
        <v>99</v>
      </c>
      <c r="AY59" s="23">
        <v>0.1</v>
      </c>
      <c r="AZ59" s="23">
        <v>0.1</v>
      </c>
      <c r="BA59" s="23">
        <v>0.1</v>
      </c>
      <c r="BB59" s="23">
        <v>0.1</v>
      </c>
      <c r="BC59" s="23">
        <v>0.1</v>
      </c>
      <c r="BD59" s="23">
        <v>0.1</v>
      </c>
      <c r="BE59" s="23">
        <v>0.1</v>
      </c>
      <c r="BF59" s="23">
        <v>0.2</v>
      </c>
      <c r="BG59" s="23">
        <v>0.2</v>
      </c>
      <c r="BH59" s="23">
        <v>0.2</v>
      </c>
      <c r="BI59" s="23">
        <v>0.2</v>
      </c>
      <c r="BJ59" s="23">
        <v>0.2</v>
      </c>
      <c r="BK59" s="23">
        <v>0.3</v>
      </c>
      <c r="BL59" s="23">
        <v>0</v>
      </c>
      <c r="BM59" s="23">
        <v>0</v>
      </c>
      <c r="BN59" s="23">
        <v>0</v>
      </c>
      <c r="BO59" s="23">
        <v>0</v>
      </c>
      <c r="BP59" s="23">
        <v>0</v>
      </c>
      <c r="BQ59" s="23">
        <v>0</v>
      </c>
      <c r="BR59" s="23">
        <v>0</v>
      </c>
      <c r="BS59" s="23">
        <v>0</v>
      </c>
      <c r="BU59" s="22"/>
      <c r="BV59" s="29" t="s">
        <v>99</v>
      </c>
      <c r="BW59" s="23">
        <v>0</v>
      </c>
      <c r="BX59" s="23">
        <v>0</v>
      </c>
      <c r="BY59" s="23">
        <v>0</v>
      </c>
      <c r="BZ59" s="23">
        <v>0</v>
      </c>
      <c r="CA59" s="23">
        <v>0</v>
      </c>
      <c r="CB59" s="23">
        <v>0</v>
      </c>
      <c r="CC59" s="23">
        <v>0</v>
      </c>
      <c r="CD59" s="23">
        <v>0</v>
      </c>
      <c r="CE59" s="23">
        <v>0</v>
      </c>
      <c r="CF59" s="23">
        <v>0</v>
      </c>
      <c r="CG59" s="23">
        <v>0</v>
      </c>
      <c r="CH59" s="23">
        <v>0</v>
      </c>
      <c r="CI59" s="23">
        <v>0</v>
      </c>
      <c r="CJ59" s="23">
        <v>0</v>
      </c>
      <c r="CK59" s="23">
        <v>0</v>
      </c>
      <c r="CL59" s="23">
        <v>0</v>
      </c>
      <c r="CM59" s="23">
        <v>0</v>
      </c>
      <c r="CN59" s="23">
        <v>0</v>
      </c>
      <c r="CO59" s="23">
        <v>0</v>
      </c>
      <c r="CP59" s="23">
        <v>0</v>
      </c>
      <c r="CQ59" s="23">
        <v>0</v>
      </c>
      <c r="CS59" s="22"/>
      <c r="CT59" s="29" t="s">
        <v>99</v>
      </c>
      <c r="CU59" s="23">
        <v>0</v>
      </c>
      <c r="CV59" s="23">
        <v>0</v>
      </c>
      <c r="CW59" s="23">
        <v>0</v>
      </c>
      <c r="CX59" s="23">
        <v>0</v>
      </c>
      <c r="CY59" s="23">
        <v>0</v>
      </c>
      <c r="CZ59" s="23">
        <v>0</v>
      </c>
      <c r="DA59" s="23">
        <v>0</v>
      </c>
      <c r="DB59" s="23">
        <v>0</v>
      </c>
      <c r="DC59" s="23">
        <v>0</v>
      </c>
      <c r="DD59" s="23">
        <v>0</v>
      </c>
      <c r="DE59" s="23">
        <v>0</v>
      </c>
      <c r="DF59" s="23">
        <v>0</v>
      </c>
      <c r="DG59" s="23">
        <v>0</v>
      </c>
      <c r="DH59" s="23">
        <v>0</v>
      </c>
      <c r="DI59" s="23">
        <v>0</v>
      </c>
      <c r="DJ59" s="23">
        <v>0</v>
      </c>
      <c r="DK59" s="23">
        <v>0</v>
      </c>
      <c r="DL59" s="23">
        <v>0</v>
      </c>
      <c r="DM59" s="23">
        <v>0</v>
      </c>
      <c r="DN59" s="23">
        <v>0</v>
      </c>
      <c r="DO59" s="23">
        <v>0</v>
      </c>
      <c r="DQ59" s="22"/>
      <c r="DR59" s="29" t="s">
        <v>99</v>
      </c>
      <c r="DS59" s="23">
        <v>0.1</v>
      </c>
      <c r="DT59" s="23">
        <v>0.1</v>
      </c>
      <c r="DU59" s="23">
        <v>0.1</v>
      </c>
      <c r="DV59" s="23">
        <v>0.1</v>
      </c>
      <c r="DW59" s="23">
        <v>0.1</v>
      </c>
      <c r="DX59" s="23">
        <v>0.1</v>
      </c>
      <c r="DY59" s="23">
        <v>0</v>
      </c>
      <c r="DZ59" s="23">
        <v>0</v>
      </c>
      <c r="EA59" s="23">
        <v>0.1</v>
      </c>
      <c r="EB59" s="23">
        <v>0</v>
      </c>
      <c r="EC59" s="23">
        <v>0</v>
      </c>
      <c r="ED59" s="23">
        <v>0.1</v>
      </c>
      <c r="EE59" s="23">
        <v>0.1</v>
      </c>
      <c r="EF59" s="23">
        <v>0</v>
      </c>
      <c r="EG59" s="23">
        <v>0</v>
      </c>
      <c r="EH59" s="23">
        <v>0</v>
      </c>
      <c r="EI59" s="23">
        <v>0</v>
      </c>
      <c r="EJ59" s="23">
        <v>0</v>
      </c>
      <c r="EK59" s="23">
        <v>0</v>
      </c>
      <c r="EL59" s="23">
        <v>0</v>
      </c>
      <c r="EM59" s="23">
        <v>0</v>
      </c>
      <c r="EO59" s="22"/>
      <c r="EP59" s="29" t="s">
        <v>99</v>
      </c>
      <c r="EQ59" s="23">
        <v>0</v>
      </c>
      <c r="ER59" s="23">
        <v>0</v>
      </c>
      <c r="ES59" s="23">
        <v>0.1</v>
      </c>
      <c r="ET59" s="23">
        <v>0.1</v>
      </c>
      <c r="EU59" s="23">
        <v>0.1</v>
      </c>
      <c r="EV59" s="23">
        <v>0.1</v>
      </c>
      <c r="EW59" s="23">
        <v>0.1</v>
      </c>
      <c r="EX59" s="23">
        <v>0.1</v>
      </c>
      <c r="EY59" s="23">
        <v>0.2</v>
      </c>
      <c r="EZ59" s="23">
        <v>0.2</v>
      </c>
      <c r="FA59" s="23">
        <v>0.2</v>
      </c>
      <c r="FB59" s="23">
        <v>0.1</v>
      </c>
      <c r="FC59" s="23">
        <v>0.1</v>
      </c>
      <c r="FD59" s="23">
        <v>0.1</v>
      </c>
      <c r="FE59" s="23">
        <v>0.1</v>
      </c>
      <c r="FF59" s="23">
        <v>0.1</v>
      </c>
      <c r="FG59" s="23">
        <v>0.1</v>
      </c>
      <c r="FH59" s="23">
        <v>0.1</v>
      </c>
      <c r="FI59" s="23">
        <v>0.2</v>
      </c>
      <c r="FJ59" s="23">
        <v>0.2</v>
      </c>
      <c r="FK59" s="23">
        <v>0.1</v>
      </c>
    </row>
    <row r="60" spans="1:167" ht="15">
      <c r="A60" s="135"/>
      <c r="B60" s="135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Y60" s="135"/>
      <c r="Z60" s="135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W60" s="135"/>
      <c r="AX60" s="135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U60" s="135"/>
      <c r="BV60" s="135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S60" s="135"/>
      <c r="CT60" s="135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  <c r="DL60" s="23"/>
      <c r="DM60" s="23"/>
      <c r="DN60" s="23"/>
      <c r="DO60" s="23"/>
      <c r="DQ60" s="135"/>
      <c r="DR60" s="135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3"/>
      <c r="EF60" s="23"/>
      <c r="EG60" s="23"/>
      <c r="EH60" s="23"/>
      <c r="EI60" s="23"/>
      <c r="EJ60" s="23"/>
      <c r="EK60" s="23"/>
      <c r="EL60" s="23"/>
      <c r="EM60" s="23"/>
      <c r="EO60" s="135"/>
      <c r="EP60" s="135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3"/>
      <c r="FD60" s="23"/>
      <c r="FE60" s="23"/>
      <c r="FF60" s="23"/>
      <c r="FG60" s="23"/>
      <c r="FH60" s="23"/>
      <c r="FI60" s="23"/>
      <c r="FJ60" s="23"/>
      <c r="FK60" s="23"/>
    </row>
    <row r="61" spans="1:167" ht="15">
      <c r="A61" s="22"/>
      <c r="B61" s="31" t="s">
        <v>100</v>
      </c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Y61" s="22"/>
      <c r="Z61" s="31" t="s">
        <v>100</v>
      </c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W61" s="22"/>
      <c r="AX61" s="31" t="s">
        <v>100</v>
      </c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U61" s="22"/>
      <c r="BV61" s="31" t="s">
        <v>100</v>
      </c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S61" s="22"/>
      <c r="CT61" s="31" t="s">
        <v>100</v>
      </c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3"/>
      <c r="DH61" s="23"/>
      <c r="DI61" s="23"/>
      <c r="DJ61" s="23"/>
      <c r="DK61" s="23"/>
      <c r="DL61" s="23"/>
      <c r="DM61" s="23"/>
      <c r="DN61" s="23"/>
      <c r="DO61" s="23"/>
      <c r="DQ61" s="22"/>
      <c r="DR61" s="31" t="s">
        <v>100</v>
      </c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3"/>
      <c r="EF61" s="23"/>
      <c r="EG61" s="23"/>
      <c r="EH61" s="23"/>
      <c r="EI61" s="23"/>
      <c r="EJ61" s="23"/>
      <c r="EK61" s="23"/>
      <c r="EL61" s="23"/>
      <c r="EM61" s="23"/>
      <c r="EO61" s="22"/>
      <c r="EP61" s="31" t="s">
        <v>100</v>
      </c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3"/>
      <c r="FD61" s="23"/>
      <c r="FE61" s="23"/>
      <c r="FF61" s="23"/>
      <c r="FG61" s="23"/>
      <c r="FH61" s="23"/>
      <c r="FI61" s="23"/>
      <c r="FJ61" s="23"/>
      <c r="FK61" s="23"/>
    </row>
    <row r="62" spans="1:167" ht="15">
      <c r="A62" s="22"/>
      <c r="B62" s="29" t="s">
        <v>74</v>
      </c>
      <c r="C62" s="23">
        <v>2</v>
      </c>
      <c r="D62" s="23">
        <v>1.6</v>
      </c>
      <c r="E62" s="23">
        <v>1.5</v>
      </c>
      <c r="F62" s="23">
        <v>2.1</v>
      </c>
      <c r="G62" s="23">
        <v>5.5</v>
      </c>
      <c r="H62" s="23">
        <v>5.4</v>
      </c>
      <c r="I62" s="23">
        <v>5.7</v>
      </c>
      <c r="J62" s="23">
        <v>5.8</v>
      </c>
      <c r="K62" s="23">
        <v>5.5</v>
      </c>
      <c r="L62" s="23">
        <v>6.8</v>
      </c>
      <c r="M62" s="23">
        <v>13.1</v>
      </c>
      <c r="N62" s="23">
        <v>8.8000000000000007</v>
      </c>
      <c r="O62" s="23">
        <v>5.8</v>
      </c>
      <c r="P62" s="23">
        <v>5</v>
      </c>
      <c r="Q62" s="23">
        <v>5.7</v>
      </c>
      <c r="R62" s="23">
        <v>5.7</v>
      </c>
      <c r="S62" s="23">
        <v>5</v>
      </c>
      <c r="T62" s="23">
        <v>5</v>
      </c>
      <c r="U62" s="23">
        <v>5</v>
      </c>
      <c r="V62" s="23">
        <v>5</v>
      </c>
      <c r="W62" s="23">
        <v>5</v>
      </c>
      <c r="Y62" s="22"/>
      <c r="Z62" s="29" t="s">
        <v>74</v>
      </c>
      <c r="AA62" s="23">
        <v>10</v>
      </c>
      <c r="AB62" s="23">
        <v>3</v>
      </c>
      <c r="AC62" s="23">
        <v>3</v>
      </c>
      <c r="AD62" s="23">
        <v>3</v>
      </c>
      <c r="AE62" s="23">
        <v>4</v>
      </c>
      <c r="AF62" s="23">
        <v>5</v>
      </c>
      <c r="AG62" s="23">
        <v>5</v>
      </c>
      <c r="AH62" s="23">
        <v>12</v>
      </c>
      <c r="AI62" s="23">
        <v>12</v>
      </c>
      <c r="AJ62" s="23">
        <v>11</v>
      </c>
      <c r="AK62" s="23">
        <v>13</v>
      </c>
      <c r="AL62" s="23">
        <v>9</v>
      </c>
      <c r="AM62" s="23">
        <v>12.2</v>
      </c>
      <c r="AN62" s="23">
        <v>10.1</v>
      </c>
      <c r="AO62" s="23">
        <v>10.199999999999999</v>
      </c>
      <c r="AP62" s="23">
        <v>10.1</v>
      </c>
      <c r="AQ62" s="23">
        <v>10</v>
      </c>
      <c r="AR62" s="23">
        <v>10</v>
      </c>
      <c r="AS62" s="23">
        <v>10.1</v>
      </c>
      <c r="AT62" s="23">
        <v>10.1</v>
      </c>
      <c r="AU62" s="23">
        <v>10.1</v>
      </c>
      <c r="AW62" s="22"/>
      <c r="AX62" s="29" t="s">
        <v>74</v>
      </c>
      <c r="AY62" s="23">
        <v>4</v>
      </c>
      <c r="AZ62" s="23">
        <v>4</v>
      </c>
      <c r="BA62" s="23">
        <v>4</v>
      </c>
      <c r="BB62" s="23">
        <v>4</v>
      </c>
      <c r="BC62" s="23">
        <v>4</v>
      </c>
      <c r="BD62" s="23">
        <v>4</v>
      </c>
      <c r="BE62" s="23">
        <v>4</v>
      </c>
      <c r="BF62" s="23">
        <v>4</v>
      </c>
      <c r="BG62" s="23">
        <v>4</v>
      </c>
      <c r="BH62" s="23">
        <v>4</v>
      </c>
      <c r="BI62" s="23">
        <v>4</v>
      </c>
      <c r="BJ62" s="23">
        <v>4</v>
      </c>
      <c r="BK62" s="23">
        <v>4</v>
      </c>
      <c r="BL62" s="23">
        <v>4</v>
      </c>
      <c r="BM62" s="23">
        <v>4</v>
      </c>
      <c r="BN62" s="23">
        <v>4</v>
      </c>
      <c r="BO62" s="23">
        <v>4</v>
      </c>
      <c r="BP62" s="23">
        <v>4</v>
      </c>
      <c r="BQ62" s="23">
        <v>4</v>
      </c>
      <c r="BR62" s="23">
        <v>4</v>
      </c>
      <c r="BS62" s="23">
        <v>4</v>
      </c>
      <c r="BU62" s="22"/>
      <c r="BV62" s="29" t="s">
        <v>74</v>
      </c>
      <c r="BW62" s="23">
        <v>6.3</v>
      </c>
      <c r="BX62" s="23">
        <v>6.3</v>
      </c>
      <c r="BY62" s="23">
        <v>6</v>
      </c>
      <c r="BZ62" s="23">
        <v>5.7</v>
      </c>
      <c r="CA62" s="23">
        <v>8.5</v>
      </c>
      <c r="CB62" s="23">
        <v>10</v>
      </c>
      <c r="CC62" s="23">
        <v>10</v>
      </c>
      <c r="CD62" s="23">
        <v>10</v>
      </c>
      <c r="CE62" s="23">
        <v>10</v>
      </c>
      <c r="CF62" s="23">
        <v>10</v>
      </c>
      <c r="CG62" s="23">
        <v>10</v>
      </c>
      <c r="CH62" s="23">
        <v>10</v>
      </c>
      <c r="CI62" s="23">
        <v>10</v>
      </c>
      <c r="CJ62" s="23">
        <v>10</v>
      </c>
      <c r="CK62" s="23">
        <v>10</v>
      </c>
      <c r="CL62" s="23">
        <v>10</v>
      </c>
      <c r="CM62" s="23">
        <v>10</v>
      </c>
      <c r="CN62" s="23">
        <v>10</v>
      </c>
      <c r="CO62" s="23">
        <v>10</v>
      </c>
      <c r="CP62" s="23">
        <v>10</v>
      </c>
      <c r="CQ62" s="23">
        <v>10</v>
      </c>
      <c r="CS62" s="22"/>
      <c r="CT62" s="29" t="s">
        <v>74</v>
      </c>
      <c r="CU62" s="23">
        <v>12</v>
      </c>
      <c r="CV62" s="23">
        <v>7</v>
      </c>
      <c r="CW62" s="23">
        <v>6.6</v>
      </c>
      <c r="CX62" s="23">
        <v>5.2</v>
      </c>
      <c r="CY62" s="23">
        <v>6.5</v>
      </c>
      <c r="CZ62" s="23">
        <v>6.5</v>
      </c>
      <c r="DA62" s="23">
        <v>6.5</v>
      </c>
      <c r="DB62" s="23">
        <v>6.5</v>
      </c>
      <c r="DC62" s="23">
        <v>6.5</v>
      </c>
      <c r="DD62" s="23">
        <v>6.5</v>
      </c>
      <c r="DE62" s="23">
        <v>6.5</v>
      </c>
      <c r="DF62" s="23">
        <v>6.5</v>
      </c>
      <c r="DG62" s="23">
        <v>6.5</v>
      </c>
      <c r="DH62" s="23">
        <v>6.5</v>
      </c>
      <c r="DI62" s="23">
        <v>6.5</v>
      </c>
      <c r="DJ62" s="23">
        <v>6.5</v>
      </c>
      <c r="DK62" s="23">
        <v>6.5</v>
      </c>
      <c r="DL62" s="23">
        <v>6.5</v>
      </c>
      <c r="DM62" s="23">
        <v>6.5</v>
      </c>
      <c r="DN62" s="23">
        <v>6.5</v>
      </c>
      <c r="DO62" s="23">
        <v>6.5</v>
      </c>
      <c r="DQ62" s="22"/>
      <c r="DR62" s="29" t="s">
        <v>74</v>
      </c>
      <c r="DS62" s="23">
        <v>4.4000000000000004</v>
      </c>
      <c r="DT62" s="23">
        <v>5.0999999999999996</v>
      </c>
      <c r="DU62" s="23">
        <v>2.8</v>
      </c>
      <c r="DV62" s="23">
        <v>0.1</v>
      </c>
      <c r="DW62" s="23">
        <v>2.5</v>
      </c>
      <c r="DX62" s="23">
        <v>2.5</v>
      </c>
      <c r="DY62" s="23">
        <v>2.5</v>
      </c>
      <c r="DZ62" s="23">
        <v>2.5</v>
      </c>
      <c r="EA62" s="23">
        <v>2.5</v>
      </c>
      <c r="EB62" s="23">
        <v>2.5</v>
      </c>
      <c r="EC62" s="23">
        <v>2.5</v>
      </c>
      <c r="ED62" s="23">
        <v>2.5</v>
      </c>
      <c r="EE62" s="23">
        <v>2.5</v>
      </c>
      <c r="EF62" s="23">
        <v>2.5</v>
      </c>
      <c r="EG62" s="23">
        <v>2.5</v>
      </c>
      <c r="EH62" s="23">
        <v>2.5</v>
      </c>
      <c r="EI62" s="23">
        <v>2.5</v>
      </c>
      <c r="EJ62" s="23">
        <v>2.5</v>
      </c>
      <c r="EK62" s="23">
        <v>2.5</v>
      </c>
      <c r="EL62" s="23">
        <v>2.5</v>
      </c>
      <c r="EM62" s="23">
        <v>2.5</v>
      </c>
      <c r="EO62" s="22"/>
      <c r="EP62" s="29" t="s">
        <v>74</v>
      </c>
      <c r="EQ62" s="23">
        <v>14</v>
      </c>
      <c r="ER62" s="23">
        <v>13</v>
      </c>
      <c r="ES62" s="23">
        <v>7</v>
      </c>
      <c r="ET62" s="23">
        <v>7.1</v>
      </c>
      <c r="EU62" s="23">
        <v>7.1</v>
      </c>
      <c r="EV62" s="23">
        <v>7.1</v>
      </c>
      <c r="EW62" s="23">
        <v>7.1</v>
      </c>
      <c r="EX62" s="23">
        <v>1.3</v>
      </c>
      <c r="EY62" s="23">
        <v>1.3</v>
      </c>
      <c r="EZ62" s="23">
        <v>1.3</v>
      </c>
      <c r="FA62" s="23">
        <v>1.3</v>
      </c>
      <c r="FB62" s="23">
        <v>1.3</v>
      </c>
      <c r="FC62" s="23">
        <v>1.3</v>
      </c>
      <c r="FD62" s="23">
        <v>1.3</v>
      </c>
      <c r="FE62" s="23">
        <v>1.3</v>
      </c>
      <c r="FF62" s="23">
        <v>1.3</v>
      </c>
      <c r="FG62" s="23">
        <v>1.3</v>
      </c>
      <c r="FH62" s="23">
        <v>1.3</v>
      </c>
      <c r="FI62" s="23">
        <v>1.3</v>
      </c>
      <c r="FJ62" s="23">
        <v>1.3</v>
      </c>
      <c r="FK62" s="23">
        <v>1.3</v>
      </c>
    </row>
    <row r="63" spans="1:167" ht="15">
      <c r="A63" s="22"/>
      <c r="B63" s="29" t="s">
        <v>98</v>
      </c>
      <c r="C63" s="23">
        <v>0</v>
      </c>
      <c r="D63" s="23">
        <v>0</v>
      </c>
      <c r="E63" s="23">
        <v>0</v>
      </c>
      <c r="F63" s="23">
        <v>1.6</v>
      </c>
      <c r="G63" s="23">
        <v>1.5</v>
      </c>
      <c r="H63" s="23">
        <v>2.2999999999999998</v>
      </c>
      <c r="I63" s="23">
        <v>3.5</v>
      </c>
      <c r="J63" s="23">
        <v>2.8</v>
      </c>
      <c r="K63" s="23">
        <v>9.1</v>
      </c>
      <c r="L63" s="23">
        <v>14.7</v>
      </c>
      <c r="M63" s="23">
        <v>17.600000000000001</v>
      </c>
      <c r="N63" s="23">
        <v>29.1</v>
      </c>
      <c r="O63" s="23">
        <v>35.200000000000003</v>
      </c>
      <c r="P63" s="23">
        <v>57.6</v>
      </c>
      <c r="Q63" s="23">
        <v>49.3</v>
      </c>
      <c r="R63" s="23">
        <v>47.6</v>
      </c>
      <c r="S63" s="23">
        <v>52.7</v>
      </c>
      <c r="T63" s="23">
        <v>61</v>
      </c>
      <c r="U63" s="23">
        <v>71.2</v>
      </c>
      <c r="V63" s="23">
        <v>73.099999999999994</v>
      </c>
      <c r="W63" s="23">
        <v>84.1</v>
      </c>
      <c r="Y63" s="22"/>
      <c r="Z63" s="29" t="s">
        <v>98</v>
      </c>
      <c r="AA63" s="23">
        <v>56.5</v>
      </c>
      <c r="AB63" s="23">
        <v>47.6</v>
      </c>
      <c r="AC63" s="23">
        <v>40.700000000000003</v>
      </c>
      <c r="AD63" s="23">
        <v>31.6</v>
      </c>
      <c r="AE63" s="23">
        <v>38.799999999999997</v>
      </c>
      <c r="AF63" s="23">
        <v>39.799999999999997</v>
      </c>
      <c r="AG63" s="23">
        <v>47.5</v>
      </c>
      <c r="AH63" s="23">
        <v>51.4</v>
      </c>
      <c r="AI63" s="23">
        <v>50.4</v>
      </c>
      <c r="AJ63" s="23">
        <v>52.2</v>
      </c>
      <c r="AK63" s="23">
        <v>63.3</v>
      </c>
      <c r="AL63" s="23">
        <v>64.5</v>
      </c>
      <c r="AM63" s="23">
        <v>66.599999999999994</v>
      </c>
      <c r="AN63" s="23">
        <v>41</v>
      </c>
      <c r="AO63" s="23">
        <v>45.5</v>
      </c>
      <c r="AP63" s="23">
        <v>46.9</v>
      </c>
      <c r="AQ63" s="23">
        <v>51.6</v>
      </c>
      <c r="AR63" s="23">
        <v>51.1</v>
      </c>
      <c r="AS63" s="23">
        <v>49.5</v>
      </c>
      <c r="AT63" s="23">
        <v>47.8</v>
      </c>
      <c r="AU63" s="23">
        <v>50.4</v>
      </c>
      <c r="AW63" s="22"/>
      <c r="AX63" s="29" t="s">
        <v>98</v>
      </c>
      <c r="AY63" s="23">
        <v>86.8</v>
      </c>
      <c r="AZ63" s="23">
        <v>84.4</v>
      </c>
      <c r="BA63" s="23">
        <v>85.2</v>
      </c>
      <c r="BB63" s="23">
        <v>84.3</v>
      </c>
      <c r="BC63" s="23">
        <v>82.9</v>
      </c>
      <c r="BD63" s="23">
        <v>83.3</v>
      </c>
      <c r="BE63" s="23">
        <v>83.3</v>
      </c>
      <c r="BF63" s="23">
        <v>81.900000000000006</v>
      </c>
      <c r="BG63" s="23">
        <v>81.900000000000006</v>
      </c>
      <c r="BH63" s="23">
        <v>83.8</v>
      </c>
      <c r="BI63" s="23">
        <v>83.9</v>
      </c>
      <c r="BJ63" s="23">
        <v>83.2</v>
      </c>
      <c r="BK63" s="23">
        <v>81.599999999999994</v>
      </c>
      <c r="BL63" s="23">
        <v>91.8</v>
      </c>
      <c r="BM63" s="23">
        <v>89.5</v>
      </c>
      <c r="BN63" s="23">
        <v>90.5</v>
      </c>
      <c r="BO63" s="23">
        <v>90.8</v>
      </c>
      <c r="BP63" s="23">
        <v>91.7</v>
      </c>
      <c r="BQ63" s="23">
        <v>92</v>
      </c>
      <c r="BR63" s="23">
        <v>92.7</v>
      </c>
      <c r="BS63" s="23">
        <v>93.1</v>
      </c>
      <c r="BU63" s="22"/>
      <c r="BV63" s="29" t="s">
        <v>98</v>
      </c>
      <c r="BW63" s="23">
        <v>84</v>
      </c>
      <c r="BX63" s="23">
        <v>84.3</v>
      </c>
      <c r="BY63" s="23">
        <v>85.1</v>
      </c>
      <c r="BZ63" s="23">
        <v>89.3</v>
      </c>
      <c r="CA63" s="23">
        <v>86.7</v>
      </c>
      <c r="CB63" s="23">
        <v>86.3</v>
      </c>
      <c r="CC63" s="23">
        <v>85.8</v>
      </c>
      <c r="CD63" s="23">
        <v>85.3</v>
      </c>
      <c r="CE63" s="23">
        <v>85.3</v>
      </c>
      <c r="CF63" s="23">
        <v>87</v>
      </c>
      <c r="CG63" s="23">
        <v>86.8</v>
      </c>
      <c r="CH63" s="23">
        <v>87.1</v>
      </c>
      <c r="CI63" s="23">
        <v>85.9</v>
      </c>
      <c r="CJ63" s="23">
        <v>86.5</v>
      </c>
      <c r="CK63" s="23">
        <v>87.8</v>
      </c>
      <c r="CL63" s="23">
        <v>88</v>
      </c>
      <c r="CM63" s="23">
        <v>88.7</v>
      </c>
      <c r="CN63" s="23">
        <v>87</v>
      </c>
      <c r="CO63" s="23">
        <v>86.2</v>
      </c>
      <c r="CP63" s="23">
        <v>86.1</v>
      </c>
      <c r="CQ63" s="23">
        <v>85.5</v>
      </c>
      <c r="CS63" s="22"/>
      <c r="CT63" s="29" t="s">
        <v>98</v>
      </c>
      <c r="CU63" s="23">
        <v>77.599999999999994</v>
      </c>
      <c r="CV63" s="23">
        <v>79.599999999999994</v>
      </c>
      <c r="CW63" s="23">
        <v>78.3</v>
      </c>
      <c r="CX63" s="23">
        <v>73.5</v>
      </c>
      <c r="CY63" s="23">
        <v>77.3</v>
      </c>
      <c r="CZ63" s="23">
        <v>79.3</v>
      </c>
      <c r="DA63" s="23">
        <v>87.8</v>
      </c>
      <c r="DB63" s="23">
        <v>88.4</v>
      </c>
      <c r="DC63" s="23">
        <v>91.4</v>
      </c>
      <c r="DD63" s="23">
        <v>78</v>
      </c>
      <c r="DE63" s="23">
        <v>91.4</v>
      </c>
      <c r="DF63" s="23">
        <v>91.2</v>
      </c>
      <c r="DG63" s="23">
        <v>90.4</v>
      </c>
      <c r="DH63" s="23">
        <v>93.3</v>
      </c>
      <c r="DI63" s="23">
        <v>93.2</v>
      </c>
      <c r="DJ63" s="23">
        <v>93.3</v>
      </c>
      <c r="DK63" s="23">
        <v>93.4</v>
      </c>
      <c r="DL63" s="23">
        <v>93.4</v>
      </c>
      <c r="DM63" s="23">
        <v>93.4</v>
      </c>
      <c r="DN63" s="23">
        <v>93.4</v>
      </c>
      <c r="DO63" s="23">
        <v>93.5</v>
      </c>
      <c r="DQ63" s="22"/>
      <c r="DR63" s="29" t="s">
        <v>98</v>
      </c>
      <c r="DS63" s="23">
        <v>85.9</v>
      </c>
      <c r="DT63" s="23">
        <v>84.1</v>
      </c>
      <c r="DU63" s="23">
        <v>89.1</v>
      </c>
      <c r="DV63" s="23">
        <v>93.6</v>
      </c>
      <c r="DW63" s="23">
        <v>90.3</v>
      </c>
      <c r="DX63" s="23">
        <v>92</v>
      </c>
      <c r="DY63" s="23">
        <v>92.9</v>
      </c>
      <c r="DZ63" s="23">
        <v>93.3</v>
      </c>
      <c r="EA63" s="23">
        <v>93</v>
      </c>
      <c r="EB63" s="23">
        <v>93.8</v>
      </c>
      <c r="EC63" s="23">
        <v>93.8</v>
      </c>
      <c r="ED63" s="23">
        <v>93.3</v>
      </c>
      <c r="EE63" s="23">
        <v>91.9</v>
      </c>
      <c r="EF63" s="23">
        <v>95.8</v>
      </c>
      <c r="EG63" s="23">
        <v>96</v>
      </c>
      <c r="EH63" s="23">
        <v>96.1</v>
      </c>
      <c r="EI63" s="23">
        <v>96.5</v>
      </c>
      <c r="EJ63" s="23">
        <v>96.5</v>
      </c>
      <c r="EK63" s="23">
        <v>96.4</v>
      </c>
      <c r="EL63" s="23">
        <v>96.3</v>
      </c>
      <c r="EM63" s="23">
        <v>96.4</v>
      </c>
      <c r="EO63" s="22"/>
      <c r="EP63" s="29" t="s">
        <v>98</v>
      </c>
      <c r="EQ63" s="23">
        <v>74</v>
      </c>
      <c r="ER63" s="23">
        <v>76.400000000000006</v>
      </c>
      <c r="ES63" s="23">
        <v>57.5</v>
      </c>
      <c r="ET63" s="23">
        <v>50.9</v>
      </c>
      <c r="EU63" s="23">
        <v>48.4</v>
      </c>
      <c r="EV63" s="23">
        <v>49.4</v>
      </c>
      <c r="EW63" s="23">
        <v>55.8</v>
      </c>
      <c r="EX63" s="23">
        <v>64.400000000000006</v>
      </c>
      <c r="EY63" s="23">
        <v>67.8</v>
      </c>
      <c r="EZ63" s="23">
        <v>77.5</v>
      </c>
      <c r="FA63" s="23">
        <v>77.599999999999994</v>
      </c>
      <c r="FB63" s="23">
        <v>78.900000000000006</v>
      </c>
      <c r="FC63" s="23">
        <v>73.7</v>
      </c>
      <c r="FD63" s="23">
        <v>74.2</v>
      </c>
      <c r="FE63" s="23">
        <v>76.2</v>
      </c>
      <c r="FF63" s="23">
        <v>76.599999999999994</v>
      </c>
      <c r="FG63" s="23">
        <v>90</v>
      </c>
      <c r="FH63" s="23">
        <v>88.6</v>
      </c>
      <c r="FI63" s="23">
        <v>77.8</v>
      </c>
      <c r="FJ63" s="23">
        <v>79.3</v>
      </c>
      <c r="FK63" s="23">
        <v>84.2</v>
      </c>
    </row>
    <row r="64" spans="1:167" ht="15">
      <c r="A64" s="22"/>
      <c r="B64" s="29" t="s">
        <v>82</v>
      </c>
      <c r="C64" s="23">
        <v>52.3</v>
      </c>
      <c r="D64" s="23">
        <v>48.7</v>
      </c>
      <c r="E64" s="23">
        <v>53.8</v>
      </c>
      <c r="F64" s="23">
        <v>57.6</v>
      </c>
      <c r="G64" s="23">
        <v>53.5</v>
      </c>
      <c r="H64" s="23">
        <v>47.6</v>
      </c>
      <c r="I64" s="23">
        <v>42.2</v>
      </c>
      <c r="J64" s="23">
        <v>52.7</v>
      </c>
      <c r="K64" s="23">
        <v>24.4</v>
      </c>
      <c r="L64" s="23">
        <v>7.5</v>
      </c>
      <c r="M64" s="23">
        <v>11.3</v>
      </c>
      <c r="N64" s="23">
        <v>18.100000000000001</v>
      </c>
      <c r="O64" s="23">
        <v>6.3</v>
      </c>
      <c r="P64" s="23">
        <v>6.2</v>
      </c>
      <c r="Q64" s="23">
        <v>7.7</v>
      </c>
      <c r="R64" s="23">
        <v>6.7</v>
      </c>
      <c r="S64" s="23">
        <v>4.2</v>
      </c>
      <c r="T64" s="23">
        <v>2.9</v>
      </c>
      <c r="U64" s="23">
        <v>2</v>
      </c>
      <c r="V64" s="23">
        <v>1.3</v>
      </c>
      <c r="W64" s="23">
        <v>1.5</v>
      </c>
      <c r="Y64" s="22"/>
      <c r="Z64" s="29" t="s">
        <v>82</v>
      </c>
      <c r="AA64" s="23">
        <v>22.1</v>
      </c>
      <c r="AB64" s="23">
        <v>31.5</v>
      </c>
      <c r="AC64" s="23">
        <v>34</v>
      </c>
      <c r="AD64" s="23">
        <v>31.9</v>
      </c>
      <c r="AE64" s="23">
        <v>32.6</v>
      </c>
      <c r="AF64" s="23">
        <v>25</v>
      </c>
      <c r="AG64" s="23">
        <v>23.6</v>
      </c>
      <c r="AH64" s="23">
        <v>18.3</v>
      </c>
      <c r="AI64" s="23">
        <v>19.399999999999999</v>
      </c>
      <c r="AJ64" s="23">
        <v>15.2</v>
      </c>
      <c r="AK64" s="23">
        <v>11.6</v>
      </c>
      <c r="AL64" s="23">
        <v>14.2</v>
      </c>
      <c r="AM64" s="23">
        <v>11</v>
      </c>
      <c r="AN64" s="23">
        <v>40.1</v>
      </c>
      <c r="AO64" s="23">
        <v>36</v>
      </c>
      <c r="AP64" s="23">
        <v>35.200000000000003</v>
      </c>
      <c r="AQ64" s="23">
        <v>29.1</v>
      </c>
      <c r="AR64" s="23">
        <v>30.1</v>
      </c>
      <c r="AS64" s="23">
        <v>31</v>
      </c>
      <c r="AT64" s="23">
        <v>32.299999999999997</v>
      </c>
      <c r="AU64" s="23">
        <v>31.9</v>
      </c>
      <c r="AW64" s="22"/>
      <c r="AX64" s="29" t="s">
        <v>82</v>
      </c>
      <c r="AY64" s="23">
        <v>2.8</v>
      </c>
      <c r="AZ64" s="23">
        <v>3.6</v>
      </c>
      <c r="BA64" s="23">
        <v>4.2</v>
      </c>
      <c r="BB64" s="23">
        <v>4</v>
      </c>
      <c r="BC64" s="23">
        <v>5.5</v>
      </c>
      <c r="BD64" s="23">
        <v>4.7</v>
      </c>
      <c r="BE64" s="23">
        <v>4.2</v>
      </c>
      <c r="BF64" s="23">
        <v>4.2</v>
      </c>
      <c r="BG64" s="23">
        <v>3.6</v>
      </c>
      <c r="BH64" s="23">
        <v>3.3</v>
      </c>
      <c r="BI64" s="23">
        <v>3.5</v>
      </c>
      <c r="BJ64" s="23">
        <v>3.3</v>
      </c>
      <c r="BK64" s="23">
        <v>2.8</v>
      </c>
      <c r="BL64" s="23">
        <v>2.8</v>
      </c>
      <c r="BM64" s="23">
        <v>5.5</v>
      </c>
      <c r="BN64" s="23">
        <v>4.5999999999999996</v>
      </c>
      <c r="BO64" s="23">
        <v>4</v>
      </c>
      <c r="BP64" s="23">
        <v>3.2</v>
      </c>
      <c r="BQ64" s="23">
        <v>3.3</v>
      </c>
      <c r="BR64" s="23">
        <v>2.6</v>
      </c>
      <c r="BS64" s="23">
        <v>2.2000000000000002</v>
      </c>
      <c r="BU64" s="22"/>
      <c r="BV64" s="29" t="s">
        <v>82</v>
      </c>
      <c r="BW64" s="23">
        <v>1</v>
      </c>
      <c r="BX64" s="23">
        <v>1</v>
      </c>
      <c r="BY64" s="23">
        <v>1</v>
      </c>
      <c r="BZ64" s="23">
        <v>0.8</v>
      </c>
      <c r="CA64" s="23">
        <v>0.6</v>
      </c>
      <c r="CB64" s="23">
        <v>0.4</v>
      </c>
      <c r="CC64" s="23">
        <v>0.3</v>
      </c>
      <c r="CD64" s="23">
        <v>0.2</v>
      </c>
      <c r="CE64" s="23">
        <v>0.1</v>
      </c>
      <c r="CF64" s="23">
        <v>0</v>
      </c>
      <c r="CG64" s="23">
        <v>0</v>
      </c>
      <c r="CH64" s="23">
        <v>0</v>
      </c>
      <c r="CI64" s="23">
        <v>0</v>
      </c>
      <c r="CJ64" s="23">
        <v>0</v>
      </c>
      <c r="CK64" s="23">
        <v>0</v>
      </c>
      <c r="CL64" s="23">
        <v>0</v>
      </c>
      <c r="CM64" s="23">
        <v>0</v>
      </c>
      <c r="CN64" s="23">
        <v>0</v>
      </c>
      <c r="CO64" s="23">
        <v>0</v>
      </c>
      <c r="CP64" s="23">
        <v>0</v>
      </c>
      <c r="CQ64" s="23">
        <v>0</v>
      </c>
      <c r="CS64" s="22"/>
      <c r="CT64" s="29" t="s">
        <v>82</v>
      </c>
      <c r="CU64" s="23">
        <v>0.2</v>
      </c>
      <c r="CV64" s="23">
        <v>0.2</v>
      </c>
      <c r="CW64" s="23">
        <v>0.2</v>
      </c>
      <c r="CX64" s="23">
        <v>0.2</v>
      </c>
      <c r="CY64" s="23">
        <v>0.3</v>
      </c>
      <c r="CZ64" s="23">
        <v>0.3</v>
      </c>
      <c r="DA64" s="23">
        <v>0.3</v>
      </c>
      <c r="DB64" s="23">
        <v>0.3</v>
      </c>
      <c r="DC64" s="23">
        <v>0</v>
      </c>
      <c r="DD64" s="23">
        <v>0</v>
      </c>
      <c r="DE64" s="23">
        <v>0</v>
      </c>
      <c r="DF64" s="23">
        <v>0.3</v>
      </c>
      <c r="DG64" s="23">
        <v>0.5</v>
      </c>
      <c r="DH64" s="23">
        <v>0.1</v>
      </c>
      <c r="DI64" s="23">
        <v>0.1</v>
      </c>
      <c r="DJ64" s="23">
        <v>0.1</v>
      </c>
      <c r="DK64" s="23">
        <v>0</v>
      </c>
      <c r="DL64" s="23">
        <v>0</v>
      </c>
      <c r="DM64" s="23">
        <v>0</v>
      </c>
      <c r="DN64" s="23">
        <v>0</v>
      </c>
      <c r="DO64" s="23">
        <v>0</v>
      </c>
      <c r="DQ64" s="22"/>
      <c r="DR64" s="29" t="s">
        <v>82</v>
      </c>
      <c r="DS64" s="23">
        <v>0.2</v>
      </c>
      <c r="DT64" s="23">
        <v>0.3</v>
      </c>
      <c r="DU64" s="23">
        <v>0.1</v>
      </c>
      <c r="DV64" s="23">
        <v>0.1</v>
      </c>
      <c r="DW64" s="23">
        <v>0.1</v>
      </c>
      <c r="DX64" s="23">
        <v>0.3</v>
      </c>
      <c r="DY64" s="23">
        <v>0.2</v>
      </c>
      <c r="DZ64" s="23">
        <v>0.2</v>
      </c>
      <c r="EA64" s="23">
        <v>0.2</v>
      </c>
      <c r="EB64" s="23">
        <v>0.2</v>
      </c>
      <c r="EC64" s="23">
        <v>0</v>
      </c>
      <c r="ED64" s="23">
        <v>0.1</v>
      </c>
      <c r="EE64" s="23">
        <v>0</v>
      </c>
      <c r="EF64" s="23">
        <v>0.1</v>
      </c>
      <c r="EG64" s="23">
        <v>0</v>
      </c>
      <c r="EH64" s="23">
        <v>0</v>
      </c>
      <c r="EI64" s="23">
        <v>0</v>
      </c>
      <c r="EJ64" s="23">
        <v>0</v>
      </c>
      <c r="EK64" s="23">
        <v>0</v>
      </c>
      <c r="EL64" s="23">
        <v>0</v>
      </c>
      <c r="EM64" s="23">
        <v>0</v>
      </c>
      <c r="EO64" s="22"/>
      <c r="EP64" s="29" t="s">
        <v>82</v>
      </c>
      <c r="EQ64" s="23">
        <v>7.9</v>
      </c>
      <c r="ER64" s="23">
        <v>5.5</v>
      </c>
      <c r="ES64" s="23">
        <v>25.1</v>
      </c>
      <c r="ET64" s="23">
        <v>30.8</v>
      </c>
      <c r="EU64" s="23">
        <v>33.1</v>
      </c>
      <c r="EV64" s="23">
        <v>31</v>
      </c>
      <c r="EW64" s="23">
        <v>28.3</v>
      </c>
      <c r="EX64" s="23">
        <v>20.6</v>
      </c>
      <c r="EY64" s="23">
        <v>14.9</v>
      </c>
      <c r="EZ64" s="23">
        <v>7.2</v>
      </c>
      <c r="FA64" s="23">
        <v>7.3</v>
      </c>
      <c r="FB64" s="23">
        <v>8.8000000000000007</v>
      </c>
      <c r="FC64" s="23">
        <v>13.5</v>
      </c>
      <c r="FD64" s="23">
        <v>14.5</v>
      </c>
      <c r="FE64" s="23">
        <v>14.2</v>
      </c>
      <c r="FF64" s="23">
        <v>14.4</v>
      </c>
      <c r="FG64" s="23">
        <v>3.8</v>
      </c>
      <c r="FH64" s="23">
        <v>3.6</v>
      </c>
      <c r="FI64" s="23">
        <v>3.5</v>
      </c>
      <c r="FJ64" s="23">
        <v>2.7</v>
      </c>
      <c r="FK64" s="23">
        <v>3</v>
      </c>
    </row>
    <row r="65" spans="1:167" ht="15">
      <c r="A65" s="22"/>
      <c r="B65" s="29" t="s">
        <v>83</v>
      </c>
      <c r="C65" s="23">
        <v>2</v>
      </c>
      <c r="D65" s="23">
        <v>0.4</v>
      </c>
      <c r="E65" s="23">
        <v>0.1</v>
      </c>
      <c r="F65" s="23">
        <v>1</v>
      </c>
      <c r="G65" s="23">
        <v>2.4</v>
      </c>
      <c r="H65" s="23">
        <v>3.9</v>
      </c>
      <c r="I65" s="23">
        <v>4.5999999999999996</v>
      </c>
      <c r="J65" s="23">
        <v>3.5</v>
      </c>
      <c r="K65" s="23">
        <v>7</v>
      </c>
      <c r="L65" s="23">
        <v>7.8</v>
      </c>
      <c r="M65" s="23">
        <v>4.5999999999999996</v>
      </c>
      <c r="N65" s="23">
        <v>5.0999999999999996</v>
      </c>
      <c r="O65" s="23">
        <v>18.2</v>
      </c>
      <c r="P65" s="23">
        <v>0</v>
      </c>
      <c r="Q65" s="23">
        <v>0</v>
      </c>
      <c r="R65" s="23">
        <v>0</v>
      </c>
      <c r="S65" s="23">
        <v>0</v>
      </c>
      <c r="T65" s="23">
        <v>0</v>
      </c>
      <c r="U65" s="23">
        <v>0</v>
      </c>
      <c r="V65" s="23">
        <v>0</v>
      </c>
      <c r="W65" s="23">
        <v>0</v>
      </c>
      <c r="Y65" s="22"/>
      <c r="Z65" s="29" t="s">
        <v>83</v>
      </c>
      <c r="AA65" s="23">
        <v>3.6</v>
      </c>
      <c r="AB65" s="23">
        <v>8.1999999999999993</v>
      </c>
      <c r="AC65" s="23">
        <v>11.1</v>
      </c>
      <c r="AD65" s="23">
        <v>25.4</v>
      </c>
      <c r="AE65" s="23">
        <v>13.9</v>
      </c>
      <c r="AF65" s="23">
        <v>16.2</v>
      </c>
      <c r="AG65" s="23">
        <v>13.2</v>
      </c>
      <c r="AH65" s="23">
        <v>9.9</v>
      </c>
      <c r="AI65" s="23">
        <v>10.6</v>
      </c>
      <c r="AJ65" s="23">
        <v>13.1</v>
      </c>
      <c r="AK65" s="23">
        <v>4.5999999999999996</v>
      </c>
      <c r="AL65" s="23">
        <v>2.9</v>
      </c>
      <c r="AM65" s="23">
        <v>0.7</v>
      </c>
      <c r="AN65" s="23">
        <v>0.8</v>
      </c>
      <c r="AO65" s="23">
        <v>0.9</v>
      </c>
      <c r="AP65" s="23">
        <v>0.1</v>
      </c>
      <c r="AQ65" s="23">
        <v>0.7</v>
      </c>
      <c r="AR65" s="23">
        <v>1.7</v>
      </c>
      <c r="AS65" s="23">
        <v>0.7</v>
      </c>
      <c r="AT65" s="23">
        <v>0.8</v>
      </c>
      <c r="AU65" s="23">
        <v>0.5</v>
      </c>
      <c r="AW65" s="22"/>
      <c r="AX65" s="29" t="s">
        <v>83</v>
      </c>
      <c r="AY65" s="23">
        <v>0.8</v>
      </c>
      <c r="AZ65" s="23">
        <v>2.2000000000000002</v>
      </c>
      <c r="BA65" s="23">
        <v>1.8</v>
      </c>
      <c r="BB65" s="23">
        <v>3.1</v>
      </c>
      <c r="BC65" s="23">
        <v>2.8</v>
      </c>
      <c r="BD65" s="23">
        <v>2.6</v>
      </c>
      <c r="BE65" s="23">
        <v>2.2000000000000002</v>
      </c>
      <c r="BF65" s="23">
        <v>2</v>
      </c>
      <c r="BG65" s="23">
        <v>2</v>
      </c>
      <c r="BH65" s="23">
        <v>1.6</v>
      </c>
      <c r="BI65" s="23">
        <v>0</v>
      </c>
      <c r="BJ65" s="23">
        <v>0.5</v>
      </c>
      <c r="BK65" s="23">
        <v>0</v>
      </c>
      <c r="BL65" s="23">
        <v>0.3</v>
      </c>
      <c r="BM65" s="23">
        <v>0.2</v>
      </c>
      <c r="BN65" s="23">
        <v>0</v>
      </c>
      <c r="BO65" s="23">
        <v>0</v>
      </c>
      <c r="BP65" s="23">
        <v>0</v>
      </c>
      <c r="BQ65" s="23">
        <v>0.1</v>
      </c>
      <c r="BR65" s="23">
        <v>0.1</v>
      </c>
      <c r="BS65" s="23">
        <v>0</v>
      </c>
      <c r="BU65" s="22"/>
      <c r="BV65" s="29" t="s">
        <v>83</v>
      </c>
      <c r="BW65" s="23">
        <v>1.1000000000000001</v>
      </c>
      <c r="BX65" s="23">
        <v>1</v>
      </c>
      <c r="BY65" s="23">
        <v>0.3</v>
      </c>
      <c r="BZ65" s="23">
        <v>0.6</v>
      </c>
      <c r="CA65" s="23">
        <v>0.5</v>
      </c>
      <c r="CB65" s="23">
        <v>1</v>
      </c>
      <c r="CC65" s="23">
        <v>1.2</v>
      </c>
      <c r="CD65" s="23">
        <v>1.1000000000000001</v>
      </c>
      <c r="CE65" s="23">
        <v>1.1000000000000001</v>
      </c>
      <c r="CF65" s="23">
        <v>0.3</v>
      </c>
      <c r="CG65" s="23">
        <v>0</v>
      </c>
      <c r="CH65" s="23">
        <v>0</v>
      </c>
      <c r="CI65" s="23">
        <v>0</v>
      </c>
      <c r="CJ65" s="23">
        <v>0</v>
      </c>
      <c r="CK65" s="23">
        <v>0</v>
      </c>
      <c r="CL65" s="23">
        <v>0</v>
      </c>
      <c r="CM65" s="23">
        <v>0</v>
      </c>
      <c r="CN65" s="23">
        <v>0</v>
      </c>
      <c r="CO65" s="23">
        <v>0</v>
      </c>
      <c r="CP65" s="23">
        <v>0</v>
      </c>
      <c r="CQ65" s="23">
        <v>0</v>
      </c>
      <c r="CS65" s="22"/>
      <c r="CT65" s="29" t="s">
        <v>83</v>
      </c>
      <c r="CU65" s="23">
        <v>8.8000000000000007</v>
      </c>
      <c r="CV65" s="23">
        <v>11.4</v>
      </c>
      <c r="CW65" s="23">
        <v>13.8</v>
      </c>
      <c r="CX65" s="23">
        <v>20.399999999999999</v>
      </c>
      <c r="CY65" s="23">
        <v>15.1</v>
      </c>
      <c r="CZ65" s="23">
        <v>12.3</v>
      </c>
      <c r="DA65" s="23">
        <v>4.5999999999999996</v>
      </c>
      <c r="DB65" s="23">
        <v>4</v>
      </c>
      <c r="DC65" s="23">
        <v>1.5</v>
      </c>
      <c r="DD65" s="23">
        <v>14.5</v>
      </c>
      <c r="DE65" s="23">
        <v>0</v>
      </c>
      <c r="DF65" s="23">
        <v>0</v>
      </c>
      <c r="DG65" s="23">
        <v>0</v>
      </c>
      <c r="DH65" s="23">
        <v>0</v>
      </c>
      <c r="DI65" s="23">
        <v>0</v>
      </c>
      <c r="DJ65" s="23">
        <v>0</v>
      </c>
      <c r="DK65" s="23">
        <v>0</v>
      </c>
      <c r="DL65" s="23">
        <v>0</v>
      </c>
      <c r="DM65" s="23">
        <v>0</v>
      </c>
      <c r="DN65" s="23">
        <v>0</v>
      </c>
      <c r="DO65" s="23">
        <v>0</v>
      </c>
      <c r="DQ65" s="22"/>
      <c r="DR65" s="29" t="s">
        <v>83</v>
      </c>
      <c r="DS65" s="23">
        <v>0.8</v>
      </c>
      <c r="DT65" s="23">
        <v>0.9</v>
      </c>
      <c r="DU65" s="23">
        <v>0.7</v>
      </c>
      <c r="DV65" s="23">
        <v>0.7</v>
      </c>
      <c r="DW65" s="23">
        <v>1</v>
      </c>
      <c r="DX65" s="23">
        <v>0.9</v>
      </c>
      <c r="DY65" s="23">
        <v>0.6</v>
      </c>
      <c r="DZ65" s="23">
        <v>0.4</v>
      </c>
      <c r="EA65" s="23">
        <v>0.3</v>
      </c>
      <c r="EB65" s="23">
        <v>0</v>
      </c>
      <c r="EC65" s="23">
        <v>0</v>
      </c>
      <c r="ED65" s="23">
        <v>0</v>
      </c>
      <c r="EE65" s="23">
        <v>0</v>
      </c>
      <c r="EF65" s="23">
        <v>0</v>
      </c>
      <c r="EG65" s="23">
        <v>0</v>
      </c>
      <c r="EH65" s="23">
        <v>0</v>
      </c>
      <c r="EI65" s="23">
        <v>0</v>
      </c>
      <c r="EJ65" s="23">
        <v>0</v>
      </c>
      <c r="EK65" s="23">
        <v>0</v>
      </c>
      <c r="EL65" s="23">
        <v>0</v>
      </c>
      <c r="EM65" s="23">
        <v>0</v>
      </c>
      <c r="EO65" s="22"/>
      <c r="EP65" s="29" t="s">
        <v>83</v>
      </c>
      <c r="EQ65" s="23">
        <v>0.6</v>
      </c>
      <c r="ER65" s="23">
        <v>2.5</v>
      </c>
      <c r="ES65" s="23">
        <v>1.5</v>
      </c>
      <c r="ET65" s="23">
        <v>1.4</v>
      </c>
      <c r="EU65" s="23">
        <v>1.9</v>
      </c>
      <c r="EV65" s="23">
        <v>1.7</v>
      </c>
      <c r="EW65" s="23">
        <v>0.6</v>
      </c>
      <c r="EX65" s="23">
        <v>0.3</v>
      </c>
      <c r="EY65" s="23">
        <v>0.1</v>
      </c>
      <c r="EZ65" s="23">
        <v>0</v>
      </c>
      <c r="FA65" s="23">
        <v>0</v>
      </c>
      <c r="FB65" s="23">
        <v>0</v>
      </c>
      <c r="FC65" s="23">
        <v>0</v>
      </c>
      <c r="FD65" s="23">
        <v>0</v>
      </c>
      <c r="FE65" s="23">
        <v>0</v>
      </c>
      <c r="FF65" s="23">
        <v>0</v>
      </c>
      <c r="FG65" s="23">
        <v>0</v>
      </c>
      <c r="FH65" s="23">
        <v>0</v>
      </c>
      <c r="FI65" s="23">
        <v>0</v>
      </c>
      <c r="FJ65" s="23">
        <v>0</v>
      </c>
      <c r="FK65" s="23">
        <v>0</v>
      </c>
    </row>
    <row r="66" spans="1:167" ht="15">
      <c r="A66" s="22"/>
      <c r="B66" s="29" t="s">
        <v>84</v>
      </c>
      <c r="C66" s="23">
        <v>0</v>
      </c>
      <c r="D66" s="23">
        <v>0</v>
      </c>
      <c r="E66" s="23">
        <v>0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0</v>
      </c>
      <c r="P66" s="23">
        <v>0</v>
      </c>
      <c r="Q66" s="23">
        <v>0</v>
      </c>
      <c r="R66" s="23">
        <v>0</v>
      </c>
      <c r="S66" s="23">
        <v>0</v>
      </c>
      <c r="T66" s="23">
        <v>0</v>
      </c>
      <c r="U66" s="23">
        <v>0</v>
      </c>
      <c r="V66" s="23">
        <v>0</v>
      </c>
      <c r="W66" s="23">
        <v>0</v>
      </c>
      <c r="Y66" s="22"/>
      <c r="Z66" s="29" t="s">
        <v>84</v>
      </c>
      <c r="AA66" s="23">
        <v>0</v>
      </c>
      <c r="AB66" s="23">
        <v>0</v>
      </c>
      <c r="AC66" s="23">
        <v>0</v>
      </c>
      <c r="AD66" s="23">
        <v>0</v>
      </c>
      <c r="AE66" s="23">
        <v>0</v>
      </c>
      <c r="AF66" s="23">
        <v>0</v>
      </c>
      <c r="AG66" s="23">
        <v>0</v>
      </c>
      <c r="AH66" s="23">
        <v>0</v>
      </c>
      <c r="AI66" s="23">
        <v>0</v>
      </c>
      <c r="AJ66" s="23">
        <v>0</v>
      </c>
      <c r="AK66" s="23">
        <v>0</v>
      </c>
      <c r="AL66" s="23">
        <v>0</v>
      </c>
      <c r="AM66" s="23">
        <v>0</v>
      </c>
      <c r="AN66" s="23">
        <v>0</v>
      </c>
      <c r="AO66" s="23">
        <v>0</v>
      </c>
      <c r="AP66" s="23">
        <v>0</v>
      </c>
      <c r="AQ66" s="23">
        <v>0</v>
      </c>
      <c r="AR66" s="23">
        <v>0</v>
      </c>
      <c r="AS66" s="23">
        <v>0</v>
      </c>
      <c r="AT66" s="23">
        <v>0</v>
      </c>
      <c r="AU66" s="23">
        <v>0</v>
      </c>
      <c r="AW66" s="22"/>
      <c r="AX66" s="29" t="s">
        <v>84</v>
      </c>
      <c r="AY66" s="23">
        <v>0</v>
      </c>
      <c r="AZ66" s="23">
        <v>0</v>
      </c>
      <c r="BA66" s="23">
        <v>0</v>
      </c>
      <c r="BB66" s="23">
        <v>0</v>
      </c>
      <c r="BC66" s="23">
        <v>0</v>
      </c>
      <c r="BD66" s="23">
        <v>0</v>
      </c>
      <c r="BE66" s="23">
        <v>0</v>
      </c>
      <c r="BF66" s="23">
        <v>0</v>
      </c>
      <c r="BG66" s="23">
        <v>0</v>
      </c>
      <c r="BH66" s="23">
        <v>0</v>
      </c>
      <c r="BI66" s="23">
        <v>0</v>
      </c>
      <c r="BJ66" s="23">
        <v>0</v>
      </c>
      <c r="BK66" s="23">
        <v>0</v>
      </c>
      <c r="BL66" s="23">
        <v>0</v>
      </c>
      <c r="BM66" s="23">
        <v>0</v>
      </c>
      <c r="BN66" s="23">
        <v>0</v>
      </c>
      <c r="BO66" s="23">
        <v>0</v>
      </c>
      <c r="BP66" s="23">
        <v>0</v>
      </c>
      <c r="BQ66" s="23">
        <v>0</v>
      </c>
      <c r="BR66" s="23">
        <v>0</v>
      </c>
      <c r="BS66" s="23">
        <v>0</v>
      </c>
      <c r="BU66" s="22"/>
      <c r="BV66" s="29" t="s">
        <v>84</v>
      </c>
      <c r="BW66" s="23">
        <v>0</v>
      </c>
      <c r="BX66" s="23">
        <v>0</v>
      </c>
      <c r="BY66" s="23">
        <v>0</v>
      </c>
      <c r="BZ66" s="23">
        <v>0</v>
      </c>
      <c r="CA66" s="23">
        <v>0</v>
      </c>
      <c r="CB66" s="23">
        <v>0</v>
      </c>
      <c r="CC66" s="23">
        <v>0</v>
      </c>
      <c r="CD66" s="23">
        <v>0</v>
      </c>
      <c r="CE66" s="23">
        <v>0</v>
      </c>
      <c r="CF66" s="23">
        <v>0</v>
      </c>
      <c r="CG66" s="23">
        <v>0</v>
      </c>
      <c r="CH66" s="23">
        <v>0</v>
      </c>
      <c r="CI66" s="23">
        <v>0</v>
      </c>
      <c r="CJ66" s="23">
        <v>0</v>
      </c>
      <c r="CK66" s="23">
        <v>0</v>
      </c>
      <c r="CL66" s="23">
        <v>0</v>
      </c>
      <c r="CM66" s="23">
        <v>0</v>
      </c>
      <c r="CN66" s="23">
        <v>0</v>
      </c>
      <c r="CO66" s="23">
        <v>0</v>
      </c>
      <c r="CP66" s="23">
        <v>0</v>
      </c>
      <c r="CQ66" s="23">
        <v>0</v>
      </c>
      <c r="CS66" s="22"/>
      <c r="CT66" s="29" t="s">
        <v>84</v>
      </c>
      <c r="CU66" s="23">
        <v>0</v>
      </c>
      <c r="CV66" s="23">
        <v>0</v>
      </c>
      <c r="CW66" s="23">
        <v>0</v>
      </c>
      <c r="CX66" s="23">
        <v>0</v>
      </c>
      <c r="CY66" s="23">
        <v>0</v>
      </c>
      <c r="CZ66" s="23" t="s">
        <v>193</v>
      </c>
      <c r="DA66" s="23" t="s">
        <v>193</v>
      </c>
      <c r="DB66" s="23" t="s">
        <v>193</v>
      </c>
      <c r="DC66" s="23" t="s">
        <v>193</v>
      </c>
      <c r="DD66" s="23" t="s">
        <v>193</v>
      </c>
      <c r="DE66" s="23">
        <v>0</v>
      </c>
      <c r="DF66" s="23">
        <v>0</v>
      </c>
      <c r="DG66" s="23">
        <v>0</v>
      </c>
      <c r="DH66" s="23">
        <v>0</v>
      </c>
      <c r="DI66" s="23">
        <v>0</v>
      </c>
      <c r="DJ66" s="23">
        <v>0</v>
      </c>
      <c r="DK66" s="23">
        <v>0</v>
      </c>
      <c r="DL66" s="23">
        <v>0</v>
      </c>
      <c r="DM66" s="23">
        <v>0</v>
      </c>
      <c r="DN66" s="23">
        <v>0</v>
      </c>
      <c r="DO66" s="23">
        <v>0</v>
      </c>
      <c r="DQ66" s="22"/>
      <c r="DR66" s="29" t="s">
        <v>84</v>
      </c>
      <c r="DS66" s="23">
        <v>0</v>
      </c>
      <c r="DT66" s="23">
        <v>0</v>
      </c>
      <c r="DU66" s="23">
        <v>0</v>
      </c>
      <c r="DV66" s="23">
        <v>0</v>
      </c>
      <c r="DW66" s="23">
        <v>0</v>
      </c>
      <c r="DX66" s="23">
        <v>0</v>
      </c>
      <c r="DY66" s="23">
        <v>0</v>
      </c>
      <c r="DZ66" s="23">
        <v>0</v>
      </c>
      <c r="EA66" s="23">
        <v>0</v>
      </c>
      <c r="EB66" s="23">
        <v>0</v>
      </c>
      <c r="EC66" s="23">
        <v>0</v>
      </c>
      <c r="ED66" s="23">
        <v>0</v>
      </c>
      <c r="EE66" s="23">
        <v>0</v>
      </c>
      <c r="EF66" s="23">
        <v>0</v>
      </c>
      <c r="EG66" s="23">
        <v>0</v>
      </c>
      <c r="EH66" s="23">
        <v>0</v>
      </c>
      <c r="EI66" s="23">
        <v>0</v>
      </c>
      <c r="EJ66" s="23">
        <v>0</v>
      </c>
      <c r="EK66" s="23">
        <v>0</v>
      </c>
      <c r="EL66" s="23">
        <v>0</v>
      </c>
      <c r="EM66" s="23">
        <v>0</v>
      </c>
      <c r="EO66" s="22"/>
      <c r="EP66" s="29" t="s">
        <v>84</v>
      </c>
      <c r="EQ66" s="23">
        <v>0</v>
      </c>
      <c r="ER66" s="23">
        <v>0</v>
      </c>
      <c r="ES66" s="23">
        <v>0</v>
      </c>
      <c r="ET66" s="23">
        <v>0</v>
      </c>
      <c r="EU66" s="23">
        <v>0</v>
      </c>
      <c r="EV66" s="23">
        <v>0</v>
      </c>
      <c r="EW66" s="23">
        <v>0</v>
      </c>
      <c r="EX66" s="23">
        <v>0</v>
      </c>
      <c r="EY66" s="23">
        <v>0</v>
      </c>
      <c r="EZ66" s="23">
        <v>0</v>
      </c>
      <c r="FA66" s="23">
        <v>0</v>
      </c>
      <c r="FB66" s="23">
        <v>0</v>
      </c>
      <c r="FC66" s="23">
        <v>0</v>
      </c>
      <c r="FD66" s="23">
        <v>0</v>
      </c>
      <c r="FE66" s="23">
        <v>0</v>
      </c>
      <c r="FF66" s="23">
        <v>0</v>
      </c>
      <c r="FG66" s="23">
        <v>0</v>
      </c>
      <c r="FH66" s="23">
        <v>0</v>
      </c>
      <c r="FI66" s="23">
        <v>0</v>
      </c>
      <c r="FJ66" s="23">
        <v>0</v>
      </c>
      <c r="FK66" s="23">
        <v>0</v>
      </c>
    </row>
    <row r="67" spans="1:167" ht="15">
      <c r="A67" s="22"/>
      <c r="B67" s="29" t="s">
        <v>99</v>
      </c>
      <c r="C67" s="23">
        <v>43.8</v>
      </c>
      <c r="D67" s="23">
        <v>49.3</v>
      </c>
      <c r="E67" s="23">
        <v>44.6</v>
      </c>
      <c r="F67" s="23">
        <v>37.799999999999997</v>
      </c>
      <c r="G67" s="23">
        <v>37.1</v>
      </c>
      <c r="H67" s="23">
        <v>40.9</v>
      </c>
      <c r="I67" s="23">
        <v>43.9</v>
      </c>
      <c r="J67" s="23">
        <v>35.200000000000003</v>
      </c>
      <c r="K67" s="23">
        <v>54</v>
      </c>
      <c r="L67" s="23">
        <v>63.1</v>
      </c>
      <c r="M67" s="23">
        <v>53.3</v>
      </c>
      <c r="N67" s="23">
        <v>38.9</v>
      </c>
      <c r="O67" s="23">
        <v>34.5</v>
      </c>
      <c r="P67" s="23">
        <v>31.2</v>
      </c>
      <c r="Q67" s="23">
        <v>37.200000000000003</v>
      </c>
      <c r="R67" s="23">
        <v>40</v>
      </c>
      <c r="S67" s="23">
        <v>38.1</v>
      </c>
      <c r="T67" s="23">
        <v>31.1</v>
      </c>
      <c r="U67" s="23">
        <v>21.7</v>
      </c>
      <c r="V67" s="23">
        <v>20.6</v>
      </c>
      <c r="W67" s="23">
        <v>9.4</v>
      </c>
      <c r="Y67" s="22"/>
      <c r="Z67" s="29" t="s">
        <v>99</v>
      </c>
      <c r="AA67" s="23">
        <v>7.9</v>
      </c>
      <c r="AB67" s="23">
        <v>9.6999999999999993</v>
      </c>
      <c r="AC67" s="23">
        <v>11.3</v>
      </c>
      <c r="AD67" s="23">
        <v>8.1999999999999993</v>
      </c>
      <c r="AE67" s="23">
        <v>10.7</v>
      </c>
      <c r="AF67" s="23">
        <v>14.1</v>
      </c>
      <c r="AG67" s="23">
        <v>10.7</v>
      </c>
      <c r="AH67" s="23">
        <v>8.4</v>
      </c>
      <c r="AI67" s="23">
        <v>7.5</v>
      </c>
      <c r="AJ67" s="23">
        <v>8.5</v>
      </c>
      <c r="AK67" s="23">
        <v>7.4</v>
      </c>
      <c r="AL67" s="23">
        <v>9.4</v>
      </c>
      <c r="AM67" s="23">
        <v>9.5</v>
      </c>
      <c r="AN67" s="23">
        <v>8</v>
      </c>
      <c r="AO67" s="23">
        <v>7.4</v>
      </c>
      <c r="AP67" s="23">
        <v>7.7</v>
      </c>
      <c r="AQ67" s="23">
        <v>8.5</v>
      </c>
      <c r="AR67" s="23">
        <v>7.2</v>
      </c>
      <c r="AS67" s="23">
        <v>8.6999999999999993</v>
      </c>
      <c r="AT67" s="23">
        <v>9</v>
      </c>
      <c r="AU67" s="23">
        <v>7.1</v>
      </c>
      <c r="AW67" s="22"/>
      <c r="AX67" s="29" t="s">
        <v>99</v>
      </c>
      <c r="AY67" s="23">
        <v>5.6</v>
      </c>
      <c r="AZ67" s="23">
        <v>5.8</v>
      </c>
      <c r="BA67" s="23">
        <v>4.8</v>
      </c>
      <c r="BB67" s="23">
        <v>4.7</v>
      </c>
      <c r="BC67" s="23">
        <v>4.8</v>
      </c>
      <c r="BD67" s="23">
        <v>5.3</v>
      </c>
      <c r="BE67" s="23">
        <v>6.3</v>
      </c>
      <c r="BF67" s="23">
        <v>8</v>
      </c>
      <c r="BG67" s="23">
        <v>8.5</v>
      </c>
      <c r="BH67" s="23">
        <v>7.3</v>
      </c>
      <c r="BI67" s="23">
        <v>8.6</v>
      </c>
      <c r="BJ67" s="23">
        <v>9.1</v>
      </c>
      <c r="BK67" s="23">
        <v>11.5</v>
      </c>
      <c r="BL67" s="23">
        <v>1.1000000000000001</v>
      </c>
      <c r="BM67" s="23">
        <v>0.8</v>
      </c>
      <c r="BN67" s="23">
        <v>0.8</v>
      </c>
      <c r="BO67" s="23">
        <v>1.2</v>
      </c>
      <c r="BP67" s="23">
        <v>1.1000000000000001</v>
      </c>
      <c r="BQ67" s="23">
        <v>0.7</v>
      </c>
      <c r="BR67" s="23">
        <v>0.6</v>
      </c>
      <c r="BS67" s="23">
        <v>0.6</v>
      </c>
      <c r="BU67" s="22"/>
      <c r="BV67" s="29" t="s">
        <v>99</v>
      </c>
      <c r="BW67" s="23">
        <v>7.6</v>
      </c>
      <c r="BX67" s="23">
        <v>7.4</v>
      </c>
      <c r="BY67" s="23">
        <v>7.6</v>
      </c>
      <c r="BZ67" s="23">
        <v>3.6</v>
      </c>
      <c r="CA67" s="23">
        <v>3.8</v>
      </c>
      <c r="CB67" s="23">
        <v>2.4</v>
      </c>
      <c r="CC67" s="23">
        <v>2.8</v>
      </c>
      <c r="CD67" s="23">
        <v>3.3</v>
      </c>
      <c r="CE67" s="23">
        <v>3.5</v>
      </c>
      <c r="CF67" s="23">
        <v>2.6</v>
      </c>
      <c r="CG67" s="23">
        <v>3.2</v>
      </c>
      <c r="CH67" s="23">
        <v>2.9</v>
      </c>
      <c r="CI67" s="23">
        <v>4.0999999999999996</v>
      </c>
      <c r="CJ67" s="23">
        <v>3.5</v>
      </c>
      <c r="CK67" s="23">
        <v>2.2000000000000002</v>
      </c>
      <c r="CL67" s="23">
        <v>2</v>
      </c>
      <c r="CM67" s="23">
        <v>1.3</v>
      </c>
      <c r="CN67" s="23">
        <v>3</v>
      </c>
      <c r="CO67" s="23">
        <v>3.8</v>
      </c>
      <c r="CP67" s="23">
        <v>3.9</v>
      </c>
      <c r="CQ67" s="23">
        <v>4.5</v>
      </c>
      <c r="CS67" s="22"/>
      <c r="CT67" s="29" t="s">
        <v>99</v>
      </c>
      <c r="CU67" s="23">
        <v>1.4</v>
      </c>
      <c r="CV67" s="23">
        <v>1.7</v>
      </c>
      <c r="CW67" s="23">
        <v>1.1000000000000001</v>
      </c>
      <c r="CX67" s="23">
        <v>0.7</v>
      </c>
      <c r="CY67" s="23">
        <v>0.8</v>
      </c>
      <c r="CZ67" s="23">
        <v>1.5</v>
      </c>
      <c r="DA67" s="23">
        <v>0.8</v>
      </c>
      <c r="DB67" s="23">
        <v>0.8</v>
      </c>
      <c r="DC67" s="23">
        <v>0.6</v>
      </c>
      <c r="DD67" s="23">
        <v>1</v>
      </c>
      <c r="DE67" s="23">
        <v>2.1</v>
      </c>
      <c r="DF67" s="23">
        <v>1.9</v>
      </c>
      <c r="DG67" s="23">
        <v>2.6</v>
      </c>
      <c r="DH67" s="23">
        <v>0.1</v>
      </c>
      <c r="DI67" s="23">
        <v>0.2</v>
      </c>
      <c r="DJ67" s="23">
        <v>0.2</v>
      </c>
      <c r="DK67" s="23">
        <v>0.1</v>
      </c>
      <c r="DL67" s="23">
        <v>0.1</v>
      </c>
      <c r="DM67" s="23">
        <v>0.1</v>
      </c>
      <c r="DN67" s="23">
        <v>0.1</v>
      </c>
      <c r="DO67" s="23">
        <v>0</v>
      </c>
      <c r="DQ67" s="22"/>
      <c r="DR67" s="29" t="s">
        <v>99</v>
      </c>
      <c r="DS67" s="23">
        <v>8.6</v>
      </c>
      <c r="DT67" s="23">
        <v>9.6999999999999993</v>
      </c>
      <c r="DU67" s="23">
        <v>7.3</v>
      </c>
      <c r="DV67" s="23">
        <v>5.4</v>
      </c>
      <c r="DW67" s="23">
        <v>6.1</v>
      </c>
      <c r="DX67" s="23">
        <v>4.3</v>
      </c>
      <c r="DY67" s="23">
        <v>3.8</v>
      </c>
      <c r="DZ67" s="23">
        <v>3.6</v>
      </c>
      <c r="EA67" s="23">
        <v>4.0999999999999996</v>
      </c>
      <c r="EB67" s="23">
        <v>3.6</v>
      </c>
      <c r="EC67" s="23">
        <v>3.7</v>
      </c>
      <c r="ED67" s="23">
        <v>4.0999999999999996</v>
      </c>
      <c r="EE67" s="23">
        <v>5.6</v>
      </c>
      <c r="EF67" s="23">
        <v>1.6</v>
      </c>
      <c r="EG67" s="23">
        <v>1.4</v>
      </c>
      <c r="EH67" s="23">
        <v>1.4</v>
      </c>
      <c r="EI67" s="23">
        <v>1</v>
      </c>
      <c r="EJ67" s="23">
        <v>1</v>
      </c>
      <c r="EK67" s="23">
        <v>1.1000000000000001</v>
      </c>
      <c r="EL67" s="23">
        <v>1.1000000000000001</v>
      </c>
      <c r="EM67" s="23">
        <v>1.1000000000000001</v>
      </c>
      <c r="EO67" s="22"/>
      <c r="EP67" s="29" t="s">
        <v>99</v>
      </c>
      <c r="EQ67" s="23">
        <v>3.5</v>
      </c>
      <c r="ER67" s="23">
        <v>2.6</v>
      </c>
      <c r="ES67" s="23">
        <v>9</v>
      </c>
      <c r="ET67" s="23">
        <v>9.8000000000000007</v>
      </c>
      <c r="EU67" s="23">
        <v>9.5</v>
      </c>
      <c r="EV67" s="23">
        <v>10.8</v>
      </c>
      <c r="EW67" s="23">
        <v>8.1999999999999993</v>
      </c>
      <c r="EX67" s="23">
        <v>13.3</v>
      </c>
      <c r="EY67" s="23">
        <v>15.8</v>
      </c>
      <c r="EZ67" s="23">
        <v>13.9</v>
      </c>
      <c r="FA67" s="23">
        <v>13.8</v>
      </c>
      <c r="FB67" s="23">
        <v>11</v>
      </c>
      <c r="FC67" s="23">
        <v>11.5</v>
      </c>
      <c r="FD67" s="23">
        <v>10</v>
      </c>
      <c r="FE67" s="23">
        <v>8.1999999999999993</v>
      </c>
      <c r="FF67" s="23">
        <v>7.7</v>
      </c>
      <c r="FG67" s="23">
        <v>4.9000000000000004</v>
      </c>
      <c r="FH67" s="23">
        <v>6.5</v>
      </c>
      <c r="FI67" s="23">
        <v>17.399999999999999</v>
      </c>
      <c r="FJ67" s="23">
        <v>16.8</v>
      </c>
      <c r="FK67" s="23">
        <v>11.4</v>
      </c>
    </row>
    <row r="68" spans="1:167" ht="15">
      <c r="A68" s="135"/>
      <c r="B68" s="135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Y68" s="135"/>
      <c r="Z68" s="135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W68" s="135"/>
      <c r="AX68" s="135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U68" s="135"/>
      <c r="BV68" s="135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S68" s="135"/>
      <c r="CT68" s="135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  <c r="DL68" s="23"/>
      <c r="DM68" s="23"/>
      <c r="DN68" s="23"/>
      <c r="DO68" s="23"/>
      <c r="DQ68" s="135"/>
      <c r="DR68" s="135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3"/>
      <c r="EF68" s="23"/>
      <c r="EG68" s="23"/>
      <c r="EH68" s="23"/>
      <c r="EI68" s="23"/>
      <c r="EJ68" s="23"/>
      <c r="EK68" s="23"/>
      <c r="EL68" s="23"/>
      <c r="EM68" s="23"/>
      <c r="EO68" s="135"/>
      <c r="EP68" s="135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3"/>
      <c r="FD68" s="23"/>
      <c r="FE68" s="23"/>
      <c r="FF68" s="23"/>
      <c r="FG68" s="23"/>
      <c r="FH68" s="23"/>
      <c r="FI68" s="23"/>
      <c r="FJ68" s="23"/>
      <c r="FK68" s="23"/>
    </row>
    <row r="69" spans="1:167" ht="15">
      <c r="A69" s="22"/>
      <c r="B69" s="32" t="s">
        <v>91</v>
      </c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Y69" s="22"/>
      <c r="Z69" s="32" t="s">
        <v>91</v>
      </c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W69" s="22"/>
      <c r="AX69" s="32" t="s">
        <v>91</v>
      </c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U69" s="22"/>
      <c r="BV69" s="32" t="s">
        <v>91</v>
      </c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S69" s="22"/>
      <c r="CT69" s="32" t="s">
        <v>91</v>
      </c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H69" s="23"/>
      <c r="DI69" s="23"/>
      <c r="DJ69" s="23"/>
      <c r="DK69" s="23"/>
      <c r="DL69" s="23"/>
      <c r="DM69" s="23"/>
      <c r="DN69" s="23"/>
      <c r="DO69" s="23"/>
      <c r="DQ69" s="22"/>
      <c r="DR69" s="32" t="s">
        <v>91</v>
      </c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3"/>
      <c r="EF69" s="23"/>
      <c r="EG69" s="23"/>
      <c r="EH69" s="23"/>
      <c r="EI69" s="23"/>
      <c r="EJ69" s="23"/>
      <c r="EK69" s="23"/>
      <c r="EL69" s="23"/>
      <c r="EM69" s="23"/>
      <c r="EO69" s="22"/>
      <c r="EP69" s="32" t="s">
        <v>91</v>
      </c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3"/>
      <c r="FD69" s="23"/>
      <c r="FE69" s="23"/>
      <c r="FF69" s="23"/>
      <c r="FG69" s="23"/>
      <c r="FH69" s="23"/>
      <c r="FI69" s="23"/>
      <c r="FJ69" s="23"/>
      <c r="FK69" s="23"/>
    </row>
    <row r="70" spans="1:167" ht="15">
      <c r="A70" s="22"/>
      <c r="B70" s="29" t="s">
        <v>92</v>
      </c>
      <c r="C70" s="23">
        <v>1.92</v>
      </c>
      <c r="D70" s="23">
        <v>1.95</v>
      </c>
      <c r="E70" s="23">
        <v>1.99</v>
      </c>
      <c r="F70" s="23">
        <v>2.0099999999999998</v>
      </c>
      <c r="G70" s="23">
        <v>2.09</v>
      </c>
      <c r="H70" s="23">
        <v>2.15</v>
      </c>
      <c r="I70" s="23">
        <v>2.25</v>
      </c>
      <c r="J70" s="23">
        <v>2.2799999999999998</v>
      </c>
      <c r="K70" s="23">
        <v>2.2999999999999998</v>
      </c>
      <c r="L70" s="23">
        <v>2.33</v>
      </c>
      <c r="M70" s="23">
        <v>2.34</v>
      </c>
      <c r="N70" s="23">
        <v>2.36</v>
      </c>
      <c r="O70" s="23">
        <v>2.38</v>
      </c>
      <c r="P70" s="23">
        <v>2.4</v>
      </c>
      <c r="Q70" s="23">
        <v>2.4</v>
      </c>
      <c r="R70" s="23">
        <v>2.4500000000000002</v>
      </c>
      <c r="S70" s="23">
        <v>2.48</v>
      </c>
      <c r="T70" s="23">
        <v>2.5499999999999998</v>
      </c>
      <c r="U70" s="23">
        <v>2.56</v>
      </c>
      <c r="V70" s="23">
        <v>2.58</v>
      </c>
      <c r="W70" s="23">
        <v>2.6</v>
      </c>
      <c r="Y70" s="22"/>
      <c r="Z70" s="29" t="s">
        <v>92</v>
      </c>
      <c r="AA70" s="23">
        <v>5.86</v>
      </c>
      <c r="AB70" s="23">
        <v>5.89</v>
      </c>
      <c r="AC70" s="23">
        <v>6.07</v>
      </c>
      <c r="AD70" s="23">
        <v>6.19</v>
      </c>
      <c r="AE70" s="23">
        <v>6.31</v>
      </c>
      <c r="AF70" s="23">
        <v>6.35</v>
      </c>
      <c r="AG70" s="23">
        <v>6.42</v>
      </c>
      <c r="AH70" s="23">
        <v>6.5</v>
      </c>
      <c r="AI70" s="23">
        <v>6.65</v>
      </c>
      <c r="AJ70" s="23">
        <v>6.78</v>
      </c>
      <c r="AK70" s="23">
        <v>6.8</v>
      </c>
      <c r="AL70" s="23">
        <v>6.94</v>
      </c>
      <c r="AM70" s="23">
        <v>7.02</v>
      </c>
      <c r="AN70" s="23">
        <v>7.19</v>
      </c>
      <c r="AO70" s="23">
        <v>7.36</v>
      </c>
      <c r="AP70" s="23">
        <v>7.48</v>
      </c>
      <c r="AQ70" s="23">
        <v>7.52</v>
      </c>
      <c r="AR70" s="23">
        <v>7.56</v>
      </c>
      <c r="AS70" s="23">
        <v>7.55</v>
      </c>
      <c r="AT70" s="23">
        <v>7.53</v>
      </c>
      <c r="AU70" s="23">
        <v>7.56</v>
      </c>
      <c r="AW70" s="22"/>
      <c r="AX70" s="29" t="s">
        <v>92</v>
      </c>
      <c r="AY70" s="23">
        <v>10.45</v>
      </c>
      <c r="AZ70" s="23">
        <v>10.44</v>
      </c>
      <c r="BA70" s="23">
        <v>10.59</v>
      </c>
      <c r="BB70" s="23">
        <v>10.83</v>
      </c>
      <c r="BC70" s="23">
        <v>11.12</v>
      </c>
      <c r="BD70" s="23">
        <v>11.25</v>
      </c>
      <c r="BE70" s="23">
        <v>11.59</v>
      </c>
      <c r="BF70" s="23">
        <v>11.77</v>
      </c>
      <c r="BG70" s="23">
        <v>11.9</v>
      </c>
      <c r="BH70" s="23">
        <v>12.13</v>
      </c>
      <c r="BI70" s="23">
        <v>12.25</v>
      </c>
      <c r="BJ70" s="23">
        <v>12.36</v>
      </c>
      <c r="BK70" s="23">
        <v>12.47</v>
      </c>
      <c r="BL70" s="23">
        <v>12.68</v>
      </c>
      <c r="BM70" s="23">
        <v>12.7</v>
      </c>
      <c r="BN70" s="23">
        <v>13.34</v>
      </c>
      <c r="BO70" s="23">
        <v>13.46</v>
      </c>
      <c r="BP70" s="23">
        <v>13.59</v>
      </c>
      <c r="BQ70" s="23">
        <v>13.75</v>
      </c>
      <c r="BR70" s="23">
        <v>13.99</v>
      </c>
      <c r="BS70" s="23">
        <v>14.13</v>
      </c>
      <c r="BU70" s="22"/>
      <c r="BV70" s="29" t="s">
        <v>92</v>
      </c>
      <c r="BW70" s="23">
        <v>0.88</v>
      </c>
      <c r="BX70" s="23">
        <v>0.89</v>
      </c>
      <c r="BY70" s="23">
        <v>0.92</v>
      </c>
      <c r="BZ70" s="23">
        <v>0.91</v>
      </c>
      <c r="CA70" s="23">
        <v>0.94</v>
      </c>
      <c r="CB70" s="23">
        <v>0.94</v>
      </c>
      <c r="CC70" s="23">
        <v>0.94</v>
      </c>
      <c r="CD70" s="23">
        <v>0.94</v>
      </c>
      <c r="CE70" s="23">
        <v>0.95</v>
      </c>
      <c r="CF70" s="23">
        <v>0.97</v>
      </c>
      <c r="CG70" s="23">
        <v>0.96</v>
      </c>
      <c r="CH70" s="23">
        <v>0.96</v>
      </c>
      <c r="CI70" s="23">
        <v>0.98</v>
      </c>
      <c r="CJ70" s="23">
        <v>1</v>
      </c>
      <c r="CK70" s="23">
        <v>1.04</v>
      </c>
      <c r="CL70" s="23">
        <v>1.0900000000000001</v>
      </c>
      <c r="CM70" s="23">
        <v>1.1100000000000001</v>
      </c>
      <c r="CN70" s="23">
        <v>1.1100000000000001</v>
      </c>
      <c r="CO70" s="23">
        <v>1.1100000000000001</v>
      </c>
      <c r="CP70" s="23">
        <v>1.1200000000000001</v>
      </c>
      <c r="CQ70" s="23">
        <v>1.1299999999999999</v>
      </c>
      <c r="CS70" s="22"/>
      <c r="CT70" s="29" t="s">
        <v>92</v>
      </c>
      <c r="CU70" s="23">
        <v>0.82</v>
      </c>
      <c r="CV70" s="23">
        <v>0.82</v>
      </c>
      <c r="CW70" s="23">
        <v>0.83</v>
      </c>
      <c r="CX70" s="23">
        <v>0.84</v>
      </c>
      <c r="CY70" s="23">
        <v>0.87</v>
      </c>
      <c r="CZ70" s="23">
        <v>0.88</v>
      </c>
      <c r="DA70" s="23">
        <v>0.88</v>
      </c>
      <c r="DB70" s="23">
        <v>0.88</v>
      </c>
      <c r="DC70" s="23">
        <v>0.92</v>
      </c>
      <c r="DD70" s="23">
        <v>0.93</v>
      </c>
      <c r="DE70" s="23">
        <v>0.96</v>
      </c>
      <c r="DF70" s="23">
        <v>1.01</v>
      </c>
      <c r="DG70" s="23">
        <v>1.05</v>
      </c>
      <c r="DH70" s="23">
        <v>1.1000000000000001</v>
      </c>
      <c r="DI70" s="23">
        <v>1.1200000000000001</v>
      </c>
      <c r="DJ70" s="23">
        <v>1.18</v>
      </c>
      <c r="DK70" s="23">
        <v>1.19</v>
      </c>
      <c r="DL70" s="23">
        <v>1.2</v>
      </c>
      <c r="DM70" s="23">
        <v>1.23</v>
      </c>
      <c r="DN70" s="23">
        <v>1.22</v>
      </c>
      <c r="DO70" s="23">
        <v>1.23</v>
      </c>
      <c r="DQ70" s="22"/>
      <c r="DR70" s="29" t="s">
        <v>92</v>
      </c>
      <c r="DS70" s="23">
        <v>4.43</v>
      </c>
      <c r="DT70" s="23">
        <v>4.5</v>
      </c>
      <c r="DU70" s="23">
        <v>4.58</v>
      </c>
      <c r="DV70" s="23">
        <v>4.6500000000000004</v>
      </c>
      <c r="DW70" s="23">
        <v>4.6900000000000004</v>
      </c>
      <c r="DX70" s="23">
        <v>4.9000000000000004</v>
      </c>
      <c r="DY70" s="23">
        <v>5.05</v>
      </c>
      <c r="DZ70" s="23">
        <v>5.08</v>
      </c>
      <c r="EA70" s="23">
        <v>5.2</v>
      </c>
      <c r="EB70" s="23">
        <v>5.41</v>
      </c>
      <c r="EC70" s="23">
        <v>5.58</v>
      </c>
      <c r="ED70" s="23">
        <v>5.71</v>
      </c>
      <c r="EE70" s="23">
        <v>5.75</v>
      </c>
      <c r="EF70" s="23">
        <v>5.76</v>
      </c>
      <c r="EG70" s="23">
        <v>5.81</v>
      </c>
      <c r="EH70" s="23">
        <v>6.2</v>
      </c>
      <c r="EI70" s="23">
        <v>6.31</v>
      </c>
      <c r="EJ70" s="23">
        <v>6.37</v>
      </c>
      <c r="EK70" s="23">
        <v>6.31</v>
      </c>
      <c r="EL70" s="23">
        <v>6.3</v>
      </c>
      <c r="EM70" s="23">
        <v>6.2</v>
      </c>
      <c r="EO70" s="22"/>
      <c r="EP70" s="29" t="s">
        <v>92</v>
      </c>
      <c r="EQ70" s="23">
        <v>3.9</v>
      </c>
      <c r="ER70" s="23">
        <v>4.01</v>
      </c>
      <c r="ES70" s="23">
        <v>4.3</v>
      </c>
      <c r="ET70" s="23">
        <v>4.49</v>
      </c>
      <c r="EU70" s="23">
        <v>4.7699999999999996</v>
      </c>
      <c r="EV70" s="23">
        <v>4.9400000000000004</v>
      </c>
      <c r="EW70" s="23">
        <v>5.3</v>
      </c>
      <c r="EX70" s="23">
        <v>5.58</v>
      </c>
      <c r="EY70" s="23">
        <v>6.24</v>
      </c>
      <c r="EZ70" s="23">
        <v>6.49</v>
      </c>
      <c r="FA70" s="23">
        <v>6.83</v>
      </c>
      <c r="FB70" s="23">
        <v>6.92</v>
      </c>
      <c r="FC70" s="23">
        <v>7.09</v>
      </c>
      <c r="FD70" s="23">
        <v>7.15</v>
      </c>
      <c r="FE70" s="23">
        <v>7.15</v>
      </c>
      <c r="FF70" s="23">
        <v>7.3</v>
      </c>
      <c r="FG70" s="23">
        <v>7.42</v>
      </c>
      <c r="FH70" s="23">
        <v>7.48</v>
      </c>
      <c r="FI70" s="23">
        <v>7.53</v>
      </c>
      <c r="FJ70" s="23">
        <v>7.64</v>
      </c>
      <c r="FK70" s="23">
        <v>7.66</v>
      </c>
    </row>
    <row r="71" spans="1:167" ht="15">
      <c r="A71" s="135"/>
      <c r="B71" s="135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Y71" s="135"/>
      <c r="Z71" s="135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W71" s="135"/>
      <c r="AX71" s="135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U71" s="135"/>
      <c r="BV71" s="135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S71" s="135"/>
      <c r="CT71" s="135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H71" s="23"/>
      <c r="DI71" s="23"/>
      <c r="DJ71" s="23"/>
      <c r="DK71" s="23"/>
      <c r="DL71" s="23"/>
      <c r="DM71" s="23"/>
      <c r="DN71" s="23"/>
      <c r="DO71" s="23"/>
      <c r="DQ71" s="135"/>
      <c r="DR71" s="135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3"/>
      <c r="EF71" s="23"/>
      <c r="EG71" s="23"/>
      <c r="EH71" s="23"/>
      <c r="EI71" s="23"/>
      <c r="EJ71" s="23"/>
      <c r="EK71" s="23"/>
      <c r="EL71" s="23"/>
      <c r="EM71" s="23"/>
      <c r="EO71" s="135"/>
      <c r="EP71" s="135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3"/>
      <c r="FD71" s="23"/>
      <c r="FE71" s="23"/>
      <c r="FF71" s="23"/>
      <c r="FG71" s="23"/>
      <c r="FH71" s="23"/>
      <c r="FI71" s="23"/>
      <c r="FJ71" s="23"/>
      <c r="FK71" s="23"/>
    </row>
    <row r="72" spans="1:167" ht="14.25">
      <c r="A72" s="24"/>
      <c r="B72" s="32" t="s">
        <v>93</v>
      </c>
      <c r="C72" s="25">
        <v>153.49</v>
      </c>
      <c r="D72" s="25">
        <v>144.13999999999999</v>
      </c>
      <c r="E72" s="25">
        <v>138.30000000000001</v>
      </c>
      <c r="F72" s="25">
        <v>170.83</v>
      </c>
      <c r="G72" s="25">
        <v>180.32</v>
      </c>
      <c r="H72" s="25">
        <v>156.03</v>
      </c>
      <c r="I72" s="25">
        <v>138.36000000000001</v>
      </c>
      <c r="J72" s="25">
        <v>153.77000000000001</v>
      </c>
      <c r="K72" s="25">
        <v>145.72</v>
      </c>
      <c r="L72" s="25">
        <v>127.18</v>
      </c>
      <c r="M72" s="25">
        <v>131.68</v>
      </c>
      <c r="N72" s="25">
        <v>164.42</v>
      </c>
      <c r="O72" s="25">
        <v>168.98</v>
      </c>
      <c r="P72" s="25">
        <v>127.86</v>
      </c>
      <c r="Q72" s="25">
        <v>135.04</v>
      </c>
      <c r="R72" s="25">
        <v>135.55000000000001</v>
      </c>
      <c r="S72" s="25">
        <v>118.79</v>
      </c>
      <c r="T72" s="25">
        <v>106.24</v>
      </c>
      <c r="U72" s="25">
        <v>114.68</v>
      </c>
      <c r="V72" s="25">
        <v>106.91</v>
      </c>
      <c r="W72" s="25">
        <v>67.349999999999994</v>
      </c>
      <c r="Y72" s="24"/>
      <c r="Z72" s="32" t="s">
        <v>93</v>
      </c>
      <c r="AA72" s="25">
        <v>150.66999999999999</v>
      </c>
      <c r="AB72" s="25">
        <v>118.74</v>
      </c>
      <c r="AC72" s="25">
        <v>113.56</v>
      </c>
      <c r="AD72" s="25">
        <v>123.83</v>
      </c>
      <c r="AE72" s="25">
        <v>133.72</v>
      </c>
      <c r="AF72" s="25">
        <v>110.92</v>
      </c>
      <c r="AG72" s="25">
        <v>127.24</v>
      </c>
      <c r="AH72" s="25">
        <v>186.91</v>
      </c>
      <c r="AI72" s="25">
        <v>159.71</v>
      </c>
      <c r="AJ72" s="25">
        <v>140.84</v>
      </c>
      <c r="AK72" s="25">
        <v>162.84</v>
      </c>
      <c r="AL72" s="25">
        <v>150.77000000000001</v>
      </c>
      <c r="AM72" s="25">
        <v>145.24</v>
      </c>
      <c r="AN72" s="25">
        <v>131.44</v>
      </c>
      <c r="AO72" s="25">
        <v>131.25</v>
      </c>
      <c r="AP72" s="25">
        <v>135.52000000000001</v>
      </c>
      <c r="AQ72" s="25">
        <v>135.66999999999999</v>
      </c>
      <c r="AR72" s="25">
        <v>140.16</v>
      </c>
      <c r="AS72" s="25">
        <v>154.1</v>
      </c>
      <c r="AT72" s="25">
        <v>151.80000000000001</v>
      </c>
      <c r="AU72" s="25">
        <v>106.26</v>
      </c>
      <c r="AW72" s="24"/>
      <c r="AX72" s="32" t="s">
        <v>93</v>
      </c>
      <c r="AY72" s="25">
        <v>204.84</v>
      </c>
      <c r="AZ72" s="25">
        <v>215.13</v>
      </c>
      <c r="BA72" s="25">
        <v>194.84</v>
      </c>
      <c r="BB72" s="25">
        <v>205.66</v>
      </c>
      <c r="BC72" s="25">
        <v>203.51</v>
      </c>
      <c r="BD72" s="25">
        <v>196.28</v>
      </c>
      <c r="BE72" s="25">
        <v>195.43</v>
      </c>
      <c r="BF72" s="25">
        <v>194.44</v>
      </c>
      <c r="BG72" s="25">
        <v>189.6</v>
      </c>
      <c r="BH72" s="25">
        <v>195.52</v>
      </c>
      <c r="BI72" s="25">
        <v>193.93</v>
      </c>
      <c r="BJ72" s="25">
        <v>202.57</v>
      </c>
      <c r="BK72" s="25">
        <v>198.02</v>
      </c>
      <c r="BL72" s="25">
        <v>201.57</v>
      </c>
      <c r="BM72" s="25">
        <v>198.65</v>
      </c>
      <c r="BN72" s="25">
        <v>192.52</v>
      </c>
      <c r="BO72" s="25">
        <v>179.25</v>
      </c>
      <c r="BP72" s="25">
        <v>180.76</v>
      </c>
      <c r="BQ72" s="25">
        <v>200.58</v>
      </c>
      <c r="BR72" s="25">
        <v>198.05</v>
      </c>
      <c r="BS72" s="25">
        <v>148.1</v>
      </c>
      <c r="BU72" s="24"/>
      <c r="BV72" s="32" t="s">
        <v>93</v>
      </c>
      <c r="BW72" s="25">
        <v>216.32</v>
      </c>
      <c r="BX72" s="25">
        <v>214.53</v>
      </c>
      <c r="BY72" s="25">
        <v>215.91</v>
      </c>
      <c r="BZ72" s="25">
        <v>209.13</v>
      </c>
      <c r="CA72" s="25">
        <v>210.36</v>
      </c>
      <c r="CB72" s="25">
        <v>210.49</v>
      </c>
      <c r="CC72" s="25">
        <v>198.18</v>
      </c>
      <c r="CD72" s="25">
        <v>196.7</v>
      </c>
      <c r="CE72" s="25">
        <v>194.61</v>
      </c>
      <c r="CF72" s="25">
        <v>192.19</v>
      </c>
      <c r="CG72" s="25">
        <v>198.85</v>
      </c>
      <c r="CH72" s="25">
        <v>205.43</v>
      </c>
      <c r="CI72" s="25">
        <v>204.65</v>
      </c>
      <c r="CJ72" s="25">
        <v>204.61</v>
      </c>
      <c r="CK72" s="25">
        <v>209.5</v>
      </c>
      <c r="CL72" s="25">
        <v>217.43</v>
      </c>
      <c r="CM72" s="25">
        <v>199.26</v>
      </c>
      <c r="CN72" s="25">
        <v>165.14</v>
      </c>
      <c r="CO72" s="25">
        <v>165.77</v>
      </c>
      <c r="CP72" s="25">
        <v>144.46</v>
      </c>
      <c r="CQ72" s="25">
        <v>101.12</v>
      </c>
      <c r="CS72" s="24"/>
      <c r="CT72" s="32" t="s">
        <v>93</v>
      </c>
      <c r="CU72" s="25">
        <v>242.76</v>
      </c>
      <c r="CV72" s="25">
        <v>225.96</v>
      </c>
      <c r="CW72" s="25">
        <v>256.95</v>
      </c>
      <c r="CX72" s="25">
        <v>234.48</v>
      </c>
      <c r="CY72" s="25">
        <v>222.74</v>
      </c>
      <c r="CZ72" s="25">
        <v>252.1</v>
      </c>
      <c r="DA72" s="25">
        <v>263.86</v>
      </c>
      <c r="DB72" s="25">
        <v>209.01</v>
      </c>
      <c r="DC72" s="25">
        <v>224.02</v>
      </c>
      <c r="DD72" s="25">
        <v>219.96</v>
      </c>
      <c r="DE72" s="25">
        <v>216.21</v>
      </c>
      <c r="DF72" s="25">
        <v>217.29</v>
      </c>
      <c r="DG72" s="25">
        <v>188.27</v>
      </c>
      <c r="DH72" s="25">
        <v>186.51</v>
      </c>
      <c r="DI72" s="25">
        <v>178.5</v>
      </c>
      <c r="DJ72" s="25">
        <v>194.89</v>
      </c>
      <c r="DK72" s="25">
        <v>223.61</v>
      </c>
      <c r="DL72" s="25">
        <v>243.97</v>
      </c>
      <c r="DM72" s="25">
        <v>254.76</v>
      </c>
      <c r="DN72" s="25">
        <v>249.67</v>
      </c>
      <c r="DO72" s="25">
        <v>174.77</v>
      </c>
      <c r="DQ72" s="24"/>
      <c r="DR72" s="32" t="s">
        <v>93</v>
      </c>
      <c r="DS72" s="25">
        <v>284.27</v>
      </c>
      <c r="DT72" s="25">
        <v>236.16</v>
      </c>
      <c r="DU72" s="25">
        <v>232.54</v>
      </c>
      <c r="DV72" s="25">
        <v>255.58</v>
      </c>
      <c r="DW72" s="25">
        <v>265.52</v>
      </c>
      <c r="DX72" s="25">
        <v>269.19</v>
      </c>
      <c r="DY72" s="25">
        <v>237.71</v>
      </c>
      <c r="DZ72" s="25">
        <v>235.64</v>
      </c>
      <c r="EA72" s="25">
        <v>239.04</v>
      </c>
      <c r="EB72" s="25">
        <v>222.62</v>
      </c>
      <c r="EC72" s="25">
        <v>207.4</v>
      </c>
      <c r="ED72" s="25">
        <v>213.84</v>
      </c>
      <c r="EE72" s="25">
        <v>208.08</v>
      </c>
      <c r="EF72" s="25">
        <v>208.35</v>
      </c>
      <c r="EG72" s="25">
        <v>206.18</v>
      </c>
      <c r="EH72" s="25">
        <v>200.38</v>
      </c>
      <c r="EI72" s="25">
        <v>242.73</v>
      </c>
      <c r="EJ72" s="25">
        <v>255.97</v>
      </c>
      <c r="EK72" s="25">
        <v>261.64</v>
      </c>
      <c r="EL72" s="25">
        <v>274.66000000000003</v>
      </c>
      <c r="EM72" s="25">
        <v>192.26</v>
      </c>
      <c r="EO72" s="24"/>
      <c r="EP72" s="32" t="s">
        <v>93</v>
      </c>
      <c r="EQ72" s="25">
        <v>240.77</v>
      </c>
      <c r="ER72" s="25">
        <v>260.99</v>
      </c>
      <c r="ES72" s="25">
        <v>256.26</v>
      </c>
      <c r="ET72" s="25">
        <v>223.08</v>
      </c>
      <c r="EU72" s="25">
        <v>206.62</v>
      </c>
      <c r="EV72" s="25">
        <v>200.76</v>
      </c>
      <c r="EW72" s="25">
        <v>186.61</v>
      </c>
      <c r="EX72" s="25">
        <v>179.25</v>
      </c>
      <c r="EY72" s="25">
        <v>184.89</v>
      </c>
      <c r="EZ72" s="25">
        <v>178.75</v>
      </c>
      <c r="FA72" s="25">
        <v>159.59</v>
      </c>
      <c r="FB72" s="25">
        <v>166.81</v>
      </c>
      <c r="FC72" s="25">
        <v>166.11</v>
      </c>
      <c r="FD72" s="25">
        <v>169.19</v>
      </c>
      <c r="FE72" s="25">
        <v>159.91</v>
      </c>
      <c r="FF72" s="25">
        <v>160.16</v>
      </c>
      <c r="FG72" s="25">
        <v>151.72</v>
      </c>
      <c r="FH72" s="25">
        <v>156.57</v>
      </c>
      <c r="FI72" s="25">
        <v>166.41</v>
      </c>
      <c r="FJ72" s="25">
        <v>161.13</v>
      </c>
      <c r="FK72" s="25">
        <v>112.79</v>
      </c>
    </row>
    <row r="73" spans="1:167" ht="15">
      <c r="A73" s="135"/>
      <c r="B73" s="135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5"/>
      <c r="Z73" s="135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5"/>
      <c r="AX73" s="135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5"/>
      <c r="BV73" s="135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5"/>
      <c r="CT73" s="135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5"/>
      <c r="DR73" s="135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5"/>
      <c r="EP73" s="135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7" t="s">
        <v>102</v>
      </c>
      <c r="B74" s="137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7" t="s">
        <v>102</v>
      </c>
      <c r="Z74" s="137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7" t="s">
        <v>102</v>
      </c>
      <c r="AX74" s="137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7" t="s">
        <v>102</v>
      </c>
      <c r="BV74" s="137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7" t="s">
        <v>102</v>
      </c>
      <c r="CT74" s="137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7" t="s">
        <v>102</v>
      </c>
      <c r="DR74" s="137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7" t="s">
        <v>102</v>
      </c>
      <c r="EP74" s="137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8" t="s">
        <v>103</v>
      </c>
      <c r="B75" s="138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8" t="s">
        <v>103</v>
      </c>
      <c r="Z75" s="138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8" t="s">
        <v>103</v>
      </c>
      <c r="AX75" s="138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8" t="s">
        <v>103</v>
      </c>
      <c r="BV75" s="138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8" t="s">
        <v>103</v>
      </c>
      <c r="CT75" s="138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8" t="s">
        <v>103</v>
      </c>
      <c r="DR75" s="138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8" t="s">
        <v>103</v>
      </c>
      <c r="EP75" s="138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5"/>
      <c r="B76" s="135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5"/>
      <c r="Z76" s="135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5"/>
      <c r="AX76" s="135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5"/>
      <c r="BV76" s="135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5"/>
      <c r="CT76" s="135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5"/>
      <c r="DR76" s="135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5"/>
      <c r="EP76" s="135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5"/>
      <c r="B77" s="135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5"/>
      <c r="Z77" s="135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5"/>
      <c r="AX77" s="135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5"/>
      <c r="BV77" s="135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5"/>
      <c r="CT77" s="135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5"/>
      <c r="DR77" s="135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5"/>
      <c r="EP77" s="135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5"/>
      <c r="B78" s="135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5"/>
      <c r="Z78" s="135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5"/>
      <c r="AX78" s="135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5"/>
      <c r="BV78" s="135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5"/>
      <c r="CT78" s="135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5"/>
      <c r="DR78" s="135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5"/>
      <c r="EP78" s="135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5"/>
      <c r="B79" s="135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5"/>
      <c r="Z79" s="135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5"/>
      <c r="AX79" s="135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5"/>
      <c r="BV79" s="135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5"/>
      <c r="CT79" s="135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5"/>
      <c r="DR79" s="135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5"/>
      <c r="EP79" s="135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5"/>
      <c r="B80" s="135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5"/>
      <c r="Z80" s="135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5"/>
      <c r="AX80" s="135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5"/>
      <c r="BV80" s="135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5"/>
      <c r="CT80" s="135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5"/>
      <c r="DR80" s="135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5"/>
      <c r="EP80" s="135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5"/>
      <c r="B81" s="135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5"/>
      <c r="Z81" s="135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5"/>
      <c r="AX81" s="135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5"/>
      <c r="BV81" s="135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5"/>
      <c r="CT81" s="135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5"/>
      <c r="DR81" s="135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5"/>
      <c r="EP81" s="135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5"/>
      <c r="B82" s="135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5"/>
      <c r="Z82" s="135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5"/>
      <c r="AX82" s="135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5"/>
      <c r="BV82" s="135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5"/>
      <c r="CT82" s="135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5"/>
      <c r="DR82" s="135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5"/>
      <c r="EP82" s="135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5"/>
      <c r="B83" s="135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5"/>
      <c r="Z83" s="135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5"/>
      <c r="AX83" s="135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5"/>
      <c r="BV83" s="135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5"/>
      <c r="CT83" s="135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5"/>
      <c r="DR83" s="135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5"/>
      <c r="EP83" s="135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5"/>
      <c r="B84" s="135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5"/>
      <c r="Z84" s="135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5"/>
      <c r="AX84" s="135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5"/>
      <c r="BV84" s="135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5"/>
      <c r="CT84" s="135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5"/>
      <c r="DR84" s="135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5"/>
      <c r="EP84" s="135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5"/>
      <c r="B85" s="135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5"/>
      <c r="Z85" s="135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5"/>
      <c r="AX85" s="135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5"/>
      <c r="BV85" s="135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5"/>
      <c r="CT85" s="135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5"/>
      <c r="DR85" s="135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5"/>
      <c r="EP85" s="135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5"/>
      <c r="B86" s="135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5"/>
      <c r="Z86" s="135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5"/>
      <c r="AX86" s="135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5"/>
      <c r="BV86" s="135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5"/>
      <c r="CT86" s="135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5"/>
      <c r="DR86" s="135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5"/>
      <c r="EP86" s="135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5"/>
      <c r="B87" s="135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5"/>
      <c r="Z87" s="135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5"/>
      <c r="AX87" s="135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5"/>
      <c r="BV87" s="135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5"/>
      <c r="CT87" s="135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5"/>
      <c r="DR87" s="135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5"/>
      <c r="EP87" s="135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5"/>
      <c r="B88" s="135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5"/>
      <c r="Z88" s="135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5"/>
      <c r="AX88" s="135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5"/>
      <c r="BV88" s="135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5"/>
      <c r="CT88" s="135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5"/>
      <c r="DR88" s="135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5"/>
      <c r="EP88" s="135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5"/>
      <c r="B89" s="135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5"/>
      <c r="Z89" s="135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5"/>
      <c r="AX89" s="135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5"/>
      <c r="BV89" s="135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5"/>
      <c r="CT89" s="135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5"/>
      <c r="DR89" s="135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5"/>
      <c r="EP89" s="135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5"/>
      <c r="B90" s="135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5"/>
      <c r="Z90" s="135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5"/>
      <c r="AX90" s="135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5"/>
      <c r="BV90" s="135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5"/>
      <c r="CT90" s="135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5"/>
      <c r="DR90" s="135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5"/>
      <c r="EP90" s="135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5"/>
      <c r="B91" s="135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5"/>
      <c r="Z91" s="135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5"/>
      <c r="AX91" s="135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5"/>
      <c r="BV91" s="135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5"/>
      <c r="CT91" s="135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5"/>
      <c r="DR91" s="135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5"/>
      <c r="EP91" s="135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5"/>
      <c r="B92" s="135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5"/>
      <c r="Z92" s="135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5"/>
      <c r="AX92" s="135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5"/>
      <c r="BV92" s="135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5"/>
      <c r="CT92" s="135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5"/>
      <c r="DR92" s="135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5"/>
      <c r="EP92" s="135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5"/>
      <c r="B93" s="135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5"/>
      <c r="Z93" s="135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5"/>
      <c r="AX93" s="135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5"/>
      <c r="BV93" s="135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5"/>
      <c r="CT93" s="135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5"/>
      <c r="DR93" s="135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5"/>
      <c r="EP93" s="135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5"/>
      <c r="B94" s="135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5"/>
      <c r="Z94" s="135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5"/>
      <c r="AX94" s="135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5"/>
      <c r="BV94" s="135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5"/>
      <c r="CT94" s="135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5"/>
      <c r="DR94" s="135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5"/>
      <c r="EP94" s="135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5"/>
      <c r="B95" s="135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5"/>
      <c r="Z95" s="135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5"/>
      <c r="AX95" s="135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5"/>
      <c r="BV95" s="135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5"/>
      <c r="CT95" s="135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5"/>
      <c r="DR95" s="135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5"/>
      <c r="EP95" s="135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5"/>
      <c r="B96" s="135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5"/>
      <c r="Z96" s="135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5"/>
      <c r="AX96" s="135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5"/>
      <c r="BV96" s="135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5"/>
      <c r="CT96" s="135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5"/>
      <c r="DR96" s="135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5"/>
      <c r="EP96" s="135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5"/>
      <c r="B97" s="135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5"/>
      <c r="Z97" s="135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5"/>
      <c r="AX97" s="135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5"/>
      <c r="BV97" s="135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5"/>
      <c r="CT97" s="135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5"/>
      <c r="DR97" s="135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5"/>
      <c r="EP97" s="135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5"/>
      <c r="B98" s="135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5"/>
      <c r="Z98" s="135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5"/>
      <c r="AX98" s="135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5"/>
      <c r="BV98" s="135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5"/>
      <c r="CT98" s="135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5"/>
      <c r="DR98" s="135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5"/>
      <c r="EP98" s="135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5"/>
      <c r="B99" s="135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5"/>
      <c r="Z99" s="135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5"/>
      <c r="AX99" s="135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5"/>
      <c r="BV99" s="135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5"/>
      <c r="CT99" s="135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5"/>
      <c r="DR99" s="135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5"/>
      <c r="EP99" s="135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5"/>
      <c r="B100" s="135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5"/>
      <c r="Z100" s="135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5"/>
      <c r="AX100" s="135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5"/>
      <c r="BV100" s="135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5"/>
      <c r="CT100" s="135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5"/>
      <c r="DR100" s="135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5"/>
      <c r="EP100" s="135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5"/>
      <c r="B101" s="135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5"/>
      <c r="Z101" s="135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5"/>
      <c r="AX101" s="135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5"/>
      <c r="BV101" s="135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5"/>
      <c r="CT101" s="135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5"/>
      <c r="DR101" s="135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5"/>
      <c r="EP101" s="135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5"/>
      <c r="B102" s="135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5"/>
      <c r="Z102" s="135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5"/>
      <c r="AX102" s="135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5"/>
      <c r="BV102" s="135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5"/>
      <c r="CT102" s="135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5"/>
      <c r="DR102" s="135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5"/>
      <c r="EP102" s="135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5"/>
      <c r="B103" s="135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5"/>
      <c r="Z103" s="135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5"/>
      <c r="AX103" s="135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5"/>
      <c r="BV103" s="135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5"/>
      <c r="CT103" s="135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5"/>
      <c r="DR103" s="135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5"/>
      <c r="EP103" s="135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5"/>
      <c r="B104" s="135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5"/>
      <c r="Z104" s="135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5"/>
      <c r="AX104" s="135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5"/>
      <c r="BV104" s="135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5"/>
      <c r="CT104" s="135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5"/>
      <c r="DR104" s="135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5"/>
      <c r="EP104" s="135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5"/>
      <c r="B105" s="135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5"/>
      <c r="Z105" s="135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5"/>
      <c r="AX105" s="135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5"/>
      <c r="BV105" s="135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5"/>
      <c r="CT105" s="135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5"/>
      <c r="DR105" s="135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5"/>
      <c r="EP105" s="135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5"/>
      <c r="B106" s="135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5"/>
      <c r="Z106" s="135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5"/>
      <c r="AX106" s="135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5"/>
      <c r="BV106" s="135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5"/>
      <c r="CT106" s="135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5"/>
      <c r="DR106" s="135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5"/>
      <c r="EP106" s="135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5"/>
      <c r="B107" s="135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5"/>
      <c r="Z107" s="135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5"/>
      <c r="AX107" s="135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5"/>
      <c r="BV107" s="135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5"/>
      <c r="CT107" s="135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5"/>
      <c r="DR107" s="135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5"/>
      <c r="EP107" s="135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5"/>
      <c r="B108" s="135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5"/>
      <c r="Z108" s="135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5"/>
      <c r="AX108" s="135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5"/>
      <c r="BV108" s="135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5"/>
      <c r="CT108" s="135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5"/>
      <c r="DR108" s="135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5"/>
      <c r="EP108" s="135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5"/>
      <c r="B109" s="135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5"/>
      <c r="Z109" s="135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5"/>
      <c r="AX109" s="135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5"/>
      <c r="BV109" s="135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5"/>
      <c r="CT109" s="135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5"/>
      <c r="DR109" s="135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5"/>
      <c r="EP109" s="135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5"/>
      <c r="B110" s="135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5"/>
      <c r="Z110" s="135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5"/>
      <c r="AX110" s="135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5"/>
      <c r="BV110" s="135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5"/>
      <c r="CT110" s="135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5"/>
      <c r="DR110" s="135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5"/>
      <c r="EP110" s="135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5"/>
      <c r="B111" s="135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5"/>
      <c r="Z111" s="135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5"/>
      <c r="AX111" s="135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5"/>
      <c r="BV111" s="135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5"/>
      <c r="CT111" s="135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5"/>
      <c r="DR111" s="135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5"/>
      <c r="EP111" s="135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5"/>
      <c r="B112" s="135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5"/>
      <c r="Z112" s="135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5"/>
      <c r="AX112" s="135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5"/>
      <c r="BV112" s="135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5"/>
      <c r="CT112" s="135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5"/>
      <c r="DR112" s="135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5"/>
      <c r="EP112" s="135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5"/>
      <c r="B113" s="135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5"/>
      <c r="Z113" s="135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5"/>
      <c r="AX113" s="135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5"/>
      <c r="BV113" s="135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5"/>
      <c r="CT113" s="135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5"/>
      <c r="DR113" s="135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5"/>
      <c r="EP113" s="135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5"/>
      <c r="B114" s="135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5"/>
      <c r="Z114" s="135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5"/>
      <c r="AX114" s="135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5"/>
      <c r="BV114" s="135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5"/>
      <c r="CT114" s="135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5"/>
      <c r="DR114" s="135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5"/>
      <c r="EP114" s="135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5"/>
      <c r="B115" s="135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5"/>
      <c r="Z115" s="135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5"/>
      <c r="AX115" s="135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5"/>
      <c r="BV115" s="135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5"/>
      <c r="CT115" s="135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5"/>
      <c r="DR115" s="135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5"/>
      <c r="EP115" s="135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5"/>
      <c r="B116" s="135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5"/>
      <c r="Z116" s="135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5"/>
      <c r="AX116" s="135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5"/>
      <c r="BV116" s="135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5"/>
      <c r="CT116" s="135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5"/>
      <c r="DR116" s="135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5"/>
      <c r="EP116" s="135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5"/>
      <c r="B117" s="135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5"/>
      <c r="Z117" s="135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5"/>
      <c r="AX117" s="135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5"/>
      <c r="BV117" s="135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5"/>
      <c r="CT117" s="135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5"/>
      <c r="DR117" s="135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5"/>
      <c r="EP117" s="135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5"/>
      <c r="B118" s="135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5"/>
      <c r="Z118" s="135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5"/>
      <c r="AX118" s="135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5"/>
      <c r="BV118" s="135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5"/>
      <c r="CT118" s="135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5"/>
      <c r="DR118" s="135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5"/>
      <c r="EP118" s="135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5"/>
      <c r="B119" s="135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5"/>
      <c r="Z119" s="135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5"/>
      <c r="AX119" s="135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5"/>
      <c r="BV119" s="135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5"/>
      <c r="CT119" s="135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5"/>
      <c r="DR119" s="135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5"/>
      <c r="EP119" s="135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5"/>
      <c r="B120" s="135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5"/>
      <c r="Z120" s="135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5"/>
      <c r="AX120" s="135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5"/>
      <c r="BV120" s="135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5"/>
      <c r="CT120" s="135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5"/>
      <c r="DR120" s="135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5"/>
      <c r="EP120" s="135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5"/>
      <c r="B121" s="135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5"/>
      <c r="Z121" s="135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5"/>
      <c r="AX121" s="135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5"/>
      <c r="BV121" s="135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5"/>
      <c r="CT121" s="135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5"/>
      <c r="DR121" s="135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5"/>
      <c r="EP121" s="135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5"/>
      <c r="B122" s="135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5"/>
      <c r="Z122" s="135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5"/>
      <c r="AX122" s="135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5"/>
      <c r="BV122" s="135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5"/>
      <c r="CT122" s="135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5"/>
      <c r="DR122" s="135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5"/>
      <c r="EP122" s="135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5"/>
      <c r="B123" s="135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5"/>
      <c r="Z123" s="135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5"/>
      <c r="AX123" s="135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5"/>
      <c r="BV123" s="135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5"/>
      <c r="CT123" s="135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5"/>
      <c r="DR123" s="135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5"/>
      <c r="EP123" s="135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5"/>
      <c r="B124" s="135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5"/>
      <c r="Z124" s="135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5"/>
      <c r="AX124" s="135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5"/>
      <c r="BV124" s="135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5"/>
      <c r="CT124" s="135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5"/>
      <c r="DR124" s="135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5"/>
      <c r="EP124" s="135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5"/>
      <c r="B125" s="135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5"/>
      <c r="Z125" s="135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5"/>
      <c r="AX125" s="135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5"/>
      <c r="BV125" s="135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5"/>
      <c r="CT125" s="135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5"/>
      <c r="DR125" s="135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5"/>
      <c r="EP125" s="135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5"/>
      <c r="B126" s="135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5"/>
      <c r="Z126" s="135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5"/>
      <c r="AX126" s="135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5"/>
      <c r="BV126" s="135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5"/>
      <c r="CT126" s="135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5"/>
      <c r="DR126" s="135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5"/>
      <c r="EP126" s="135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5"/>
      <c r="B127" s="135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5"/>
      <c r="Z127" s="135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5"/>
      <c r="AX127" s="135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5"/>
      <c r="BV127" s="135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5"/>
      <c r="CT127" s="135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5"/>
      <c r="DR127" s="135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5"/>
      <c r="EP127" s="135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5"/>
      <c r="B128" s="135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5"/>
      <c r="Z128" s="135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5"/>
      <c r="AX128" s="135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5"/>
      <c r="BV128" s="135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5"/>
      <c r="CT128" s="135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5"/>
      <c r="DR128" s="135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5"/>
      <c r="EP128" s="135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5"/>
      <c r="B129" s="135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5"/>
      <c r="Z129" s="135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5"/>
      <c r="AX129" s="135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5"/>
      <c r="BV129" s="135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5"/>
      <c r="CT129" s="135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5"/>
      <c r="DR129" s="135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5"/>
      <c r="EP129" s="135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5"/>
      <c r="B130" s="135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5"/>
      <c r="Z130" s="135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5"/>
      <c r="AX130" s="135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5"/>
      <c r="BV130" s="135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5"/>
      <c r="CT130" s="135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5"/>
      <c r="DR130" s="135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5"/>
      <c r="EP130" s="135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5"/>
      <c r="B131" s="135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5"/>
      <c r="Z131" s="135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5"/>
      <c r="AX131" s="135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5"/>
      <c r="BV131" s="135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5"/>
      <c r="CT131" s="135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5"/>
      <c r="DR131" s="135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5"/>
      <c r="EP131" s="135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5"/>
      <c r="B132" s="135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5"/>
      <c r="Z132" s="135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5"/>
      <c r="AX132" s="135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5"/>
      <c r="BV132" s="135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5"/>
      <c r="CT132" s="135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5"/>
      <c r="DR132" s="135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5"/>
      <c r="EP132" s="135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5"/>
      <c r="B133" s="135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5"/>
      <c r="Z133" s="135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5"/>
      <c r="AX133" s="135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5"/>
      <c r="BV133" s="135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5"/>
      <c r="CT133" s="135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5"/>
      <c r="DR133" s="135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5"/>
      <c r="EP133" s="135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5"/>
      <c r="B134" s="135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5"/>
      <c r="Z134" s="135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5"/>
      <c r="AX134" s="135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5"/>
      <c r="BV134" s="135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5"/>
      <c r="CT134" s="135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5"/>
      <c r="DR134" s="135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5"/>
      <c r="EP134" s="135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  <row r="135" spans="1:167" ht="15">
      <c r="A135" s="135"/>
      <c r="B135" s="135"/>
      <c r="C135" s="23"/>
      <c r="D135" s="23"/>
      <c r="E135" s="23"/>
      <c r="F135" s="23"/>
      <c r="G135" s="23"/>
      <c r="H135" s="23"/>
      <c r="I135" s="23"/>
      <c r="J135" s="23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Y135" s="135"/>
      <c r="Z135" s="135"/>
      <c r="AA135" s="23"/>
      <c r="AB135" s="23"/>
      <c r="AC135" s="23"/>
      <c r="AD135" s="23"/>
      <c r="AE135" s="23"/>
      <c r="AF135" s="23"/>
      <c r="AG135" s="23"/>
      <c r="AH135" s="23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W135" s="135"/>
      <c r="AX135" s="135"/>
      <c r="AY135" s="23"/>
      <c r="AZ135" s="23"/>
      <c r="BA135" s="23"/>
      <c r="BB135" s="23"/>
      <c r="BC135" s="23"/>
      <c r="BD135" s="23"/>
      <c r="BE135" s="23"/>
      <c r="BF135" s="23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U135" s="135"/>
      <c r="BV135" s="135"/>
      <c r="BW135" s="23"/>
      <c r="BX135" s="23"/>
      <c r="BY135" s="23"/>
      <c r="BZ135" s="23"/>
      <c r="CA135" s="23"/>
      <c r="CB135" s="23"/>
      <c r="CC135" s="23"/>
      <c r="CD135" s="23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S135" s="135"/>
      <c r="CT135" s="135"/>
      <c r="CU135" s="23"/>
      <c r="CV135" s="23"/>
      <c r="CW135" s="23"/>
      <c r="CX135" s="23"/>
      <c r="CY135" s="23"/>
      <c r="CZ135" s="23"/>
      <c r="DA135" s="23"/>
      <c r="DB135" s="23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Q135" s="135"/>
      <c r="DR135" s="135"/>
      <c r="DS135" s="23"/>
      <c r="DT135" s="23"/>
      <c r="DU135" s="23"/>
      <c r="DV135" s="23"/>
      <c r="DW135" s="23"/>
      <c r="DX135" s="23"/>
      <c r="DY135" s="23"/>
      <c r="DZ135" s="23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O135" s="135"/>
      <c r="EP135" s="135"/>
      <c r="EQ135" s="23"/>
      <c r="ER135" s="23"/>
      <c r="ES135" s="23"/>
      <c r="ET135" s="23"/>
      <c r="EU135" s="23"/>
      <c r="EV135" s="23"/>
      <c r="EW135" s="23"/>
      <c r="EX135" s="23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</row>
    <row r="136" spans="1:167" ht="15">
      <c r="A136" s="135"/>
      <c r="B136" s="135"/>
      <c r="C136" s="23"/>
      <c r="D136" s="23"/>
      <c r="E136" s="23"/>
      <c r="F136" s="23"/>
      <c r="G136" s="23"/>
      <c r="H136" s="23"/>
      <c r="I136" s="23"/>
      <c r="J136" s="23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Y136" s="135"/>
      <c r="Z136" s="135"/>
      <c r="AA136" s="23"/>
      <c r="AB136" s="23"/>
      <c r="AC136" s="23"/>
      <c r="AD136" s="23"/>
      <c r="AE136" s="23"/>
      <c r="AF136" s="23"/>
      <c r="AG136" s="23"/>
      <c r="AH136" s="23"/>
      <c r="AI136" s="22"/>
      <c r="AJ136" s="22"/>
      <c r="AK136" s="22"/>
      <c r="AL136" s="22"/>
      <c r="AM136" s="22"/>
      <c r="AN136" s="22"/>
      <c r="AO136" s="22"/>
      <c r="AP136" s="22"/>
      <c r="AQ136" s="22"/>
      <c r="AR136" s="22"/>
      <c r="AS136" s="22"/>
      <c r="AT136" s="22"/>
      <c r="AU136" s="22"/>
      <c r="AW136" s="135"/>
      <c r="AX136" s="135"/>
      <c r="AY136" s="23"/>
      <c r="AZ136" s="23"/>
      <c r="BA136" s="23"/>
      <c r="BB136" s="23"/>
      <c r="BC136" s="23"/>
      <c r="BD136" s="23"/>
      <c r="BE136" s="23"/>
      <c r="BF136" s="23"/>
      <c r="BG136" s="22"/>
      <c r="BH136" s="22"/>
      <c r="BI136" s="22"/>
      <c r="BJ136" s="22"/>
      <c r="BK136" s="22"/>
      <c r="BL136" s="22"/>
      <c r="BM136" s="22"/>
      <c r="BN136" s="22"/>
      <c r="BO136" s="22"/>
      <c r="BP136" s="22"/>
      <c r="BQ136" s="22"/>
      <c r="BR136" s="22"/>
      <c r="BS136" s="22"/>
      <c r="BU136" s="135"/>
      <c r="BV136" s="135"/>
      <c r="BW136" s="23"/>
      <c r="BX136" s="23"/>
      <c r="BY136" s="23"/>
      <c r="BZ136" s="23"/>
      <c r="CA136" s="23"/>
      <c r="CB136" s="23"/>
      <c r="CC136" s="23"/>
      <c r="CD136" s="23"/>
      <c r="CE136" s="22"/>
      <c r="CF136" s="22"/>
      <c r="CG136" s="22"/>
      <c r="CH136" s="22"/>
      <c r="CI136" s="22"/>
      <c r="CJ136" s="22"/>
      <c r="CK136" s="22"/>
      <c r="CL136" s="22"/>
      <c r="CM136" s="22"/>
      <c r="CN136" s="22"/>
      <c r="CO136" s="22"/>
      <c r="CP136" s="22"/>
      <c r="CQ136" s="22"/>
      <c r="CS136" s="135"/>
      <c r="CT136" s="135"/>
      <c r="CU136" s="23"/>
      <c r="CV136" s="23"/>
      <c r="CW136" s="23"/>
      <c r="CX136" s="23"/>
      <c r="CY136" s="23"/>
      <c r="CZ136" s="23"/>
      <c r="DA136" s="23"/>
      <c r="DB136" s="23"/>
      <c r="DC136" s="22"/>
      <c r="DD136" s="22"/>
      <c r="DE136" s="22"/>
      <c r="DF136" s="22"/>
      <c r="DG136" s="22"/>
      <c r="DH136" s="22"/>
      <c r="DI136" s="22"/>
      <c r="DJ136" s="22"/>
      <c r="DK136" s="22"/>
      <c r="DL136" s="22"/>
      <c r="DM136" s="22"/>
      <c r="DN136" s="22"/>
      <c r="DO136" s="22"/>
      <c r="DQ136" s="135"/>
      <c r="DR136" s="135"/>
      <c r="DS136" s="23"/>
      <c r="DT136" s="23"/>
      <c r="DU136" s="23"/>
      <c r="DV136" s="23"/>
      <c r="DW136" s="23"/>
      <c r="DX136" s="23"/>
      <c r="DY136" s="23"/>
      <c r="DZ136" s="23"/>
      <c r="EA136" s="22"/>
      <c r="EB136" s="22"/>
      <c r="EC136" s="22"/>
      <c r="ED136" s="22"/>
      <c r="EE136" s="22"/>
      <c r="EF136" s="22"/>
      <c r="EG136" s="22"/>
      <c r="EH136" s="22"/>
      <c r="EI136" s="22"/>
      <c r="EJ136" s="22"/>
      <c r="EK136" s="22"/>
      <c r="EL136" s="22"/>
      <c r="EM136" s="22"/>
      <c r="EO136" s="135"/>
      <c r="EP136" s="135"/>
      <c r="EQ136" s="23"/>
      <c r="ER136" s="23"/>
      <c r="ES136" s="23"/>
      <c r="ET136" s="23"/>
      <c r="EU136" s="23"/>
      <c r="EV136" s="23"/>
      <c r="EW136" s="23"/>
      <c r="EX136" s="23"/>
      <c r="EY136" s="22"/>
      <c r="EZ136" s="22"/>
      <c r="FA136" s="22"/>
      <c r="FB136" s="22"/>
      <c r="FC136" s="22"/>
      <c r="FD136" s="22"/>
      <c r="FE136" s="22"/>
      <c r="FF136" s="22"/>
      <c r="FG136" s="22"/>
      <c r="FH136" s="22"/>
      <c r="FI136" s="22"/>
      <c r="FJ136" s="22"/>
      <c r="FK136" s="22"/>
    </row>
    <row r="137" spans="1:167" ht="15">
      <c r="A137" s="135"/>
      <c r="B137" s="135"/>
      <c r="C137" s="23"/>
      <c r="D137" s="23"/>
      <c r="E137" s="23"/>
      <c r="F137" s="23"/>
      <c r="G137" s="23"/>
      <c r="H137" s="23"/>
      <c r="I137" s="23"/>
      <c r="J137" s="23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Y137" s="135"/>
      <c r="Z137" s="135"/>
      <c r="AA137" s="23"/>
      <c r="AB137" s="23"/>
      <c r="AC137" s="23"/>
      <c r="AD137" s="23"/>
      <c r="AE137" s="23"/>
      <c r="AF137" s="23"/>
      <c r="AG137" s="23"/>
      <c r="AH137" s="23"/>
      <c r="AI137" s="22"/>
      <c r="AJ137" s="22"/>
      <c r="AK137" s="22"/>
      <c r="AL137" s="22"/>
      <c r="AM137" s="22"/>
      <c r="AN137" s="22"/>
      <c r="AO137" s="22"/>
      <c r="AP137" s="22"/>
      <c r="AQ137" s="22"/>
      <c r="AR137" s="22"/>
      <c r="AS137" s="22"/>
      <c r="AT137" s="22"/>
      <c r="AU137" s="22"/>
      <c r="AW137" s="135"/>
      <c r="AX137" s="135"/>
      <c r="AY137" s="23"/>
      <c r="AZ137" s="23"/>
      <c r="BA137" s="23"/>
      <c r="BB137" s="23"/>
      <c r="BC137" s="23"/>
      <c r="BD137" s="23"/>
      <c r="BE137" s="23"/>
      <c r="BF137" s="23"/>
      <c r="BG137" s="22"/>
      <c r="BH137" s="22"/>
      <c r="BI137" s="22"/>
      <c r="BJ137" s="22"/>
      <c r="BK137" s="22"/>
      <c r="BL137" s="22"/>
      <c r="BM137" s="22"/>
      <c r="BN137" s="22"/>
      <c r="BO137" s="22"/>
      <c r="BP137" s="22"/>
      <c r="BQ137" s="22"/>
      <c r="BR137" s="22"/>
      <c r="BS137" s="22"/>
      <c r="BU137" s="135"/>
      <c r="BV137" s="135"/>
      <c r="BW137" s="23"/>
      <c r="BX137" s="23"/>
      <c r="BY137" s="23"/>
      <c r="BZ137" s="23"/>
      <c r="CA137" s="23"/>
      <c r="CB137" s="23"/>
      <c r="CC137" s="23"/>
      <c r="CD137" s="23"/>
      <c r="CE137" s="22"/>
      <c r="CF137" s="22"/>
      <c r="CG137" s="22"/>
      <c r="CH137" s="22"/>
      <c r="CI137" s="22"/>
      <c r="CJ137" s="22"/>
      <c r="CK137" s="22"/>
      <c r="CL137" s="22"/>
      <c r="CM137" s="22"/>
      <c r="CN137" s="22"/>
      <c r="CO137" s="22"/>
      <c r="CP137" s="22"/>
      <c r="CQ137" s="22"/>
      <c r="CS137" s="135"/>
      <c r="CT137" s="135"/>
      <c r="CU137" s="23"/>
      <c r="CV137" s="23"/>
      <c r="CW137" s="23"/>
      <c r="CX137" s="23"/>
      <c r="CY137" s="23"/>
      <c r="CZ137" s="23"/>
      <c r="DA137" s="23"/>
      <c r="DB137" s="23"/>
      <c r="DC137" s="22"/>
      <c r="DD137" s="22"/>
      <c r="DE137" s="22"/>
      <c r="DF137" s="22"/>
      <c r="DG137" s="22"/>
      <c r="DH137" s="22"/>
      <c r="DI137" s="22"/>
      <c r="DJ137" s="22"/>
      <c r="DK137" s="22"/>
      <c r="DL137" s="22"/>
      <c r="DM137" s="22"/>
      <c r="DN137" s="22"/>
      <c r="DO137" s="22"/>
      <c r="DQ137" s="135"/>
      <c r="DR137" s="135"/>
      <c r="DS137" s="23"/>
      <c r="DT137" s="23"/>
      <c r="DU137" s="23"/>
      <c r="DV137" s="23"/>
      <c r="DW137" s="23"/>
      <c r="DX137" s="23"/>
      <c r="DY137" s="23"/>
      <c r="DZ137" s="23"/>
      <c r="EA137" s="22"/>
      <c r="EB137" s="22"/>
      <c r="EC137" s="22"/>
      <c r="ED137" s="22"/>
      <c r="EE137" s="22"/>
      <c r="EF137" s="22"/>
      <c r="EG137" s="22"/>
      <c r="EH137" s="22"/>
      <c r="EI137" s="22"/>
      <c r="EJ137" s="22"/>
      <c r="EK137" s="22"/>
      <c r="EL137" s="22"/>
      <c r="EM137" s="22"/>
      <c r="EO137" s="135"/>
      <c r="EP137" s="135"/>
      <c r="EQ137" s="23"/>
      <c r="ER137" s="23"/>
      <c r="ES137" s="23"/>
      <c r="ET137" s="23"/>
      <c r="EU137" s="23"/>
      <c r="EV137" s="23"/>
      <c r="EW137" s="23"/>
      <c r="EX137" s="23"/>
      <c r="EY137" s="22"/>
      <c r="EZ137" s="22"/>
      <c r="FA137" s="22"/>
      <c r="FB137" s="22"/>
      <c r="FC137" s="22"/>
      <c r="FD137" s="22"/>
      <c r="FE137" s="22"/>
      <c r="FF137" s="22"/>
      <c r="FG137" s="22"/>
      <c r="FH137" s="22"/>
      <c r="FI137" s="22"/>
      <c r="FJ137" s="22"/>
      <c r="FK137" s="22"/>
    </row>
    <row r="138" spans="1:167" ht="15">
      <c r="A138" s="135"/>
      <c r="B138" s="135"/>
      <c r="C138" s="23"/>
      <c r="D138" s="23"/>
      <c r="E138" s="23"/>
      <c r="F138" s="23"/>
      <c r="G138" s="23"/>
      <c r="H138" s="23"/>
      <c r="I138" s="23"/>
      <c r="J138" s="23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Y138" s="135"/>
      <c r="Z138" s="135"/>
      <c r="AA138" s="23"/>
      <c r="AB138" s="23"/>
      <c r="AC138" s="23"/>
      <c r="AD138" s="23"/>
      <c r="AE138" s="23"/>
      <c r="AF138" s="23"/>
      <c r="AG138" s="23"/>
      <c r="AH138" s="23"/>
      <c r="AI138" s="22"/>
      <c r="AJ138" s="22"/>
      <c r="AK138" s="22"/>
      <c r="AL138" s="22"/>
      <c r="AM138" s="22"/>
      <c r="AN138" s="22"/>
      <c r="AO138" s="22"/>
      <c r="AP138" s="22"/>
      <c r="AQ138" s="22"/>
      <c r="AR138" s="22"/>
      <c r="AS138" s="22"/>
      <c r="AT138" s="22"/>
      <c r="AU138" s="22"/>
      <c r="AW138" s="135"/>
      <c r="AX138" s="135"/>
      <c r="AY138" s="23"/>
      <c r="AZ138" s="23"/>
      <c r="BA138" s="23"/>
      <c r="BB138" s="23"/>
      <c r="BC138" s="23"/>
      <c r="BD138" s="23"/>
      <c r="BE138" s="23"/>
      <c r="BF138" s="23"/>
      <c r="BG138" s="22"/>
      <c r="BH138" s="22"/>
      <c r="BI138" s="22"/>
      <c r="BJ138" s="22"/>
      <c r="BK138" s="22"/>
      <c r="BL138" s="22"/>
      <c r="BM138" s="22"/>
      <c r="BN138" s="22"/>
      <c r="BO138" s="22"/>
      <c r="BP138" s="22"/>
      <c r="BQ138" s="22"/>
      <c r="BR138" s="22"/>
      <c r="BS138" s="22"/>
      <c r="BU138" s="135"/>
      <c r="BV138" s="135"/>
      <c r="BW138" s="23"/>
      <c r="BX138" s="23"/>
      <c r="BY138" s="23"/>
      <c r="BZ138" s="23"/>
      <c r="CA138" s="23"/>
      <c r="CB138" s="23"/>
      <c r="CC138" s="23"/>
      <c r="CD138" s="23"/>
      <c r="CE138" s="22"/>
      <c r="CF138" s="22"/>
      <c r="CG138" s="22"/>
      <c r="CH138" s="22"/>
      <c r="CI138" s="22"/>
      <c r="CJ138" s="22"/>
      <c r="CK138" s="22"/>
      <c r="CL138" s="22"/>
      <c r="CM138" s="22"/>
      <c r="CN138" s="22"/>
      <c r="CO138" s="22"/>
      <c r="CP138" s="22"/>
      <c r="CQ138" s="22"/>
      <c r="CS138" s="135"/>
      <c r="CT138" s="135"/>
      <c r="CU138" s="23"/>
      <c r="CV138" s="23"/>
      <c r="CW138" s="23"/>
      <c r="CX138" s="23"/>
      <c r="CY138" s="23"/>
      <c r="CZ138" s="23"/>
      <c r="DA138" s="23"/>
      <c r="DB138" s="23"/>
      <c r="DC138" s="22"/>
      <c r="DD138" s="22"/>
      <c r="DE138" s="22"/>
      <c r="DF138" s="22"/>
      <c r="DG138" s="22"/>
      <c r="DH138" s="22"/>
      <c r="DI138" s="22"/>
      <c r="DJ138" s="22"/>
      <c r="DK138" s="22"/>
      <c r="DL138" s="22"/>
      <c r="DM138" s="22"/>
      <c r="DN138" s="22"/>
      <c r="DO138" s="22"/>
      <c r="DQ138" s="135"/>
      <c r="DR138" s="135"/>
      <c r="DS138" s="23"/>
      <c r="DT138" s="23"/>
      <c r="DU138" s="23"/>
      <c r="DV138" s="23"/>
      <c r="DW138" s="23"/>
      <c r="DX138" s="23"/>
      <c r="DY138" s="23"/>
      <c r="DZ138" s="23"/>
      <c r="EA138" s="22"/>
      <c r="EB138" s="22"/>
      <c r="EC138" s="22"/>
      <c r="ED138" s="22"/>
      <c r="EE138" s="22"/>
      <c r="EF138" s="22"/>
      <c r="EG138" s="22"/>
      <c r="EH138" s="22"/>
      <c r="EI138" s="22"/>
      <c r="EJ138" s="22"/>
      <c r="EK138" s="22"/>
      <c r="EL138" s="22"/>
      <c r="EM138" s="22"/>
      <c r="EO138" s="135"/>
      <c r="EP138" s="135"/>
      <c r="EQ138" s="23"/>
      <c r="ER138" s="23"/>
      <c r="ES138" s="23"/>
      <c r="ET138" s="23"/>
      <c r="EU138" s="23"/>
      <c r="EV138" s="23"/>
      <c r="EW138" s="23"/>
      <c r="EX138" s="23"/>
      <c r="EY138" s="22"/>
      <c r="EZ138" s="22"/>
      <c r="FA138" s="22"/>
      <c r="FB138" s="22"/>
      <c r="FC138" s="22"/>
      <c r="FD138" s="22"/>
      <c r="FE138" s="22"/>
      <c r="FF138" s="22"/>
      <c r="FG138" s="22"/>
      <c r="FH138" s="22"/>
      <c r="FI138" s="22"/>
      <c r="FJ138" s="22"/>
      <c r="FK138" s="22"/>
    </row>
    <row r="139" spans="1:167" ht="15">
      <c r="A139" s="135"/>
      <c r="B139" s="135"/>
      <c r="C139" s="23"/>
      <c r="D139" s="23"/>
      <c r="E139" s="23"/>
      <c r="F139" s="23"/>
      <c r="G139" s="23"/>
      <c r="H139" s="23"/>
      <c r="I139" s="23"/>
      <c r="J139" s="23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Y139" s="135"/>
      <c r="Z139" s="135"/>
      <c r="AA139" s="23"/>
      <c r="AB139" s="23"/>
      <c r="AC139" s="23"/>
      <c r="AD139" s="23"/>
      <c r="AE139" s="23"/>
      <c r="AF139" s="23"/>
      <c r="AG139" s="23"/>
      <c r="AH139" s="23"/>
      <c r="AI139" s="22"/>
      <c r="AJ139" s="22"/>
      <c r="AK139" s="22"/>
      <c r="AL139" s="22"/>
      <c r="AM139" s="22"/>
      <c r="AN139" s="22"/>
      <c r="AO139" s="22"/>
      <c r="AP139" s="22"/>
      <c r="AQ139" s="22"/>
      <c r="AR139" s="22"/>
      <c r="AS139" s="22"/>
      <c r="AT139" s="22"/>
      <c r="AU139" s="22"/>
      <c r="AW139" s="135"/>
      <c r="AX139" s="135"/>
      <c r="AY139" s="23"/>
      <c r="AZ139" s="23"/>
      <c r="BA139" s="23"/>
      <c r="BB139" s="23"/>
      <c r="BC139" s="23"/>
      <c r="BD139" s="23"/>
      <c r="BE139" s="23"/>
      <c r="BF139" s="23"/>
      <c r="BG139" s="22"/>
      <c r="BH139" s="22"/>
      <c r="BI139" s="22"/>
      <c r="BJ139" s="22"/>
      <c r="BK139" s="22"/>
      <c r="BL139" s="22"/>
      <c r="BM139" s="22"/>
      <c r="BN139" s="22"/>
      <c r="BO139" s="22"/>
      <c r="BP139" s="22"/>
      <c r="BQ139" s="22"/>
      <c r="BR139" s="22"/>
      <c r="BS139" s="22"/>
      <c r="BU139" s="135"/>
      <c r="BV139" s="135"/>
      <c r="BW139" s="23"/>
      <c r="BX139" s="23"/>
      <c r="BY139" s="23"/>
      <c r="BZ139" s="23"/>
      <c r="CA139" s="23"/>
      <c r="CB139" s="23"/>
      <c r="CC139" s="23"/>
      <c r="CD139" s="23"/>
      <c r="CE139" s="22"/>
      <c r="CF139" s="22"/>
      <c r="CG139" s="22"/>
      <c r="CH139" s="22"/>
      <c r="CI139" s="22"/>
      <c r="CJ139" s="22"/>
      <c r="CK139" s="22"/>
      <c r="CL139" s="22"/>
      <c r="CM139" s="22"/>
      <c r="CN139" s="22"/>
      <c r="CO139" s="22"/>
      <c r="CP139" s="22"/>
      <c r="CQ139" s="22"/>
      <c r="CS139" s="135"/>
      <c r="CT139" s="135"/>
      <c r="CU139" s="23"/>
      <c r="CV139" s="23"/>
      <c r="CW139" s="23"/>
      <c r="CX139" s="23"/>
      <c r="CY139" s="23"/>
      <c r="CZ139" s="23"/>
      <c r="DA139" s="23"/>
      <c r="DB139" s="23"/>
      <c r="DC139" s="22"/>
      <c r="DD139" s="22"/>
      <c r="DE139" s="22"/>
      <c r="DF139" s="22"/>
      <c r="DG139" s="22"/>
      <c r="DH139" s="22"/>
      <c r="DI139" s="22"/>
      <c r="DJ139" s="22"/>
      <c r="DK139" s="22"/>
      <c r="DL139" s="22"/>
      <c r="DM139" s="22"/>
      <c r="DN139" s="22"/>
      <c r="DO139" s="22"/>
      <c r="DQ139" s="135"/>
      <c r="DR139" s="135"/>
      <c r="DS139" s="23"/>
      <c r="DT139" s="23"/>
      <c r="DU139" s="23"/>
      <c r="DV139" s="23"/>
      <c r="DW139" s="23"/>
      <c r="DX139" s="23"/>
      <c r="DY139" s="23"/>
      <c r="DZ139" s="23"/>
      <c r="EA139" s="22"/>
      <c r="EB139" s="22"/>
      <c r="EC139" s="22"/>
      <c r="ED139" s="22"/>
      <c r="EE139" s="22"/>
      <c r="EF139" s="22"/>
      <c r="EG139" s="22"/>
      <c r="EH139" s="22"/>
      <c r="EI139" s="22"/>
      <c r="EJ139" s="22"/>
      <c r="EK139" s="22"/>
      <c r="EL139" s="22"/>
      <c r="EM139" s="22"/>
      <c r="EO139" s="135"/>
      <c r="EP139" s="135"/>
      <c r="EQ139" s="23"/>
      <c r="ER139" s="23"/>
      <c r="ES139" s="23"/>
      <c r="ET139" s="23"/>
      <c r="EU139" s="23"/>
      <c r="EV139" s="23"/>
      <c r="EW139" s="23"/>
      <c r="EX139" s="23"/>
      <c r="EY139" s="22"/>
      <c r="EZ139" s="22"/>
      <c r="FA139" s="22"/>
      <c r="FB139" s="22"/>
      <c r="FC139" s="22"/>
      <c r="FD139" s="22"/>
      <c r="FE139" s="22"/>
      <c r="FF139" s="22"/>
      <c r="FG139" s="22"/>
      <c r="FH139" s="22"/>
      <c r="FI139" s="22"/>
      <c r="FJ139" s="22"/>
      <c r="FK139" s="22"/>
    </row>
    <row r="140" spans="1:167" ht="15">
      <c r="A140" s="135"/>
      <c r="B140" s="135"/>
      <c r="C140" s="23"/>
      <c r="D140" s="23"/>
      <c r="E140" s="23"/>
      <c r="F140" s="23"/>
      <c r="G140" s="23"/>
      <c r="H140" s="23"/>
      <c r="I140" s="23"/>
      <c r="J140" s="23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Y140" s="135"/>
      <c r="Z140" s="135"/>
      <c r="AA140" s="23"/>
      <c r="AB140" s="23"/>
      <c r="AC140" s="23"/>
      <c r="AD140" s="23"/>
      <c r="AE140" s="23"/>
      <c r="AF140" s="23"/>
      <c r="AG140" s="23"/>
      <c r="AH140" s="23"/>
      <c r="AI140" s="22"/>
      <c r="AJ140" s="22"/>
      <c r="AK140" s="22"/>
      <c r="AL140" s="22"/>
      <c r="AM140" s="22"/>
      <c r="AN140" s="22"/>
      <c r="AO140" s="22"/>
      <c r="AP140" s="22"/>
      <c r="AQ140" s="22"/>
      <c r="AR140" s="22"/>
      <c r="AS140" s="22"/>
      <c r="AT140" s="22"/>
      <c r="AU140" s="22"/>
      <c r="AW140" s="135"/>
      <c r="AX140" s="135"/>
      <c r="AY140" s="23"/>
      <c r="AZ140" s="23"/>
      <c r="BA140" s="23"/>
      <c r="BB140" s="23"/>
      <c r="BC140" s="23"/>
      <c r="BD140" s="23"/>
      <c r="BE140" s="23"/>
      <c r="BF140" s="23"/>
      <c r="BG140" s="22"/>
      <c r="BH140" s="22"/>
      <c r="BI140" s="22"/>
      <c r="BJ140" s="22"/>
      <c r="BK140" s="22"/>
      <c r="BL140" s="22"/>
      <c r="BM140" s="22"/>
      <c r="BN140" s="22"/>
      <c r="BO140" s="22"/>
      <c r="BP140" s="22"/>
      <c r="BQ140" s="22"/>
      <c r="BR140" s="22"/>
      <c r="BS140" s="22"/>
      <c r="BU140" s="135"/>
      <c r="BV140" s="135"/>
      <c r="BW140" s="23"/>
      <c r="BX140" s="23"/>
      <c r="BY140" s="23"/>
      <c r="BZ140" s="23"/>
      <c r="CA140" s="23"/>
      <c r="CB140" s="23"/>
      <c r="CC140" s="23"/>
      <c r="CD140" s="23"/>
      <c r="CE140" s="22"/>
      <c r="CF140" s="22"/>
      <c r="CG140" s="22"/>
      <c r="CH140" s="22"/>
      <c r="CI140" s="22"/>
      <c r="CJ140" s="22"/>
      <c r="CK140" s="22"/>
      <c r="CL140" s="22"/>
      <c r="CM140" s="22"/>
      <c r="CN140" s="22"/>
      <c r="CO140" s="22"/>
      <c r="CP140" s="22"/>
      <c r="CQ140" s="22"/>
      <c r="CS140" s="135"/>
      <c r="CT140" s="135"/>
      <c r="CU140" s="23"/>
      <c r="CV140" s="23"/>
      <c r="CW140" s="23"/>
      <c r="CX140" s="23"/>
      <c r="CY140" s="23"/>
      <c r="CZ140" s="23"/>
      <c r="DA140" s="23"/>
      <c r="DB140" s="23"/>
      <c r="DC140" s="22"/>
      <c r="DD140" s="22"/>
      <c r="DE140" s="22"/>
      <c r="DF140" s="22"/>
      <c r="DG140" s="22"/>
      <c r="DH140" s="22"/>
      <c r="DI140" s="22"/>
      <c r="DJ140" s="22"/>
      <c r="DK140" s="22"/>
      <c r="DL140" s="22"/>
      <c r="DM140" s="22"/>
      <c r="DN140" s="22"/>
      <c r="DO140" s="22"/>
      <c r="DQ140" s="135"/>
      <c r="DR140" s="135"/>
      <c r="DS140" s="23"/>
      <c r="DT140" s="23"/>
      <c r="DU140" s="23"/>
      <c r="DV140" s="23"/>
      <c r="DW140" s="23"/>
      <c r="DX140" s="23"/>
      <c r="DY140" s="23"/>
      <c r="DZ140" s="23"/>
      <c r="EA140" s="22"/>
      <c r="EB140" s="22"/>
      <c r="EC140" s="22"/>
      <c r="ED140" s="22"/>
      <c r="EE140" s="22"/>
      <c r="EF140" s="22"/>
      <c r="EG140" s="22"/>
      <c r="EH140" s="22"/>
      <c r="EI140" s="22"/>
      <c r="EJ140" s="22"/>
      <c r="EK140" s="22"/>
      <c r="EL140" s="22"/>
      <c r="EM140" s="22"/>
      <c r="EO140" s="135"/>
      <c r="EP140" s="135"/>
      <c r="EQ140" s="23"/>
      <c r="ER140" s="23"/>
      <c r="ES140" s="23"/>
      <c r="ET140" s="23"/>
      <c r="EU140" s="23"/>
      <c r="EV140" s="23"/>
      <c r="EW140" s="23"/>
      <c r="EX140" s="23"/>
      <c r="EY140" s="22"/>
      <c r="EZ140" s="22"/>
      <c r="FA140" s="22"/>
      <c r="FB140" s="22"/>
      <c r="FC140" s="22"/>
      <c r="FD140" s="22"/>
      <c r="FE140" s="22"/>
      <c r="FF140" s="22"/>
      <c r="FG140" s="22"/>
      <c r="FH140" s="22"/>
      <c r="FI140" s="22"/>
      <c r="FJ140" s="22"/>
      <c r="FK140" s="22"/>
    </row>
    <row r="141" spans="1:167" ht="15">
      <c r="A141" s="135"/>
      <c r="B141" s="135"/>
      <c r="C141" s="23"/>
      <c r="D141" s="23"/>
      <c r="E141" s="23"/>
      <c r="F141" s="23"/>
      <c r="G141" s="23"/>
      <c r="H141" s="23"/>
      <c r="I141" s="23"/>
      <c r="J141" s="23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Y141" s="135"/>
      <c r="Z141" s="135"/>
      <c r="AA141" s="23"/>
      <c r="AB141" s="23"/>
      <c r="AC141" s="23"/>
      <c r="AD141" s="23"/>
      <c r="AE141" s="23"/>
      <c r="AF141" s="23"/>
      <c r="AG141" s="23"/>
      <c r="AH141" s="23"/>
      <c r="AI141" s="22"/>
      <c r="AJ141" s="22"/>
      <c r="AK141" s="22"/>
      <c r="AL141" s="22"/>
      <c r="AM141" s="22"/>
      <c r="AN141" s="22"/>
      <c r="AO141" s="22"/>
      <c r="AP141" s="22"/>
      <c r="AQ141" s="22"/>
      <c r="AR141" s="22"/>
      <c r="AS141" s="22"/>
      <c r="AT141" s="22"/>
      <c r="AU141" s="22"/>
      <c r="AW141" s="135"/>
      <c r="AX141" s="135"/>
      <c r="AY141" s="23"/>
      <c r="AZ141" s="23"/>
      <c r="BA141" s="23"/>
      <c r="BB141" s="23"/>
      <c r="BC141" s="23"/>
      <c r="BD141" s="23"/>
      <c r="BE141" s="23"/>
      <c r="BF141" s="23"/>
      <c r="BG141" s="22"/>
      <c r="BH141" s="22"/>
      <c r="BI141" s="22"/>
      <c r="BJ141" s="22"/>
      <c r="BK141" s="22"/>
      <c r="BL141" s="22"/>
      <c r="BM141" s="22"/>
      <c r="BN141" s="22"/>
      <c r="BO141" s="22"/>
      <c r="BP141" s="22"/>
      <c r="BQ141" s="22"/>
      <c r="BR141" s="22"/>
      <c r="BS141" s="22"/>
      <c r="BU141" s="135"/>
      <c r="BV141" s="135"/>
      <c r="BW141" s="23"/>
      <c r="BX141" s="23"/>
      <c r="BY141" s="23"/>
      <c r="BZ141" s="23"/>
      <c r="CA141" s="23"/>
      <c r="CB141" s="23"/>
      <c r="CC141" s="23"/>
      <c r="CD141" s="23"/>
      <c r="CE141" s="22"/>
      <c r="CF141" s="22"/>
      <c r="CG141" s="22"/>
      <c r="CH141" s="22"/>
      <c r="CI141" s="22"/>
      <c r="CJ141" s="22"/>
      <c r="CK141" s="22"/>
      <c r="CL141" s="22"/>
      <c r="CM141" s="22"/>
      <c r="CN141" s="22"/>
      <c r="CO141" s="22"/>
      <c r="CP141" s="22"/>
      <c r="CQ141" s="22"/>
      <c r="CS141" s="135"/>
      <c r="CT141" s="135"/>
      <c r="CU141" s="23"/>
      <c r="CV141" s="23"/>
      <c r="CW141" s="23"/>
      <c r="CX141" s="23"/>
      <c r="CY141" s="23"/>
      <c r="CZ141" s="23"/>
      <c r="DA141" s="23"/>
      <c r="DB141" s="23"/>
      <c r="DC141" s="22"/>
      <c r="DD141" s="22"/>
      <c r="DE141" s="22"/>
      <c r="DF141" s="22"/>
      <c r="DG141" s="22"/>
      <c r="DH141" s="22"/>
      <c r="DI141" s="22"/>
      <c r="DJ141" s="22"/>
      <c r="DK141" s="22"/>
      <c r="DL141" s="22"/>
      <c r="DM141" s="22"/>
      <c r="DN141" s="22"/>
      <c r="DO141" s="22"/>
      <c r="DQ141" s="135"/>
      <c r="DR141" s="135"/>
      <c r="DS141" s="23"/>
      <c r="DT141" s="23"/>
      <c r="DU141" s="23"/>
      <c r="DV141" s="23"/>
      <c r="DW141" s="23"/>
      <c r="DX141" s="23"/>
      <c r="DY141" s="23"/>
      <c r="DZ141" s="23"/>
      <c r="EA141" s="22"/>
      <c r="EB141" s="22"/>
      <c r="EC141" s="22"/>
      <c r="ED141" s="22"/>
      <c r="EE141" s="22"/>
      <c r="EF141" s="22"/>
      <c r="EG141" s="22"/>
      <c r="EH141" s="22"/>
      <c r="EI141" s="22"/>
      <c r="EJ141" s="22"/>
      <c r="EK141" s="22"/>
      <c r="EL141" s="22"/>
      <c r="EM141" s="22"/>
      <c r="EO141" s="135"/>
      <c r="EP141" s="135"/>
      <c r="EQ141" s="23"/>
      <c r="ER141" s="23"/>
      <c r="ES141" s="23"/>
      <c r="ET141" s="23"/>
      <c r="EU141" s="23"/>
      <c r="EV141" s="23"/>
      <c r="EW141" s="23"/>
      <c r="EX141" s="23"/>
      <c r="EY141" s="22"/>
      <c r="EZ141" s="22"/>
      <c r="FA141" s="22"/>
      <c r="FB141" s="22"/>
      <c r="FC141" s="22"/>
      <c r="FD141" s="22"/>
      <c r="FE141" s="22"/>
      <c r="FF141" s="22"/>
      <c r="FG141" s="22"/>
      <c r="FH141" s="22"/>
      <c r="FI141" s="22"/>
      <c r="FJ141" s="22"/>
      <c r="FK141" s="22"/>
    </row>
    <row r="142" spans="1:167" ht="15">
      <c r="A142" s="135"/>
      <c r="B142" s="135"/>
      <c r="C142" s="23"/>
      <c r="D142" s="23"/>
      <c r="E142" s="23"/>
      <c r="F142" s="23"/>
      <c r="G142" s="23"/>
      <c r="H142" s="23"/>
      <c r="I142" s="23"/>
      <c r="J142" s="23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Y142" s="135"/>
      <c r="Z142" s="135"/>
      <c r="AA142" s="23"/>
      <c r="AB142" s="23"/>
      <c r="AC142" s="23"/>
      <c r="AD142" s="23"/>
      <c r="AE142" s="23"/>
      <c r="AF142" s="23"/>
      <c r="AG142" s="23"/>
      <c r="AH142" s="23"/>
      <c r="AI142" s="22"/>
      <c r="AJ142" s="22"/>
      <c r="AK142" s="22"/>
      <c r="AL142" s="22"/>
      <c r="AM142" s="22"/>
      <c r="AN142" s="22"/>
      <c r="AO142" s="22"/>
      <c r="AP142" s="22"/>
      <c r="AQ142" s="22"/>
      <c r="AR142" s="22"/>
      <c r="AS142" s="22"/>
      <c r="AT142" s="22"/>
      <c r="AU142" s="22"/>
      <c r="AW142" s="135"/>
      <c r="AX142" s="135"/>
      <c r="AY142" s="23"/>
      <c r="AZ142" s="23"/>
      <c r="BA142" s="23"/>
      <c r="BB142" s="23"/>
      <c r="BC142" s="23"/>
      <c r="BD142" s="23"/>
      <c r="BE142" s="23"/>
      <c r="BF142" s="23"/>
      <c r="BG142" s="22"/>
      <c r="BH142" s="22"/>
      <c r="BI142" s="22"/>
      <c r="BJ142" s="22"/>
      <c r="BK142" s="22"/>
      <c r="BL142" s="22"/>
      <c r="BM142" s="22"/>
      <c r="BN142" s="22"/>
      <c r="BO142" s="22"/>
      <c r="BP142" s="22"/>
      <c r="BQ142" s="22"/>
      <c r="BR142" s="22"/>
      <c r="BS142" s="22"/>
      <c r="BU142" s="135"/>
      <c r="BV142" s="135"/>
      <c r="BW142" s="23"/>
      <c r="BX142" s="23"/>
      <c r="BY142" s="23"/>
      <c r="BZ142" s="23"/>
      <c r="CA142" s="23"/>
      <c r="CB142" s="23"/>
      <c r="CC142" s="23"/>
      <c r="CD142" s="23"/>
      <c r="CE142" s="22"/>
      <c r="CF142" s="22"/>
      <c r="CG142" s="22"/>
      <c r="CH142" s="22"/>
      <c r="CI142" s="22"/>
      <c r="CJ142" s="22"/>
      <c r="CK142" s="22"/>
      <c r="CL142" s="22"/>
      <c r="CM142" s="22"/>
      <c r="CN142" s="22"/>
      <c r="CO142" s="22"/>
      <c r="CP142" s="22"/>
      <c r="CQ142" s="22"/>
      <c r="CS142" s="135"/>
      <c r="CT142" s="135"/>
      <c r="CU142" s="23"/>
      <c r="CV142" s="23"/>
      <c r="CW142" s="23"/>
      <c r="CX142" s="23"/>
      <c r="CY142" s="23"/>
      <c r="CZ142" s="23"/>
      <c r="DA142" s="23"/>
      <c r="DB142" s="23"/>
      <c r="DC142" s="22"/>
      <c r="DD142" s="22"/>
      <c r="DE142" s="22"/>
      <c r="DF142" s="22"/>
      <c r="DG142" s="22"/>
      <c r="DH142" s="22"/>
      <c r="DI142" s="22"/>
      <c r="DJ142" s="22"/>
      <c r="DK142" s="22"/>
      <c r="DL142" s="22"/>
      <c r="DM142" s="22"/>
      <c r="DN142" s="22"/>
      <c r="DO142" s="22"/>
      <c r="DQ142" s="135"/>
      <c r="DR142" s="135"/>
      <c r="DS142" s="23"/>
      <c r="DT142" s="23"/>
      <c r="DU142" s="23"/>
      <c r="DV142" s="23"/>
      <c r="DW142" s="23"/>
      <c r="DX142" s="23"/>
      <c r="DY142" s="23"/>
      <c r="DZ142" s="23"/>
      <c r="EA142" s="22"/>
      <c r="EB142" s="22"/>
      <c r="EC142" s="22"/>
      <c r="ED142" s="22"/>
      <c r="EE142" s="22"/>
      <c r="EF142" s="22"/>
      <c r="EG142" s="22"/>
      <c r="EH142" s="22"/>
      <c r="EI142" s="22"/>
      <c r="EJ142" s="22"/>
      <c r="EK142" s="22"/>
      <c r="EL142" s="22"/>
      <c r="EM142" s="22"/>
      <c r="EO142" s="135"/>
      <c r="EP142" s="135"/>
      <c r="EQ142" s="23"/>
      <c r="ER142" s="23"/>
      <c r="ES142" s="23"/>
      <c r="ET142" s="23"/>
      <c r="EU142" s="23"/>
      <c r="EV142" s="23"/>
      <c r="EW142" s="23"/>
      <c r="EX142" s="23"/>
      <c r="EY142" s="22"/>
      <c r="EZ142" s="22"/>
      <c r="FA142" s="22"/>
      <c r="FB142" s="22"/>
      <c r="FC142" s="22"/>
      <c r="FD142" s="22"/>
      <c r="FE142" s="22"/>
      <c r="FF142" s="22"/>
      <c r="FG142" s="22"/>
      <c r="FH142" s="22"/>
      <c r="FI142" s="22"/>
      <c r="FJ142" s="22"/>
      <c r="FK142" s="22"/>
    </row>
    <row r="143" spans="1:167" ht="15">
      <c r="A143" s="135"/>
      <c r="B143" s="135"/>
      <c r="C143" s="23"/>
      <c r="D143" s="23"/>
      <c r="E143" s="23"/>
      <c r="F143" s="23"/>
      <c r="G143" s="23"/>
      <c r="H143" s="23"/>
      <c r="I143" s="23"/>
      <c r="J143" s="23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Y143" s="135"/>
      <c r="Z143" s="135"/>
      <c r="AA143" s="23"/>
      <c r="AB143" s="23"/>
      <c r="AC143" s="23"/>
      <c r="AD143" s="23"/>
      <c r="AE143" s="23"/>
      <c r="AF143" s="23"/>
      <c r="AG143" s="23"/>
      <c r="AH143" s="23"/>
      <c r="AI143" s="22"/>
      <c r="AJ143" s="22"/>
      <c r="AK143" s="22"/>
      <c r="AL143" s="22"/>
      <c r="AM143" s="22"/>
      <c r="AN143" s="22"/>
      <c r="AO143" s="22"/>
      <c r="AP143" s="22"/>
      <c r="AQ143" s="22"/>
      <c r="AR143" s="22"/>
      <c r="AS143" s="22"/>
      <c r="AT143" s="22"/>
      <c r="AU143" s="22"/>
      <c r="AW143" s="135"/>
      <c r="AX143" s="135"/>
      <c r="AY143" s="23"/>
      <c r="AZ143" s="23"/>
      <c r="BA143" s="23"/>
      <c r="BB143" s="23"/>
      <c r="BC143" s="23"/>
      <c r="BD143" s="23"/>
      <c r="BE143" s="23"/>
      <c r="BF143" s="23"/>
      <c r="BG143" s="22"/>
      <c r="BH143" s="22"/>
      <c r="BI143" s="22"/>
      <c r="BJ143" s="22"/>
      <c r="BK143" s="22"/>
      <c r="BL143" s="22"/>
      <c r="BM143" s="22"/>
      <c r="BN143" s="22"/>
      <c r="BO143" s="22"/>
      <c r="BP143" s="22"/>
      <c r="BQ143" s="22"/>
      <c r="BR143" s="22"/>
      <c r="BS143" s="22"/>
      <c r="BU143" s="135"/>
      <c r="BV143" s="135"/>
      <c r="BW143" s="23"/>
      <c r="BX143" s="23"/>
      <c r="BY143" s="23"/>
      <c r="BZ143" s="23"/>
      <c r="CA143" s="23"/>
      <c r="CB143" s="23"/>
      <c r="CC143" s="23"/>
      <c r="CD143" s="23"/>
      <c r="CE143" s="22"/>
      <c r="CF143" s="22"/>
      <c r="CG143" s="22"/>
      <c r="CH143" s="22"/>
      <c r="CI143" s="22"/>
      <c r="CJ143" s="22"/>
      <c r="CK143" s="22"/>
      <c r="CL143" s="22"/>
      <c r="CM143" s="22"/>
      <c r="CN143" s="22"/>
      <c r="CO143" s="22"/>
      <c r="CP143" s="22"/>
      <c r="CQ143" s="22"/>
      <c r="CS143" s="135"/>
      <c r="CT143" s="135"/>
      <c r="CU143" s="23"/>
      <c r="CV143" s="23"/>
      <c r="CW143" s="23"/>
      <c r="CX143" s="23"/>
      <c r="CY143" s="23"/>
      <c r="CZ143" s="23"/>
      <c r="DA143" s="23"/>
      <c r="DB143" s="23"/>
      <c r="DC143" s="22"/>
      <c r="DD143" s="22"/>
      <c r="DE143" s="22"/>
      <c r="DF143" s="22"/>
      <c r="DG143" s="22"/>
      <c r="DH143" s="22"/>
      <c r="DI143" s="22"/>
      <c r="DJ143" s="22"/>
      <c r="DK143" s="22"/>
      <c r="DL143" s="22"/>
      <c r="DM143" s="22"/>
      <c r="DN143" s="22"/>
      <c r="DO143" s="22"/>
      <c r="DQ143" s="135"/>
      <c r="DR143" s="135"/>
      <c r="DS143" s="23"/>
      <c r="DT143" s="23"/>
      <c r="DU143" s="23"/>
      <c r="DV143" s="23"/>
      <c r="DW143" s="23"/>
      <c r="DX143" s="23"/>
      <c r="DY143" s="23"/>
      <c r="DZ143" s="23"/>
      <c r="EA143" s="22"/>
      <c r="EB143" s="22"/>
      <c r="EC143" s="22"/>
      <c r="ED143" s="22"/>
      <c r="EE143" s="22"/>
      <c r="EF143" s="22"/>
      <c r="EG143" s="22"/>
      <c r="EH143" s="22"/>
      <c r="EI143" s="22"/>
      <c r="EJ143" s="22"/>
      <c r="EK143" s="22"/>
      <c r="EL143" s="22"/>
      <c r="EM143" s="22"/>
      <c r="EO143" s="135"/>
      <c r="EP143" s="135"/>
      <c r="EQ143" s="23"/>
      <c r="ER143" s="23"/>
      <c r="ES143" s="23"/>
      <c r="ET143" s="23"/>
      <c r="EU143" s="23"/>
      <c r="EV143" s="23"/>
      <c r="EW143" s="23"/>
      <c r="EX143" s="23"/>
      <c r="EY143" s="22"/>
      <c r="EZ143" s="22"/>
      <c r="FA143" s="22"/>
      <c r="FB143" s="22"/>
      <c r="FC143" s="22"/>
      <c r="FD143" s="22"/>
      <c r="FE143" s="22"/>
      <c r="FF143" s="22"/>
      <c r="FG143" s="22"/>
      <c r="FH143" s="22"/>
      <c r="FI143" s="22"/>
      <c r="FJ143" s="22"/>
      <c r="FK143" s="22"/>
    </row>
    <row r="144" spans="1:167" ht="15">
      <c r="A144" s="135"/>
      <c r="B144" s="135"/>
      <c r="C144" s="23"/>
      <c r="D144" s="23"/>
      <c r="E144" s="23"/>
      <c r="F144" s="23"/>
      <c r="G144" s="23"/>
      <c r="H144" s="23"/>
      <c r="I144" s="23"/>
      <c r="J144" s="23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Y144" s="135"/>
      <c r="Z144" s="135"/>
      <c r="AA144" s="23"/>
      <c r="AB144" s="23"/>
      <c r="AC144" s="23"/>
      <c r="AD144" s="23"/>
      <c r="AE144" s="23"/>
      <c r="AF144" s="23"/>
      <c r="AG144" s="23"/>
      <c r="AH144" s="23"/>
      <c r="AI144" s="22"/>
      <c r="AJ144" s="22"/>
      <c r="AK144" s="22"/>
      <c r="AL144" s="22"/>
      <c r="AM144" s="22"/>
      <c r="AN144" s="22"/>
      <c r="AO144" s="22"/>
      <c r="AP144" s="22"/>
      <c r="AQ144" s="22"/>
      <c r="AR144" s="22"/>
      <c r="AS144" s="22"/>
      <c r="AT144" s="22"/>
      <c r="AU144" s="22"/>
      <c r="AW144" s="135"/>
      <c r="AX144" s="135"/>
      <c r="AY144" s="23"/>
      <c r="AZ144" s="23"/>
      <c r="BA144" s="23"/>
      <c r="BB144" s="23"/>
      <c r="BC144" s="23"/>
      <c r="BD144" s="23"/>
      <c r="BE144" s="23"/>
      <c r="BF144" s="23"/>
      <c r="BG144" s="22"/>
      <c r="BH144" s="22"/>
      <c r="BI144" s="22"/>
      <c r="BJ144" s="22"/>
      <c r="BK144" s="22"/>
      <c r="BL144" s="22"/>
      <c r="BM144" s="22"/>
      <c r="BN144" s="22"/>
      <c r="BO144" s="22"/>
      <c r="BP144" s="22"/>
      <c r="BQ144" s="22"/>
      <c r="BR144" s="22"/>
      <c r="BS144" s="22"/>
      <c r="BU144" s="135"/>
      <c r="BV144" s="135"/>
      <c r="BW144" s="23"/>
      <c r="BX144" s="23"/>
      <c r="BY144" s="23"/>
      <c r="BZ144" s="23"/>
      <c r="CA144" s="23"/>
      <c r="CB144" s="23"/>
      <c r="CC144" s="23"/>
      <c r="CD144" s="23"/>
      <c r="CE144" s="22"/>
      <c r="CF144" s="22"/>
      <c r="CG144" s="22"/>
      <c r="CH144" s="22"/>
      <c r="CI144" s="22"/>
      <c r="CJ144" s="22"/>
      <c r="CK144" s="22"/>
      <c r="CL144" s="22"/>
      <c r="CM144" s="22"/>
      <c r="CN144" s="22"/>
      <c r="CO144" s="22"/>
      <c r="CP144" s="22"/>
      <c r="CQ144" s="22"/>
      <c r="CS144" s="135"/>
      <c r="CT144" s="135"/>
      <c r="CU144" s="23"/>
      <c r="CV144" s="23"/>
      <c r="CW144" s="23"/>
      <c r="CX144" s="23"/>
      <c r="CY144" s="23"/>
      <c r="CZ144" s="23"/>
      <c r="DA144" s="23"/>
      <c r="DB144" s="23"/>
      <c r="DC144" s="22"/>
      <c r="DD144" s="22"/>
      <c r="DE144" s="22"/>
      <c r="DF144" s="22"/>
      <c r="DG144" s="22"/>
      <c r="DH144" s="22"/>
      <c r="DI144" s="22"/>
      <c r="DJ144" s="22"/>
      <c r="DK144" s="22"/>
      <c r="DL144" s="22"/>
      <c r="DM144" s="22"/>
      <c r="DN144" s="22"/>
      <c r="DO144" s="22"/>
      <c r="DQ144" s="135"/>
      <c r="DR144" s="135"/>
      <c r="DS144" s="23"/>
      <c r="DT144" s="23"/>
      <c r="DU144" s="23"/>
      <c r="DV144" s="23"/>
      <c r="DW144" s="23"/>
      <c r="DX144" s="23"/>
      <c r="DY144" s="23"/>
      <c r="DZ144" s="23"/>
      <c r="EA144" s="22"/>
      <c r="EB144" s="22"/>
      <c r="EC144" s="22"/>
      <c r="ED144" s="22"/>
      <c r="EE144" s="22"/>
      <c r="EF144" s="22"/>
      <c r="EG144" s="22"/>
      <c r="EH144" s="22"/>
      <c r="EI144" s="22"/>
      <c r="EJ144" s="22"/>
      <c r="EK144" s="22"/>
      <c r="EL144" s="22"/>
      <c r="EM144" s="22"/>
      <c r="EO144" s="135"/>
      <c r="EP144" s="135"/>
      <c r="EQ144" s="23"/>
      <c r="ER144" s="23"/>
      <c r="ES144" s="23"/>
      <c r="ET144" s="23"/>
      <c r="EU144" s="23"/>
      <c r="EV144" s="23"/>
      <c r="EW144" s="23"/>
      <c r="EX144" s="23"/>
      <c r="EY144" s="22"/>
      <c r="EZ144" s="22"/>
      <c r="FA144" s="22"/>
      <c r="FB144" s="22"/>
      <c r="FC144" s="22"/>
      <c r="FD144" s="22"/>
      <c r="FE144" s="22"/>
      <c r="FF144" s="22"/>
      <c r="FG144" s="22"/>
      <c r="FH144" s="22"/>
      <c r="FI144" s="22"/>
      <c r="FJ144" s="22"/>
      <c r="FK144" s="22"/>
    </row>
    <row r="145" spans="1:167" ht="15">
      <c r="A145" s="135"/>
      <c r="B145" s="135"/>
      <c r="C145" s="23"/>
      <c r="D145" s="23"/>
      <c r="E145" s="23"/>
      <c r="F145" s="23"/>
      <c r="G145" s="23"/>
      <c r="H145" s="23"/>
      <c r="I145" s="23"/>
      <c r="J145" s="23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Y145" s="135"/>
      <c r="Z145" s="135"/>
      <c r="AA145" s="23"/>
      <c r="AB145" s="23"/>
      <c r="AC145" s="23"/>
      <c r="AD145" s="23"/>
      <c r="AE145" s="23"/>
      <c r="AF145" s="23"/>
      <c r="AG145" s="23"/>
      <c r="AH145" s="23"/>
      <c r="AI145" s="22"/>
      <c r="AJ145" s="22"/>
      <c r="AK145" s="22"/>
      <c r="AL145" s="22"/>
      <c r="AM145" s="22"/>
      <c r="AN145" s="22"/>
      <c r="AO145" s="22"/>
      <c r="AP145" s="22"/>
      <c r="AQ145" s="22"/>
      <c r="AR145" s="22"/>
      <c r="AS145" s="22"/>
      <c r="AT145" s="22"/>
      <c r="AU145" s="22"/>
      <c r="AW145" s="135"/>
      <c r="AX145" s="135"/>
      <c r="AY145" s="23"/>
      <c r="AZ145" s="23"/>
      <c r="BA145" s="23"/>
      <c r="BB145" s="23"/>
      <c r="BC145" s="23"/>
      <c r="BD145" s="23"/>
      <c r="BE145" s="23"/>
      <c r="BF145" s="23"/>
      <c r="BG145" s="22"/>
      <c r="BH145" s="22"/>
      <c r="BI145" s="22"/>
      <c r="BJ145" s="22"/>
      <c r="BK145" s="22"/>
      <c r="BL145" s="22"/>
      <c r="BM145" s="22"/>
      <c r="BN145" s="22"/>
      <c r="BO145" s="22"/>
      <c r="BP145" s="22"/>
      <c r="BQ145" s="22"/>
      <c r="BR145" s="22"/>
      <c r="BS145" s="22"/>
      <c r="BU145" s="135"/>
      <c r="BV145" s="135"/>
      <c r="BW145" s="23"/>
      <c r="BX145" s="23"/>
      <c r="BY145" s="23"/>
      <c r="BZ145" s="23"/>
      <c r="CA145" s="23"/>
      <c r="CB145" s="23"/>
      <c r="CC145" s="23"/>
      <c r="CD145" s="23"/>
      <c r="CE145" s="22"/>
      <c r="CF145" s="22"/>
      <c r="CG145" s="22"/>
      <c r="CH145" s="22"/>
      <c r="CI145" s="22"/>
      <c r="CJ145" s="22"/>
      <c r="CK145" s="22"/>
      <c r="CL145" s="22"/>
      <c r="CM145" s="22"/>
      <c r="CN145" s="22"/>
      <c r="CO145" s="22"/>
      <c r="CP145" s="22"/>
      <c r="CQ145" s="22"/>
      <c r="CS145" s="135"/>
      <c r="CT145" s="135"/>
      <c r="CU145" s="23"/>
      <c r="CV145" s="23"/>
      <c r="CW145" s="23"/>
      <c r="CX145" s="23"/>
      <c r="CY145" s="23"/>
      <c r="CZ145" s="23"/>
      <c r="DA145" s="23"/>
      <c r="DB145" s="23"/>
      <c r="DC145" s="22"/>
      <c r="DD145" s="22"/>
      <c r="DE145" s="22"/>
      <c r="DF145" s="22"/>
      <c r="DG145" s="22"/>
      <c r="DH145" s="22"/>
      <c r="DI145" s="22"/>
      <c r="DJ145" s="22"/>
      <c r="DK145" s="22"/>
      <c r="DL145" s="22"/>
      <c r="DM145" s="22"/>
      <c r="DN145" s="22"/>
      <c r="DO145" s="22"/>
      <c r="DQ145" s="135"/>
      <c r="DR145" s="135"/>
      <c r="DS145" s="23"/>
      <c r="DT145" s="23"/>
      <c r="DU145" s="23"/>
      <c r="DV145" s="23"/>
      <c r="DW145" s="23"/>
      <c r="DX145" s="23"/>
      <c r="DY145" s="23"/>
      <c r="DZ145" s="23"/>
      <c r="EA145" s="22"/>
      <c r="EB145" s="22"/>
      <c r="EC145" s="22"/>
      <c r="ED145" s="22"/>
      <c r="EE145" s="22"/>
      <c r="EF145" s="22"/>
      <c r="EG145" s="22"/>
      <c r="EH145" s="22"/>
      <c r="EI145" s="22"/>
      <c r="EJ145" s="22"/>
      <c r="EK145" s="22"/>
      <c r="EL145" s="22"/>
      <c r="EM145" s="22"/>
      <c r="EO145" s="135"/>
      <c r="EP145" s="135"/>
      <c r="EQ145" s="23"/>
      <c r="ER145" s="23"/>
      <c r="ES145" s="23"/>
      <c r="ET145" s="23"/>
      <c r="EU145" s="23"/>
      <c r="EV145" s="23"/>
      <c r="EW145" s="23"/>
      <c r="EX145" s="23"/>
      <c r="EY145" s="22"/>
      <c r="EZ145" s="22"/>
      <c r="FA145" s="22"/>
      <c r="FB145" s="22"/>
      <c r="FC145" s="22"/>
      <c r="FD145" s="22"/>
      <c r="FE145" s="22"/>
      <c r="FF145" s="22"/>
      <c r="FG145" s="22"/>
      <c r="FH145" s="22"/>
      <c r="FI145" s="22"/>
      <c r="FJ145" s="22"/>
      <c r="FK145" s="22"/>
    </row>
    <row r="146" spans="1:167" ht="15">
      <c r="A146" s="135"/>
      <c r="B146" s="135"/>
      <c r="C146" s="23"/>
      <c r="D146" s="23"/>
      <c r="E146" s="23"/>
      <c r="F146" s="23"/>
      <c r="G146" s="23"/>
      <c r="H146" s="23"/>
      <c r="I146" s="23"/>
      <c r="J146" s="23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Y146" s="135"/>
      <c r="Z146" s="135"/>
      <c r="AA146" s="23"/>
      <c r="AB146" s="23"/>
      <c r="AC146" s="23"/>
      <c r="AD146" s="23"/>
      <c r="AE146" s="23"/>
      <c r="AF146" s="23"/>
      <c r="AG146" s="23"/>
      <c r="AH146" s="23"/>
      <c r="AI146" s="22"/>
      <c r="AJ146" s="22"/>
      <c r="AK146" s="22"/>
      <c r="AL146" s="22"/>
      <c r="AM146" s="22"/>
      <c r="AN146" s="22"/>
      <c r="AO146" s="22"/>
      <c r="AP146" s="22"/>
      <c r="AQ146" s="22"/>
      <c r="AR146" s="22"/>
      <c r="AS146" s="22"/>
      <c r="AT146" s="22"/>
      <c r="AU146" s="22"/>
      <c r="AW146" s="135"/>
      <c r="AX146" s="135"/>
      <c r="AY146" s="23"/>
      <c r="AZ146" s="23"/>
      <c r="BA146" s="23"/>
      <c r="BB146" s="23"/>
      <c r="BC146" s="23"/>
      <c r="BD146" s="23"/>
      <c r="BE146" s="23"/>
      <c r="BF146" s="23"/>
      <c r="BG146" s="22"/>
      <c r="BH146" s="22"/>
      <c r="BI146" s="22"/>
      <c r="BJ146" s="22"/>
      <c r="BK146" s="22"/>
      <c r="BL146" s="22"/>
      <c r="BM146" s="22"/>
      <c r="BN146" s="22"/>
      <c r="BO146" s="22"/>
      <c r="BP146" s="22"/>
      <c r="BQ146" s="22"/>
      <c r="BR146" s="22"/>
      <c r="BS146" s="22"/>
      <c r="BU146" s="135"/>
      <c r="BV146" s="135"/>
      <c r="BW146" s="23"/>
      <c r="BX146" s="23"/>
      <c r="BY146" s="23"/>
      <c r="BZ146" s="23"/>
      <c r="CA146" s="23"/>
      <c r="CB146" s="23"/>
      <c r="CC146" s="23"/>
      <c r="CD146" s="23"/>
      <c r="CE146" s="22"/>
      <c r="CF146" s="22"/>
      <c r="CG146" s="22"/>
      <c r="CH146" s="22"/>
      <c r="CI146" s="22"/>
      <c r="CJ146" s="22"/>
      <c r="CK146" s="22"/>
      <c r="CL146" s="22"/>
      <c r="CM146" s="22"/>
      <c r="CN146" s="22"/>
      <c r="CO146" s="22"/>
      <c r="CP146" s="22"/>
      <c r="CQ146" s="22"/>
      <c r="CS146" s="135"/>
      <c r="CT146" s="135"/>
      <c r="CU146" s="23"/>
      <c r="CV146" s="23"/>
      <c r="CW146" s="23"/>
      <c r="CX146" s="23"/>
      <c r="CY146" s="23"/>
      <c r="CZ146" s="23"/>
      <c r="DA146" s="23"/>
      <c r="DB146" s="23"/>
      <c r="DC146" s="22"/>
      <c r="DD146" s="22"/>
      <c r="DE146" s="22"/>
      <c r="DF146" s="22"/>
      <c r="DG146" s="22"/>
      <c r="DH146" s="22"/>
      <c r="DI146" s="22"/>
      <c r="DJ146" s="22"/>
      <c r="DK146" s="22"/>
      <c r="DL146" s="22"/>
      <c r="DM146" s="22"/>
      <c r="DN146" s="22"/>
      <c r="DO146" s="22"/>
      <c r="DQ146" s="135"/>
      <c r="DR146" s="135"/>
      <c r="DS146" s="23"/>
      <c r="DT146" s="23"/>
      <c r="DU146" s="23"/>
      <c r="DV146" s="23"/>
      <c r="DW146" s="23"/>
      <c r="DX146" s="23"/>
      <c r="DY146" s="23"/>
      <c r="DZ146" s="23"/>
      <c r="EA146" s="22"/>
      <c r="EB146" s="22"/>
      <c r="EC146" s="22"/>
      <c r="ED146" s="22"/>
      <c r="EE146" s="22"/>
      <c r="EF146" s="22"/>
      <c r="EG146" s="22"/>
      <c r="EH146" s="22"/>
      <c r="EI146" s="22"/>
      <c r="EJ146" s="22"/>
      <c r="EK146" s="22"/>
      <c r="EL146" s="22"/>
      <c r="EM146" s="22"/>
      <c r="EO146" s="135"/>
      <c r="EP146" s="135"/>
      <c r="EQ146" s="23"/>
      <c r="ER146" s="23"/>
      <c r="ES146" s="23"/>
      <c r="ET146" s="23"/>
      <c r="EU146" s="23"/>
      <c r="EV146" s="23"/>
      <c r="EW146" s="23"/>
      <c r="EX146" s="23"/>
      <c r="EY146" s="22"/>
      <c r="EZ146" s="22"/>
      <c r="FA146" s="22"/>
      <c r="FB146" s="22"/>
      <c r="FC146" s="22"/>
      <c r="FD146" s="22"/>
      <c r="FE146" s="22"/>
      <c r="FF146" s="22"/>
      <c r="FG146" s="22"/>
      <c r="FH146" s="22"/>
      <c r="FI146" s="22"/>
      <c r="FJ146" s="22"/>
      <c r="FK146" s="22"/>
    </row>
    <row r="147" spans="1:167" ht="15">
      <c r="A147" s="135"/>
      <c r="B147" s="135"/>
      <c r="C147" s="23"/>
      <c r="D147" s="23"/>
      <c r="E147" s="23"/>
      <c r="F147" s="23"/>
      <c r="G147" s="23"/>
      <c r="H147" s="23"/>
      <c r="I147" s="23"/>
      <c r="J147" s="23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Y147" s="135"/>
      <c r="Z147" s="135"/>
      <c r="AA147" s="23"/>
      <c r="AB147" s="23"/>
      <c r="AC147" s="23"/>
      <c r="AD147" s="23"/>
      <c r="AE147" s="23"/>
      <c r="AF147" s="23"/>
      <c r="AG147" s="23"/>
      <c r="AH147" s="23"/>
      <c r="AI147" s="22"/>
      <c r="AJ147" s="22"/>
      <c r="AK147" s="22"/>
      <c r="AL147" s="22"/>
      <c r="AM147" s="22"/>
      <c r="AN147" s="22"/>
      <c r="AO147" s="22"/>
      <c r="AP147" s="22"/>
      <c r="AQ147" s="22"/>
      <c r="AR147" s="22"/>
      <c r="AS147" s="22"/>
      <c r="AT147" s="22"/>
      <c r="AU147" s="22"/>
      <c r="AW147" s="135"/>
      <c r="AX147" s="135"/>
      <c r="AY147" s="23"/>
      <c r="AZ147" s="23"/>
      <c r="BA147" s="23"/>
      <c r="BB147" s="23"/>
      <c r="BC147" s="23"/>
      <c r="BD147" s="23"/>
      <c r="BE147" s="23"/>
      <c r="BF147" s="23"/>
      <c r="BG147" s="22"/>
      <c r="BH147" s="22"/>
      <c r="BI147" s="22"/>
      <c r="BJ147" s="22"/>
      <c r="BK147" s="22"/>
      <c r="BL147" s="22"/>
      <c r="BM147" s="22"/>
      <c r="BN147" s="22"/>
      <c r="BO147" s="22"/>
      <c r="BP147" s="22"/>
      <c r="BQ147" s="22"/>
      <c r="BR147" s="22"/>
      <c r="BS147" s="22"/>
      <c r="BU147" s="135"/>
      <c r="BV147" s="135"/>
      <c r="BW147" s="23"/>
      <c r="BX147" s="23"/>
      <c r="BY147" s="23"/>
      <c r="BZ147" s="23"/>
      <c r="CA147" s="23"/>
      <c r="CB147" s="23"/>
      <c r="CC147" s="23"/>
      <c r="CD147" s="23"/>
      <c r="CE147" s="22"/>
      <c r="CF147" s="22"/>
      <c r="CG147" s="22"/>
      <c r="CH147" s="22"/>
      <c r="CI147" s="22"/>
      <c r="CJ147" s="22"/>
      <c r="CK147" s="22"/>
      <c r="CL147" s="22"/>
      <c r="CM147" s="22"/>
      <c r="CN147" s="22"/>
      <c r="CO147" s="22"/>
      <c r="CP147" s="22"/>
      <c r="CQ147" s="22"/>
      <c r="CS147" s="135"/>
      <c r="CT147" s="135"/>
      <c r="CU147" s="23"/>
      <c r="CV147" s="23"/>
      <c r="CW147" s="23"/>
      <c r="CX147" s="23"/>
      <c r="CY147" s="23"/>
      <c r="CZ147" s="23"/>
      <c r="DA147" s="23"/>
      <c r="DB147" s="23"/>
      <c r="DC147" s="22"/>
      <c r="DD147" s="22"/>
      <c r="DE147" s="22"/>
      <c r="DF147" s="22"/>
      <c r="DG147" s="22"/>
      <c r="DH147" s="22"/>
      <c r="DI147" s="22"/>
      <c r="DJ147" s="22"/>
      <c r="DK147" s="22"/>
      <c r="DL147" s="22"/>
      <c r="DM147" s="22"/>
      <c r="DN147" s="22"/>
      <c r="DO147" s="22"/>
      <c r="DQ147" s="135"/>
      <c r="DR147" s="135"/>
      <c r="DS147" s="23"/>
      <c r="DT147" s="23"/>
      <c r="DU147" s="23"/>
      <c r="DV147" s="23"/>
      <c r="DW147" s="23"/>
      <c r="DX147" s="23"/>
      <c r="DY147" s="23"/>
      <c r="DZ147" s="23"/>
      <c r="EA147" s="22"/>
      <c r="EB147" s="22"/>
      <c r="EC147" s="22"/>
      <c r="ED147" s="22"/>
      <c r="EE147" s="22"/>
      <c r="EF147" s="22"/>
      <c r="EG147" s="22"/>
      <c r="EH147" s="22"/>
      <c r="EI147" s="22"/>
      <c r="EJ147" s="22"/>
      <c r="EK147" s="22"/>
      <c r="EL147" s="22"/>
      <c r="EM147" s="22"/>
      <c r="EO147" s="135"/>
      <c r="EP147" s="135"/>
      <c r="EQ147" s="23"/>
      <c r="ER147" s="23"/>
      <c r="ES147" s="23"/>
      <c r="ET147" s="23"/>
      <c r="EU147" s="23"/>
      <c r="EV147" s="23"/>
      <c r="EW147" s="23"/>
      <c r="EX147" s="23"/>
      <c r="EY147" s="22"/>
      <c r="EZ147" s="22"/>
      <c r="FA147" s="22"/>
      <c r="FB147" s="22"/>
      <c r="FC147" s="22"/>
      <c r="FD147" s="22"/>
      <c r="FE147" s="22"/>
      <c r="FF147" s="22"/>
      <c r="FG147" s="22"/>
      <c r="FH147" s="22"/>
      <c r="FI147" s="22"/>
      <c r="FJ147" s="22"/>
      <c r="FK147" s="22"/>
    </row>
    <row r="148" spans="1:167" ht="15">
      <c r="A148" s="135"/>
      <c r="B148" s="135"/>
      <c r="C148" s="23"/>
      <c r="D148" s="23"/>
      <c r="E148" s="23"/>
      <c r="F148" s="23"/>
      <c r="G148" s="23"/>
      <c r="H148" s="23"/>
      <c r="I148" s="23"/>
      <c r="J148" s="23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Y148" s="135"/>
      <c r="Z148" s="135"/>
      <c r="AA148" s="23"/>
      <c r="AB148" s="23"/>
      <c r="AC148" s="23"/>
      <c r="AD148" s="23"/>
      <c r="AE148" s="23"/>
      <c r="AF148" s="23"/>
      <c r="AG148" s="23"/>
      <c r="AH148" s="23"/>
      <c r="AI148" s="22"/>
      <c r="AJ148" s="22"/>
      <c r="AK148" s="22"/>
      <c r="AL148" s="22"/>
      <c r="AM148" s="22"/>
      <c r="AN148" s="22"/>
      <c r="AO148" s="22"/>
      <c r="AP148" s="22"/>
      <c r="AQ148" s="22"/>
      <c r="AR148" s="22"/>
      <c r="AS148" s="22"/>
      <c r="AT148" s="22"/>
      <c r="AU148" s="22"/>
      <c r="AW148" s="135"/>
      <c r="AX148" s="135"/>
      <c r="AY148" s="23"/>
      <c r="AZ148" s="23"/>
      <c r="BA148" s="23"/>
      <c r="BB148" s="23"/>
      <c r="BC148" s="23"/>
      <c r="BD148" s="23"/>
      <c r="BE148" s="23"/>
      <c r="BF148" s="23"/>
      <c r="BG148" s="22"/>
      <c r="BH148" s="22"/>
      <c r="BI148" s="22"/>
      <c r="BJ148" s="22"/>
      <c r="BK148" s="22"/>
      <c r="BL148" s="22"/>
      <c r="BM148" s="22"/>
      <c r="BN148" s="22"/>
      <c r="BO148" s="22"/>
      <c r="BP148" s="22"/>
      <c r="BQ148" s="22"/>
      <c r="BR148" s="22"/>
      <c r="BS148" s="22"/>
      <c r="BU148" s="135"/>
      <c r="BV148" s="135"/>
      <c r="BW148" s="23"/>
      <c r="BX148" s="23"/>
      <c r="BY148" s="23"/>
      <c r="BZ148" s="23"/>
      <c r="CA148" s="23"/>
      <c r="CB148" s="23"/>
      <c r="CC148" s="23"/>
      <c r="CD148" s="23"/>
      <c r="CE148" s="22"/>
      <c r="CF148" s="22"/>
      <c r="CG148" s="22"/>
      <c r="CH148" s="22"/>
      <c r="CI148" s="22"/>
      <c r="CJ148" s="22"/>
      <c r="CK148" s="22"/>
      <c r="CL148" s="22"/>
      <c r="CM148" s="22"/>
      <c r="CN148" s="22"/>
      <c r="CO148" s="22"/>
      <c r="CP148" s="22"/>
      <c r="CQ148" s="22"/>
      <c r="CS148" s="135"/>
      <c r="CT148" s="135"/>
      <c r="CU148" s="23"/>
      <c r="CV148" s="23"/>
      <c r="CW148" s="23"/>
      <c r="CX148" s="23"/>
      <c r="CY148" s="23"/>
      <c r="CZ148" s="23"/>
      <c r="DA148" s="23"/>
      <c r="DB148" s="23"/>
      <c r="DC148" s="22"/>
      <c r="DD148" s="22"/>
      <c r="DE148" s="22"/>
      <c r="DF148" s="22"/>
      <c r="DG148" s="22"/>
      <c r="DH148" s="22"/>
      <c r="DI148" s="22"/>
      <c r="DJ148" s="22"/>
      <c r="DK148" s="22"/>
      <c r="DL148" s="22"/>
      <c r="DM148" s="22"/>
      <c r="DN148" s="22"/>
      <c r="DO148" s="22"/>
      <c r="DQ148" s="135"/>
      <c r="DR148" s="135"/>
      <c r="DS148" s="23"/>
      <c r="DT148" s="23"/>
      <c r="DU148" s="23"/>
      <c r="DV148" s="23"/>
      <c r="DW148" s="23"/>
      <c r="DX148" s="23"/>
      <c r="DY148" s="23"/>
      <c r="DZ148" s="23"/>
      <c r="EA148" s="22"/>
      <c r="EB148" s="22"/>
      <c r="EC148" s="22"/>
      <c r="ED148" s="22"/>
      <c r="EE148" s="22"/>
      <c r="EF148" s="22"/>
      <c r="EG148" s="22"/>
      <c r="EH148" s="22"/>
      <c r="EI148" s="22"/>
      <c r="EJ148" s="22"/>
      <c r="EK148" s="22"/>
      <c r="EL148" s="22"/>
      <c r="EM148" s="22"/>
      <c r="EO148" s="135"/>
      <c r="EP148" s="135"/>
      <c r="EQ148" s="23"/>
      <c r="ER148" s="23"/>
      <c r="ES148" s="23"/>
      <c r="ET148" s="23"/>
      <c r="EU148" s="23"/>
      <c r="EV148" s="23"/>
      <c r="EW148" s="23"/>
      <c r="EX148" s="23"/>
      <c r="EY148" s="22"/>
      <c r="EZ148" s="22"/>
      <c r="FA148" s="22"/>
      <c r="FB148" s="22"/>
      <c r="FC148" s="22"/>
      <c r="FD148" s="22"/>
      <c r="FE148" s="22"/>
      <c r="FF148" s="22"/>
      <c r="FG148" s="22"/>
      <c r="FH148" s="22"/>
      <c r="FI148" s="22"/>
      <c r="FJ148" s="22"/>
      <c r="FK148" s="22"/>
    </row>
    <row r="149" spans="1:167" ht="15">
      <c r="A149" s="135"/>
      <c r="B149" s="135"/>
      <c r="C149" s="23"/>
      <c r="D149" s="23"/>
      <c r="E149" s="23"/>
      <c r="F149" s="23"/>
      <c r="G149" s="23"/>
      <c r="H149" s="23"/>
      <c r="I149" s="23"/>
      <c r="J149" s="23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Y149" s="135"/>
      <c r="Z149" s="135"/>
      <c r="AA149" s="23"/>
      <c r="AB149" s="23"/>
      <c r="AC149" s="23"/>
      <c r="AD149" s="23"/>
      <c r="AE149" s="23"/>
      <c r="AF149" s="23"/>
      <c r="AG149" s="23"/>
      <c r="AH149" s="23"/>
      <c r="AI149" s="22"/>
      <c r="AJ149" s="22"/>
      <c r="AK149" s="22"/>
      <c r="AL149" s="22"/>
      <c r="AM149" s="22"/>
      <c r="AN149" s="22"/>
      <c r="AO149" s="22"/>
      <c r="AP149" s="22"/>
      <c r="AQ149" s="22"/>
      <c r="AR149" s="22"/>
      <c r="AS149" s="22"/>
      <c r="AT149" s="22"/>
      <c r="AU149" s="22"/>
      <c r="AW149" s="135"/>
      <c r="AX149" s="135"/>
      <c r="AY149" s="23"/>
      <c r="AZ149" s="23"/>
      <c r="BA149" s="23"/>
      <c r="BB149" s="23"/>
      <c r="BC149" s="23"/>
      <c r="BD149" s="23"/>
      <c r="BE149" s="23"/>
      <c r="BF149" s="23"/>
      <c r="BG149" s="22"/>
      <c r="BH149" s="22"/>
      <c r="BI149" s="22"/>
      <c r="BJ149" s="22"/>
      <c r="BK149" s="22"/>
      <c r="BL149" s="22"/>
      <c r="BM149" s="22"/>
      <c r="BN149" s="22"/>
      <c r="BO149" s="22"/>
      <c r="BP149" s="22"/>
      <c r="BQ149" s="22"/>
      <c r="BR149" s="22"/>
      <c r="BS149" s="22"/>
      <c r="BU149" s="135"/>
      <c r="BV149" s="135"/>
      <c r="BW149" s="23"/>
      <c r="BX149" s="23"/>
      <c r="BY149" s="23"/>
      <c r="BZ149" s="23"/>
      <c r="CA149" s="23"/>
      <c r="CB149" s="23"/>
      <c r="CC149" s="23"/>
      <c r="CD149" s="23"/>
      <c r="CE149" s="22"/>
      <c r="CF149" s="22"/>
      <c r="CG149" s="22"/>
      <c r="CH149" s="22"/>
      <c r="CI149" s="22"/>
      <c r="CJ149" s="22"/>
      <c r="CK149" s="22"/>
      <c r="CL149" s="22"/>
      <c r="CM149" s="22"/>
      <c r="CN149" s="22"/>
      <c r="CO149" s="22"/>
      <c r="CP149" s="22"/>
      <c r="CQ149" s="22"/>
      <c r="CS149" s="135"/>
      <c r="CT149" s="135"/>
      <c r="CU149" s="23"/>
      <c r="CV149" s="23"/>
      <c r="CW149" s="23"/>
      <c r="CX149" s="23"/>
      <c r="CY149" s="23"/>
      <c r="CZ149" s="23"/>
      <c r="DA149" s="23"/>
      <c r="DB149" s="23"/>
      <c r="DC149" s="22"/>
      <c r="DD149" s="22"/>
      <c r="DE149" s="22"/>
      <c r="DF149" s="22"/>
      <c r="DG149" s="22"/>
      <c r="DH149" s="22"/>
      <c r="DI149" s="22"/>
      <c r="DJ149" s="22"/>
      <c r="DK149" s="22"/>
      <c r="DL149" s="22"/>
      <c r="DM149" s="22"/>
      <c r="DN149" s="22"/>
      <c r="DO149" s="22"/>
      <c r="DQ149" s="135"/>
      <c r="DR149" s="135"/>
      <c r="DS149" s="23"/>
      <c r="DT149" s="23"/>
      <c r="DU149" s="23"/>
      <c r="DV149" s="23"/>
      <c r="DW149" s="23"/>
      <c r="DX149" s="23"/>
      <c r="DY149" s="23"/>
      <c r="DZ149" s="23"/>
      <c r="EA149" s="22"/>
      <c r="EB149" s="22"/>
      <c r="EC149" s="22"/>
      <c r="ED149" s="22"/>
      <c r="EE149" s="22"/>
      <c r="EF149" s="22"/>
      <c r="EG149" s="22"/>
      <c r="EH149" s="22"/>
      <c r="EI149" s="22"/>
      <c r="EJ149" s="22"/>
      <c r="EK149" s="22"/>
      <c r="EL149" s="22"/>
      <c r="EM149" s="22"/>
      <c r="EO149" s="135"/>
      <c r="EP149" s="135"/>
      <c r="EQ149" s="23"/>
      <c r="ER149" s="23"/>
      <c r="ES149" s="23"/>
      <c r="ET149" s="23"/>
      <c r="EU149" s="23"/>
      <c r="EV149" s="23"/>
      <c r="EW149" s="23"/>
      <c r="EX149" s="23"/>
      <c r="EY149" s="22"/>
      <c r="EZ149" s="22"/>
      <c r="FA149" s="22"/>
      <c r="FB149" s="22"/>
      <c r="FC149" s="22"/>
      <c r="FD149" s="22"/>
      <c r="FE149" s="22"/>
      <c r="FF149" s="22"/>
      <c r="FG149" s="22"/>
      <c r="FH149" s="22"/>
      <c r="FI149" s="22"/>
      <c r="FJ149" s="22"/>
      <c r="FK149" s="22"/>
    </row>
  </sheetData>
  <mergeCells count="735">
    <mergeCell ref="EO149:EP149"/>
    <mergeCell ref="EO143:EP143"/>
    <mergeCell ref="EO144:EP144"/>
    <mergeCell ref="EO145:EP145"/>
    <mergeCell ref="EO146:EP146"/>
    <mergeCell ref="EO147:EP147"/>
    <mergeCell ref="EO148:EP148"/>
    <mergeCell ref="EO137:EP137"/>
    <mergeCell ref="EO138:EP138"/>
    <mergeCell ref="EO139:EP139"/>
    <mergeCell ref="EO140:EP140"/>
    <mergeCell ref="EO141:EP141"/>
    <mergeCell ref="EO142:EP142"/>
    <mergeCell ref="EO131:EP131"/>
    <mergeCell ref="EO132:EP132"/>
    <mergeCell ref="EO133:EP133"/>
    <mergeCell ref="EO134:EP134"/>
    <mergeCell ref="EO135:EP135"/>
    <mergeCell ref="EO136:EP136"/>
    <mergeCell ref="EO125:EP125"/>
    <mergeCell ref="EO126:EP126"/>
    <mergeCell ref="EO127:EP127"/>
    <mergeCell ref="EO128:EP128"/>
    <mergeCell ref="EO129:EP129"/>
    <mergeCell ref="EO130:EP130"/>
    <mergeCell ref="EO119:EP119"/>
    <mergeCell ref="EO120:EP120"/>
    <mergeCell ref="EO121:EP121"/>
    <mergeCell ref="EO122:EP122"/>
    <mergeCell ref="EO123:EP123"/>
    <mergeCell ref="EO124:EP124"/>
    <mergeCell ref="EO113:EP113"/>
    <mergeCell ref="EO114:EP114"/>
    <mergeCell ref="EO115:EP115"/>
    <mergeCell ref="EO116:EP116"/>
    <mergeCell ref="EO117:EP117"/>
    <mergeCell ref="EO118:EP118"/>
    <mergeCell ref="EO107:EP107"/>
    <mergeCell ref="EO108:EP108"/>
    <mergeCell ref="EO109:EP109"/>
    <mergeCell ref="EO110:EP110"/>
    <mergeCell ref="EO111:EP111"/>
    <mergeCell ref="EO112:EP112"/>
    <mergeCell ref="EO101:EP101"/>
    <mergeCell ref="EO102:EP102"/>
    <mergeCell ref="EO103:EP103"/>
    <mergeCell ref="EO104:EP104"/>
    <mergeCell ref="EO105:EP105"/>
    <mergeCell ref="EO106:EP106"/>
    <mergeCell ref="EO95:EP95"/>
    <mergeCell ref="EO96:EP96"/>
    <mergeCell ref="EO97:EP97"/>
    <mergeCell ref="EO98:EP98"/>
    <mergeCell ref="EO99:EP99"/>
    <mergeCell ref="EO100:EP100"/>
    <mergeCell ref="EO89:EP89"/>
    <mergeCell ref="EO90:EP90"/>
    <mergeCell ref="EO91:EP91"/>
    <mergeCell ref="EO92:EP92"/>
    <mergeCell ref="EO93:EP93"/>
    <mergeCell ref="EO94:EP94"/>
    <mergeCell ref="EO83:EP83"/>
    <mergeCell ref="EO84:EP84"/>
    <mergeCell ref="EO85:EP85"/>
    <mergeCell ref="EO86:EP86"/>
    <mergeCell ref="EO87:EP87"/>
    <mergeCell ref="EO88:EP88"/>
    <mergeCell ref="EO77:EP77"/>
    <mergeCell ref="EO78:EP78"/>
    <mergeCell ref="EO79:EP79"/>
    <mergeCell ref="EO80:EP80"/>
    <mergeCell ref="EO81:EP81"/>
    <mergeCell ref="EO82:EP82"/>
    <mergeCell ref="EO68:EP68"/>
    <mergeCell ref="EO71:EP71"/>
    <mergeCell ref="EO73:EP73"/>
    <mergeCell ref="EO74:EP74"/>
    <mergeCell ref="EO75:EP75"/>
    <mergeCell ref="EO76:EP76"/>
    <mergeCell ref="EO37:EP37"/>
    <mergeCell ref="EO45:EP45"/>
    <mergeCell ref="EO48:EP48"/>
    <mergeCell ref="EO50:EP50"/>
    <mergeCell ref="EO51:EP51"/>
    <mergeCell ref="EO60:EP60"/>
    <mergeCell ref="EO19:EP19"/>
    <mergeCell ref="EO20:EP20"/>
    <mergeCell ref="EO22:EP22"/>
    <mergeCell ref="EO25:EP25"/>
    <mergeCell ref="EO27:EP27"/>
    <mergeCell ref="EO28:EP28"/>
    <mergeCell ref="EO9:EP9"/>
    <mergeCell ref="EO10:EP10"/>
    <mergeCell ref="EO11:EP11"/>
    <mergeCell ref="EO12:EP12"/>
    <mergeCell ref="EO14:EP14"/>
    <mergeCell ref="EO17:EP17"/>
    <mergeCell ref="DQ148:DR148"/>
    <mergeCell ref="DQ149:DR149"/>
    <mergeCell ref="EO1:EP1"/>
    <mergeCell ref="EO2:EP2"/>
    <mergeCell ref="EO3:EP3"/>
    <mergeCell ref="EO4:EP4"/>
    <mergeCell ref="EO5:EP5"/>
    <mergeCell ref="EO6:EP6"/>
    <mergeCell ref="EO7:EP7"/>
    <mergeCell ref="EO8:EP8"/>
    <mergeCell ref="DQ142:DR142"/>
    <mergeCell ref="DQ143:DR143"/>
    <mergeCell ref="DQ144:DR144"/>
    <mergeCell ref="DQ145:DR145"/>
    <mergeCell ref="DQ146:DR146"/>
    <mergeCell ref="DQ147:DR147"/>
    <mergeCell ref="DQ136:DR136"/>
    <mergeCell ref="DQ137:DR137"/>
    <mergeCell ref="DQ138:DR138"/>
    <mergeCell ref="DQ139:DR139"/>
    <mergeCell ref="DQ140:DR140"/>
    <mergeCell ref="DQ141:DR141"/>
    <mergeCell ref="DQ130:DR130"/>
    <mergeCell ref="DQ131:DR131"/>
    <mergeCell ref="DQ132:DR132"/>
    <mergeCell ref="DQ133:DR133"/>
    <mergeCell ref="DQ134:DR134"/>
    <mergeCell ref="DQ135:DR135"/>
    <mergeCell ref="DQ124:DR124"/>
    <mergeCell ref="DQ125:DR125"/>
    <mergeCell ref="DQ126:DR126"/>
    <mergeCell ref="DQ127:DR127"/>
    <mergeCell ref="DQ128:DR128"/>
    <mergeCell ref="DQ129:DR129"/>
    <mergeCell ref="DQ118:DR118"/>
    <mergeCell ref="DQ119:DR119"/>
    <mergeCell ref="DQ120:DR120"/>
    <mergeCell ref="DQ121:DR121"/>
    <mergeCell ref="DQ122:DR122"/>
    <mergeCell ref="DQ123:DR123"/>
    <mergeCell ref="DQ112:DR112"/>
    <mergeCell ref="DQ113:DR113"/>
    <mergeCell ref="DQ114:DR114"/>
    <mergeCell ref="DQ115:DR115"/>
    <mergeCell ref="DQ116:DR116"/>
    <mergeCell ref="DQ117:DR117"/>
    <mergeCell ref="DQ106:DR106"/>
    <mergeCell ref="DQ107:DR107"/>
    <mergeCell ref="DQ108:DR108"/>
    <mergeCell ref="DQ109:DR109"/>
    <mergeCell ref="DQ110:DR110"/>
    <mergeCell ref="DQ111:DR111"/>
    <mergeCell ref="DQ100:DR100"/>
    <mergeCell ref="DQ101:DR101"/>
    <mergeCell ref="DQ102:DR102"/>
    <mergeCell ref="DQ103:DR103"/>
    <mergeCell ref="DQ104:DR104"/>
    <mergeCell ref="DQ105:DR105"/>
    <mergeCell ref="DQ94:DR94"/>
    <mergeCell ref="DQ95:DR95"/>
    <mergeCell ref="DQ96:DR96"/>
    <mergeCell ref="DQ97:DR97"/>
    <mergeCell ref="DQ98:DR98"/>
    <mergeCell ref="DQ99:DR99"/>
    <mergeCell ref="DQ88:DR88"/>
    <mergeCell ref="DQ89:DR89"/>
    <mergeCell ref="DQ90:DR90"/>
    <mergeCell ref="DQ91:DR91"/>
    <mergeCell ref="DQ92:DR92"/>
    <mergeCell ref="DQ93:DR93"/>
    <mergeCell ref="DQ82:DR82"/>
    <mergeCell ref="DQ83:DR83"/>
    <mergeCell ref="DQ84:DR84"/>
    <mergeCell ref="DQ85:DR85"/>
    <mergeCell ref="DQ86:DR86"/>
    <mergeCell ref="DQ87:DR87"/>
    <mergeCell ref="DQ76:DR76"/>
    <mergeCell ref="DQ77:DR77"/>
    <mergeCell ref="DQ78:DR78"/>
    <mergeCell ref="DQ79:DR79"/>
    <mergeCell ref="DQ80:DR80"/>
    <mergeCell ref="DQ81:DR81"/>
    <mergeCell ref="DQ60:DR60"/>
    <mergeCell ref="DQ68:DR68"/>
    <mergeCell ref="DQ71:DR71"/>
    <mergeCell ref="DQ73:DR73"/>
    <mergeCell ref="DQ74:DR74"/>
    <mergeCell ref="DQ75:DR75"/>
    <mergeCell ref="DQ28:DR28"/>
    <mergeCell ref="DQ37:DR37"/>
    <mergeCell ref="DQ45:DR45"/>
    <mergeCell ref="DQ48:DR48"/>
    <mergeCell ref="DQ50:DR50"/>
    <mergeCell ref="DQ51:DR51"/>
    <mergeCell ref="DQ17:DR17"/>
    <mergeCell ref="DQ19:DR19"/>
    <mergeCell ref="DQ20:DR20"/>
    <mergeCell ref="DQ22:DR22"/>
    <mergeCell ref="DQ25:DR25"/>
    <mergeCell ref="DQ27:DR27"/>
    <mergeCell ref="DQ8:DR8"/>
    <mergeCell ref="DQ9:DR9"/>
    <mergeCell ref="DQ10:DR10"/>
    <mergeCell ref="DQ11:DR11"/>
    <mergeCell ref="DQ12:DR12"/>
    <mergeCell ref="DQ14:DR14"/>
    <mergeCell ref="CS147:CT147"/>
    <mergeCell ref="CS148:CT148"/>
    <mergeCell ref="CS149:CT149"/>
    <mergeCell ref="DQ1:DR1"/>
    <mergeCell ref="DQ2:DR2"/>
    <mergeCell ref="DQ3:DR3"/>
    <mergeCell ref="DQ4:DR4"/>
    <mergeCell ref="DQ5:DR5"/>
    <mergeCell ref="DQ6:DR6"/>
    <mergeCell ref="DQ7:DR7"/>
    <mergeCell ref="CS141:CT141"/>
    <mergeCell ref="CS142:CT142"/>
    <mergeCell ref="CS143:CT143"/>
    <mergeCell ref="CS144:CT144"/>
    <mergeCell ref="CS145:CT145"/>
    <mergeCell ref="CS146:CT146"/>
    <mergeCell ref="CS135:CT135"/>
    <mergeCell ref="CS136:CT136"/>
    <mergeCell ref="CS137:CT137"/>
    <mergeCell ref="CS138:CT138"/>
    <mergeCell ref="CS139:CT139"/>
    <mergeCell ref="CS140:CT140"/>
    <mergeCell ref="CS129:CT129"/>
    <mergeCell ref="CS130:CT130"/>
    <mergeCell ref="CS131:CT131"/>
    <mergeCell ref="CS132:CT132"/>
    <mergeCell ref="CS133:CT133"/>
    <mergeCell ref="CS134:CT134"/>
    <mergeCell ref="CS123:CT123"/>
    <mergeCell ref="CS124:CT124"/>
    <mergeCell ref="CS125:CT125"/>
    <mergeCell ref="CS126:CT126"/>
    <mergeCell ref="CS127:CT127"/>
    <mergeCell ref="CS128:CT128"/>
    <mergeCell ref="CS117:CT117"/>
    <mergeCell ref="CS118:CT118"/>
    <mergeCell ref="CS119:CT119"/>
    <mergeCell ref="CS120:CT120"/>
    <mergeCell ref="CS121:CT121"/>
    <mergeCell ref="CS122:CT122"/>
    <mergeCell ref="CS111:CT111"/>
    <mergeCell ref="CS112:CT112"/>
    <mergeCell ref="CS113:CT113"/>
    <mergeCell ref="CS114:CT114"/>
    <mergeCell ref="CS115:CT115"/>
    <mergeCell ref="CS116:CT116"/>
    <mergeCell ref="CS105:CT105"/>
    <mergeCell ref="CS106:CT106"/>
    <mergeCell ref="CS107:CT107"/>
    <mergeCell ref="CS108:CT108"/>
    <mergeCell ref="CS109:CT109"/>
    <mergeCell ref="CS110:CT110"/>
    <mergeCell ref="CS99:CT99"/>
    <mergeCell ref="CS100:CT100"/>
    <mergeCell ref="CS101:CT101"/>
    <mergeCell ref="CS102:CT102"/>
    <mergeCell ref="CS103:CT103"/>
    <mergeCell ref="CS104:CT104"/>
    <mergeCell ref="CS93:CT93"/>
    <mergeCell ref="CS94:CT94"/>
    <mergeCell ref="CS95:CT95"/>
    <mergeCell ref="CS96:CT96"/>
    <mergeCell ref="CS97:CT97"/>
    <mergeCell ref="CS98:CT98"/>
    <mergeCell ref="CS87:CT87"/>
    <mergeCell ref="CS88:CT88"/>
    <mergeCell ref="CS89:CT89"/>
    <mergeCell ref="CS90:CT90"/>
    <mergeCell ref="CS91:CT91"/>
    <mergeCell ref="CS92:CT92"/>
    <mergeCell ref="CS81:CT81"/>
    <mergeCell ref="CS82:CT82"/>
    <mergeCell ref="CS83:CT83"/>
    <mergeCell ref="CS84:CT84"/>
    <mergeCell ref="CS85:CT85"/>
    <mergeCell ref="CS86:CT86"/>
    <mergeCell ref="CS75:CT75"/>
    <mergeCell ref="CS76:CT76"/>
    <mergeCell ref="CS77:CT77"/>
    <mergeCell ref="CS78:CT78"/>
    <mergeCell ref="CS79:CT79"/>
    <mergeCell ref="CS80:CT80"/>
    <mergeCell ref="CS51:CT51"/>
    <mergeCell ref="CS60:CT60"/>
    <mergeCell ref="CS68:CT68"/>
    <mergeCell ref="CS71:CT71"/>
    <mergeCell ref="CS73:CT73"/>
    <mergeCell ref="CS74:CT74"/>
    <mergeCell ref="CS27:CT27"/>
    <mergeCell ref="CS28:CT28"/>
    <mergeCell ref="CS37:CT37"/>
    <mergeCell ref="CS45:CT45"/>
    <mergeCell ref="CS48:CT48"/>
    <mergeCell ref="CS50:CT50"/>
    <mergeCell ref="CS14:CT14"/>
    <mergeCell ref="CS17:CT17"/>
    <mergeCell ref="CS19:CT19"/>
    <mergeCell ref="CS20:CT20"/>
    <mergeCell ref="CS22:CT22"/>
    <mergeCell ref="CS25:CT25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144:BV144"/>
    <mergeCell ref="BU145:BV145"/>
    <mergeCell ref="BU146:BV146"/>
    <mergeCell ref="BU132:BV132"/>
    <mergeCell ref="BU133:BV133"/>
    <mergeCell ref="BU134:BV134"/>
    <mergeCell ref="BU135:BV135"/>
    <mergeCell ref="BU136:BV136"/>
    <mergeCell ref="BU137:BV137"/>
    <mergeCell ref="BU126:BV126"/>
    <mergeCell ref="BU127:BV127"/>
    <mergeCell ref="BU128:BV128"/>
    <mergeCell ref="BU129:BV129"/>
    <mergeCell ref="BU130:BV130"/>
    <mergeCell ref="BU131:BV131"/>
    <mergeCell ref="BU120:BV120"/>
    <mergeCell ref="BU121:BV121"/>
    <mergeCell ref="BU122:BV122"/>
    <mergeCell ref="BU147:BV147"/>
    <mergeCell ref="BU148:BV148"/>
    <mergeCell ref="BU149:BV149"/>
    <mergeCell ref="BU138:BV138"/>
    <mergeCell ref="BU139:BV139"/>
    <mergeCell ref="BU140:BV140"/>
    <mergeCell ref="BU141:BV141"/>
    <mergeCell ref="BU142:BV142"/>
    <mergeCell ref="BU143:BV143"/>
    <mergeCell ref="BU123:BV123"/>
    <mergeCell ref="BU124:BV124"/>
    <mergeCell ref="BU125:BV125"/>
    <mergeCell ref="BU114:BV114"/>
    <mergeCell ref="BU115:BV115"/>
    <mergeCell ref="BU116:BV116"/>
    <mergeCell ref="BU117:BV117"/>
    <mergeCell ref="BU118:BV118"/>
    <mergeCell ref="BU119:BV119"/>
    <mergeCell ref="BU108:BV108"/>
    <mergeCell ref="BU109:BV109"/>
    <mergeCell ref="BU110:BV110"/>
    <mergeCell ref="BU111:BV111"/>
    <mergeCell ref="BU112:BV112"/>
    <mergeCell ref="BU113:BV113"/>
    <mergeCell ref="BU102:BV102"/>
    <mergeCell ref="BU103:BV103"/>
    <mergeCell ref="BU104:BV104"/>
    <mergeCell ref="BU105:BV105"/>
    <mergeCell ref="BU106:BV106"/>
    <mergeCell ref="BU107:BV107"/>
    <mergeCell ref="BU96:BV96"/>
    <mergeCell ref="BU97:BV97"/>
    <mergeCell ref="BU98:BV98"/>
    <mergeCell ref="BU99:BV99"/>
    <mergeCell ref="BU100:BV100"/>
    <mergeCell ref="BU101:BV101"/>
    <mergeCell ref="BU90:BV90"/>
    <mergeCell ref="BU91:BV91"/>
    <mergeCell ref="BU92:BV92"/>
    <mergeCell ref="BU93:BV93"/>
    <mergeCell ref="BU94:BV94"/>
    <mergeCell ref="BU95:BV95"/>
    <mergeCell ref="BU84:BV84"/>
    <mergeCell ref="BU85:BV85"/>
    <mergeCell ref="BU86:BV86"/>
    <mergeCell ref="BU87:BV87"/>
    <mergeCell ref="BU88:BV88"/>
    <mergeCell ref="BU89:BV89"/>
    <mergeCell ref="BU78:BV78"/>
    <mergeCell ref="BU79:BV79"/>
    <mergeCell ref="BU80:BV80"/>
    <mergeCell ref="BU81:BV81"/>
    <mergeCell ref="BU82:BV82"/>
    <mergeCell ref="BU83:BV83"/>
    <mergeCell ref="BU71:BV71"/>
    <mergeCell ref="BU73:BV73"/>
    <mergeCell ref="BU74:BV74"/>
    <mergeCell ref="BU75:BV75"/>
    <mergeCell ref="BU76:BV76"/>
    <mergeCell ref="BU77:BV77"/>
    <mergeCell ref="BU45:BV45"/>
    <mergeCell ref="BU48:BV48"/>
    <mergeCell ref="BU50:BV50"/>
    <mergeCell ref="BU51:BV51"/>
    <mergeCell ref="BU60:BV60"/>
    <mergeCell ref="BU68:BV68"/>
    <mergeCell ref="BU20:BV20"/>
    <mergeCell ref="BU22:BV22"/>
    <mergeCell ref="BU25:BV25"/>
    <mergeCell ref="BU27:BV27"/>
    <mergeCell ref="BU28:BV28"/>
    <mergeCell ref="BU37:BV37"/>
    <mergeCell ref="BU10:BV10"/>
    <mergeCell ref="BU11:BV11"/>
    <mergeCell ref="BU12:BV12"/>
    <mergeCell ref="BU14:BV14"/>
    <mergeCell ref="BU17:BV17"/>
    <mergeCell ref="BU19:BV19"/>
    <mergeCell ref="AW149:AX149"/>
    <mergeCell ref="BU1:BV1"/>
    <mergeCell ref="BU2:BV2"/>
    <mergeCell ref="BU3:BV3"/>
    <mergeCell ref="BU4:BV4"/>
    <mergeCell ref="BU5:BV5"/>
    <mergeCell ref="BU6:BV6"/>
    <mergeCell ref="BU7:BV7"/>
    <mergeCell ref="BU8:BV8"/>
    <mergeCell ref="BU9:BV9"/>
    <mergeCell ref="AW143:AX143"/>
    <mergeCell ref="AW144:AX144"/>
    <mergeCell ref="AW145:AX145"/>
    <mergeCell ref="AW146:AX146"/>
    <mergeCell ref="AW147:AX147"/>
    <mergeCell ref="AW148:AX148"/>
    <mergeCell ref="AW137:AX137"/>
    <mergeCell ref="AW138:AX138"/>
    <mergeCell ref="AW139:AX139"/>
    <mergeCell ref="AW140:AX140"/>
    <mergeCell ref="AW141:AX141"/>
    <mergeCell ref="AW142:AX142"/>
    <mergeCell ref="AW131:AX131"/>
    <mergeCell ref="AW132:AX132"/>
    <mergeCell ref="AW133:AX133"/>
    <mergeCell ref="AW134:AX134"/>
    <mergeCell ref="AW135:AX135"/>
    <mergeCell ref="AW136:AX136"/>
    <mergeCell ref="AW125:AX125"/>
    <mergeCell ref="AW126:AX126"/>
    <mergeCell ref="AW127:AX127"/>
    <mergeCell ref="AW128:AX128"/>
    <mergeCell ref="AW129:AX129"/>
    <mergeCell ref="AW130:AX130"/>
    <mergeCell ref="AW119:AX119"/>
    <mergeCell ref="AW120:AX120"/>
    <mergeCell ref="AW121:AX121"/>
    <mergeCell ref="AW122:AX122"/>
    <mergeCell ref="AW123:AX123"/>
    <mergeCell ref="AW124:AX124"/>
    <mergeCell ref="AW113:AX113"/>
    <mergeCell ref="AW114:AX114"/>
    <mergeCell ref="AW115:AX115"/>
    <mergeCell ref="AW116:AX116"/>
    <mergeCell ref="AW117:AX117"/>
    <mergeCell ref="AW118:AX118"/>
    <mergeCell ref="AW107:AX107"/>
    <mergeCell ref="AW108:AX108"/>
    <mergeCell ref="AW109:AX109"/>
    <mergeCell ref="AW110:AX110"/>
    <mergeCell ref="AW111:AX111"/>
    <mergeCell ref="AW112:AX112"/>
    <mergeCell ref="AW101:AX101"/>
    <mergeCell ref="AW102:AX102"/>
    <mergeCell ref="AW103:AX103"/>
    <mergeCell ref="AW104:AX104"/>
    <mergeCell ref="AW105:AX105"/>
    <mergeCell ref="AW106:AX106"/>
    <mergeCell ref="AW95:AX95"/>
    <mergeCell ref="AW96:AX96"/>
    <mergeCell ref="AW97:AX97"/>
    <mergeCell ref="AW98:AX98"/>
    <mergeCell ref="AW99:AX99"/>
    <mergeCell ref="AW100:AX100"/>
    <mergeCell ref="AW89:AX89"/>
    <mergeCell ref="AW90:AX90"/>
    <mergeCell ref="AW91:AX91"/>
    <mergeCell ref="AW92:AX92"/>
    <mergeCell ref="AW93:AX93"/>
    <mergeCell ref="AW94:AX94"/>
    <mergeCell ref="AW83:AX83"/>
    <mergeCell ref="AW84:AX84"/>
    <mergeCell ref="AW85:AX85"/>
    <mergeCell ref="AW86:AX86"/>
    <mergeCell ref="AW87:AX87"/>
    <mergeCell ref="AW88:AX88"/>
    <mergeCell ref="AW77:AX77"/>
    <mergeCell ref="AW78:AX78"/>
    <mergeCell ref="AW79:AX79"/>
    <mergeCell ref="AW80:AX80"/>
    <mergeCell ref="AW81:AX81"/>
    <mergeCell ref="AW82:AX82"/>
    <mergeCell ref="AW68:AX68"/>
    <mergeCell ref="AW71:AX71"/>
    <mergeCell ref="AW73:AX73"/>
    <mergeCell ref="AW74:AX74"/>
    <mergeCell ref="AW75:AX75"/>
    <mergeCell ref="AW76:AX76"/>
    <mergeCell ref="AW37:AX37"/>
    <mergeCell ref="AW45:AX45"/>
    <mergeCell ref="AW48:AX48"/>
    <mergeCell ref="AW50:AX50"/>
    <mergeCell ref="AW51:AX51"/>
    <mergeCell ref="AW60:AX60"/>
    <mergeCell ref="AW19:AX19"/>
    <mergeCell ref="AW20:AX20"/>
    <mergeCell ref="AW22:AX22"/>
    <mergeCell ref="AW25:AX25"/>
    <mergeCell ref="AW27:AX27"/>
    <mergeCell ref="AW28:AX28"/>
    <mergeCell ref="AW9:AX9"/>
    <mergeCell ref="AW10:AX10"/>
    <mergeCell ref="AW11:AX11"/>
    <mergeCell ref="AW12:AX12"/>
    <mergeCell ref="AW14:AX14"/>
    <mergeCell ref="AW17:AX17"/>
    <mergeCell ref="Y148:Z148"/>
    <mergeCell ref="Y149:Z149"/>
    <mergeCell ref="AW1:AX1"/>
    <mergeCell ref="AW2:AX2"/>
    <mergeCell ref="AW3:AX3"/>
    <mergeCell ref="AW4:AX4"/>
    <mergeCell ref="AW5:AX5"/>
    <mergeCell ref="AW6:AX6"/>
    <mergeCell ref="AW7:AX7"/>
    <mergeCell ref="AW8:AX8"/>
    <mergeCell ref="Y142:Z142"/>
    <mergeCell ref="Y143:Z143"/>
    <mergeCell ref="Y144:Z144"/>
    <mergeCell ref="Y145:Z145"/>
    <mergeCell ref="Y146:Z146"/>
    <mergeCell ref="Y147:Z147"/>
    <mergeCell ref="Y136:Z136"/>
    <mergeCell ref="Y137:Z137"/>
    <mergeCell ref="Y138:Z138"/>
    <mergeCell ref="Y139:Z139"/>
    <mergeCell ref="Y140:Z140"/>
    <mergeCell ref="Y141:Z141"/>
    <mergeCell ref="Y130:Z130"/>
    <mergeCell ref="Y131:Z131"/>
    <mergeCell ref="Y132:Z132"/>
    <mergeCell ref="Y133:Z133"/>
    <mergeCell ref="Y134:Z134"/>
    <mergeCell ref="Y135:Z135"/>
    <mergeCell ref="Y124:Z124"/>
    <mergeCell ref="Y125:Z125"/>
    <mergeCell ref="Y126:Z126"/>
    <mergeCell ref="Y127:Z127"/>
    <mergeCell ref="Y128:Z128"/>
    <mergeCell ref="Y129:Z129"/>
    <mergeCell ref="Y118:Z118"/>
    <mergeCell ref="Y119:Z119"/>
    <mergeCell ref="Y120:Z120"/>
    <mergeCell ref="Y121:Z121"/>
    <mergeCell ref="Y122:Z122"/>
    <mergeCell ref="Y123:Z123"/>
    <mergeCell ref="Y112:Z112"/>
    <mergeCell ref="Y113:Z113"/>
    <mergeCell ref="Y114:Z114"/>
    <mergeCell ref="Y115:Z115"/>
    <mergeCell ref="Y116:Z116"/>
    <mergeCell ref="Y117:Z117"/>
    <mergeCell ref="Y106:Z106"/>
    <mergeCell ref="Y107:Z107"/>
    <mergeCell ref="Y108:Z108"/>
    <mergeCell ref="Y109:Z109"/>
    <mergeCell ref="Y110:Z110"/>
    <mergeCell ref="Y111:Z111"/>
    <mergeCell ref="Y100:Z100"/>
    <mergeCell ref="Y101:Z101"/>
    <mergeCell ref="Y102:Z102"/>
    <mergeCell ref="Y103:Z103"/>
    <mergeCell ref="Y104:Z104"/>
    <mergeCell ref="Y105:Z105"/>
    <mergeCell ref="Y94:Z94"/>
    <mergeCell ref="Y95:Z95"/>
    <mergeCell ref="Y96:Z96"/>
    <mergeCell ref="Y97:Z97"/>
    <mergeCell ref="Y98:Z98"/>
    <mergeCell ref="Y99:Z99"/>
    <mergeCell ref="Y88:Z88"/>
    <mergeCell ref="Y89:Z89"/>
    <mergeCell ref="Y90:Z90"/>
    <mergeCell ref="Y91:Z91"/>
    <mergeCell ref="Y92:Z92"/>
    <mergeCell ref="Y93:Z93"/>
    <mergeCell ref="Y82:Z82"/>
    <mergeCell ref="Y83:Z83"/>
    <mergeCell ref="Y84:Z84"/>
    <mergeCell ref="Y85:Z85"/>
    <mergeCell ref="Y86:Z86"/>
    <mergeCell ref="Y87:Z87"/>
    <mergeCell ref="Y76:Z76"/>
    <mergeCell ref="Y77:Z77"/>
    <mergeCell ref="Y78:Z78"/>
    <mergeCell ref="Y79:Z79"/>
    <mergeCell ref="Y80:Z80"/>
    <mergeCell ref="Y81:Z81"/>
    <mergeCell ref="Y60:Z60"/>
    <mergeCell ref="Y68:Z68"/>
    <mergeCell ref="Y71:Z71"/>
    <mergeCell ref="Y73:Z73"/>
    <mergeCell ref="Y74:Z74"/>
    <mergeCell ref="Y75:Z75"/>
    <mergeCell ref="Y28:Z28"/>
    <mergeCell ref="Y37:Z37"/>
    <mergeCell ref="Y45:Z45"/>
    <mergeCell ref="Y48:Z48"/>
    <mergeCell ref="Y50:Z50"/>
    <mergeCell ref="Y51:Z51"/>
    <mergeCell ref="Y17:Z17"/>
    <mergeCell ref="Y19:Z19"/>
    <mergeCell ref="Y20:Z20"/>
    <mergeCell ref="Y22:Z22"/>
    <mergeCell ref="Y25:Z25"/>
    <mergeCell ref="Y27:Z27"/>
    <mergeCell ref="Y8:Z8"/>
    <mergeCell ref="Y9:Z9"/>
    <mergeCell ref="Y10:Z10"/>
    <mergeCell ref="Y11:Z11"/>
    <mergeCell ref="Y12:Z12"/>
    <mergeCell ref="Y14:Z14"/>
    <mergeCell ref="A147:B147"/>
    <mergeCell ref="A148:B148"/>
    <mergeCell ref="A149:B149"/>
    <mergeCell ref="Y1:Z1"/>
    <mergeCell ref="Y2:Z2"/>
    <mergeCell ref="Y3:Z3"/>
    <mergeCell ref="Y4:Z4"/>
    <mergeCell ref="Y5:Z5"/>
    <mergeCell ref="Y6:Z6"/>
    <mergeCell ref="Y7:Z7"/>
    <mergeCell ref="A141:B141"/>
    <mergeCell ref="A142:B142"/>
    <mergeCell ref="A143:B143"/>
    <mergeCell ref="A144:B144"/>
    <mergeCell ref="A145:B145"/>
    <mergeCell ref="A146:B146"/>
    <mergeCell ref="A135:B135"/>
    <mergeCell ref="A136:B136"/>
    <mergeCell ref="A137:B137"/>
    <mergeCell ref="A138:B138"/>
    <mergeCell ref="A139:B139"/>
    <mergeCell ref="A140:B140"/>
    <mergeCell ref="A129:B129"/>
    <mergeCell ref="A130:B130"/>
    <mergeCell ref="A131:B131"/>
    <mergeCell ref="A132:B132"/>
    <mergeCell ref="A133:B133"/>
    <mergeCell ref="A134:B134"/>
    <mergeCell ref="A123:B123"/>
    <mergeCell ref="A124:B124"/>
    <mergeCell ref="A125:B125"/>
    <mergeCell ref="A126:B126"/>
    <mergeCell ref="A127:B127"/>
    <mergeCell ref="A128:B128"/>
    <mergeCell ref="A117:B117"/>
    <mergeCell ref="A118:B118"/>
    <mergeCell ref="A119:B119"/>
    <mergeCell ref="A120:B120"/>
    <mergeCell ref="A121:B121"/>
    <mergeCell ref="A122:B122"/>
    <mergeCell ref="A111:B111"/>
    <mergeCell ref="A112:B112"/>
    <mergeCell ref="A113:B113"/>
    <mergeCell ref="A114:B114"/>
    <mergeCell ref="A115:B115"/>
    <mergeCell ref="A116:B116"/>
    <mergeCell ref="A105:B105"/>
    <mergeCell ref="A106:B106"/>
    <mergeCell ref="A107:B107"/>
    <mergeCell ref="A108:B108"/>
    <mergeCell ref="A109:B109"/>
    <mergeCell ref="A110:B110"/>
    <mergeCell ref="A99:B99"/>
    <mergeCell ref="A100:B100"/>
    <mergeCell ref="A101:B101"/>
    <mergeCell ref="A102:B102"/>
    <mergeCell ref="A103:B103"/>
    <mergeCell ref="A104:B104"/>
    <mergeCell ref="A93:B93"/>
    <mergeCell ref="A94:B94"/>
    <mergeCell ref="A95:B95"/>
    <mergeCell ref="A96:B96"/>
    <mergeCell ref="A97:B97"/>
    <mergeCell ref="A98:B98"/>
    <mergeCell ref="A87:B87"/>
    <mergeCell ref="A88:B88"/>
    <mergeCell ref="A89:B89"/>
    <mergeCell ref="A90:B90"/>
    <mergeCell ref="A91:B91"/>
    <mergeCell ref="A92:B92"/>
    <mergeCell ref="A81:B81"/>
    <mergeCell ref="A82:B82"/>
    <mergeCell ref="A83:B83"/>
    <mergeCell ref="A84:B84"/>
    <mergeCell ref="A85:B85"/>
    <mergeCell ref="A86:B86"/>
    <mergeCell ref="A75:B75"/>
    <mergeCell ref="A76:B76"/>
    <mergeCell ref="A77:B77"/>
    <mergeCell ref="A78:B78"/>
    <mergeCell ref="A79:B79"/>
    <mergeCell ref="A80:B80"/>
    <mergeCell ref="A51:B51"/>
    <mergeCell ref="A60:B60"/>
    <mergeCell ref="A68:B68"/>
    <mergeCell ref="A71:B71"/>
    <mergeCell ref="A73:B73"/>
    <mergeCell ref="A74:B74"/>
    <mergeCell ref="A27:B27"/>
    <mergeCell ref="A28:B28"/>
    <mergeCell ref="A37:B37"/>
    <mergeCell ref="A45:B45"/>
    <mergeCell ref="A48:B48"/>
    <mergeCell ref="A50:B50"/>
    <mergeCell ref="A20:B20"/>
    <mergeCell ref="A22:B22"/>
    <mergeCell ref="A25:B25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14:B14"/>
    <mergeCell ref="A17:B17"/>
    <mergeCell ref="A19:B19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157A56-339D-4792-9448-628E19E6C716}">
  <dimension ref="A1:FK135"/>
  <sheetViews>
    <sheetView topLeftCell="A22" workbookViewId="0">
      <selection activeCell="ER1" sqref="ER1:FJ1048576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5"/>
      <c r="B1" s="135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5"/>
      <c r="Z1" s="135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5"/>
      <c r="AX1" s="135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5"/>
      <c r="BV1" s="135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5"/>
      <c r="CT1" s="135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5"/>
      <c r="DR1" s="135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5"/>
      <c r="EP1" s="135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5"/>
      <c r="B2" s="135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5"/>
      <c r="Z2" s="135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5"/>
      <c r="AX2" s="135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5"/>
      <c r="BV2" s="135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5"/>
      <c r="CT2" s="135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5"/>
      <c r="DR2" s="135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5"/>
      <c r="EP2" s="135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5"/>
      <c r="B3" s="135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5"/>
      <c r="Z3" s="135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5"/>
      <c r="AX3" s="135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5"/>
      <c r="BV3" s="135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5"/>
      <c r="CT3" s="135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5"/>
      <c r="DR3" s="135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5"/>
      <c r="EP3" s="135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5"/>
      <c r="B4" s="135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5"/>
      <c r="Z4" s="135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5"/>
      <c r="AX4" s="135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5"/>
      <c r="BV4" s="135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5"/>
      <c r="CT4" s="135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5"/>
      <c r="DR4" s="135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5"/>
      <c r="EP4" s="135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41" t="s">
        <v>87</v>
      </c>
      <c r="B5" s="141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41" t="s">
        <v>87</v>
      </c>
      <c r="Z5" s="141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41" t="s">
        <v>87</v>
      </c>
      <c r="AX5" s="141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41" t="s">
        <v>87</v>
      </c>
      <c r="BV5" s="141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41" t="s">
        <v>87</v>
      </c>
      <c r="CT5" s="141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41" t="s">
        <v>87</v>
      </c>
      <c r="DR5" s="141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41" t="s">
        <v>87</v>
      </c>
      <c r="EP5" s="141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6"/>
      <c r="B6" s="136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6"/>
      <c r="Z6" s="136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6"/>
      <c r="AX6" s="136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6"/>
      <c r="BV6" s="136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6"/>
      <c r="CT6" s="136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6"/>
      <c r="DR6" s="136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6"/>
      <c r="EP6" s="136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9" t="s">
        <v>88</v>
      </c>
      <c r="B7" s="139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9" t="s">
        <v>189</v>
      </c>
      <c r="Z7" s="139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9" t="s">
        <v>190</v>
      </c>
      <c r="AX7" s="139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9" t="s">
        <v>191</v>
      </c>
      <c r="BV7" s="139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9" t="s">
        <v>192</v>
      </c>
      <c r="CT7" s="139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9" t="s">
        <v>194</v>
      </c>
      <c r="DR7" s="139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9" t="s">
        <v>195</v>
      </c>
      <c r="EP7" s="139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40" t="s">
        <v>177</v>
      </c>
      <c r="B8" s="140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40" t="s">
        <v>177</v>
      </c>
      <c r="Z8" s="140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40" t="s">
        <v>177</v>
      </c>
      <c r="AX8" s="140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40" t="s">
        <v>177</v>
      </c>
      <c r="BV8" s="140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40" t="s">
        <v>177</v>
      </c>
      <c r="CT8" s="140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40" t="s">
        <v>177</v>
      </c>
      <c r="DR8" s="140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40" t="s">
        <v>177</v>
      </c>
      <c r="EP8" s="140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5"/>
      <c r="B9" s="135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5"/>
      <c r="Z9" s="135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5"/>
      <c r="AX9" s="135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5"/>
      <c r="BV9" s="135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5"/>
      <c r="CT9" s="135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5"/>
      <c r="DR9" s="135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5"/>
      <c r="EP9" s="135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5"/>
      <c r="B10" s="135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5"/>
      <c r="Z10" s="135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5"/>
      <c r="AX10" s="135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5"/>
      <c r="BV10" s="135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5"/>
      <c r="CT10" s="135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5"/>
      <c r="DR10" s="135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5"/>
      <c r="EP10" s="135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5"/>
      <c r="B11" s="135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5"/>
      <c r="Z11" s="135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5"/>
      <c r="AX11" s="135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5"/>
      <c r="BV11" s="135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5"/>
      <c r="CT11" s="135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5"/>
      <c r="DR11" s="135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5"/>
      <c r="EP11" s="135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5"/>
      <c r="B12" s="135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5"/>
      <c r="Z12" s="135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5"/>
      <c r="AX12" s="135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5"/>
      <c r="BV12" s="135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5"/>
      <c r="CT12" s="135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5"/>
      <c r="DR12" s="135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5"/>
      <c r="EP12" s="135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127.5">
      <c r="A13" s="24"/>
      <c r="B13" s="33" t="s">
        <v>178</v>
      </c>
      <c r="C13" s="25">
        <v>0.2</v>
      </c>
      <c r="D13" s="25">
        <v>0.3</v>
      </c>
      <c r="E13" s="25">
        <v>0.3</v>
      </c>
      <c r="F13" s="25">
        <v>0.4</v>
      </c>
      <c r="G13" s="25">
        <v>0.3</v>
      </c>
      <c r="H13" s="25">
        <v>0.4</v>
      </c>
      <c r="I13" s="25">
        <v>0.3</v>
      </c>
      <c r="J13" s="25">
        <v>0.3</v>
      </c>
      <c r="K13" s="25">
        <v>0.3</v>
      </c>
      <c r="L13" s="25">
        <v>0.2</v>
      </c>
      <c r="M13" s="25">
        <v>0.3</v>
      </c>
      <c r="N13" s="25">
        <v>0.2</v>
      </c>
      <c r="O13" s="25">
        <v>0.4</v>
      </c>
      <c r="P13" s="25">
        <v>0.4</v>
      </c>
      <c r="Q13" s="25">
        <v>0.4</v>
      </c>
      <c r="R13" s="25">
        <v>0.4</v>
      </c>
      <c r="S13" s="25">
        <v>0.5</v>
      </c>
      <c r="T13" s="25">
        <v>0.5</v>
      </c>
      <c r="U13" s="25">
        <v>0.6</v>
      </c>
      <c r="V13" s="25">
        <v>0.5</v>
      </c>
      <c r="W13" s="25">
        <v>0.5</v>
      </c>
      <c r="Y13" s="24"/>
      <c r="Z13" s="33" t="s">
        <v>178</v>
      </c>
      <c r="AA13" s="25">
        <v>1</v>
      </c>
      <c r="AB13" s="25">
        <v>1.2</v>
      </c>
      <c r="AC13" s="25">
        <v>1.2</v>
      </c>
      <c r="AD13" s="25">
        <v>1</v>
      </c>
      <c r="AE13" s="25">
        <v>1.1000000000000001</v>
      </c>
      <c r="AF13" s="25">
        <v>1.5</v>
      </c>
      <c r="AG13" s="25">
        <v>1.1000000000000001</v>
      </c>
      <c r="AH13" s="25">
        <v>1.1000000000000001</v>
      </c>
      <c r="AI13" s="25">
        <v>1.1000000000000001</v>
      </c>
      <c r="AJ13" s="25">
        <v>1.1000000000000001</v>
      </c>
      <c r="AK13" s="25">
        <v>1.1000000000000001</v>
      </c>
      <c r="AL13" s="25">
        <v>1</v>
      </c>
      <c r="AM13" s="25">
        <v>0.9</v>
      </c>
      <c r="AN13" s="25">
        <v>0.7</v>
      </c>
      <c r="AO13" s="25">
        <v>0.5</v>
      </c>
      <c r="AP13" s="25">
        <v>0.7</v>
      </c>
      <c r="AQ13" s="25">
        <v>0.8</v>
      </c>
      <c r="AR13" s="25">
        <v>0.7</v>
      </c>
      <c r="AS13" s="25">
        <v>0.8</v>
      </c>
      <c r="AT13" s="25">
        <v>0.7</v>
      </c>
      <c r="AU13" s="25">
        <v>0.7</v>
      </c>
      <c r="AW13" s="24"/>
      <c r="AX13" s="33" t="s">
        <v>178</v>
      </c>
      <c r="AY13" s="25">
        <v>1.4</v>
      </c>
      <c r="AZ13" s="25">
        <v>1.8</v>
      </c>
      <c r="BA13" s="25">
        <v>2.5</v>
      </c>
      <c r="BB13" s="25">
        <v>2.4</v>
      </c>
      <c r="BC13" s="25">
        <v>2.1</v>
      </c>
      <c r="BD13" s="25">
        <v>2.6</v>
      </c>
      <c r="BE13" s="25">
        <v>2.1</v>
      </c>
      <c r="BF13" s="25">
        <v>2.2000000000000002</v>
      </c>
      <c r="BG13" s="25">
        <v>1.9</v>
      </c>
      <c r="BH13" s="25">
        <v>1.3</v>
      </c>
      <c r="BI13" s="25">
        <v>1.9</v>
      </c>
      <c r="BJ13" s="25">
        <v>2</v>
      </c>
      <c r="BK13" s="25">
        <v>2.2000000000000002</v>
      </c>
      <c r="BL13" s="25">
        <v>2</v>
      </c>
      <c r="BM13" s="25">
        <v>1.7</v>
      </c>
      <c r="BN13" s="25">
        <v>2</v>
      </c>
      <c r="BO13" s="25">
        <v>2.4</v>
      </c>
      <c r="BP13" s="25">
        <v>2</v>
      </c>
      <c r="BQ13" s="25">
        <v>2.2999999999999998</v>
      </c>
      <c r="BR13" s="25">
        <v>2</v>
      </c>
      <c r="BS13" s="25">
        <v>2</v>
      </c>
      <c r="BU13" s="24"/>
      <c r="BV13" s="33" t="s">
        <v>178</v>
      </c>
      <c r="BW13" s="25">
        <v>0</v>
      </c>
      <c r="BX13" s="25">
        <v>0</v>
      </c>
      <c r="BY13" s="25">
        <v>0</v>
      </c>
      <c r="BZ13" s="25">
        <v>0</v>
      </c>
      <c r="CA13" s="25">
        <v>0</v>
      </c>
      <c r="CB13" s="25">
        <v>0</v>
      </c>
      <c r="CC13" s="25">
        <v>0.1</v>
      </c>
      <c r="CD13" s="25">
        <v>0</v>
      </c>
      <c r="CE13" s="25">
        <v>0</v>
      </c>
      <c r="CF13" s="25">
        <v>0</v>
      </c>
      <c r="CG13" s="25">
        <v>0</v>
      </c>
      <c r="CH13" s="25">
        <v>0.1</v>
      </c>
      <c r="CI13" s="25">
        <v>0</v>
      </c>
      <c r="CJ13" s="25">
        <v>0</v>
      </c>
      <c r="CK13" s="25">
        <v>0.1</v>
      </c>
      <c r="CL13" s="25">
        <v>0.1</v>
      </c>
      <c r="CM13" s="25">
        <v>0.1</v>
      </c>
      <c r="CN13" s="25">
        <v>0.1</v>
      </c>
      <c r="CO13" s="25">
        <v>0.1</v>
      </c>
      <c r="CP13" s="25">
        <v>0.1</v>
      </c>
      <c r="CQ13" s="25">
        <v>0.1</v>
      </c>
      <c r="CS13" s="24"/>
      <c r="CT13" s="33" t="s">
        <v>178</v>
      </c>
      <c r="CU13" s="25">
        <v>0</v>
      </c>
      <c r="CV13" s="25">
        <v>0</v>
      </c>
      <c r="CW13" s="25">
        <v>0.1</v>
      </c>
      <c r="CX13" s="25">
        <v>0.1</v>
      </c>
      <c r="CY13" s="25">
        <v>0</v>
      </c>
      <c r="CZ13" s="25">
        <v>0</v>
      </c>
      <c r="DA13" s="25">
        <v>0.1</v>
      </c>
      <c r="DB13" s="25">
        <v>0</v>
      </c>
      <c r="DC13" s="25">
        <v>0</v>
      </c>
      <c r="DD13" s="25">
        <v>0</v>
      </c>
      <c r="DE13" s="25">
        <v>0</v>
      </c>
      <c r="DF13" s="25">
        <v>0</v>
      </c>
      <c r="DG13" s="25">
        <v>0</v>
      </c>
      <c r="DH13" s="25">
        <v>0</v>
      </c>
      <c r="DI13" s="25">
        <v>0</v>
      </c>
      <c r="DJ13" s="25">
        <v>0.1</v>
      </c>
      <c r="DK13" s="25">
        <v>0</v>
      </c>
      <c r="DL13" s="25">
        <v>0.1</v>
      </c>
      <c r="DM13" s="25">
        <v>0.1</v>
      </c>
      <c r="DN13" s="25">
        <v>0</v>
      </c>
      <c r="DO13" s="25">
        <v>0</v>
      </c>
      <c r="DQ13" s="24"/>
      <c r="DR13" s="33" t="s">
        <v>178</v>
      </c>
      <c r="DS13" s="25">
        <v>0.4</v>
      </c>
      <c r="DT13" s="25">
        <v>0.3</v>
      </c>
      <c r="DU13" s="25">
        <v>0.5</v>
      </c>
      <c r="DV13" s="25">
        <v>0.4</v>
      </c>
      <c r="DW13" s="25">
        <v>0.4</v>
      </c>
      <c r="DX13" s="25">
        <v>0.2</v>
      </c>
      <c r="DY13" s="25">
        <v>0.3</v>
      </c>
      <c r="DZ13" s="25">
        <v>0.3</v>
      </c>
      <c r="EA13" s="25">
        <v>0.3</v>
      </c>
      <c r="EB13" s="25">
        <v>0.5</v>
      </c>
      <c r="EC13" s="25">
        <v>0.4</v>
      </c>
      <c r="ED13" s="25">
        <v>0.8</v>
      </c>
      <c r="EE13" s="25">
        <v>0.6</v>
      </c>
      <c r="EF13" s="25">
        <v>0.2</v>
      </c>
      <c r="EG13" s="25">
        <v>0.3</v>
      </c>
      <c r="EH13" s="25">
        <v>0.4</v>
      </c>
      <c r="EI13" s="25">
        <v>0.1</v>
      </c>
      <c r="EJ13" s="25">
        <v>0.5</v>
      </c>
      <c r="EK13" s="25">
        <v>0.4</v>
      </c>
      <c r="EL13" s="25">
        <v>0.2</v>
      </c>
      <c r="EM13" s="25">
        <v>0.2</v>
      </c>
      <c r="EO13" s="24"/>
      <c r="EP13" s="33" t="s">
        <v>178</v>
      </c>
      <c r="EQ13" s="25">
        <v>0.2</v>
      </c>
      <c r="ER13" s="25">
        <v>0.2</v>
      </c>
      <c r="ES13" s="25">
        <v>0.4</v>
      </c>
      <c r="ET13" s="25">
        <v>0.4</v>
      </c>
      <c r="EU13" s="25">
        <v>0.5</v>
      </c>
      <c r="EV13" s="25">
        <v>0.2</v>
      </c>
      <c r="EW13" s="25">
        <v>0.2</v>
      </c>
      <c r="EX13" s="25">
        <v>0.3</v>
      </c>
      <c r="EY13" s="25">
        <v>0.3</v>
      </c>
      <c r="EZ13" s="25">
        <v>0.4</v>
      </c>
      <c r="FA13" s="25">
        <v>0.4</v>
      </c>
      <c r="FB13" s="25">
        <v>0.3</v>
      </c>
      <c r="FC13" s="25">
        <v>0.4</v>
      </c>
      <c r="FD13" s="25">
        <v>0.3</v>
      </c>
      <c r="FE13" s="25">
        <v>0.6</v>
      </c>
      <c r="FF13" s="25">
        <v>0.7</v>
      </c>
      <c r="FG13" s="25">
        <v>0.4</v>
      </c>
      <c r="FH13" s="25">
        <v>0.7</v>
      </c>
      <c r="FI13" s="25">
        <v>0.5</v>
      </c>
      <c r="FJ13" s="25">
        <v>0.5</v>
      </c>
      <c r="FK13" s="25">
        <v>0.5</v>
      </c>
    </row>
    <row r="14" spans="1:167" ht="15">
      <c r="A14" s="22"/>
      <c r="B14" s="31" t="s">
        <v>97</v>
      </c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22"/>
      <c r="Z14" s="31" t="s">
        <v>97</v>
      </c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22"/>
      <c r="AX14" s="31" t="s">
        <v>97</v>
      </c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22"/>
      <c r="BV14" s="31" t="s">
        <v>97</v>
      </c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22"/>
      <c r="CT14" s="31" t="s">
        <v>97</v>
      </c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22"/>
      <c r="DR14" s="31" t="s">
        <v>97</v>
      </c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22"/>
      <c r="EP14" s="31" t="s">
        <v>97</v>
      </c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29" t="s">
        <v>74</v>
      </c>
      <c r="C15" s="23">
        <v>0.2</v>
      </c>
      <c r="D15" s="23">
        <v>0.3</v>
      </c>
      <c r="E15" s="23">
        <v>0.3</v>
      </c>
      <c r="F15" s="23">
        <v>0.4</v>
      </c>
      <c r="G15" s="23">
        <v>0.3</v>
      </c>
      <c r="H15" s="23">
        <v>0.4</v>
      </c>
      <c r="I15" s="23">
        <v>0.3</v>
      </c>
      <c r="J15" s="23">
        <v>0.3</v>
      </c>
      <c r="K15" s="23">
        <v>0.3</v>
      </c>
      <c r="L15" s="23">
        <v>0.2</v>
      </c>
      <c r="M15" s="23">
        <v>0.3</v>
      </c>
      <c r="N15" s="23">
        <v>0.2</v>
      </c>
      <c r="O15" s="23">
        <v>0.4</v>
      </c>
      <c r="P15" s="23">
        <v>0.4</v>
      </c>
      <c r="Q15" s="23">
        <v>0.4</v>
      </c>
      <c r="R15" s="23">
        <v>0.4</v>
      </c>
      <c r="S15" s="23">
        <v>0.5</v>
      </c>
      <c r="T15" s="23">
        <v>0.5</v>
      </c>
      <c r="U15" s="23">
        <v>0.6</v>
      </c>
      <c r="V15" s="23">
        <v>0.5</v>
      </c>
      <c r="W15" s="23">
        <v>0.5</v>
      </c>
      <c r="Y15" s="22"/>
      <c r="Z15" s="29" t="s">
        <v>74</v>
      </c>
      <c r="AA15" s="23">
        <v>0.9</v>
      </c>
      <c r="AB15" s="23">
        <v>1.1000000000000001</v>
      </c>
      <c r="AC15" s="23">
        <v>1.2</v>
      </c>
      <c r="AD15" s="23">
        <v>1</v>
      </c>
      <c r="AE15" s="23">
        <v>1</v>
      </c>
      <c r="AF15" s="23">
        <v>1.4</v>
      </c>
      <c r="AG15" s="23">
        <v>1.1000000000000001</v>
      </c>
      <c r="AH15" s="23">
        <v>1</v>
      </c>
      <c r="AI15" s="23">
        <v>1</v>
      </c>
      <c r="AJ15" s="23">
        <v>1</v>
      </c>
      <c r="AK15" s="23">
        <v>1.1000000000000001</v>
      </c>
      <c r="AL15" s="23">
        <v>1</v>
      </c>
      <c r="AM15" s="23">
        <v>0.9</v>
      </c>
      <c r="AN15" s="23">
        <v>0.7</v>
      </c>
      <c r="AO15" s="23">
        <v>0.5</v>
      </c>
      <c r="AP15" s="23">
        <v>0.6</v>
      </c>
      <c r="AQ15" s="23">
        <v>0.7</v>
      </c>
      <c r="AR15" s="23">
        <v>0.6</v>
      </c>
      <c r="AS15" s="23">
        <v>0.8</v>
      </c>
      <c r="AT15" s="23">
        <v>0.6</v>
      </c>
      <c r="AU15" s="23">
        <v>0.6</v>
      </c>
      <c r="AW15" s="22"/>
      <c r="AX15" s="29" t="s">
        <v>74</v>
      </c>
      <c r="AY15" s="23">
        <v>1.3</v>
      </c>
      <c r="AZ15" s="23">
        <v>1.7</v>
      </c>
      <c r="BA15" s="23">
        <v>2.2999999999999998</v>
      </c>
      <c r="BB15" s="23">
        <v>2.2999999999999998</v>
      </c>
      <c r="BC15" s="23">
        <v>2</v>
      </c>
      <c r="BD15" s="23">
        <v>2.4</v>
      </c>
      <c r="BE15" s="23">
        <v>2</v>
      </c>
      <c r="BF15" s="23">
        <v>2.1</v>
      </c>
      <c r="BG15" s="23">
        <v>1.8</v>
      </c>
      <c r="BH15" s="23">
        <v>1.3</v>
      </c>
      <c r="BI15" s="23">
        <v>1.8</v>
      </c>
      <c r="BJ15" s="23">
        <v>1.9</v>
      </c>
      <c r="BK15" s="23">
        <v>2.1</v>
      </c>
      <c r="BL15" s="23">
        <v>1.9</v>
      </c>
      <c r="BM15" s="23">
        <v>1.6</v>
      </c>
      <c r="BN15" s="23">
        <v>1.9</v>
      </c>
      <c r="BO15" s="23">
        <v>2.2000000000000002</v>
      </c>
      <c r="BP15" s="23">
        <v>1.8</v>
      </c>
      <c r="BQ15" s="23">
        <v>2.1</v>
      </c>
      <c r="BR15" s="23">
        <v>1.9</v>
      </c>
      <c r="BS15" s="23">
        <v>1.9</v>
      </c>
      <c r="BU15" s="22"/>
      <c r="BV15" s="29" t="s">
        <v>74</v>
      </c>
      <c r="BW15" s="23">
        <v>0</v>
      </c>
      <c r="BX15" s="23">
        <v>0</v>
      </c>
      <c r="BY15" s="23">
        <v>0</v>
      </c>
      <c r="BZ15" s="23">
        <v>0</v>
      </c>
      <c r="CA15" s="23">
        <v>0</v>
      </c>
      <c r="CB15" s="23">
        <v>0</v>
      </c>
      <c r="CC15" s="23">
        <v>0.1</v>
      </c>
      <c r="CD15" s="23">
        <v>0</v>
      </c>
      <c r="CE15" s="23">
        <v>0</v>
      </c>
      <c r="CF15" s="23">
        <v>0</v>
      </c>
      <c r="CG15" s="23">
        <v>0</v>
      </c>
      <c r="CH15" s="23">
        <v>0.1</v>
      </c>
      <c r="CI15" s="23">
        <v>0</v>
      </c>
      <c r="CJ15" s="23">
        <v>0</v>
      </c>
      <c r="CK15" s="23">
        <v>0.1</v>
      </c>
      <c r="CL15" s="23">
        <v>0.1</v>
      </c>
      <c r="CM15" s="23">
        <v>0.1</v>
      </c>
      <c r="CN15" s="23">
        <v>0.1</v>
      </c>
      <c r="CO15" s="23">
        <v>0.1</v>
      </c>
      <c r="CP15" s="23">
        <v>0.1</v>
      </c>
      <c r="CQ15" s="23">
        <v>0.1</v>
      </c>
      <c r="CS15" s="22"/>
      <c r="CT15" s="29" t="s">
        <v>74</v>
      </c>
      <c r="CU15" s="23">
        <v>0</v>
      </c>
      <c r="CV15" s="23">
        <v>0</v>
      </c>
      <c r="CW15" s="23">
        <v>0.1</v>
      </c>
      <c r="CX15" s="23">
        <v>0.1</v>
      </c>
      <c r="CY15" s="23">
        <v>0</v>
      </c>
      <c r="CZ15" s="23">
        <v>0</v>
      </c>
      <c r="DA15" s="23">
        <v>0.1</v>
      </c>
      <c r="DB15" s="23">
        <v>0</v>
      </c>
      <c r="DC15" s="23">
        <v>0</v>
      </c>
      <c r="DD15" s="23">
        <v>0</v>
      </c>
      <c r="DE15" s="23">
        <v>0</v>
      </c>
      <c r="DF15" s="23">
        <v>0</v>
      </c>
      <c r="DG15" s="23">
        <v>0</v>
      </c>
      <c r="DH15" s="23">
        <v>0</v>
      </c>
      <c r="DI15" s="23">
        <v>0</v>
      </c>
      <c r="DJ15" s="23">
        <v>0.1</v>
      </c>
      <c r="DK15" s="23">
        <v>0</v>
      </c>
      <c r="DL15" s="23">
        <v>0.1</v>
      </c>
      <c r="DM15" s="23">
        <v>0.1</v>
      </c>
      <c r="DN15" s="23">
        <v>0</v>
      </c>
      <c r="DO15" s="23">
        <v>0</v>
      </c>
      <c r="DQ15" s="22"/>
      <c r="DR15" s="29" t="s">
        <v>74</v>
      </c>
      <c r="DS15" s="23">
        <v>0.3</v>
      </c>
      <c r="DT15" s="23">
        <v>0.3</v>
      </c>
      <c r="DU15" s="23">
        <v>0.4</v>
      </c>
      <c r="DV15" s="23">
        <v>0.3</v>
      </c>
      <c r="DW15" s="23">
        <v>0.3</v>
      </c>
      <c r="DX15" s="23">
        <v>0.2</v>
      </c>
      <c r="DY15" s="23">
        <v>0.2</v>
      </c>
      <c r="DZ15" s="23">
        <v>0.2</v>
      </c>
      <c r="EA15" s="23">
        <v>0.3</v>
      </c>
      <c r="EB15" s="23">
        <v>0.4</v>
      </c>
      <c r="EC15" s="23">
        <v>0.3</v>
      </c>
      <c r="ED15" s="23">
        <v>0.6</v>
      </c>
      <c r="EE15" s="23">
        <v>0.6</v>
      </c>
      <c r="EF15" s="23">
        <v>0.1</v>
      </c>
      <c r="EG15" s="23">
        <v>0.2</v>
      </c>
      <c r="EH15" s="23">
        <v>0.3</v>
      </c>
      <c r="EI15" s="23">
        <v>0.1</v>
      </c>
      <c r="EJ15" s="23">
        <v>0.4</v>
      </c>
      <c r="EK15" s="23">
        <v>0.3</v>
      </c>
      <c r="EL15" s="23">
        <v>0.1</v>
      </c>
      <c r="EM15" s="23">
        <v>0.1</v>
      </c>
      <c r="EO15" s="22"/>
      <c r="EP15" s="29" t="s">
        <v>74</v>
      </c>
      <c r="EQ15" s="23">
        <v>0.2</v>
      </c>
      <c r="ER15" s="23">
        <v>0.2</v>
      </c>
      <c r="ES15" s="23">
        <v>0.4</v>
      </c>
      <c r="ET15" s="23">
        <v>0.4</v>
      </c>
      <c r="EU15" s="23">
        <v>0.5</v>
      </c>
      <c r="EV15" s="23">
        <v>0.2</v>
      </c>
      <c r="EW15" s="23">
        <v>0.2</v>
      </c>
      <c r="EX15" s="23">
        <v>0.2</v>
      </c>
      <c r="EY15" s="23">
        <v>0.3</v>
      </c>
      <c r="EZ15" s="23">
        <v>0.4</v>
      </c>
      <c r="FA15" s="23">
        <v>0.4</v>
      </c>
      <c r="FB15" s="23">
        <v>0.2</v>
      </c>
      <c r="FC15" s="23">
        <v>0.4</v>
      </c>
      <c r="FD15" s="23">
        <v>0.3</v>
      </c>
      <c r="FE15" s="23">
        <v>0.6</v>
      </c>
      <c r="FF15" s="23">
        <v>0.6</v>
      </c>
      <c r="FG15" s="23">
        <v>0.4</v>
      </c>
      <c r="FH15" s="23">
        <v>0.7</v>
      </c>
      <c r="FI15" s="23">
        <v>0.5</v>
      </c>
      <c r="FJ15" s="23">
        <v>0.5</v>
      </c>
      <c r="FK15" s="23">
        <v>0.5</v>
      </c>
    </row>
    <row r="16" spans="1:167" ht="15">
      <c r="A16" s="22"/>
      <c r="B16" s="29" t="s">
        <v>98</v>
      </c>
      <c r="C16" s="23">
        <v>0</v>
      </c>
      <c r="D16" s="23">
        <v>0</v>
      </c>
      <c r="E16" s="23">
        <v>0</v>
      </c>
      <c r="F16" s="23">
        <v>0</v>
      </c>
      <c r="G16" s="23">
        <v>0</v>
      </c>
      <c r="H16" s="23">
        <v>0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0</v>
      </c>
      <c r="P16" s="23">
        <v>0</v>
      </c>
      <c r="Q16" s="23">
        <v>0</v>
      </c>
      <c r="R16" s="23">
        <v>0</v>
      </c>
      <c r="S16" s="23">
        <v>0</v>
      </c>
      <c r="T16" s="23">
        <v>0</v>
      </c>
      <c r="U16" s="23">
        <v>0</v>
      </c>
      <c r="V16" s="23">
        <v>0</v>
      </c>
      <c r="W16" s="23">
        <v>0</v>
      </c>
      <c r="Y16" s="22"/>
      <c r="Z16" s="29" t="s">
        <v>98</v>
      </c>
      <c r="AA16" s="23">
        <v>0.1</v>
      </c>
      <c r="AB16" s="23">
        <v>0.1</v>
      </c>
      <c r="AC16" s="23">
        <v>0.1</v>
      </c>
      <c r="AD16" s="23">
        <v>0.1</v>
      </c>
      <c r="AE16" s="23">
        <v>0.1</v>
      </c>
      <c r="AF16" s="23">
        <v>0.1</v>
      </c>
      <c r="AG16" s="23">
        <v>0.1</v>
      </c>
      <c r="AH16" s="23">
        <v>0.1</v>
      </c>
      <c r="AI16" s="23">
        <v>0.1</v>
      </c>
      <c r="AJ16" s="23">
        <v>0.1</v>
      </c>
      <c r="AK16" s="23">
        <v>0.1</v>
      </c>
      <c r="AL16" s="23">
        <v>0.1</v>
      </c>
      <c r="AM16" s="23">
        <v>0.1</v>
      </c>
      <c r="AN16" s="23">
        <v>0</v>
      </c>
      <c r="AO16" s="23">
        <v>0</v>
      </c>
      <c r="AP16" s="23">
        <v>0</v>
      </c>
      <c r="AQ16" s="23">
        <v>0</v>
      </c>
      <c r="AR16" s="23">
        <v>0</v>
      </c>
      <c r="AS16" s="23">
        <v>0</v>
      </c>
      <c r="AT16" s="23">
        <v>0</v>
      </c>
      <c r="AU16" s="23">
        <v>0</v>
      </c>
      <c r="AW16" s="22"/>
      <c r="AX16" s="29" t="s">
        <v>98</v>
      </c>
      <c r="AY16" s="23">
        <v>0.1</v>
      </c>
      <c r="AZ16" s="23">
        <v>0.1</v>
      </c>
      <c r="BA16" s="23">
        <v>0.1</v>
      </c>
      <c r="BB16" s="23">
        <v>0.1</v>
      </c>
      <c r="BC16" s="23">
        <v>0.1</v>
      </c>
      <c r="BD16" s="23">
        <v>0.2</v>
      </c>
      <c r="BE16" s="23">
        <v>0.1</v>
      </c>
      <c r="BF16" s="23">
        <v>0.1</v>
      </c>
      <c r="BG16" s="23">
        <v>0.1</v>
      </c>
      <c r="BH16" s="23">
        <v>0.1</v>
      </c>
      <c r="BI16" s="23">
        <v>0.1</v>
      </c>
      <c r="BJ16" s="23">
        <v>0.1</v>
      </c>
      <c r="BK16" s="23">
        <v>0.1</v>
      </c>
      <c r="BL16" s="23">
        <v>0.1</v>
      </c>
      <c r="BM16" s="23">
        <v>0.1</v>
      </c>
      <c r="BN16" s="23">
        <v>0.1</v>
      </c>
      <c r="BO16" s="23">
        <v>0.1</v>
      </c>
      <c r="BP16" s="23">
        <v>0.1</v>
      </c>
      <c r="BQ16" s="23">
        <v>0.1</v>
      </c>
      <c r="BR16" s="23">
        <v>0.1</v>
      </c>
      <c r="BS16" s="23">
        <v>0.1</v>
      </c>
      <c r="BU16" s="22"/>
      <c r="BV16" s="29" t="s">
        <v>98</v>
      </c>
      <c r="BW16" s="23">
        <v>0</v>
      </c>
      <c r="BX16" s="23">
        <v>0</v>
      </c>
      <c r="BY16" s="23">
        <v>0</v>
      </c>
      <c r="BZ16" s="23">
        <v>0</v>
      </c>
      <c r="CA16" s="23">
        <v>0</v>
      </c>
      <c r="CB16" s="23">
        <v>0</v>
      </c>
      <c r="CC16" s="23">
        <v>0</v>
      </c>
      <c r="CD16" s="23">
        <v>0</v>
      </c>
      <c r="CE16" s="23">
        <v>0</v>
      </c>
      <c r="CF16" s="23">
        <v>0</v>
      </c>
      <c r="CG16" s="23">
        <v>0</v>
      </c>
      <c r="CH16" s="23">
        <v>0</v>
      </c>
      <c r="CI16" s="23">
        <v>0</v>
      </c>
      <c r="CJ16" s="23">
        <v>0</v>
      </c>
      <c r="CK16" s="23">
        <v>0</v>
      </c>
      <c r="CL16" s="23">
        <v>0</v>
      </c>
      <c r="CM16" s="23">
        <v>0</v>
      </c>
      <c r="CN16" s="23">
        <v>0</v>
      </c>
      <c r="CO16" s="23">
        <v>0</v>
      </c>
      <c r="CP16" s="23">
        <v>0</v>
      </c>
      <c r="CQ16" s="23">
        <v>0</v>
      </c>
      <c r="CS16" s="22"/>
      <c r="CT16" s="29" t="s">
        <v>98</v>
      </c>
      <c r="CU16" s="23">
        <v>0</v>
      </c>
      <c r="CV16" s="23">
        <v>0</v>
      </c>
      <c r="CW16" s="23">
        <v>0</v>
      </c>
      <c r="CX16" s="23">
        <v>0</v>
      </c>
      <c r="CY16" s="23">
        <v>0</v>
      </c>
      <c r="CZ16" s="23">
        <v>0</v>
      </c>
      <c r="DA16" s="23">
        <v>0</v>
      </c>
      <c r="DB16" s="23">
        <v>0</v>
      </c>
      <c r="DC16" s="23">
        <v>0</v>
      </c>
      <c r="DD16" s="23">
        <v>0</v>
      </c>
      <c r="DE16" s="23">
        <v>0</v>
      </c>
      <c r="DF16" s="23">
        <v>0</v>
      </c>
      <c r="DG16" s="23">
        <v>0</v>
      </c>
      <c r="DH16" s="23">
        <v>0</v>
      </c>
      <c r="DI16" s="23">
        <v>0</v>
      </c>
      <c r="DJ16" s="23">
        <v>0</v>
      </c>
      <c r="DK16" s="23">
        <v>0</v>
      </c>
      <c r="DL16" s="23">
        <v>0</v>
      </c>
      <c r="DM16" s="23">
        <v>0</v>
      </c>
      <c r="DN16" s="23">
        <v>0</v>
      </c>
      <c r="DO16" s="23">
        <v>0</v>
      </c>
      <c r="DQ16" s="22"/>
      <c r="DR16" s="29" t="s">
        <v>98</v>
      </c>
      <c r="DS16" s="23">
        <v>0</v>
      </c>
      <c r="DT16" s="23">
        <v>0</v>
      </c>
      <c r="DU16" s="23">
        <v>0.1</v>
      </c>
      <c r="DV16" s="23">
        <v>0.1</v>
      </c>
      <c r="DW16" s="23">
        <v>0.1</v>
      </c>
      <c r="DX16" s="23">
        <v>0</v>
      </c>
      <c r="DY16" s="23">
        <v>0.1</v>
      </c>
      <c r="DZ16" s="23">
        <v>0.1</v>
      </c>
      <c r="EA16" s="23">
        <v>0.1</v>
      </c>
      <c r="EB16" s="23">
        <v>0.1</v>
      </c>
      <c r="EC16" s="23">
        <v>0.1</v>
      </c>
      <c r="ED16" s="23">
        <v>0.1</v>
      </c>
      <c r="EE16" s="23">
        <v>0</v>
      </c>
      <c r="EF16" s="23">
        <v>0</v>
      </c>
      <c r="EG16" s="23">
        <v>0.1</v>
      </c>
      <c r="EH16" s="23">
        <v>0.1</v>
      </c>
      <c r="EI16" s="23">
        <v>0</v>
      </c>
      <c r="EJ16" s="23">
        <v>0.1</v>
      </c>
      <c r="EK16" s="23">
        <v>0.1</v>
      </c>
      <c r="EL16" s="23">
        <v>0</v>
      </c>
      <c r="EM16" s="23">
        <v>0</v>
      </c>
      <c r="EO16" s="22"/>
      <c r="EP16" s="29" t="s">
        <v>98</v>
      </c>
      <c r="EQ16" s="23">
        <v>0</v>
      </c>
      <c r="ER16" s="23">
        <v>0</v>
      </c>
      <c r="ES16" s="23">
        <v>0</v>
      </c>
      <c r="ET16" s="23">
        <v>0</v>
      </c>
      <c r="EU16" s="23">
        <v>0</v>
      </c>
      <c r="EV16" s="23">
        <v>0</v>
      </c>
      <c r="EW16" s="23">
        <v>0</v>
      </c>
      <c r="EX16" s="23">
        <v>0</v>
      </c>
      <c r="EY16" s="23">
        <v>0</v>
      </c>
      <c r="EZ16" s="23">
        <v>0</v>
      </c>
      <c r="FA16" s="23">
        <v>0</v>
      </c>
      <c r="FB16" s="23">
        <v>0</v>
      </c>
      <c r="FC16" s="23">
        <v>0</v>
      </c>
      <c r="FD16" s="23">
        <v>0</v>
      </c>
      <c r="FE16" s="23">
        <v>0</v>
      </c>
      <c r="FF16" s="23">
        <v>0</v>
      </c>
      <c r="FG16" s="23">
        <v>0</v>
      </c>
      <c r="FH16" s="23">
        <v>0</v>
      </c>
      <c r="FI16" s="23">
        <v>0</v>
      </c>
      <c r="FJ16" s="23">
        <v>0</v>
      </c>
      <c r="FK16" s="23">
        <v>0</v>
      </c>
    </row>
    <row r="17" spans="1:167" ht="15">
      <c r="A17" s="135"/>
      <c r="B17" s="135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5"/>
      <c r="Z17" s="135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5"/>
      <c r="AX17" s="135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5"/>
      <c r="BV17" s="135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5"/>
      <c r="CT17" s="135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5"/>
      <c r="DR17" s="135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5"/>
      <c r="EP17" s="135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5">
      <c r="A18" s="22"/>
      <c r="B18" s="31" t="s">
        <v>100</v>
      </c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Y18" s="22"/>
      <c r="Z18" s="31" t="s">
        <v>100</v>
      </c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W18" s="22"/>
      <c r="AX18" s="31" t="s">
        <v>100</v>
      </c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23"/>
      <c r="BP18" s="23"/>
      <c r="BQ18" s="23"/>
      <c r="BR18" s="23"/>
      <c r="BS18" s="23"/>
      <c r="BU18" s="22"/>
      <c r="BV18" s="31" t="s">
        <v>100</v>
      </c>
      <c r="BW18" s="23"/>
      <c r="BX18" s="23"/>
      <c r="BY18" s="23"/>
      <c r="BZ18" s="23"/>
      <c r="CA18" s="23"/>
      <c r="CB18" s="23"/>
      <c r="CC18" s="23"/>
      <c r="CD18" s="23"/>
      <c r="CE18" s="23"/>
      <c r="CF18" s="23"/>
      <c r="CG18" s="23"/>
      <c r="CH18" s="23"/>
      <c r="CI18" s="23"/>
      <c r="CJ18" s="23"/>
      <c r="CK18" s="23"/>
      <c r="CL18" s="23"/>
      <c r="CM18" s="23"/>
      <c r="CN18" s="23"/>
      <c r="CO18" s="23"/>
      <c r="CP18" s="23"/>
      <c r="CQ18" s="23"/>
      <c r="CS18" s="22"/>
      <c r="CT18" s="31" t="s">
        <v>100</v>
      </c>
      <c r="CU18" s="23"/>
      <c r="CV18" s="23"/>
      <c r="CW18" s="23"/>
      <c r="CX18" s="23"/>
      <c r="CY18" s="23"/>
      <c r="CZ18" s="23"/>
      <c r="DA18" s="23"/>
      <c r="DB18" s="23"/>
      <c r="DC18" s="23"/>
      <c r="DD18" s="23"/>
      <c r="DE18" s="23"/>
      <c r="DF18" s="23"/>
      <c r="DG18" s="23"/>
      <c r="DH18" s="23"/>
      <c r="DI18" s="23"/>
      <c r="DJ18" s="23"/>
      <c r="DK18" s="23"/>
      <c r="DL18" s="23"/>
      <c r="DM18" s="23"/>
      <c r="DN18" s="23"/>
      <c r="DO18" s="23"/>
      <c r="DQ18" s="22"/>
      <c r="DR18" s="31" t="s">
        <v>100</v>
      </c>
      <c r="DS18" s="23"/>
      <c r="DT18" s="23"/>
      <c r="DU18" s="23"/>
      <c r="DV18" s="23"/>
      <c r="DW18" s="23"/>
      <c r="DX18" s="23"/>
      <c r="DY18" s="23"/>
      <c r="DZ18" s="23"/>
      <c r="EA18" s="23"/>
      <c r="EB18" s="23"/>
      <c r="EC18" s="23"/>
      <c r="ED18" s="23"/>
      <c r="EE18" s="23"/>
      <c r="EF18" s="23"/>
      <c r="EG18" s="23"/>
      <c r="EH18" s="23"/>
      <c r="EI18" s="23"/>
      <c r="EJ18" s="23"/>
      <c r="EK18" s="23"/>
      <c r="EL18" s="23"/>
      <c r="EM18" s="23"/>
      <c r="EO18" s="22"/>
      <c r="EP18" s="31" t="s">
        <v>100</v>
      </c>
      <c r="EQ18" s="23"/>
      <c r="ER18" s="23"/>
      <c r="ES18" s="23"/>
      <c r="ET18" s="23"/>
      <c r="EU18" s="23"/>
      <c r="EV18" s="23"/>
      <c r="EW18" s="23"/>
      <c r="EX18" s="23"/>
      <c r="EY18" s="23"/>
      <c r="EZ18" s="23"/>
      <c r="FA18" s="23"/>
      <c r="FB18" s="23"/>
      <c r="FC18" s="23"/>
      <c r="FD18" s="23"/>
      <c r="FE18" s="23"/>
      <c r="FF18" s="23"/>
      <c r="FG18" s="23"/>
      <c r="FH18" s="23"/>
      <c r="FI18" s="23"/>
      <c r="FJ18" s="23"/>
      <c r="FK18" s="23"/>
    </row>
    <row r="19" spans="1:167" ht="15">
      <c r="A19" s="22"/>
      <c r="B19" s="29" t="s">
        <v>74</v>
      </c>
      <c r="C19" s="23">
        <v>100</v>
      </c>
      <c r="D19" s="23">
        <v>100</v>
      </c>
      <c r="E19" s="23">
        <v>100</v>
      </c>
      <c r="F19" s="23">
        <v>100</v>
      </c>
      <c r="G19" s="23">
        <v>100</v>
      </c>
      <c r="H19" s="23">
        <v>100</v>
      </c>
      <c r="I19" s="23">
        <v>100</v>
      </c>
      <c r="J19" s="23">
        <v>100</v>
      </c>
      <c r="K19" s="23">
        <v>100</v>
      </c>
      <c r="L19" s="23">
        <v>100</v>
      </c>
      <c r="M19" s="23">
        <v>100</v>
      </c>
      <c r="N19" s="23">
        <v>100</v>
      </c>
      <c r="O19" s="23">
        <v>100</v>
      </c>
      <c r="P19" s="23">
        <v>100</v>
      </c>
      <c r="Q19" s="23">
        <v>100</v>
      </c>
      <c r="R19" s="23">
        <v>100</v>
      </c>
      <c r="S19" s="23">
        <v>100</v>
      </c>
      <c r="T19" s="23">
        <v>100</v>
      </c>
      <c r="U19" s="23">
        <v>100</v>
      </c>
      <c r="V19" s="23">
        <v>100</v>
      </c>
      <c r="W19" s="23">
        <v>100</v>
      </c>
      <c r="Y19" s="22"/>
      <c r="Z19" s="29" t="s">
        <v>74</v>
      </c>
      <c r="AA19" s="23">
        <v>94.5</v>
      </c>
      <c r="AB19" s="23">
        <v>94.4</v>
      </c>
      <c r="AC19" s="23">
        <v>94.3</v>
      </c>
      <c r="AD19" s="23">
        <v>94.2</v>
      </c>
      <c r="AE19" s="23">
        <v>94.1</v>
      </c>
      <c r="AF19" s="23">
        <v>94.1</v>
      </c>
      <c r="AG19" s="23">
        <v>94.1</v>
      </c>
      <c r="AH19" s="23">
        <v>94.1</v>
      </c>
      <c r="AI19" s="23">
        <v>94.1</v>
      </c>
      <c r="AJ19" s="23">
        <v>94.1</v>
      </c>
      <c r="AK19" s="23">
        <v>94.1</v>
      </c>
      <c r="AL19" s="23">
        <v>94.1</v>
      </c>
      <c r="AM19" s="23">
        <v>94.1</v>
      </c>
      <c r="AN19" s="23">
        <v>94.1</v>
      </c>
      <c r="AO19" s="23">
        <v>94.1</v>
      </c>
      <c r="AP19" s="23">
        <v>94.1</v>
      </c>
      <c r="AQ19" s="23">
        <v>94.1</v>
      </c>
      <c r="AR19" s="23">
        <v>94.1</v>
      </c>
      <c r="AS19" s="23">
        <v>94.1</v>
      </c>
      <c r="AT19" s="23">
        <v>94.1</v>
      </c>
      <c r="AU19" s="23">
        <v>94.1</v>
      </c>
      <c r="AW19" s="22"/>
      <c r="AX19" s="29" t="s">
        <v>74</v>
      </c>
      <c r="AY19" s="23">
        <v>94.5</v>
      </c>
      <c r="AZ19" s="23">
        <v>94.4</v>
      </c>
      <c r="BA19" s="23">
        <v>94.3</v>
      </c>
      <c r="BB19" s="23">
        <v>94.2</v>
      </c>
      <c r="BC19" s="23">
        <v>94.1</v>
      </c>
      <c r="BD19" s="23">
        <v>94.1</v>
      </c>
      <c r="BE19" s="23">
        <v>94.1</v>
      </c>
      <c r="BF19" s="23">
        <v>94.1</v>
      </c>
      <c r="BG19" s="23">
        <v>94.1</v>
      </c>
      <c r="BH19" s="23">
        <v>94.1</v>
      </c>
      <c r="BI19" s="23">
        <v>94.1</v>
      </c>
      <c r="BJ19" s="23">
        <v>94.1</v>
      </c>
      <c r="BK19" s="23">
        <v>94.1</v>
      </c>
      <c r="BL19" s="23">
        <v>94.1</v>
      </c>
      <c r="BM19" s="23">
        <v>94.1</v>
      </c>
      <c r="BN19" s="23">
        <v>94.1</v>
      </c>
      <c r="BO19" s="23">
        <v>94.1</v>
      </c>
      <c r="BP19" s="23">
        <v>94.1</v>
      </c>
      <c r="BQ19" s="23">
        <v>94.1</v>
      </c>
      <c r="BR19" s="23">
        <v>94.1</v>
      </c>
      <c r="BS19" s="23">
        <v>94.1</v>
      </c>
      <c r="BU19" s="22"/>
      <c r="BV19" s="29" t="s">
        <v>74</v>
      </c>
      <c r="BW19" s="23">
        <v>94.5</v>
      </c>
      <c r="BX19" s="23">
        <v>94.4</v>
      </c>
      <c r="BY19" s="23">
        <v>94.3</v>
      </c>
      <c r="BZ19" s="23">
        <v>94.2</v>
      </c>
      <c r="CA19" s="23">
        <v>94.1</v>
      </c>
      <c r="CB19" s="23">
        <v>94.1</v>
      </c>
      <c r="CC19" s="23">
        <v>94.1</v>
      </c>
      <c r="CD19" s="23">
        <v>94.1</v>
      </c>
      <c r="CE19" s="23">
        <v>94.1</v>
      </c>
      <c r="CF19" s="23">
        <v>94.1</v>
      </c>
      <c r="CG19" s="23">
        <v>94.1</v>
      </c>
      <c r="CH19" s="23">
        <v>94.1</v>
      </c>
      <c r="CI19" s="23">
        <v>94.1</v>
      </c>
      <c r="CJ19" s="23">
        <v>94.1</v>
      </c>
      <c r="CK19" s="23">
        <v>94.1</v>
      </c>
      <c r="CL19" s="23">
        <v>94.1</v>
      </c>
      <c r="CM19" s="23">
        <v>94.1</v>
      </c>
      <c r="CN19" s="23">
        <v>94.1</v>
      </c>
      <c r="CO19" s="23">
        <v>94.1</v>
      </c>
      <c r="CP19" s="23">
        <v>94.1</v>
      </c>
      <c r="CQ19" s="23">
        <v>94.1</v>
      </c>
      <c r="CS19" s="22"/>
      <c r="CT19" s="29" t="s">
        <v>74</v>
      </c>
      <c r="CU19" s="23">
        <v>94.5</v>
      </c>
      <c r="CV19" s="23">
        <v>94.4</v>
      </c>
      <c r="CW19" s="23">
        <v>94.3</v>
      </c>
      <c r="CX19" s="23">
        <v>94.2</v>
      </c>
      <c r="CY19" s="23">
        <v>94.1</v>
      </c>
      <c r="CZ19" s="23">
        <v>94.1</v>
      </c>
      <c r="DA19" s="23">
        <v>94.1</v>
      </c>
      <c r="DB19" s="23">
        <v>94.1</v>
      </c>
      <c r="DC19" s="23">
        <v>94.1</v>
      </c>
      <c r="DD19" s="23">
        <v>94.1</v>
      </c>
      <c r="DE19" s="23">
        <v>94.1</v>
      </c>
      <c r="DF19" s="23">
        <v>94.1</v>
      </c>
      <c r="DG19" s="23">
        <v>94.1</v>
      </c>
      <c r="DH19" s="23">
        <v>94.1</v>
      </c>
      <c r="DI19" s="23">
        <v>94.1</v>
      </c>
      <c r="DJ19" s="23">
        <v>94.1</v>
      </c>
      <c r="DK19" s="23">
        <v>94.1</v>
      </c>
      <c r="DL19" s="23">
        <v>94.1</v>
      </c>
      <c r="DM19" s="23">
        <v>94.1</v>
      </c>
      <c r="DN19" s="23">
        <v>94.1</v>
      </c>
      <c r="DO19" s="23">
        <v>94.1</v>
      </c>
      <c r="DQ19" s="22"/>
      <c r="DR19" s="29" t="s">
        <v>74</v>
      </c>
      <c r="DS19" s="23">
        <v>90.2</v>
      </c>
      <c r="DT19" s="23">
        <v>90.2</v>
      </c>
      <c r="DU19" s="23">
        <v>89.2</v>
      </c>
      <c r="DV19" s="23">
        <v>81</v>
      </c>
      <c r="DW19" s="23">
        <v>81</v>
      </c>
      <c r="DX19" s="23">
        <v>81</v>
      </c>
      <c r="DY19" s="23">
        <v>81</v>
      </c>
      <c r="DZ19" s="23">
        <v>81</v>
      </c>
      <c r="EA19" s="23">
        <v>81</v>
      </c>
      <c r="EB19" s="23">
        <v>81</v>
      </c>
      <c r="EC19" s="23">
        <v>81</v>
      </c>
      <c r="ED19" s="23">
        <v>81</v>
      </c>
      <c r="EE19" s="23">
        <v>96.4</v>
      </c>
      <c r="EF19" s="23">
        <v>81</v>
      </c>
      <c r="EG19" s="23">
        <v>81</v>
      </c>
      <c r="EH19" s="23">
        <v>81</v>
      </c>
      <c r="EI19" s="23">
        <v>81</v>
      </c>
      <c r="EJ19" s="23">
        <v>81</v>
      </c>
      <c r="EK19" s="23">
        <v>81</v>
      </c>
      <c r="EL19" s="23">
        <v>81</v>
      </c>
      <c r="EM19" s="23">
        <v>81</v>
      </c>
      <c r="EO19" s="22"/>
      <c r="EP19" s="29" t="s">
        <v>74</v>
      </c>
      <c r="EQ19" s="23">
        <v>94.5</v>
      </c>
      <c r="ER19" s="23">
        <v>94.4</v>
      </c>
      <c r="ES19" s="23">
        <v>94.3</v>
      </c>
      <c r="ET19" s="23">
        <v>94.2</v>
      </c>
      <c r="EU19" s="23">
        <v>94.1</v>
      </c>
      <c r="EV19" s="23">
        <v>94.1</v>
      </c>
      <c r="EW19" s="23">
        <v>94.1</v>
      </c>
      <c r="EX19" s="23">
        <v>94.1</v>
      </c>
      <c r="EY19" s="23">
        <v>94.1</v>
      </c>
      <c r="EZ19" s="23">
        <v>94.1</v>
      </c>
      <c r="FA19" s="23">
        <v>94.1</v>
      </c>
      <c r="FB19" s="23">
        <v>94.1</v>
      </c>
      <c r="FC19" s="23">
        <v>94.1</v>
      </c>
      <c r="FD19" s="23">
        <v>94.1</v>
      </c>
      <c r="FE19" s="23">
        <v>94.1</v>
      </c>
      <c r="FF19" s="23">
        <v>94.1</v>
      </c>
      <c r="FG19" s="23">
        <v>94.1</v>
      </c>
      <c r="FH19" s="23">
        <v>94.1</v>
      </c>
      <c r="FI19" s="23">
        <v>94.1</v>
      </c>
      <c r="FJ19" s="23">
        <v>94.1</v>
      </c>
      <c r="FK19" s="23">
        <v>94.1</v>
      </c>
    </row>
    <row r="20" spans="1:167" ht="15">
      <c r="A20" s="22"/>
      <c r="B20" s="29" t="s">
        <v>98</v>
      </c>
      <c r="C20" s="23">
        <v>0</v>
      </c>
      <c r="D20" s="23">
        <v>0</v>
      </c>
      <c r="E20" s="23">
        <v>0</v>
      </c>
      <c r="F20" s="23">
        <v>0</v>
      </c>
      <c r="G20" s="23">
        <v>0</v>
      </c>
      <c r="H20" s="23">
        <v>0</v>
      </c>
      <c r="I20" s="23">
        <v>0</v>
      </c>
      <c r="J20" s="23">
        <v>0</v>
      </c>
      <c r="K20" s="23">
        <v>0</v>
      </c>
      <c r="L20" s="23">
        <v>0</v>
      </c>
      <c r="M20" s="23">
        <v>0</v>
      </c>
      <c r="N20" s="23">
        <v>0</v>
      </c>
      <c r="O20" s="23">
        <v>0</v>
      </c>
      <c r="P20" s="23">
        <v>0</v>
      </c>
      <c r="Q20" s="23">
        <v>0</v>
      </c>
      <c r="R20" s="23">
        <v>0</v>
      </c>
      <c r="S20" s="23">
        <v>0</v>
      </c>
      <c r="T20" s="23">
        <v>0</v>
      </c>
      <c r="U20" s="23">
        <v>0</v>
      </c>
      <c r="V20" s="23">
        <v>0</v>
      </c>
      <c r="W20" s="23">
        <v>0</v>
      </c>
      <c r="Y20" s="22"/>
      <c r="Z20" s="29" t="s">
        <v>98</v>
      </c>
      <c r="AA20" s="23">
        <v>5.5</v>
      </c>
      <c r="AB20" s="23">
        <v>5.6</v>
      </c>
      <c r="AC20" s="23">
        <v>5.7</v>
      </c>
      <c r="AD20" s="23">
        <v>5.8</v>
      </c>
      <c r="AE20" s="23">
        <v>5.9</v>
      </c>
      <c r="AF20" s="23">
        <v>5.9</v>
      </c>
      <c r="AG20" s="23">
        <v>5.9</v>
      </c>
      <c r="AH20" s="23">
        <v>5.9</v>
      </c>
      <c r="AI20" s="23">
        <v>5.9</v>
      </c>
      <c r="AJ20" s="23">
        <v>5.9</v>
      </c>
      <c r="AK20" s="23">
        <v>5.9</v>
      </c>
      <c r="AL20" s="23">
        <v>5.9</v>
      </c>
      <c r="AM20" s="23">
        <v>5.9</v>
      </c>
      <c r="AN20" s="23">
        <v>5.9</v>
      </c>
      <c r="AO20" s="23">
        <v>5.9</v>
      </c>
      <c r="AP20" s="23">
        <v>5.9</v>
      </c>
      <c r="AQ20" s="23">
        <v>5.9</v>
      </c>
      <c r="AR20" s="23">
        <v>5.9</v>
      </c>
      <c r="AS20" s="23">
        <v>5.9</v>
      </c>
      <c r="AT20" s="23">
        <v>5.9</v>
      </c>
      <c r="AU20" s="23">
        <v>5.9</v>
      </c>
      <c r="AW20" s="22"/>
      <c r="AX20" s="29" t="s">
        <v>98</v>
      </c>
      <c r="AY20" s="23">
        <v>5.5</v>
      </c>
      <c r="AZ20" s="23">
        <v>5.6</v>
      </c>
      <c r="BA20" s="23">
        <v>5.7</v>
      </c>
      <c r="BB20" s="23">
        <v>5.8</v>
      </c>
      <c r="BC20" s="23">
        <v>5.9</v>
      </c>
      <c r="BD20" s="23">
        <v>5.9</v>
      </c>
      <c r="BE20" s="23">
        <v>5.9</v>
      </c>
      <c r="BF20" s="23">
        <v>5.9</v>
      </c>
      <c r="BG20" s="23">
        <v>5.9</v>
      </c>
      <c r="BH20" s="23">
        <v>5.9</v>
      </c>
      <c r="BI20" s="23">
        <v>5.9</v>
      </c>
      <c r="BJ20" s="23">
        <v>5.9</v>
      </c>
      <c r="BK20" s="23">
        <v>5.9</v>
      </c>
      <c r="BL20" s="23">
        <v>5.9</v>
      </c>
      <c r="BM20" s="23">
        <v>5.9</v>
      </c>
      <c r="BN20" s="23">
        <v>5.9</v>
      </c>
      <c r="BO20" s="23">
        <v>5.9</v>
      </c>
      <c r="BP20" s="23">
        <v>5.9</v>
      </c>
      <c r="BQ20" s="23">
        <v>5.9</v>
      </c>
      <c r="BR20" s="23">
        <v>5.9</v>
      </c>
      <c r="BS20" s="23">
        <v>5.9</v>
      </c>
      <c r="BU20" s="22"/>
      <c r="BV20" s="29" t="s">
        <v>98</v>
      </c>
      <c r="BW20" s="23">
        <v>5.5</v>
      </c>
      <c r="BX20" s="23">
        <v>5.6</v>
      </c>
      <c r="BY20" s="23">
        <v>5.7</v>
      </c>
      <c r="BZ20" s="23">
        <v>5.8</v>
      </c>
      <c r="CA20" s="23">
        <v>5.9</v>
      </c>
      <c r="CB20" s="23">
        <v>5.9</v>
      </c>
      <c r="CC20" s="23">
        <v>5.9</v>
      </c>
      <c r="CD20" s="23">
        <v>5.9</v>
      </c>
      <c r="CE20" s="23">
        <v>5.9</v>
      </c>
      <c r="CF20" s="23">
        <v>5.9</v>
      </c>
      <c r="CG20" s="23">
        <v>5.9</v>
      </c>
      <c r="CH20" s="23">
        <v>5.9</v>
      </c>
      <c r="CI20" s="23">
        <v>5.9</v>
      </c>
      <c r="CJ20" s="23">
        <v>5.9</v>
      </c>
      <c r="CK20" s="23">
        <v>5.9</v>
      </c>
      <c r="CL20" s="23">
        <v>5.9</v>
      </c>
      <c r="CM20" s="23">
        <v>5.9</v>
      </c>
      <c r="CN20" s="23">
        <v>5.9</v>
      </c>
      <c r="CO20" s="23">
        <v>5.9</v>
      </c>
      <c r="CP20" s="23">
        <v>5.9</v>
      </c>
      <c r="CQ20" s="23">
        <v>5.9</v>
      </c>
      <c r="CS20" s="22"/>
      <c r="CT20" s="29" t="s">
        <v>98</v>
      </c>
      <c r="CU20" s="23">
        <v>5.5</v>
      </c>
      <c r="CV20" s="23">
        <v>5.6</v>
      </c>
      <c r="CW20" s="23">
        <v>5.7</v>
      </c>
      <c r="CX20" s="23">
        <v>5.8</v>
      </c>
      <c r="CY20" s="23">
        <v>5.9</v>
      </c>
      <c r="CZ20" s="23">
        <v>5.9</v>
      </c>
      <c r="DA20" s="23">
        <v>5.9</v>
      </c>
      <c r="DB20" s="23">
        <v>5.9</v>
      </c>
      <c r="DC20" s="23">
        <v>5.9</v>
      </c>
      <c r="DD20" s="23">
        <v>5.9</v>
      </c>
      <c r="DE20" s="23">
        <v>5.9</v>
      </c>
      <c r="DF20" s="23">
        <v>5.9</v>
      </c>
      <c r="DG20" s="23">
        <v>5.9</v>
      </c>
      <c r="DH20" s="23">
        <v>5.9</v>
      </c>
      <c r="DI20" s="23">
        <v>5.9</v>
      </c>
      <c r="DJ20" s="23">
        <v>5.9</v>
      </c>
      <c r="DK20" s="23">
        <v>5.9</v>
      </c>
      <c r="DL20" s="23">
        <v>5.9</v>
      </c>
      <c r="DM20" s="23">
        <v>5.9</v>
      </c>
      <c r="DN20" s="23">
        <v>5.9</v>
      </c>
      <c r="DO20" s="23">
        <v>5.9</v>
      </c>
      <c r="DQ20" s="22"/>
      <c r="DR20" s="29" t="s">
        <v>98</v>
      </c>
      <c r="DS20" s="23">
        <v>9.8000000000000007</v>
      </c>
      <c r="DT20" s="23">
        <v>9.8000000000000007</v>
      </c>
      <c r="DU20" s="23">
        <v>10.8</v>
      </c>
      <c r="DV20" s="23">
        <v>19</v>
      </c>
      <c r="DW20" s="23">
        <v>19</v>
      </c>
      <c r="DX20" s="23">
        <v>19</v>
      </c>
      <c r="DY20" s="23">
        <v>19</v>
      </c>
      <c r="DZ20" s="23">
        <v>19</v>
      </c>
      <c r="EA20" s="23">
        <v>19</v>
      </c>
      <c r="EB20" s="23">
        <v>19</v>
      </c>
      <c r="EC20" s="23">
        <v>19</v>
      </c>
      <c r="ED20" s="23">
        <v>19</v>
      </c>
      <c r="EE20" s="23">
        <v>3.6</v>
      </c>
      <c r="EF20" s="23">
        <v>19</v>
      </c>
      <c r="EG20" s="23">
        <v>19</v>
      </c>
      <c r="EH20" s="23">
        <v>19</v>
      </c>
      <c r="EI20" s="23">
        <v>19</v>
      </c>
      <c r="EJ20" s="23">
        <v>19</v>
      </c>
      <c r="EK20" s="23">
        <v>19</v>
      </c>
      <c r="EL20" s="23">
        <v>19</v>
      </c>
      <c r="EM20" s="23">
        <v>19</v>
      </c>
      <c r="EO20" s="22"/>
      <c r="EP20" s="29" t="s">
        <v>98</v>
      </c>
      <c r="EQ20" s="23">
        <v>5.5</v>
      </c>
      <c r="ER20" s="23">
        <v>5.6</v>
      </c>
      <c r="ES20" s="23">
        <v>5.7</v>
      </c>
      <c r="ET20" s="23">
        <v>5.8</v>
      </c>
      <c r="EU20" s="23">
        <v>5.9</v>
      </c>
      <c r="EV20" s="23">
        <v>5.9</v>
      </c>
      <c r="EW20" s="23">
        <v>5.9</v>
      </c>
      <c r="EX20" s="23">
        <v>5.9</v>
      </c>
      <c r="EY20" s="23">
        <v>5.9</v>
      </c>
      <c r="EZ20" s="23">
        <v>5.9</v>
      </c>
      <c r="FA20" s="23">
        <v>5.9</v>
      </c>
      <c r="FB20" s="23">
        <v>5.9</v>
      </c>
      <c r="FC20" s="23">
        <v>5.9</v>
      </c>
      <c r="FD20" s="23">
        <v>5.9</v>
      </c>
      <c r="FE20" s="23">
        <v>5.9</v>
      </c>
      <c r="FF20" s="23">
        <v>5.9</v>
      </c>
      <c r="FG20" s="23">
        <v>5.9</v>
      </c>
      <c r="FH20" s="23">
        <v>5.9</v>
      </c>
      <c r="FI20" s="23">
        <v>5.9</v>
      </c>
      <c r="FJ20" s="23">
        <v>5.9</v>
      </c>
      <c r="FK20" s="23">
        <v>5.9</v>
      </c>
    </row>
    <row r="21" spans="1:167" ht="15">
      <c r="A21" s="135"/>
      <c r="B21" s="135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Y21" s="135"/>
      <c r="Z21" s="135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W21" s="135"/>
      <c r="AX21" s="135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U21" s="135"/>
      <c r="BV21" s="135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S21" s="135"/>
      <c r="CT21" s="135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Q21" s="135"/>
      <c r="DR21" s="135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O21" s="135"/>
      <c r="EP21" s="135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3"/>
      <c r="FE21" s="23"/>
      <c r="FF21" s="23"/>
      <c r="FG21" s="23"/>
      <c r="FH21" s="23"/>
      <c r="FI21" s="23"/>
      <c r="FJ21" s="23"/>
      <c r="FK21" s="23"/>
    </row>
    <row r="22" spans="1:167" ht="15">
      <c r="A22" s="22"/>
      <c r="B22" s="32" t="s">
        <v>91</v>
      </c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22"/>
      <c r="Z22" s="32" t="s">
        <v>91</v>
      </c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22"/>
      <c r="AX22" s="32" t="s">
        <v>91</v>
      </c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22"/>
      <c r="BV22" s="32" t="s">
        <v>91</v>
      </c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22"/>
      <c r="CT22" s="32" t="s">
        <v>91</v>
      </c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22"/>
      <c r="DR22" s="32" t="s">
        <v>91</v>
      </c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22"/>
      <c r="EP22" s="32" t="s">
        <v>91</v>
      </c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29" t="s">
        <v>92</v>
      </c>
      <c r="C23" s="23">
        <v>1.43</v>
      </c>
      <c r="D23" s="23">
        <v>1.49</v>
      </c>
      <c r="E23" s="23">
        <v>1.55</v>
      </c>
      <c r="F23" s="23">
        <v>1.6</v>
      </c>
      <c r="G23" s="23">
        <v>1.7</v>
      </c>
      <c r="H23" s="23">
        <v>1.79</v>
      </c>
      <c r="I23" s="23">
        <v>1.89</v>
      </c>
      <c r="J23" s="23">
        <v>1.94</v>
      </c>
      <c r="K23" s="23">
        <v>1.97</v>
      </c>
      <c r="L23" s="23">
        <v>2.02</v>
      </c>
      <c r="M23" s="23">
        <v>2.0299999999999998</v>
      </c>
      <c r="N23" s="23">
        <v>2.06</v>
      </c>
      <c r="O23" s="23">
        <v>2.09</v>
      </c>
      <c r="P23" s="23">
        <v>2.11</v>
      </c>
      <c r="Q23" s="23">
        <v>2.13</v>
      </c>
      <c r="R23" s="23">
        <v>2.1800000000000002</v>
      </c>
      <c r="S23" s="23">
        <v>2.2200000000000002</v>
      </c>
      <c r="T23" s="23">
        <v>2.2999999999999998</v>
      </c>
      <c r="U23" s="23">
        <v>2.34</v>
      </c>
      <c r="V23" s="23">
        <v>2.38</v>
      </c>
      <c r="W23" s="23">
        <v>2.42</v>
      </c>
      <c r="Y23" s="22"/>
      <c r="Z23" s="29" t="s">
        <v>92</v>
      </c>
      <c r="AA23" s="23">
        <v>3.51</v>
      </c>
      <c r="AB23" s="23">
        <v>3.61</v>
      </c>
      <c r="AC23" s="23">
        <v>3.8</v>
      </c>
      <c r="AD23" s="23">
        <v>3.97</v>
      </c>
      <c r="AE23" s="23">
        <v>4.13</v>
      </c>
      <c r="AF23" s="23">
        <v>4.24</v>
      </c>
      <c r="AG23" s="23">
        <v>4.34</v>
      </c>
      <c r="AH23" s="23">
        <v>4.43</v>
      </c>
      <c r="AI23" s="23">
        <v>4.58</v>
      </c>
      <c r="AJ23" s="23">
        <v>4.71</v>
      </c>
      <c r="AK23" s="23">
        <v>4.75</v>
      </c>
      <c r="AL23" s="23">
        <v>4.87</v>
      </c>
      <c r="AM23" s="23">
        <v>4.95</v>
      </c>
      <c r="AN23" s="23">
        <v>5.0999999999999996</v>
      </c>
      <c r="AO23" s="23">
        <v>5.24</v>
      </c>
      <c r="AP23" s="23">
        <v>5.35</v>
      </c>
      <c r="AQ23" s="23">
        <v>5.4</v>
      </c>
      <c r="AR23" s="23">
        <v>5.49</v>
      </c>
      <c r="AS23" s="23">
        <v>5.54</v>
      </c>
      <c r="AT23" s="23">
        <v>5.57</v>
      </c>
      <c r="AU23" s="23">
        <v>5.65</v>
      </c>
      <c r="AW23" s="22"/>
      <c r="AX23" s="29" t="s">
        <v>92</v>
      </c>
      <c r="AY23" s="23">
        <v>8.68</v>
      </c>
      <c r="AZ23" s="23">
        <v>8.8800000000000008</v>
      </c>
      <c r="BA23" s="23">
        <v>9.2100000000000009</v>
      </c>
      <c r="BB23" s="23">
        <v>9.6300000000000008</v>
      </c>
      <c r="BC23" s="23">
        <v>10.11</v>
      </c>
      <c r="BD23" s="23">
        <v>10.44</v>
      </c>
      <c r="BE23" s="23">
        <v>10.86</v>
      </c>
      <c r="BF23" s="23">
        <v>11.14</v>
      </c>
      <c r="BG23" s="23">
        <v>11.38</v>
      </c>
      <c r="BH23" s="23">
        <v>11.7</v>
      </c>
      <c r="BI23" s="23">
        <v>11.88</v>
      </c>
      <c r="BJ23" s="23">
        <v>12.04</v>
      </c>
      <c r="BK23" s="23">
        <v>12.2</v>
      </c>
      <c r="BL23" s="23">
        <v>12.47</v>
      </c>
      <c r="BM23" s="23">
        <v>12.55</v>
      </c>
      <c r="BN23" s="23">
        <v>13.24</v>
      </c>
      <c r="BO23" s="23">
        <v>13.43</v>
      </c>
      <c r="BP23" s="23">
        <v>13.59</v>
      </c>
      <c r="BQ23" s="23">
        <v>13.75</v>
      </c>
      <c r="BR23" s="23">
        <v>13.99</v>
      </c>
      <c r="BS23" s="23">
        <v>14.13</v>
      </c>
      <c r="BU23" s="22"/>
      <c r="BV23" s="29" t="s">
        <v>92</v>
      </c>
      <c r="BW23" s="23">
        <v>0.72</v>
      </c>
      <c r="BX23" s="23">
        <v>0.75</v>
      </c>
      <c r="BY23" s="23">
        <v>0.79</v>
      </c>
      <c r="BZ23" s="23">
        <v>0.8</v>
      </c>
      <c r="CA23" s="23">
        <v>0.84</v>
      </c>
      <c r="CB23" s="23">
        <v>0.86</v>
      </c>
      <c r="CC23" s="23">
        <v>0.87</v>
      </c>
      <c r="CD23" s="23">
        <v>0.88</v>
      </c>
      <c r="CE23" s="23">
        <v>0.9</v>
      </c>
      <c r="CF23" s="23">
        <v>0.92</v>
      </c>
      <c r="CG23" s="23">
        <v>0.91</v>
      </c>
      <c r="CH23" s="23">
        <v>0.93</v>
      </c>
      <c r="CI23" s="23">
        <v>0.95</v>
      </c>
      <c r="CJ23" s="23">
        <v>0.97</v>
      </c>
      <c r="CK23" s="23">
        <v>1.02</v>
      </c>
      <c r="CL23" s="23">
        <v>1.07</v>
      </c>
      <c r="CM23" s="23">
        <v>1.0900000000000001</v>
      </c>
      <c r="CN23" s="23">
        <v>1.1000000000000001</v>
      </c>
      <c r="CO23" s="23">
        <v>1.1100000000000001</v>
      </c>
      <c r="CP23" s="23">
        <v>1.1200000000000001</v>
      </c>
      <c r="CQ23" s="23">
        <v>1.1299999999999999</v>
      </c>
      <c r="CS23" s="22"/>
      <c r="CT23" s="29" t="s">
        <v>92</v>
      </c>
      <c r="CU23" s="23">
        <v>0.67</v>
      </c>
      <c r="CV23" s="23">
        <v>0.69</v>
      </c>
      <c r="CW23" s="23">
        <v>0.71</v>
      </c>
      <c r="CX23" s="23">
        <v>0.74</v>
      </c>
      <c r="CY23" s="23">
        <v>0.78</v>
      </c>
      <c r="CZ23" s="23">
        <v>0.81</v>
      </c>
      <c r="DA23" s="23">
        <v>0.82</v>
      </c>
      <c r="DB23" s="23">
        <v>0.82</v>
      </c>
      <c r="DC23" s="23">
        <v>0.86</v>
      </c>
      <c r="DD23" s="23">
        <v>0.89</v>
      </c>
      <c r="DE23" s="23">
        <v>0.91</v>
      </c>
      <c r="DF23" s="23">
        <v>0.97</v>
      </c>
      <c r="DG23" s="23">
        <v>1.01</v>
      </c>
      <c r="DH23" s="23">
        <v>1.07</v>
      </c>
      <c r="DI23" s="23">
        <v>1.0900000000000001</v>
      </c>
      <c r="DJ23" s="23">
        <v>1.1499999999999999</v>
      </c>
      <c r="DK23" s="23">
        <v>1.18</v>
      </c>
      <c r="DL23" s="23">
        <v>1.19</v>
      </c>
      <c r="DM23" s="23">
        <v>1.23</v>
      </c>
      <c r="DN23" s="23">
        <v>1.22</v>
      </c>
      <c r="DO23" s="23">
        <v>1.23</v>
      </c>
      <c r="DQ23" s="22"/>
      <c r="DR23" s="29" t="s">
        <v>92</v>
      </c>
      <c r="DS23" s="23">
        <v>3.63</v>
      </c>
      <c r="DT23" s="23">
        <v>3.78</v>
      </c>
      <c r="DU23" s="23">
        <v>3.93</v>
      </c>
      <c r="DV23" s="23">
        <v>4.08</v>
      </c>
      <c r="DW23" s="23">
        <v>4.21</v>
      </c>
      <c r="DX23" s="23">
        <v>4.4800000000000004</v>
      </c>
      <c r="DY23" s="23">
        <v>4.67</v>
      </c>
      <c r="DZ23" s="23">
        <v>4.74</v>
      </c>
      <c r="EA23" s="23">
        <v>4.9000000000000004</v>
      </c>
      <c r="EB23" s="23">
        <v>5.15</v>
      </c>
      <c r="EC23" s="23">
        <v>5.34</v>
      </c>
      <c r="ED23" s="23">
        <v>5.49</v>
      </c>
      <c r="EE23" s="23">
        <v>5.56</v>
      </c>
      <c r="EF23" s="23">
        <v>5.59</v>
      </c>
      <c r="EG23" s="23">
        <v>5.66</v>
      </c>
      <c r="EH23" s="23">
        <v>6.07</v>
      </c>
      <c r="EI23" s="23">
        <v>6.21</v>
      </c>
      <c r="EJ23" s="23">
        <v>6.34</v>
      </c>
      <c r="EK23" s="23">
        <v>6.31</v>
      </c>
      <c r="EL23" s="23">
        <v>6.3</v>
      </c>
      <c r="EM23" s="23">
        <v>6.2</v>
      </c>
      <c r="EO23" s="22"/>
      <c r="EP23" s="29" t="s">
        <v>92</v>
      </c>
      <c r="EQ23" s="23">
        <v>2.77</v>
      </c>
      <c r="ER23" s="23">
        <v>2.91</v>
      </c>
      <c r="ES23" s="23">
        <v>3.19</v>
      </c>
      <c r="ET23" s="23">
        <v>3.41</v>
      </c>
      <c r="EU23" s="23">
        <v>3.69</v>
      </c>
      <c r="EV23" s="23">
        <v>3.91</v>
      </c>
      <c r="EW23" s="23">
        <v>4.2300000000000004</v>
      </c>
      <c r="EX23" s="23">
        <v>4.5</v>
      </c>
      <c r="EY23" s="23">
        <v>5.08</v>
      </c>
      <c r="EZ23" s="23">
        <v>5.34</v>
      </c>
      <c r="FA23" s="23">
        <v>5.65</v>
      </c>
      <c r="FB23" s="23">
        <v>5.75</v>
      </c>
      <c r="FC23" s="23">
        <v>5.92</v>
      </c>
      <c r="FD23" s="23">
        <v>6</v>
      </c>
      <c r="FE23" s="23">
        <v>6.02</v>
      </c>
      <c r="FF23" s="23">
        <v>6.18</v>
      </c>
      <c r="FG23" s="23">
        <v>6.31</v>
      </c>
      <c r="FH23" s="23">
        <v>6.43</v>
      </c>
      <c r="FI23" s="23">
        <v>6.54</v>
      </c>
      <c r="FJ23" s="23">
        <v>6.7</v>
      </c>
      <c r="FK23" s="23">
        <v>6.78</v>
      </c>
    </row>
    <row r="24" spans="1:167" ht="15">
      <c r="A24" s="135"/>
      <c r="B24" s="135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Y24" s="135"/>
      <c r="Z24" s="135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W24" s="135"/>
      <c r="AX24" s="135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U24" s="135"/>
      <c r="BV24" s="135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S24" s="135"/>
      <c r="CT24" s="135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Q24" s="135"/>
      <c r="DR24" s="135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O24" s="135"/>
      <c r="EP24" s="135"/>
      <c r="EQ24" s="23"/>
      <c r="ER24" s="23"/>
      <c r="ES24" s="23"/>
      <c r="ET24" s="23"/>
      <c r="EU24" s="23"/>
      <c r="EV24" s="23"/>
      <c r="EW24" s="23"/>
      <c r="EX24" s="23"/>
      <c r="EY24" s="23"/>
      <c r="EZ24" s="23"/>
      <c r="FA24" s="23"/>
      <c r="FB24" s="23"/>
      <c r="FC24" s="23"/>
      <c r="FD24" s="23"/>
      <c r="FE24" s="23"/>
      <c r="FF24" s="23"/>
      <c r="FG24" s="23"/>
      <c r="FH24" s="23"/>
      <c r="FI24" s="23"/>
      <c r="FJ24" s="23"/>
      <c r="FK24" s="23"/>
    </row>
    <row r="25" spans="1:167" ht="14.25">
      <c r="A25" s="24"/>
      <c r="B25" s="32" t="s">
        <v>93</v>
      </c>
      <c r="C25" s="25">
        <v>161.68</v>
      </c>
      <c r="D25" s="25">
        <v>213.57</v>
      </c>
      <c r="E25" s="25">
        <v>181.26</v>
      </c>
      <c r="F25" s="25">
        <v>218.93</v>
      </c>
      <c r="G25" s="25">
        <v>171.26</v>
      </c>
      <c r="H25" s="25">
        <v>212.04</v>
      </c>
      <c r="I25" s="25">
        <v>153.85</v>
      </c>
      <c r="J25" s="25">
        <v>139.88999999999999</v>
      </c>
      <c r="K25" s="25">
        <v>156.47</v>
      </c>
      <c r="L25" s="25">
        <v>106.07</v>
      </c>
      <c r="M25" s="25">
        <v>128.1</v>
      </c>
      <c r="N25" s="25">
        <v>107.17</v>
      </c>
      <c r="O25" s="25">
        <v>204.1</v>
      </c>
      <c r="P25" s="25">
        <v>174.6</v>
      </c>
      <c r="Q25" s="25">
        <v>175.21</v>
      </c>
      <c r="R25" s="25">
        <v>202.02</v>
      </c>
      <c r="S25" s="25">
        <v>212.14</v>
      </c>
      <c r="T25" s="25">
        <v>215.67</v>
      </c>
      <c r="U25" s="25">
        <v>267.88</v>
      </c>
      <c r="V25" s="25">
        <v>191.46</v>
      </c>
      <c r="W25" s="25">
        <v>189</v>
      </c>
      <c r="Y25" s="24"/>
      <c r="Z25" s="32" t="s">
        <v>93</v>
      </c>
      <c r="AA25" s="25">
        <v>275.14</v>
      </c>
      <c r="AB25" s="25">
        <v>320.77999999999997</v>
      </c>
      <c r="AC25" s="25">
        <v>323.06</v>
      </c>
      <c r="AD25" s="25">
        <v>256.54000000000002</v>
      </c>
      <c r="AE25" s="25">
        <v>260.58</v>
      </c>
      <c r="AF25" s="25">
        <v>344.44</v>
      </c>
      <c r="AG25" s="25">
        <v>260.45999999999998</v>
      </c>
      <c r="AH25" s="25">
        <v>247.56</v>
      </c>
      <c r="AI25" s="25">
        <v>234.31</v>
      </c>
      <c r="AJ25" s="25">
        <v>224.14</v>
      </c>
      <c r="AK25" s="25">
        <v>236.78</v>
      </c>
      <c r="AL25" s="25">
        <v>209.11</v>
      </c>
      <c r="AM25" s="25">
        <v>187.76</v>
      </c>
      <c r="AN25" s="25">
        <v>136.69999999999999</v>
      </c>
      <c r="AO25" s="25">
        <v>104.69</v>
      </c>
      <c r="AP25" s="25">
        <v>126.78</v>
      </c>
      <c r="AQ25" s="25">
        <v>144.02000000000001</v>
      </c>
      <c r="AR25" s="25">
        <v>124.8</v>
      </c>
      <c r="AS25" s="25">
        <v>146.30000000000001</v>
      </c>
      <c r="AT25" s="25">
        <v>120.24</v>
      </c>
      <c r="AU25" s="25">
        <v>119.13</v>
      </c>
      <c r="AW25" s="24"/>
      <c r="AX25" s="32" t="s">
        <v>93</v>
      </c>
      <c r="AY25" s="25">
        <v>156.38999999999999</v>
      </c>
      <c r="AZ25" s="25">
        <v>199.86</v>
      </c>
      <c r="BA25" s="25">
        <v>269.63</v>
      </c>
      <c r="BB25" s="25">
        <v>249.55</v>
      </c>
      <c r="BC25" s="25">
        <v>205.22</v>
      </c>
      <c r="BD25" s="25">
        <v>245.2</v>
      </c>
      <c r="BE25" s="25">
        <v>197.28</v>
      </c>
      <c r="BF25" s="25">
        <v>195.72</v>
      </c>
      <c r="BG25" s="25">
        <v>171.08</v>
      </c>
      <c r="BH25" s="25">
        <v>115.22</v>
      </c>
      <c r="BI25" s="25">
        <v>162.88999999999999</v>
      </c>
      <c r="BJ25" s="25">
        <v>166.78</v>
      </c>
      <c r="BK25" s="25">
        <v>180.53</v>
      </c>
      <c r="BL25" s="25">
        <v>163.66999999999999</v>
      </c>
      <c r="BM25" s="25">
        <v>137.38</v>
      </c>
      <c r="BN25" s="25">
        <v>150.53</v>
      </c>
      <c r="BO25" s="25">
        <v>176.12</v>
      </c>
      <c r="BP25" s="25">
        <v>143.96</v>
      </c>
      <c r="BQ25" s="25">
        <v>166.23</v>
      </c>
      <c r="BR25" s="25">
        <v>143.38</v>
      </c>
      <c r="BS25" s="25">
        <v>142.97</v>
      </c>
      <c r="BU25" s="24"/>
      <c r="BV25" s="32" t="s">
        <v>93</v>
      </c>
      <c r="BW25" s="25">
        <v>31.62</v>
      </c>
      <c r="BX25" s="25">
        <v>44.13</v>
      </c>
      <c r="BY25" s="25">
        <v>41.29</v>
      </c>
      <c r="BZ25" s="25">
        <v>53.57</v>
      </c>
      <c r="CA25" s="25">
        <v>19.86</v>
      </c>
      <c r="CB25" s="25">
        <v>54.76</v>
      </c>
      <c r="CC25" s="25">
        <v>63.35</v>
      </c>
      <c r="CD25" s="25">
        <v>50.12</v>
      </c>
      <c r="CE25" s="25">
        <v>37</v>
      </c>
      <c r="CF25" s="25">
        <v>27.96</v>
      </c>
      <c r="CG25" s="25">
        <v>43.29</v>
      </c>
      <c r="CH25" s="25">
        <v>61.9</v>
      </c>
      <c r="CI25" s="25">
        <v>39.9</v>
      </c>
      <c r="CJ25" s="25">
        <v>26.9</v>
      </c>
      <c r="CK25" s="25">
        <v>66.11</v>
      </c>
      <c r="CL25" s="25">
        <v>85.3</v>
      </c>
      <c r="CM25" s="25">
        <v>68.77</v>
      </c>
      <c r="CN25" s="25">
        <v>69.81</v>
      </c>
      <c r="CO25" s="25">
        <v>82.53</v>
      </c>
      <c r="CP25" s="25">
        <v>61.91</v>
      </c>
      <c r="CQ25" s="25">
        <v>63.59</v>
      </c>
      <c r="CS25" s="24"/>
      <c r="CT25" s="32" t="s">
        <v>93</v>
      </c>
      <c r="CU25" s="25">
        <v>59.74</v>
      </c>
      <c r="CV25" s="25">
        <v>66.63</v>
      </c>
      <c r="CW25" s="25">
        <v>77.459999999999994</v>
      </c>
      <c r="CX25" s="25">
        <v>72.099999999999994</v>
      </c>
      <c r="CY25" s="25">
        <v>27.07</v>
      </c>
      <c r="CZ25" s="25">
        <v>33.75</v>
      </c>
      <c r="DA25" s="25">
        <v>85.51</v>
      </c>
      <c r="DB25" s="25">
        <v>53.77</v>
      </c>
      <c r="DC25" s="25">
        <v>47.57</v>
      </c>
      <c r="DD25" s="25">
        <v>27.53</v>
      </c>
      <c r="DE25" s="25">
        <v>29.55</v>
      </c>
      <c r="DF25" s="25">
        <v>43.18</v>
      </c>
      <c r="DG25" s="25">
        <v>36.61</v>
      </c>
      <c r="DH25" s="25">
        <v>36.49</v>
      </c>
      <c r="DI25" s="25">
        <v>35.69</v>
      </c>
      <c r="DJ25" s="25">
        <v>56.09</v>
      </c>
      <c r="DK25" s="25">
        <v>37.72</v>
      </c>
      <c r="DL25" s="25">
        <v>52.76</v>
      </c>
      <c r="DM25" s="25">
        <v>57.96</v>
      </c>
      <c r="DN25" s="25">
        <v>34.89</v>
      </c>
      <c r="DO25" s="25">
        <v>35.03</v>
      </c>
      <c r="DQ25" s="24"/>
      <c r="DR25" s="32" t="s">
        <v>93</v>
      </c>
      <c r="DS25" s="25">
        <v>96.89</v>
      </c>
      <c r="DT25" s="25">
        <v>77.22</v>
      </c>
      <c r="DU25" s="25">
        <v>122.55</v>
      </c>
      <c r="DV25" s="25">
        <v>94.09</v>
      </c>
      <c r="DW25" s="25">
        <v>86.71</v>
      </c>
      <c r="DX25" s="25">
        <v>43.62</v>
      </c>
      <c r="DY25" s="25">
        <v>64.06</v>
      </c>
      <c r="DZ25" s="25">
        <v>62.55</v>
      </c>
      <c r="EA25" s="25">
        <v>63.62</v>
      </c>
      <c r="EB25" s="25">
        <v>88.55</v>
      </c>
      <c r="EC25" s="25">
        <v>80.52</v>
      </c>
      <c r="ED25" s="25">
        <v>139.76</v>
      </c>
      <c r="EE25" s="25">
        <v>110.3</v>
      </c>
      <c r="EF25" s="25">
        <v>28.85</v>
      </c>
      <c r="EG25" s="25">
        <v>46.61</v>
      </c>
      <c r="EH25" s="25">
        <v>61.72</v>
      </c>
      <c r="EI25" s="25">
        <v>23.19</v>
      </c>
      <c r="EJ25" s="25">
        <v>81.650000000000006</v>
      </c>
      <c r="EK25" s="25">
        <v>64.22</v>
      </c>
      <c r="EL25" s="25">
        <v>29.12</v>
      </c>
      <c r="EM25" s="25">
        <v>28.83</v>
      </c>
      <c r="EO25" s="24"/>
      <c r="EP25" s="32" t="s">
        <v>93</v>
      </c>
      <c r="EQ25" s="25">
        <v>86.68</v>
      </c>
      <c r="ER25" s="25">
        <v>81.56</v>
      </c>
      <c r="ES25" s="25">
        <v>119.32</v>
      </c>
      <c r="ET25" s="25">
        <v>132.04</v>
      </c>
      <c r="EU25" s="25">
        <v>136.37</v>
      </c>
      <c r="EV25" s="25">
        <v>50.13</v>
      </c>
      <c r="EW25" s="25">
        <v>51</v>
      </c>
      <c r="EX25" s="25">
        <v>58.4</v>
      </c>
      <c r="EY25" s="25">
        <v>68.52</v>
      </c>
      <c r="EZ25" s="25">
        <v>80.78</v>
      </c>
      <c r="FA25" s="25">
        <v>75.69</v>
      </c>
      <c r="FB25" s="25">
        <v>43.47</v>
      </c>
      <c r="FC25" s="25">
        <v>67.78</v>
      </c>
      <c r="FD25" s="25">
        <v>50.02</v>
      </c>
      <c r="FE25" s="25">
        <v>99.31</v>
      </c>
      <c r="FF25" s="25">
        <v>111.81</v>
      </c>
      <c r="FG25" s="25">
        <v>71.099999999999994</v>
      </c>
      <c r="FH25" s="25">
        <v>112.15</v>
      </c>
      <c r="FI25" s="25">
        <v>80.75</v>
      </c>
      <c r="FJ25" s="25">
        <v>75.069999999999993</v>
      </c>
      <c r="FK25" s="25">
        <v>71.3</v>
      </c>
    </row>
    <row r="26" spans="1:167" ht="15">
      <c r="A26" s="135"/>
      <c r="B26" s="135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Y26" s="135"/>
      <c r="Z26" s="135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W26" s="135"/>
      <c r="AX26" s="135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3"/>
      <c r="BU26" s="135"/>
      <c r="BV26" s="135"/>
      <c r="BW26" s="23"/>
      <c r="BX26" s="23"/>
      <c r="BY26" s="23"/>
      <c r="BZ26" s="23"/>
      <c r="CA26" s="23"/>
      <c r="CB26" s="23"/>
      <c r="CC26" s="23"/>
      <c r="CD26" s="23"/>
      <c r="CE26" s="23"/>
      <c r="CF26" s="23"/>
      <c r="CG26" s="23"/>
      <c r="CH26" s="23"/>
      <c r="CI26" s="23"/>
      <c r="CJ26" s="23"/>
      <c r="CK26" s="23"/>
      <c r="CL26" s="23"/>
      <c r="CM26" s="23"/>
      <c r="CN26" s="23"/>
      <c r="CO26" s="23"/>
      <c r="CP26" s="23"/>
      <c r="CQ26" s="23"/>
      <c r="CS26" s="135"/>
      <c r="CT26" s="135"/>
      <c r="CU26" s="23"/>
      <c r="CV26" s="23"/>
      <c r="CW26" s="23"/>
      <c r="CX26" s="23"/>
      <c r="CY26" s="23"/>
      <c r="CZ26" s="23"/>
      <c r="DA26" s="23"/>
      <c r="DB26" s="23"/>
      <c r="DC26" s="23"/>
      <c r="DD26" s="23"/>
      <c r="DE26" s="23"/>
      <c r="DF26" s="23"/>
      <c r="DG26" s="23"/>
      <c r="DH26" s="23"/>
      <c r="DI26" s="23"/>
      <c r="DJ26" s="23"/>
      <c r="DK26" s="23"/>
      <c r="DL26" s="23"/>
      <c r="DM26" s="23"/>
      <c r="DN26" s="23"/>
      <c r="DO26" s="23"/>
      <c r="DQ26" s="135"/>
      <c r="DR26" s="135"/>
      <c r="DS26" s="23"/>
      <c r="DT26" s="23"/>
      <c r="DU26" s="23"/>
      <c r="DV26" s="23"/>
      <c r="DW26" s="23"/>
      <c r="DX26" s="23"/>
      <c r="DY26" s="23"/>
      <c r="DZ26" s="23"/>
      <c r="EA26" s="23"/>
      <c r="EB26" s="23"/>
      <c r="EC26" s="23"/>
      <c r="ED26" s="23"/>
      <c r="EE26" s="23"/>
      <c r="EF26" s="23"/>
      <c r="EG26" s="23"/>
      <c r="EH26" s="23"/>
      <c r="EI26" s="23"/>
      <c r="EJ26" s="23"/>
      <c r="EK26" s="23"/>
      <c r="EL26" s="23"/>
      <c r="EM26" s="23"/>
      <c r="EO26" s="135"/>
      <c r="EP26" s="135"/>
      <c r="EQ26" s="23"/>
      <c r="ER26" s="23"/>
      <c r="ES26" s="23"/>
      <c r="ET26" s="23"/>
      <c r="EU26" s="23"/>
      <c r="EV26" s="23"/>
      <c r="EW26" s="23"/>
      <c r="EX26" s="23"/>
      <c r="EY26" s="23"/>
      <c r="EZ26" s="23"/>
      <c r="FA26" s="23"/>
      <c r="FB26" s="23"/>
      <c r="FC26" s="23"/>
      <c r="FD26" s="23"/>
      <c r="FE26" s="23"/>
      <c r="FF26" s="23"/>
      <c r="FG26" s="23"/>
      <c r="FH26" s="23"/>
      <c r="FI26" s="23"/>
      <c r="FJ26" s="23"/>
      <c r="FK26" s="23"/>
    </row>
    <row r="27" spans="1:167" ht="15">
      <c r="A27" s="135"/>
      <c r="B27" s="135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5"/>
      <c r="Z27" s="135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5"/>
      <c r="AX27" s="135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5"/>
      <c r="BV27" s="135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5"/>
      <c r="CT27" s="135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5"/>
      <c r="DR27" s="135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5"/>
      <c r="EP27" s="135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27.5">
      <c r="A28" s="24"/>
      <c r="B28" s="33" t="s">
        <v>179</v>
      </c>
      <c r="C28" s="25">
        <v>1.9</v>
      </c>
      <c r="D28" s="25">
        <v>1.9</v>
      </c>
      <c r="E28" s="25">
        <v>1.9</v>
      </c>
      <c r="F28" s="25">
        <v>1.8</v>
      </c>
      <c r="G28" s="25">
        <v>2.6</v>
      </c>
      <c r="H28" s="25">
        <v>2.2000000000000002</v>
      </c>
      <c r="I28" s="25">
        <v>2</v>
      </c>
      <c r="J28" s="25">
        <v>2.4</v>
      </c>
      <c r="K28" s="25">
        <v>2.1</v>
      </c>
      <c r="L28" s="25">
        <v>1.6</v>
      </c>
      <c r="M28" s="25">
        <v>1.1000000000000001</v>
      </c>
      <c r="N28" s="25">
        <v>1.8</v>
      </c>
      <c r="O28" s="25">
        <v>2</v>
      </c>
      <c r="P28" s="25">
        <v>1.8</v>
      </c>
      <c r="Q28" s="25">
        <v>2</v>
      </c>
      <c r="R28" s="25">
        <v>2.1</v>
      </c>
      <c r="S28" s="25">
        <v>2</v>
      </c>
      <c r="T28" s="25">
        <v>2</v>
      </c>
      <c r="U28" s="25">
        <v>1.7</v>
      </c>
      <c r="V28" s="25">
        <v>2.2000000000000002</v>
      </c>
      <c r="W28" s="25">
        <v>1.8</v>
      </c>
      <c r="Y28" s="24"/>
      <c r="Z28" s="33" t="s">
        <v>179</v>
      </c>
      <c r="AA28" s="25">
        <v>8.8000000000000007</v>
      </c>
      <c r="AB28" s="25">
        <v>8.1999999999999993</v>
      </c>
      <c r="AC28" s="25">
        <v>9</v>
      </c>
      <c r="AD28" s="25">
        <v>9.9</v>
      </c>
      <c r="AE28" s="25">
        <v>9</v>
      </c>
      <c r="AF28" s="25">
        <v>8.8000000000000007</v>
      </c>
      <c r="AG28" s="25">
        <v>7.7</v>
      </c>
      <c r="AH28" s="25">
        <v>8.1</v>
      </c>
      <c r="AI28" s="25">
        <v>7.7</v>
      </c>
      <c r="AJ28" s="25">
        <v>9.1</v>
      </c>
      <c r="AK28" s="25">
        <v>8.6999999999999993</v>
      </c>
      <c r="AL28" s="25">
        <v>8.5</v>
      </c>
      <c r="AM28" s="25">
        <v>7.8</v>
      </c>
      <c r="AN28" s="25">
        <v>6.8</v>
      </c>
      <c r="AO28" s="25">
        <v>7.9</v>
      </c>
      <c r="AP28" s="25">
        <v>8.1999999999999993</v>
      </c>
      <c r="AQ28" s="25">
        <v>8.4</v>
      </c>
      <c r="AR28" s="25">
        <v>8.6</v>
      </c>
      <c r="AS28" s="25">
        <v>8.6999999999999993</v>
      </c>
      <c r="AT28" s="25">
        <v>8.6999999999999993</v>
      </c>
      <c r="AU28" s="25">
        <v>7.1</v>
      </c>
      <c r="AW28" s="24"/>
      <c r="AX28" s="33" t="s">
        <v>179</v>
      </c>
      <c r="AY28" s="25">
        <v>15.8</v>
      </c>
      <c r="AZ28" s="25">
        <v>15.8</v>
      </c>
      <c r="BA28" s="25">
        <v>15.1</v>
      </c>
      <c r="BB28" s="25">
        <v>16.2</v>
      </c>
      <c r="BC28" s="25">
        <v>15.8</v>
      </c>
      <c r="BD28" s="25">
        <v>14.2</v>
      </c>
      <c r="BE28" s="25">
        <v>12.7</v>
      </c>
      <c r="BF28" s="25">
        <v>13.4</v>
      </c>
      <c r="BG28" s="25">
        <v>13.1</v>
      </c>
      <c r="BH28" s="25">
        <v>12.6</v>
      </c>
      <c r="BI28" s="25">
        <v>12.4</v>
      </c>
      <c r="BJ28" s="25">
        <v>13.6</v>
      </c>
      <c r="BK28" s="25">
        <v>12</v>
      </c>
      <c r="BL28" s="25">
        <v>14.1</v>
      </c>
      <c r="BM28" s="25">
        <v>15.9</v>
      </c>
      <c r="BN28" s="25">
        <v>15.9</v>
      </c>
      <c r="BO28" s="25">
        <v>16.7</v>
      </c>
      <c r="BP28" s="25">
        <v>17.100000000000001</v>
      </c>
      <c r="BQ28" s="25">
        <v>18.2</v>
      </c>
      <c r="BR28" s="25">
        <v>19.7</v>
      </c>
      <c r="BS28" s="25">
        <v>18.399999999999999</v>
      </c>
      <c r="BU28" s="24"/>
      <c r="BV28" s="33" t="s">
        <v>179</v>
      </c>
      <c r="BW28" s="25">
        <v>1.7</v>
      </c>
      <c r="BX28" s="25">
        <v>1.6</v>
      </c>
      <c r="BY28" s="25">
        <v>1.7</v>
      </c>
      <c r="BZ28" s="25">
        <v>1.6</v>
      </c>
      <c r="CA28" s="25">
        <v>1.7</v>
      </c>
      <c r="CB28" s="25">
        <v>1.6</v>
      </c>
      <c r="CC28" s="25">
        <v>1.4</v>
      </c>
      <c r="CD28" s="25">
        <v>1.5</v>
      </c>
      <c r="CE28" s="25">
        <v>1.6</v>
      </c>
      <c r="CF28" s="25">
        <v>1.6</v>
      </c>
      <c r="CG28" s="25">
        <v>1.3</v>
      </c>
      <c r="CH28" s="25">
        <v>1.4</v>
      </c>
      <c r="CI28" s="25">
        <v>1.3</v>
      </c>
      <c r="CJ28" s="25">
        <v>1.6</v>
      </c>
      <c r="CK28" s="25">
        <v>1.8</v>
      </c>
      <c r="CL28" s="25">
        <v>1.7</v>
      </c>
      <c r="CM28" s="25">
        <v>1.7</v>
      </c>
      <c r="CN28" s="25">
        <v>1.9</v>
      </c>
      <c r="CO28" s="25">
        <v>2.2000000000000002</v>
      </c>
      <c r="CP28" s="25">
        <v>2.2999999999999998</v>
      </c>
      <c r="CQ28" s="25">
        <v>2.2000000000000002</v>
      </c>
      <c r="CS28" s="24"/>
      <c r="CT28" s="33" t="s">
        <v>179</v>
      </c>
      <c r="CU28" s="25">
        <v>1.5</v>
      </c>
      <c r="CV28" s="25">
        <v>1.3</v>
      </c>
      <c r="CW28" s="25">
        <v>1.6</v>
      </c>
      <c r="CX28" s="25">
        <v>1.4</v>
      </c>
      <c r="CY28" s="25">
        <v>1.4</v>
      </c>
      <c r="CZ28" s="25">
        <v>1.4</v>
      </c>
      <c r="DA28" s="25">
        <v>1.3</v>
      </c>
      <c r="DB28" s="25">
        <v>1.3</v>
      </c>
      <c r="DC28" s="25">
        <v>1.5</v>
      </c>
      <c r="DD28" s="25">
        <v>1.7</v>
      </c>
      <c r="DE28" s="25">
        <v>1.3</v>
      </c>
      <c r="DF28" s="25">
        <v>1.3</v>
      </c>
      <c r="DG28" s="25">
        <v>1.2</v>
      </c>
      <c r="DH28" s="25">
        <v>1.2</v>
      </c>
      <c r="DI28" s="25">
        <v>1.3</v>
      </c>
      <c r="DJ28" s="25">
        <v>1.3</v>
      </c>
      <c r="DK28" s="25">
        <v>1.6</v>
      </c>
      <c r="DL28" s="25">
        <v>1.7</v>
      </c>
      <c r="DM28" s="25">
        <v>2</v>
      </c>
      <c r="DN28" s="25">
        <v>2.2000000000000002</v>
      </c>
      <c r="DO28" s="25">
        <v>2</v>
      </c>
      <c r="DQ28" s="24"/>
      <c r="DR28" s="33" t="s">
        <v>179</v>
      </c>
      <c r="DS28" s="25">
        <v>7.6</v>
      </c>
      <c r="DT28" s="25">
        <v>6.9</v>
      </c>
      <c r="DU28" s="25">
        <v>8.1999999999999993</v>
      </c>
      <c r="DV28" s="25">
        <v>8.8000000000000007</v>
      </c>
      <c r="DW28" s="25">
        <v>8.6</v>
      </c>
      <c r="DX28" s="25">
        <v>8</v>
      </c>
      <c r="DY28" s="25">
        <v>7.7</v>
      </c>
      <c r="DZ28" s="25">
        <v>7.8</v>
      </c>
      <c r="EA28" s="25">
        <v>8</v>
      </c>
      <c r="EB28" s="25">
        <v>8.3000000000000007</v>
      </c>
      <c r="EC28" s="25">
        <v>8.1999999999999993</v>
      </c>
      <c r="ED28" s="25">
        <v>8.6</v>
      </c>
      <c r="EE28" s="25">
        <v>8.8000000000000007</v>
      </c>
      <c r="EF28" s="25">
        <v>8.8000000000000007</v>
      </c>
      <c r="EG28" s="25">
        <v>9.3000000000000007</v>
      </c>
      <c r="EH28" s="25">
        <v>8.8000000000000007</v>
      </c>
      <c r="EI28" s="25">
        <v>9.9</v>
      </c>
      <c r="EJ28" s="25">
        <v>12</v>
      </c>
      <c r="EK28" s="25">
        <v>12.7</v>
      </c>
      <c r="EL28" s="25">
        <v>13.2</v>
      </c>
      <c r="EM28" s="25">
        <v>12.4</v>
      </c>
      <c r="EO28" s="24"/>
      <c r="EP28" s="33" t="s">
        <v>179</v>
      </c>
      <c r="EQ28" s="25">
        <v>5.4</v>
      </c>
      <c r="ER28" s="25">
        <v>5.5</v>
      </c>
      <c r="ES28" s="25">
        <v>6.2</v>
      </c>
      <c r="ET28" s="25">
        <v>5.2</v>
      </c>
      <c r="EU28" s="25">
        <v>4.9000000000000004</v>
      </c>
      <c r="EV28" s="25">
        <v>5</v>
      </c>
      <c r="EW28" s="25">
        <v>5.2</v>
      </c>
      <c r="EX28" s="25">
        <v>5.7</v>
      </c>
      <c r="EY28" s="25">
        <v>6.3</v>
      </c>
      <c r="EZ28" s="25">
        <v>5.5</v>
      </c>
      <c r="FA28" s="25">
        <v>5.6</v>
      </c>
      <c r="FB28" s="25">
        <v>6.1</v>
      </c>
      <c r="FC28" s="25">
        <v>6.1</v>
      </c>
      <c r="FD28" s="25">
        <v>6</v>
      </c>
      <c r="FE28" s="25">
        <v>5.5</v>
      </c>
      <c r="FF28" s="25">
        <v>5.3</v>
      </c>
      <c r="FG28" s="25">
        <v>6.1</v>
      </c>
      <c r="FH28" s="25">
        <v>6.2</v>
      </c>
      <c r="FI28" s="25">
        <v>6.3</v>
      </c>
      <c r="FJ28" s="25">
        <v>6.8</v>
      </c>
      <c r="FK28" s="25">
        <v>6.7</v>
      </c>
    </row>
    <row r="29" spans="1:167" ht="15">
      <c r="A29" s="22"/>
      <c r="B29" s="31" t="s">
        <v>97</v>
      </c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Y29" s="22"/>
      <c r="Z29" s="31" t="s">
        <v>97</v>
      </c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W29" s="22"/>
      <c r="AX29" s="31" t="s">
        <v>97</v>
      </c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U29" s="22"/>
      <c r="BV29" s="31" t="s">
        <v>97</v>
      </c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S29" s="22"/>
      <c r="CT29" s="31" t="s">
        <v>97</v>
      </c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Q29" s="22"/>
      <c r="DR29" s="31" t="s">
        <v>97</v>
      </c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O29" s="22"/>
      <c r="EP29" s="31" t="s">
        <v>97</v>
      </c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3"/>
      <c r="FE29" s="23"/>
      <c r="FF29" s="23"/>
      <c r="FG29" s="23"/>
      <c r="FH29" s="23"/>
      <c r="FI29" s="23"/>
      <c r="FJ29" s="23"/>
      <c r="FK29" s="23"/>
    </row>
    <row r="30" spans="1:167" ht="15">
      <c r="A30" s="22"/>
      <c r="B30" s="29" t="s">
        <v>74</v>
      </c>
      <c r="C30" s="23">
        <v>0.6</v>
      </c>
      <c r="D30" s="23">
        <v>0.5</v>
      </c>
      <c r="E30" s="23">
        <v>0.7</v>
      </c>
      <c r="F30" s="23">
        <v>0.5</v>
      </c>
      <c r="G30" s="23">
        <v>0.6</v>
      </c>
      <c r="H30" s="23">
        <v>0.4</v>
      </c>
      <c r="I30" s="23">
        <v>0.3</v>
      </c>
      <c r="J30" s="23">
        <v>0.7</v>
      </c>
      <c r="K30" s="23">
        <v>0.7</v>
      </c>
      <c r="L30" s="23">
        <v>0.6</v>
      </c>
      <c r="M30" s="23">
        <v>0.4</v>
      </c>
      <c r="N30" s="23">
        <v>0.5</v>
      </c>
      <c r="O30" s="23">
        <v>0.6</v>
      </c>
      <c r="P30" s="23">
        <v>0.3</v>
      </c>
      <c r="Q30" s="23">
        <v>0.4</v>
      </c>
      <c r="R30" s="23">
        <v>0.4</v>
      </c>
      <c r="S30" s="23">
        <v>0.3</v>
      </c>
      <c r="T30" s="23">
        <v>0.5</v>
      </c>
      <c r="U30" s="23">
        <v>0.4</v>
      </c>
      <c r="V30" s="23">
        <v>0.6</v>
      </c>
      <c r="W30" s="23">
        <v>0.4</v>
      </c>
      <c r="Y30" s="22"/>
      <c r="Z30" s="29" t="s">
        <v>74</v>
      </c>
      <c r="AA30" s="23">
        <v>1.9</v>
      </c>
      <c r="AB30" s="23">
        <v>1.7</v>
      </c>
      <c r="AC30" s="23">
        <v>1.7</v>
      </c>
      <c r="AD30" s="23">
        <v>1.8</v>
      </c>
      <c r="AE30" s="23">
        <v>1.9</v>
      </c>
      <c r="AF30" s="23">
        <v>1.9</v>
      </c>
      <c r="AG30" s="23">
        <v>1.8</v>
      </c>
      <c r="AH30" s="23">
        <v>2.5</v>
      </c>
      <c r="AI30" s="23">
        <v>2.4</v>
      </c>
      <c r="AJ30" s="23">
        <v>2.1</v>
      </c>
      <c r="AK30" s="23">
        <v>2.2000000000000002</v>
      </c>
      <c r="AL30" s="23">
        <v>1.9</v>
      </c>
      <c r="AM30" s="23">
        <v>2.7</v>
      </c>
      <c r="AN30" s="23">
        <v>1.2</v>
      </c>
      <c r="AO30" s="23">
        <v>1.7</v>
      </c>
      <c r="AP30" s="23">
        <v>1.6</v>
      </c>
      <c r="AQ30" s="23">
        <v>1.7</v>
      </c>
      <c r="AR30" s="23">
        <v>1.6</v>
      </c>
      <c r="AS30" s="23">
        <v>2</v>
      </c>
      <c r="AT30" s="23">
        <v>2</v>
      </c>
      <c r="AU30" s="23">
        <v>1.7</v>
      </c>
      <c r="AW30" s="22"/>
      <c r="AX30" s="29" t="s">
        <v>74</v>
      </c>
      <c r="AY30" s="23">
        <v>0.4</v>
      </c>
      <c r="AZ30" s="23">
        <v>0.2</v>
      </c>
      <c r="BA30" s="23">
        <v>0.7</v>
      </c>
      <c r="BB30" s="23">
        <v>0.7</v>
      </c>
      <c r="BC30" s="23">
        <v>0.7</v>
      </c>
      <c r="BD30" s="23">
        <v>0.4</v>
      </c>
      <c r="BE30" s="23">
        <v>0.3</v>
      </c>
      <c r="BF30" s="23">
        <v>0.1</v>
      </c>
      <c r="BG30" s="23">
        <v>0.4</v>
      </c>
      <c r="BH30" s="23">
        <v>0.5</v>
      </c>
      <c r="BI30" s="23">
        <v>0.7</v>
      </c>
      <c r="BJ30" s="23">
        <v>1</v>
      </c>
      <c r="BK30" s="23">
        <v>0.5</v>
      </c>
      <c r="BL30" s="23">
        <v>1.3</v>
      </c>
      <c r="BM30" s="23">
        <v>1.7</v>
      </c>
      <c r="BN30" s="23">
        <v>1.7</v>
      </c>
      <c r="BO30" s="23">
        <v>1.8</v>
      </c>
      <c r="BP30" s="23">
        <v>1.9</v>
      </c>
      <c r="BQ30" s="23">
        <v>1.7</v>
      </c>
      <c r="BR30" s="23">
        <v>1.4</v>
      </c>
      <c r="BS30" s="23">
        <v>1.1000000000000001</v>
      </c>
      <c r="BU30" s="22"/>
      <c r="BV30" s="29" t="s">
        <v>74</v>
      </c>
      <c r="BW30" s="23">
        <v>0.1</v>
      </c>
      <c r="BX30" s="23">
        <v>0.1</v>
      </c>
      <c r="BY30" s="23">
        <v>0.1</v>
      </c>
      <c r="BZ30" s="23">
        <v>0.1</v>
      </c>
      <c r="CA30" s="23">
        <v>0.1</v>
      </c>
      <c r="CB30" s="23">
        <v>0.2</v>
      </c>
      <c r="CC30" s="23">
        <v>0.2</v>
      </c>
      <c r="CD30" s="23">
        <v>0.2</v>
      </c>
      <c r="CE30" s="23">
        <v>0.2</v>
      </c>
      <c r="CF30" s="23">
        <v>0.2</v>
      </c>
      <c r="CG30" s="23">
        <v>0.2</v>
      </c>
      <c r="CH30" s="23">
        <v>0.2</v>
      </c>
      <c r="CI30" s="23">
        <v>0.1</v>
      </c>
      <c r="CJ30" s="23">
        <v>0.2</v>
      </c>
      <c r="CK30" s="23">
        <v>0.2</v>
      </c>
      <c r="CL30" s="23">
        <v>0.3</v>
      </c>
      <c r="CM30" s="23">
        <v>0.3</v>
      </c>
      <c r="CN30" s="23">
        <v>0.3</v>
      </c>
      <c r="CO30" s="23">
        <v>0.3</v>
      </c>
      <c r="CP30" s="23">
        <v>0.4</v>
      </c>
      <c r="CQ30" s="23">
        <v>0.3</v>
      </c>
      <c r="CS30" s="22"/>
      <c r="CT30" s="29" t="s">
        <v>74</v>
      </c>
      <c r="CU30" s="23">
        <v>0.2</v>
      </c>
      <c r="CV30" s="23">
        <v>0.1</v>
      </c>
      <c r="CW30" s="23">
        <v>0.1</v>
      </c>
      <c r="CX30" s="23">
        <v>0.1</v>
      </c>
      <c r="CY30" s="23">
        <v>0.1</v>
      </c>
      <c r="CZ30" s="23">
        <v>0</v>
      </c>
      <c r="DA30" s="23">
        <v>0.1</v>
      </c>
      <c r="DB30" s="23">
        <v>0.1</v>
      </c>
      <c r="DC30" s="23">
        <v>0.1</v>
      </c>
      <c r="DD30" s="23">
        <v>0.1</v>
      </c>
      <c r="DE30" s="23">
        <v>0.1</v>
      </c>
      <c r="DF30" s="23">
        <v>0.1</v>
      </c>
      <c r="DG30" s="23">
        <v>0.1</v>
      </c>
      <c r="DH30" s="23">
        <v>0.1</v>
      </c>
      <c r="DI30" s="23">
        <v>0.1</v>
      </c>
      <c r="DJ30" s="23">
        <v>0.1</v>
      </c>
      <c r="DK30" s="23">
        <v>0.1</v>
      </c>
      <c r="DL30" s="23">
        <v>0.1</v>
      </c>
      <c r="DM30" s="23">
        <v>0.1</v>
      </c>
      <c r="DN30" s="23">
        <v>0.2</v>
      </c>
      <c r="DO30" s="23">
        <v>0.2</v>
      </c>
      <c r="DQ30" s="22"/>
      <c r="DR30" s="29" t="s">
        <v>74</v>
      </c>
      <c r="DS30" s="23">
        <v>0.3</v>
      </c>
      <c r="DT30" s="23">
        <v>0.3</v>
      </c>
      <c r="DU30" s="23">
        <v>0.1</v>
      </c>
      <c r="DV30" s="23">
        <v>0.2</v>
      </c>
      <c r="DW30" s="23">
        <v>0.2</v>
      </c>
      <c r="DX30" s="23">
        <v>0.2</v>
      </c>
      <c r="DY30" s="23">
        <v>0.3</v>
      </c>
      <c r="DZ30" s="23">
        <v>0.2</v>
      </c>
      <c r="EA30" s="23">
        <v>0.3</v>
      </c>
      <c r="EB30" s="23">
        <v>0.5</v>
      </c>
      <c r="EC30" s="23">
        <v>0.4</v>
      </c>
      <c r="ED30" s="23">
        <v>0.4</v>
      </c>
      <c r="EE30" s="23">
        <v>0.2</v>
      </c>
      <c r="EF30" s="23">
        <v>0.2</v>
      </c>
      <c r="EG30" s="23">
        <v>0.2</v>
      </c>
      <c r="EH30" s="23">
        <v>0.1</v>
      </c>
      <c r="EI30" s="23">
        <v>0.1</v>
      </c>
      <c r="EJ30" s="23">
        <v>0.2</v>
      </c>
      <c r="EK30" s="23">
        <v>0.1</v>
      </c>
      <c r="EL30" s="23">
        <v>0.1</v>
      </c>
      <c r="EM30" s="23">
        <v>0.1</v>
      </c>
      <c r="EO30" s="22"/>
      <c r="EP30" s="29" t="s">
        <v>74</v>
      </c>
      <c r="EQ30" s="23">
        <v>0.8</v>
      </c>
      <c r="ER30" s="23">
        <v>0.9</v>
      </c>
      <c r="ES30" s="23">
        <v>0.6</v>
      </c>
      <c r="ET30" s="23">
        <v>0.6</v>
      </c>
      <c r="EU30" s="23">
        <v>0.3</v>
      </c>
      <c r="EV30" s="23">
        <v>0.5</v>
      </c>
      <c r="EW30" s="23">
        <v>0.6</v>
      </c>
      <c r="EX30" s="23">
        <v>1</v>
      </c>
      <c r="EY30" s="23">
        <v>0.8</v>
      </c>
      <c r="EZ30" s="23">
        <v>0.6</v>
      </c>
      <c r="FA30" s="23">
        <v>0.9</v>
      </c>
      <c r="FB30" s="23">
        <v>0.7</v>
      </c>
      <c r="FC30" s="23">
        <v>0.7</v>
      </c>
      <c r="FD30" s="23">
        <v>0.8</v>
      </c>
      <c r="FE30" s="23">
        <v>0.6</v>
      </c>
      <c r="FF30" s="23">
        <v>0.8</v>
      </c>
      <c r="FG30" s="23">
        <v>1</v>
      </c>
      <c r="FH30" s="23">
        <v>0.9</v>
      </c>
      <c r="FI30" s="23">
        <v>1.2</v>
      </c>
      <c r="FJ30" s="23">
        <v>1.3</v>
      </c>
      <c r="FK30" s="23">
        <v>1.1000000000000001</v>
      </c>
    </row>
    <row r="31" spans="1:167" ht="15">
      <c r="A31" s="22"/>
      <c r="B31" s="29" t="s">
        <v>98</v>
      </c>
      <c r="C31" s="23">
        <v>0</v>
      </c>
      <c r="D31" s="23">
        <v>0</v>
      </c>
      <c r="E31" s="23">
        <v>0</v>
      </c>
      <c r="F31" s="23">
        <v>0</v>
      </c>
      <c r="G31" s="23">
        <v>0.1</v>
      </c>
      <c r="H31" s="23">
        <v>0.1</v>
      </c>
      <c r="I31" s="23">
        <v>0.1</v>
      </c>
      <c r="J31" s="23">
        <v>0.1</v>
      </c>
      <c r="K31" s="23">
        <v>0.1</v>
      </c>
      <c r="L31" s="23">
        <v>0.1</v>
      </c>
      <c r="M31" s="23">
        <v>0</v>
      </c>
      <c r="N31" s="23">
        <v>0</v>
      </c>
      <c r="O31" s="23">
        <v>0.1</v>
      </c>
      <c r="P31" s="23">
        <v>0</v>
      </c>
      <c r="Q31" s="23">
        <v>0</v>
      </c>
      <c r="R31" s="23">
        <v>0</v>
      </c>
      <c r="S31" s="23">
        <v>0.1</v>
      </c>
      <c r="T31" s="23">
        <v>0.1</v>
      </c>
      <c r="U31" s="23">
        <v>0.2</v>
      </c>
      <c r="V31" s="23">
        <v>0.3</v>
      </c>
      <c r="W31" s="23">
        <v>0.3</v>
      </c>
      <c r="Y31" s="22"/>
      <c r="Z31" s="29" t="s">
        <v>98</v>
      </c>
      <c r="AA31" s="23">
        <v>5.2</v>
      </c>
      <c r="AB31" s="23">
        <v>4.5999999999999996</v>
      </c>
      <c r="AC31" s="23">
        <v>5.0999999999999996</v>
      </c>
      <c r="AD31" s="23">
        <v>5.4</v>
      </c>
      <c r="AE31" s="23">
        <v>5.4</v>
      </c>
      <c r="AF31" s="23">
        <v>5.2</v>
      </c>
      <c r="AG31" s="23">
        <v>4.8</v>
      </c>
      <c r="AH31" s="23">
        <v>4.5999999999999996</v>
      </c>
      <c r="AI31" s="23">
        <v>4.5</v>
      </c>
      <c r="AJ31" s="23">
        <v>6.4</v>
      </c>
      <c r="AK31" s="23">
        <v>5.9</v>
      </c>
      <c r="AL31" s="23">
        <v>5.9</v>
      </c>
      <c r="AM31" s="23">
        <v>4.5</v>
      </c>
      <c r="AN31" s="23">
        <v>4.5999999999999996</v>
      </c>
      <c r="AO31" s="23">
        <v>5.3</v>
      </c>
      <c r="AP31" s="23">
        <v>5.7</v>
      </c>
      <c r="AQ31" s="23">
        <v>5.9</v>
      </c>
      <c r="AR31" s="23">
        <v>6.2</v>
      </c>
      <c r="AS31" s="23">
        <v>5.7</v>
      </c>
      <c r="AT31" s="23">
        <v>5.7</v>
      </c>
      <c r="AU31" s="23">
        <v>4.7</v>
      </c>
      <c r="AW31" s="22"/>
      <c r="AX31" s="29" t="s">
        <v>98</v>
      </c>
      <c r="AY31" s="23">
        <v>13.4</v>
      </c>
      <c r="AZ31" s="23">
        <v>13.6</v>
      </c>
      <c r="BA31" s="23">
        <v>12.7</v>
      </c>
      <c r="BB31" s="23">
        <v>13.6</v>
      </c>
      <c r="BC31" s="23">
        <v>13.1</v>
      </c>
      <c r="BD31" s="23">
        <v>12.4</v>
      </c>
      <c r="BE31" s="23">
        <v>11.2</v>
      </c>
      <c r="BF31" s="23">
        <v>12</v>
      </c>
      <c r="BG31" s="23">
        <v>11.7</v>
      </c>
      <c r="BH31" s="23">
        <v>11.5</v>
      </c>
      <c r="BI31" s="23">
        <v>10.9</v>
      </c>
      <c r="BJ31" s="23">
        <v>11.6</v>
      </c>
      <c r="BK31" s="23">
        <v>10.4</v>
      </c>
      <c r="BL31" s="23">
        <v>11.9</v>
      </c>
      <c r="BM31" s="23">
        <v>13.3</v>
      </c>
      <c r="BN31" s="23">
        <v>13.3</v>
      </c>
      <c r="BO31" s="23">
        <v>13.6</v>
      </c>
      <c r="BP31" s="23">
        <v>14.1</v>
      </c>
      <c r="BQ31" s="23">
        <v>15.7</v>
      </c>
      <c r="BR31" s="23">
        <v>17.5</v>
      </c>
      <c r="BS31" s="23">
        <v>16.600000000000001</v>
      </c>
      <c r="BU31" s="22"/>
      <c r="BV31" s="29" t="s">
        <v>98</v>
      </c>
      <c r="BW31" s="23">
        <v>1.4</v>
      </c>
      <c r="BX31" s="23">
        <v>1.4</v>
      </c>
      <c r="BY31" s="23">
        <v>1.5</v>
      </c>
      <c r="BZ31" s="23">
        <v>1.5</v>
      </c>
      <c r="CA31" s="23">
        <v>1.5</v>
      </c>
      <c r="CB31" s="23">
        <v>1.4</v>
      </c>
      <c r="CC31" s="23">
        <v>1.2</v>
      </c>
      <c r="CD31" s="23">
        <v>1.3</v>
      </c>
      <c r="CE31" s="23">
        <v>1.4</v>
      </c>
      <c r="CF31" s="23">
        <v>1.3</v>
      </c>
      <c r="CG31" s="23">
        <v>1.1000000000000001</v>
      </c>
      <c r="CH31" s="23">
        <v>1.2</v>
      </c>
      <c r="CI31" s="23">
        <v>1.1000000000000001</v>
      </c>
      <c r="CJ31" s="23">
        <v>1.4</v>
      </c>
      <c r="CK31" s="23">
        <v>1.5</v>
      </c>
      <c r="CL31" s="23">
        <v>1.4</v>
      </c>
      <c r="CM31" s="23">
        <v>1.4</v>
      </c>
      <c r="CN31" s="23">
        <v>1.6</v>
      </c>
      <c r="CO31" s="23">
        <v>1.8</v>
      </c>
      <c r="CP31" s="23">
        <v>1.8</v>
      </c>
      <c r="CQ31" s="23">
        <v>1.7</v>
      </c>
      <c r="CS31" s="22"/>
      <c r="CT31" s="29" t="s">
        <v>98</v>
      </c>
      <c r="CU31" s="23">
        <v>1.2</v>
      </c>
      <c r="CV31" s="23">
        <v>1</v>
      </c>
      <c r="CW31" s="23">
        <v>1.3</v>
      </c>
      <c r="CX31" s="23">
        <v>1.1000000000000001</v>
      </c>
      <c r="CY31" s="23">
        <v>1.2</v>
      </c>
      <c r="CZ31" s="23">
        <v>1.2</v>
      </c>
      <c r="DA31" s="23">
        <v>1</v>
      </c>
      <c r="DB31" s="23">
        <v>1</v>
      </c>
      <c r="DC31" s="23">
        <v>1.1000000000000001</v>
      </c>
      <c r="DD31" s="23">
        <v>1.5</v>
      </c>
      <c r="DE31" s="23">
        <v>1.2</v>
      </c>
      <c r="DF31" s="23">
        <v>1.2</v>
      </c>
      <c r="DG31" s="23">
        <v>1</v>
      </c>
      <c r="DH31" s="23">
        <v>1.1000000000000001</v>
      </c>
      <c r="DI31" s="23">
        <v>1.2</v>
      </c>
      <c r="DJ31" s="23">
        <v>1.2</v>
      </c>
      <c r="DK31" s="23">
        <v>1.5</v>
      </c>
      <c r="DL31" s="23">
        <v>1.6</v>
      </c>
      <c r="DM31" s="23">
        <v>1.8</v>
      </c>
      <c r="DN31" s="23">
        <v>2</v>
      </c>
      <c r="DO31" s="23">
        <v>1.8</v>
      </c>
      <c r="DQ31" s="22"/>
      <c r="DR31" s="29" t="s">
        <v>98</v>
      </c>
      <c r="DS31" s="23">
        <v>6.6</v>
      </c>
      <c r="DT31" s="23">
        <v>5.8</v>
      </c>
      <c r="DU31" s="23">
        <v>7.5</v>
      </c>
      <c r="DV31" s="23">
        <v>8</v>
      </c>
      <c r="DW31" s="23">
        <v>7.9</v>
      </c>
      <c r="DX31" s="23">
        <v>7.4</v>
      </c>
      <c r="DY31" s="23">
        <v>7.1</v>
      </c>
      <c r="DZ31" s="23">
        <v>7.2</v>
      </c>
      <c r="EA31" s="23">
        <v>7.3</v>
      </c>
      <c r="EB31" s="23">
        <v>7.5</v>
      </c>
      <c r="EC31" s="23">
        <v>7.2</v>
      </c>
      <c r="ED31" s="23">
        <v>7.6</v>
      </c>
      <c r="EE31" s="23">
        <v>7.7</v>
      </c>
      <c r="EF31" s="23">
        <v>7.9</v>
      </c>
      <c r="EG31" s="23">
        <v>8.5</v>
      </c>
      <c r="EH31" s="23">
        <v>8</v>
      </c>
      <c r="EI31" s="23">
        <v>9.3000000000000007</v>
      </c>
      <c r="EJ31" s="23">
        <v>11.1</v>
      </c>
      <c r="EK31" s="23">
        <v>11.9</v>
      </c>
      <c r="EL31" s="23">
        <v>12.4</v>
      </c>
      <c r="EM31" s="23">
        <v>11.6</v>
      </c>
      <c r="EO31" s="22"/>
      <c r="EP31" s="29" t="s">
        <v>98</v>
      </c>
      <c r="EQ31" s="23">
        <v>4</v>
      </c>
      <c r="ER31" s="23">
        <v>4.0999999999999996</v>
      </c>
      <c r="ES31" s="23">
        <v>3.6</v>
      </c>
      <c r="ET31" s="23">
        <v>2.7</v>
      </c>
      <c r="EU31" s="23">
        <v>2.8</v>
      </c>
      <c r="EV31" s="23">
        <v>2.9</v>
      </c>
      <c r="EW31" s="23">
        <v>3.3</v>
      </c>
      <c r="EX31" s="23">
        <v>3.4</v>
      </c>
      <c r="EY31" s="23">
        <v>4.5999999999999996</v>
      </c>
      <c r="EZ31" s="23">
        <v>4.4000000000000004</v>
      </c>
      <c r="FA31" s="23">
        <v>4.0999999999999996</v>
      </c>
      <c r="FB31" s="23">
        <v>4.8</v>
      </c>
      <c r="FC31" s="23">
        <v>4.9000000000000004</v>
      </c>
      <c r="FD31" s="23">
        <v>4.5999999999999996</v>
      </c>
      <c r="FE31" s="23">
        <v>4.5</v>
      </c>
      <c r="FF31" s="23">
        <v>4.0999999999999996</v>
      </c>
      <c r="FG31" s="23">
        <v>4.9000000000000004</v>
      </c>
      <c r="FH31" s="23">
        <v>5.0999999999999996</v>
      </c>
      <c r="FI31" s="23">
        <v>4.5</v>
      </c>
      <c r="FJ31" s="23">
        <v>5</v>
      </c>
      <c r="FK31" s="23">
        <v>5.2</v>
      </c>
    </row>
    <row r="32" spans="1:167" ht="15">
      <c r="A32" s="22"/>
      <c r="B32" s="29" t="s">
        <v>82</v>
      </c>
      <c r="C32" s="23">
        <v>0.8</v>
      </c>
      <c r="D32" s="23">
        <v>0.9</v>
      </c>
      <c r="E32" s="23">
        <v>0.9</v>
      </c>
      <c r="F32" s="23">
        <v>0.9</v>
      </c>
      <c r="G32" s="23">
        <v>1.2</v>
      </c>
      <c r="H32" s="23">
        <v>0.9</v>
      </c>
      <c r="I32" s="23">
        <v>0.9</v>
      </c>
      <c r="J32" s="23">
        <v>0.9</v>
      </c>
      <c r="K32" s="23">
        <v>0.8</v>
      </c>
      <c r="L32" s="23">
        <v>0.7</v>
      </c>
      <c r="M32" s="23">
        <v>0.4</v>
      </c>
      <c r="N32" s="23">
        <v>0.7</v>
      </c>
      <c r="O32" s="23">
        <v>0.8</v>
      </c>
      <c r="P32" s="23">
        <v>1.4</v>
      </c>
      <c r="Q32" s="23">
        <v>1.5</v>
      </c>
      <c r="R32" s="23">
        <v>1.7</v>
      </c>
      <c r="S32" s="23">
        <v>1.5</v>
      </c>
      <c r="T32" s="23">
        <v>1.4</v>
      </c>
      <c r="U32" s="23">
        <v>1.1000000000000001</v>
      </c>
      <c r="V32" s="23">
        <v>1.3</v>
      </c>
      <c r="W32" s="23">
        <v>1.2</v>
      </c>
      <c r="Y32" s="22"/>
      <c r="Z32" s="29" t="s">
        <v>82</v>
      </c>
      <c r="AA32" s="23">
        <v>1.3</v>
      </c>
      <c r="AB32" s="23">
        <v>1.3</v>
      </c>
      <c r="AC32" s="23">
        <v>1.4</v>
      </c>
      <c r="AD32" s="23">
        <v>1.5</v>
      </c>
      <c r="AE32" s="23">
        <v>1.1000000000000001</v>
      </c>
      <c r="AF32" s="23">
        <v>0.9</v>
      </c>
      <c r="AG32" s="23">
        <v>0.7</v>
      </c>
      <c r="AH32" s="23">
        <v>0.6</v>
      </c>
      <c r="AI32" s="23">
        <v>0.4</v>
      </c>
      <c r="AJ32" s="23">
        <v>0.3</v>
      </c>
      <c r="AK32" s="23">
        <v>0.3</v>
      </c>
      <c r="AL32" s="23">
        <v>0.3</v>
      </c>
      <c r="AM32" s="23">
        <v>0.3</v>
      </c>
      <c r="AN32" s="23">
        <v>0.7</v>
      </c>
      <c r="AO32" s="23">
        <v>0.6</v>
      </c>
      <c r="AP32" s="23">
        <v>0.6</v>
      </c>
      <c r="AQ32" s="23">
        <v>0.5</v>
      </c>
      <c r="AR32" s="23">
        <v>0.5</v>
      </c>
      <c r="AS32" s="23">
        <v>0.5</v>
      </c>
      <c r="AT32" s="23">
        <v>0.6</v>
      </c>
      <c r="AU32" s="23">
        <v>0.4</v>
      </c>
      <c r="AW32" s="22"/>
      <c r="AX32" s="29" t="s">
        <v>82</v>
      </c>
      <c r="AY32" s="23">
        <v>1.3</v>
      </c>
      <c r="AZ32" s="23">
        <v>1.1000000000000001</v>
      </c>
      <c r="BA32" s="23">
        <v>1</v>
      </c>
      <c r="BB32" s="23">
        <v>0.9</v>
      </c>
      <c r="BC32" s="23">
        <v>1.1000000000000001</v>
      </c>
      <c r="BD32" s="23">
        <v>0.7</v>
      </c>
      <c r="BE32" s="23">
        <v>0.5</v>
      </c>
      <c r="BF32" s="23">
        <v>0.6</v>
      </c>
      <c r="BG32" s="23">
        <v>0.3</v>
      </c>
      <c r="BH32" s="23">
        <v>0.1</v>
      </c>
      <c r="BI32" s="23">
        <v>0.2</v>
      </c>
      <c r="BJ32" s="23">
        <v>0.2</v>
      </c>
      <c r="BK32" s="23">
        <v>0.1</v>
      </c>
      <c r="BL32" s="23">
        <v>0.1</v>
      </c>
      <c r="BM32" s="23">
        <v>0.3</v>
      </c>
      <c r="BN32" s="23">
        <v>0.3</v>
      </c>
      <c r="BO32" s="23">
        <v>0.2</v>
      </c>
      <c r="BP32" s="23">
        <v>0.2</v>
      </c>
      <c r="BQ32" s="23">
        <v>0.2</v>
      </c>
      <c r="BR32" s="23">
        <v>0.2</v>
      </c>
      <c r="BS32" s="23">
        <v>0.2</v>
      </c>
      <c r="BU32" s="22"/>
      <c r="BV32" s="29" t="s">
        <v>82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82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82</v>
      </c>
      <c r="DS32" s="23">
        <v>0</v>
      </c>
      <c r="DT32" s="23">
        <v>0</v>
      </c>
      <c r="DU32" s="23">
        <v>0</v>
      </c>
      <c r="DV32" s="23">
        <v>0</v>
      </c>
      <c r="DW32" s="23">
        <v>0</v>
      </c>
      <c r="DX32" s="23">
        <v>0</v>
      </c>
      <c r="DY32" s="23">
        <v>0</v>
      </c>
      <c r="DZ32" s="23">
        <v>0</v>
      </c>
      <c r="EA32" s="23">
        <v>0</v>
      </c>
      <c r="EB32" s="23">
        <v>0</v>
      </c>
      <c r="EC32" s="23">
        <v>0</v>
      </c>
      <c r="ED32" s="23">
        <v>0</v>
      </c>
      <c r="EE32" s="23">
        <v>0</v>
      </c>
      <c r="EF32" s="23">
        <v>0</v>
      </c>
      <c r="EG32" s="23">
        <v>0</v>
      </c>
      <c r="EH32" s="23">
        <v>0</v>
      </c>
      <c r="EI32" s="23">
        <v>0</v>
      </c>
      <c r="EJ32" s="23">
        <v>0</v>
      </c>
      <c r="EK32" s="23">
        <v>0</v>
      </c>
      <c r="EL32" s="23">
        <v>0</v>
      </c>
      <c r="EM32" s="23">
        <v>0</v>
      </c>
      <c r="EO32" s="22"/>
      <c r="EP32" s="29" t="s">
        <v>82</v>
      </c>
      <c r="EQ32" s="23">
        <v>0.4</v>
      </c>
      <c r="ER32" s="23">
        <v>0.3</v>
      </c>
      <c r="ES32" s="23">
        <v>1.4</v>
      </c>
      <c r="ET32" s="23">
        <v>1.4</v>
      </c>
      <c r="EU32" s="23">
        <v>1.4</v>
      </c>
      <c r="EV32" s="23">
        <v>1.1000000000000001</v>
      </c>
      <c r="EW32" s="23">
        <v>0.9</v>
      </c>
      <c r="EX32" s="23">
        <v>0.7</v>
      </c>
      <c r="EY32" s="23">
        <v>0.2</v>
      </c>
      <c r="EZ32" s="23">
        <v>0.1</v>
      </c>
      <c r="FA32" s="23">
        <v>0.1</v>
      </c>
      <c r="FB32" s="23">
        <v>0.1</v>
      </c>
      <c r="FC32" s="23">
        <v>0.1</v>
      </c>
      <c r="FD32" s="23">
        <v>0.3</v>
      </c>
      <c r="FE32" s="23">
        <v>0.2</v>
      </c>
      <c r="FF32" s="23">
        <v>0.2</v>
      </c>
      <c r="FG32" s="23">
        <v>0.1</v>
      </c>
      <c r="FH32" s="23">
        <v>0.1</v>
      </c>
      <c r="FI32" s="23">
        <v>0.1</v>
      </c>
      <c r="FJ32" s="23">
        <v>0</v>
      </c>
      <c r="FK32" s="23">
        <v>0.1</v>
      </c>
    </row>
    <row r="33" spans="1:167" ht="15">
      <c r="A33" s="22"/>
      <c r="B33" s="29" t="s">
        <v>83</v>
      </c>
      <c r="C33" s="23">
        <v>0.5</v>
      </c>
      <c r="D33" s="23">
        <v>0.5</v>
      </c>
      <c r="E33" s="23">
        <v>0.3</v>
      </c>
      <c r="F33" s="23">
        <v>0.3</v>
      </c>
      <c r="G33" s="23">
        <v>0.7</v>
      </c>
      <c r="H33" s="23">
        <v>0.7</v>
      </c>
      <c r="I33" s="23">
        <v>0.7</v>
      </c>
      <c r="J33" s="23">
        <v>0.6</v>
      </c>
      <c r="K33" s="23">
        <v>0.5</v>
      </c>
      <c r="L33" s="23">
        <v>0.3</v>
      </c>
      <c r="M33" s="23">
        <v>0.3</v>
      </c>
      <c r="N33" s="23">
        <v>0.5</v>
      </c>
      <c r="O33" s="23">
        <v>0.5</v>
      </c>
      <c r="P33" s="23">
        <v>0</v>
      </c>
      <c r="Q33" s="23">
        <v>0</v>
      </c>
      <c r="R33" s="23">
        <v>0.1</v>
      </c>
      <c r="S33" s="23">
        <v>0.1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83</v>
      </c>
      <c r="AA33" s="23">
        <v>0.2</v>
      </c>
      <c r="AB33" s="23">
        <v>0.3</v>
      </c>
      <c r="AC33" s="23">
        <v>0.4</v>
      </c>
      <c r="AD33" s="23">
        <v>1</v>
      </c>
      <c r="AE33" s="23">
        <v>0.4</v>
      </c>
      <c r="AF33" s="23">
        <v>0.4</v>
      </c>
      <c r="AG33" s="23">
        <v>0.2</v>
      </c>
      <c r="AH33" s="23">
        <v>0.2</v>
      </c>
      <c r="AI33" s="23">
        <v>0.2</v>
      </c>
      <c r="AJ33" s="23">
        <v>0.1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83</v>
      </c>
      <c r="AY33" s="23">
        <v>0.3</v>
      </c>
      <c r="AZ33" s="23">
        <v>0.5</v>
      </c>
      <c r="BA33" s="23">
        <v>0.4</v>
      </c>
      <c r="BB33" s="23">
        <v>0.6</v>
      </c>
      <c r="BC33" s="23">
        <v>0.4</v>
      </c>
      <c r="BD33" s="23">
        <v>0.3</v>
      </c>
      <c r="BE33" s="23">
        <v>0.2</v>
      </c>
      <c r="BF33" s="23">
        <v>0.1</v>
      </c>
      <c r="BG33" s="23">
        <v>0.1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83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83</v>
      </c>
      <c r="CU33" s="23">
        <v>0.1</v>
      </c>
      <c r="CV33" s="23">
        <v>0.1</v>
      </c>
      <c r="CW33" s="23">
        <v>0.2</v>
      </c>
      <c r="CX33" s="23">
        <v>0.2</v>
      </c>
      <c r="CY33" s="23">
        <v>0.1</v>
      </c>
      <c r="CZ33" s="23">
        <v>0.1</v>
      </c>
      <c r="DA33" s="23">
        <v>0.1</v>
      </c>
      <c r="DB33" s="23">
        <v>0</v>
      </c>
      <c r="DC33" s="23">
        <v>0</v>
      </c>
      <c r="DD33" s="23">
        <v>0.1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83</v>
      </c>
      <c r="DS33" s="23">
        <v>0.1</v>
      </c>
      <c r="DT33" s="23">
        <v>0.1</v>
      </c>
      <c r="DU33" s="23">
        <v>0</v>
      </c>
      <c r="DV33" s="23">
        <v>0</v>
      </c>
      <c r="DW33" s="23">
        <v>0</v>
      </c>
      <c r="DX33" s="23">
        <v>0</v>
      </c>
      <c r="DY33" s="23">
        <v>0.1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83</v>
      </c>
      <c r="EQ33" s="23">
        <v>0</v>
      </c>
      <c r="ER33" s="23">
        <v>0.1</v>
      </c>
      <c r="ES33" s="23">
        <v>0.1</v>
      </c>
      <c r="ET33" s="23">
        <v>0.1</v>
      </c>
      <c r="EU33" s="23">
        <v>0.1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84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84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84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84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84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 t="s">
        <v>193</v>
      </c>
      <c r="DA34" s="23" t="s">
        <v>193</v>
      </c>
      <c r="DB34" s="23" t="s">
        <v>193</v>
      </c>
      <c r="DC34" s="23" t="s">
        <v>193</v>
      </c>
      <c r="DD34" s="23" t="s">
        <v>193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84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84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108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  <c r="S35" s="23">
        <v>0</v>
      </c>
      <c r="T35" s="23">
        <v>0</v>
      </c>
      <c r="U35" s="23">
        <v>0</v>
      </c>
      <c r="V35" s="23">
        <v>0</v>
      </c>
      <c r="W35" s="23">
        <v>0</v>
      </c>
      <c r="Y35" s="22"/>
      <c r="Z35" s="29" t="s">
        <v>108</v>
      </c>
      <c r="AA35" s="23">
        <v>0.3</v>
      </c>
      <c r="AB35" s="23">
        <v>0.2</v>
      </c>
      <c r="AC35" s="23">
        <v>0.3</v>
      </c>
      <c r="AD35" s="23">
        <v>0.2</v>
      </c>
      <c r="AE35" s="23">
        <v>0.3</v>
      </c>
      <c r="AF35" s="23">
        <v>0.3</v>
      </c>
      <c r="AG35" s="23">
        <v>0.2</v>
      </c>
      <c r="AH35" s="23">
        <v>0.3</v>
      </c>
      <c r="AI35" s="23">
        <v>0.2</v>
      </c>
      <c r="AJ35" s="23">
        <v>0.2</v>
      </c>
      <c r="AK35" s="23">
        <v>0.3</v>
      </c>
      <c r="AL35" s="23">
        <v>0.3</v>
      </c>
      <c r="AM35" s="23">
        <v>0.3</v>
      </c>
      <c r="AN35" s="23">
        <v>0.3</v>
      </c>
      <c r="AO35" s="23">
        <v>0.3</v>
      </c>
      <c r="AP35" s="23">
        <v>0.4</v>
      </c>
      <c r="AQ35" s="23">
        <v>0.4</v>
      </c>
      <c r="AR35" s="23">
        <v>0.3</v>
      </c>
      <c r="AS35" s="23">
        <v>0.4</v>
      </c>
      <c r="AT35" s="23">
        <v>0.4</v>
      </c>
      <c r="AU35" s="23">
        <v>0.3</v>
      </c>
      <c r="AW35" s="22"/>
      <c r="AX35" s="29" t="s">
        <v>108</v>
      </c>
      <c r="AY35" s="23">
        <v>0.4</v>
      </c>
      <c r="AZ35" s="23">
        <v>0.3</v>
      </c>
      <c r="BA35" s="23">
        <v>0.3</v>
      </c>
      <c r="BB35" s="23">
        <v>0.4</v>
      </c>
      <c r="BC35" s="23">
        <v>0.5</v>
      </c>
      <c r="BD35" s="23">
        <v>0.4</v>
      </c>
      <c r="BE35" s="23">
        <v>0.5</v>
      </c>
      <c r="BF35" s="23">
        <v>0.6</v>
      </c>
      <c r="BG35" s="23">
        <v>0.6</v>
      </c>
      <c r="BH35" s="23">
        <v>0.5</v>
      </c>
      <c r="BI35" s="23">
        <v>0.6</v>
      </c>
      <c r="BJ35" s="23">
        <v>0.8</v>
      </c>
      <c r="BK35" s="23">
        <v>0.9</v>
      </c>
      <c r="BL35" s="23">
        <v>0.7</v>
      </c>
      <c r="BM35" s="23">
        <v>0.6</v>
      </c>
      <c r="BN35" s="23">
        <v>0.7</v>
      </c>
      <c r="BO35" s="23">
        <v>1</v>
      </c>
      <c r="BP35" s="23">
        <v>0.9</v>
      </c>
      <c r="BQ35" s="23">
        <v>0.6</v>
      </c>
      <c r="BR35" s="23">
        <v>0.6</v>
      </c>
      <c r="BS35" s="23">
        <v>0.6</v>
      </c>
      <c r="BU35" s="22"/>
      <c r="BV35" s="29" t="s">
        <v>108</v>
      </c>
      <c r="BW35" s="23">
        <v>0.1</v>
      </c>
      <c r="BX35" s="23">
        <v>0.1</v>
      </c>
      <c r="BY35" s="23">
        <v>0.1</v>
      </c>
      <c r="BZ35" s="23">
        <v>0.1</v>
      </c>
      <c r="CA35" s="23">
        <v>0.1</v>
      </c>
      <c r="CB35" s="23">
        <v>0</v>
      </c>
      <c r="CC35" s="23">
        <v>0</v>
      </c>
      <c r="CD35" s="23">
        <v>0.1</v>
      </c>
      <c r="CE35" s="23">
        <v>0.1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0.1</v>
      </c>
      <c r="CP35" s="23">
        <v>0.1</v>
      </c>
      <c r="CQ35" s="23">
        <v>0.1</v>
      </c>
      <c r="CS35" s="22"/>
      <c r="CT35" s="29" t="s">
        <v>108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>
        <v>0</v>
      </c>
      <c r="DA35" s="23">
        <v>0</v>
      </c>
      <c r="DB35" s="23">
        <v>0</v>
      </c>
      <c r="DC35" s="23">
        <v>0</v>
      </c>
      <c r="DD35" s="23">
        <v>0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108</v>
      </c>
      <c r="DS35" s="23">
        <v>0.6</v>
      </c>
      <c r="DT35" s="23">
        <v>0.6</v>
      </c>
      <c r="DU35" s="23">
        <v>0.6</v>
      </c>
      <c r="DV35" s="23">
        <v>0.5</v>
      </c>
      <c r="DW35" s="23">
        <v>0.5</v>
      </c>
      <c r="DX35" s="23">
        <v>0.3</v>
      </c>
      <c r="DY35" s="23">
        <v>0.3</v>
      </c>
      <c r="DZ35" s="23">
        <v>0.3</v>
      </c>
      <c r="EA35" s="23">
        <v>0.4</v>
      </c>
      <c r="EB35" s="23">
        <v>0.4</v>
      </c>
      <c r="EC35" s="23">
        <v>0.5</v>
      </c>
      <c r="ED35" s="23">
        <v>0.6</v>
      </c>
      <c r="EE35" s="23">
        <v>0.9</v>
      </c>
      <c r="EF35" s="23">
        <v>0.7</v>
      </c>
      <c r="EG35" s="23">
        <v>0.7</v>
      </c>
      <c r="EH35" s="23">
        <v>0.6</v>
      </c>
      <c r="EI35" s="23">
        <v>0.5</v>
      </c>
      <c r="EJ35" s="23">
        <v>0.7</v>
      </c>
      <c r="EK35" s="23">
        <v>0.7</v>
      </c>
      <c r="EL35" s="23">
        <v>0.7</v>
      </c>
      <c r="EM35" s="23">
        <v>0.7</v>
      </c>
      <c r="EO35" s="22"/>
      <c r="EP35" s="29" t="s">
        <v>108</v>
      </c>
      <c r="EQ35" s="23">
        <v>0.2</v>
      </c>
      <c r="ER35" s="23">
        <v>0.1</v>
      </c>
      <c r="ES35" s="23">
        <v>0.5</v>
      </c>
      <c r="ET35" s="23">
        <v>0.5</v>
      </c>
      <c r="EU35" s="23">
        <v>0.4</v>
      </c>
      <c r="EV35" s="23">
        <v>0.5</v>
      </c>
      <c r="EW35" s="23">
        <v>0.3</v>
      </c>
      <c r="EX35" s="23">
        <v>0.5</v>
      </c>
      <c r="EY35" s="23">
        <v>0.7</v>
      </c>
      <c r="EZ35" s="23">
        <v>0.4</v>
      </c>
      <c r="FA35" s="23">
        <v>0.4</v>
      </c>
      <c r="FB35" s="23">
        <v>0.4</v>
      </c>
      <c r="FC35" s="23">
        <v>0.4</v>
      </c>
      <c r="FD35" s="23">
        <v>0.3</v>
      </c>
      <c r="FE35" s="23">
        <v>0.2</v>
      </c>
      <c r="FF35" s="23">
        <v>0.2</v>
      </c>
      <c r="FG35" s="23">
        <v>0.1</v>
      </c>
      <c r="FH35" s="23">
        <v>0.2</v>
      </c>
      <c r="FI35" s="23">
        <v>0.5</v>
      </c>
      <c r="FJ35" s="23">
        <v>0.5</v>
      </c>
      <c r="FK35" s="23">
        <v>0.3</v>
      </c>
    </row>
    <row r="36" spans="1:167" ht="15">
      <c r="A36" s="135"/>
      <c r="B36" s="135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Y36" s="135"/>
      <c r="Z36" s="135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W36" s="135"/>
      <c r="AX36" s="135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U36" s="135"/>
      <c r="BV36" s="135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S36" s="135"/>
      <c r="CT36" s="135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Q36" s="135"/>
      <c r="DR36" s="135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O36" s="135"/>
      <c r="EP36" s="135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3"/>
      <c r="FE36" s="23"/>
      <c r="FF36" s="23"/>
      <c r="FG36" s="23"/>
      <c r="FH36" s="23"/>
      <c r="FI36" s="23"/>
      <c r="FJ36" s="23"/>
      <c r="FK36" s="23"/>
    </row>
    <row r="37" spans="1:167" ht="15">
      <c r="A37" s="22"/>
      <c r="B37" s="31" t="s">
        <v>100</v>
      </c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22"/>
      <c r="Z37" s="31" t="s">
        <v>100</v>
      </c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22"/>
      <c r="AX37" s="31" t="s">
        <v>100</v>
      </c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22"/>
      <c r="BV37" s="31" t="s">
        <v>100</v>
      </c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22"/>
      <c r="CT37" s="31" t="s">
        <v>100</v>
      </c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22"/>
      <c r="DR37" s="31" t="s">
        <v>100</v>
      </c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22"/>
      <c r="EP37" s="31" t="s">
        <v>100</v>
      </c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29" t="s">
        <v>74</v>
      </c>
      <c r="C38" s="23">
        <v>29.3</v>
      </c>
      <c r="D38" s="23">
        <v>27.4</v>
      </c>
      <c r="E38" s="23">
        <v>38.200000000000003</v>
      </c>
      <c r="F38" s="23">
        <v>27.6</v>
      </c>
      <c r="G38" s="23">
        <v>22.5</v>
      </c>
      <c r="H38" s="23">
        <v>18.5</v>
      </c>
      <c r="I38" s="23">
        <v>14.8</v>
      </c>
      <c r="J38" s="23">
        <v>29.3</v>
      </c>
      <c r="K38" s="23">
        <v>31.2</v>
      </c>
      <c r="L38" s="23">
        <v>36.799999999999997</v>
      </c>
      <c r="M38" s="23">
        <v>37.200000000000003</v>
      </c>
      <c r="N38" s="23">
        <v>28.6</v>
      </c>
      <c r="O38" s="23">
        <v>30.7</v>
      </c>
      <c r="P38" s="23">
        <v>15.2</v>
      </c>
      <c r="Q38" s="23">
        <v>18.2</v>
      </c>
      <c r="R38" s="23">
        <v>17</v>
      </c>
      <c r="S38" s="23">
        <v>17</v>
      </c>
      <c r="T38" s="23">
        <v>25</v>
      </c>
      <c r="U38" s="23">
        <v>24.4</v>
      </c>
      <c r="V38" s="23">
        <v>26</v>
      </c>
      <c r="W38" s="23">
        <v>20.8</v>
      </c>
      <c r="Y38" s="22"/>
      <c r="Z38" s="29" t="s">
        <v>74</v>
      </c>
      <c r="AA38" s="23">
        <v>21.3</v>
      </c>
      <c r="AB38" s="23">
        <v>20.3</v>
      </c>
      <c r="AC38" s="23">
        <v>19.3</v>
      </c>
      <c r="AD38" s="23">
        <v>18</v>
      </c>
      <c r="AE38" s="23">
        <v>20.6</v>
      </c>
      <c r="AF38" s="23">
        <v>21.6</v>
      </c>
      <c r="AG38" s="23">
        <v>23.5</v>
      </c>
      <c r="AH38" s="23">
        <v>30.6</v>
      </c>
      <c r="AI38" s="23">
        <v>31</v>
      </c>
      <c r="AJ38" s="23">
        <v>22.7</v>
      </c>
      <c r="AK38" s="23">
        <v>25.2</v>
      </c>
      <c r="AL38" s="23">
        <v>22.9</v>
      </c>
      <c r="AM38" s="23">
        <v>34.299999999999997</v>
      </c>
      <c r="AN38" s="23">
        <v>17.3</v>
      </c>
      <c r="AO38" s="23">
        <v>21</v>
      </c>
      <c r="AP38" s="23">
        <v>19.7</v>
      </c>
      <c r="AQ38" s="23">
        <v>19.8</v>
      </c>
      <c r="AR38" s="23">
        <v>18.399999999999999</v>
      </c>
      <c r="AS38" s="23">
        <v>23.5</v>
      </c>
      <c r="AT38" s="23">
        <v>23.2</v>
      </c>
      <c r="AU38" s="23">
        <v>23.6</v>
      </c>
      <c r="AW38" s="22"/>
      <c r="AX38" s="29" t="s">
        <v>74</v>
      </c>
      <c r="AY38" s="23">
        <v>2.4</v>
      </c>
      <c r="AZ38" s="23">
        <v>1.2</v>
      </c>
      <c r="BA38" s="23">
        <v>4.8</v>
      </c>
      <c r="BB38" s="23">
        <v>4.0999999999999996</v>
      </c>
      <c r="BC38" s="23">
        <v>4.4000000000000004</v>
      </c>
      <c r="BD38" s="23">
        <v>2.7</v>
      </c>
      <c r="BE38" s="23">
        <v>2.2999999999999998</v>
      </c>
      <c r="BF38" s="23">
        <v>1.1000000000000001</v>
      </c>
      <c r="BG38" s="23">
        <v>3.2</v>
      </c>
      <c r="BH38" s="23">
        <v>3.7</v>
      </c>
      <c r="BI38" s="23">
        <v>5.7</v>
      </c>
      <c r="BJ38" s="23">
        <v>7.7</v>
      </c>
      <c r="BK38" s="23">
        <v>4.2</v>
      </c>
      <c r="BL38" s="23">
        <v>9.3000000000000007</v>
      </c>
      <c r="BM38" s="23">
        <v>10.5</v>
      </c>
      <c r="BN38" s="23">
        <v>10.4</v>
      </c>
      <c r="BO38" s="23">
        <v>10.9</v>
      </c>
      <c r="BP38" s="23">
        <v>10.9</v>
      </c>
      <c r="BQ38" s="23">
        <v>9.1</v>
      </c>
      <c r="BR38" s="23">
        <v>7</v>
      </c>
      <c r="BS38" s="23">
        <v>5.8</v>
      </c>
      <c r="BU38" s="22"/>
      <c r="BV38" s="29" t="s">
        <v>74</v>
      </c>
      <c r="BW38" s="23">
        <v>4</v>
      </c>
      <c r="BX38" s="23">
        <v>4.4000000000000004</v>
      </c>
      <c r="BY38" s="23">
        <v>3.1</v>
      </c>
      <c r="BZ38" s="23">
        <v>5.4</v>
      </c>
      <c r="CA38" s="23">
        <v>8.1</v>
      </c>
      <c r="CB38" s="23">
        <v>12.4</v>
      </c>
      <c r="CC38" s="23">
        <v>12.2</v>
      </c>
      <c r="CD38" s="23">
        <v>10.6</v>
      </c>
      <c r="CE38" s="23">
        <v>10.4</v>
      </c>
      <c r="CF38" s="23">
        <v>12.9</v>
      </c>
      <c r="CG38" s="23">
        <v>12.1</v>
      </c>
      <c r="CH38" s="23">
        <v>12.4</v>
      </c>
      <c r="CI38" s="23">
        <v>9</v>
      </c>
      <c r="CJ38" s="23">
        <v>13.3</v>
      </c>
      <c r="CK38" s="23">
        <v>12.7</v>
      </c>
      <c r="CL38" s="23">
        <v>15.3</v>
      </c>
      <c r="CM38" s="23">
        <v>15.3</v>
      </c>
      <c r="CN38" s="23">
        <v>16.600000000000001</v>
      </c>
      <c r="CO38" s="23">
        <v>15.4</v>
      </c>
      <c r="CP38" s="23">
        <v>17.8</v>
      </c>
      <c r="CQ38" s="23">
        <v>16.100000000000001</v>
      </c>
      <c r="CS38" s="22"/>
      <c r="CT38" s="29" t="s">
        <v>74</v>
      </c>
      <c r="CU38" s="23">
        <v>11</v>
      </c>
      <c r="CV38" s="23">
        <v>7.7</v>
      </c>
      <c r="CW38" s="23">
        <v>6.1</v>
      </c>
      <c r="CX38" s="23">
        <v>4.7</v>
      </c>
      <c r="CY38" s="23">
        <v>6.8</v>
      </c>
      <c r="CZ38" s="23">
        <v>2.7</v>
      </c>
      <c r="DA38" s="23">
        <v>8.6999999999999993</v>
      </c>
      <c r="DB38" s="23">
        <v>8.6999999999999993</v>
      </c>
      <c r="DC38" s="23">
        <v>9.6</v>
      </c>
      <c r="DD38" s="23">
        <v>7.9</v>
      </c>
      <c r="DE38" s="23">
        <v>4.3</v>
      </c>
      <c r="DF38" s="23">
        <v>6.9</v>
      </c>
      <c r="DG38" s="23">
        <v>10</v>
      </c>
      <c r="DH38" s="23">
        <v>6.4</v>
      </c>
      <c r="DI38" s="23">
        <v>6.4</v>
      </c>
      <c r="DJ38" s="23">
        <v>6.3</v>
      </c>
      <c r="DK38" s="23">
        <v>6.7</v>
      </c>
      <c r="DL38" s="23">
        <v>5.2</v>
      </c>
      <c r="DM38" s="23">
        <v>5.6</v>
      </c>
      <c r="DN38" s="23">
        <v>11</v>
      </c>
      <c r="DO38" s="23">
        <v>11.3</v>
      </c>
      <c r="DQ38" s="22"/>
      <c r="DR38" s="29" t="s">
        <v>74</v>
      </c>
      <c r="DS38" s="23">
        <v>4.5</v>
      </c>
      <c r="DT38" s="23">
        <v>4.7</v>
      </c>
      <c r="DU38" s="23">
        <v>1.4</v>
      </c>
      <c r="DV38" s="23">
        <v>2.5</v>
      </c>
      <c r="DW38" s="23">
        <v>2.2000000000000002</v>
      </c>
      <c r="DX38" s="23">
        <v>2.9</v>
      </c>
      <c r="DY38" s="23">
        <v>3.5</v>
      </c>
      <c r="DZ38" s="23">
        <v>3.1</v>
      </c>
      <c r="EA38" s="23">
        <v>3.8</v>
      </c>
      <c r="EB38" s="23">
        <v>5.5</v>
      </c>
      <c r="EC38" s="23">
        <v>5.2</v>
      </c>
      <c r="ED38" s="23">
        <v>4.5</v>
      </c>
      <c r="EE38" s="23">
        <v>1.9</v>
      </c>
      <c r="EF38" s="23">
        <v>2.5</v>
      </c>
      <c r="EG38" s="23">
        <v>1.9</v>
      </c>
      <c r="EH38" s="23">
        <v>1.3</v>
      </c>
      <c r="EI38" s="23">
        <v>1.4</v>
      </c>
      <c r="EJ38" s="23">
        <v>2</v>
      </c>
      <c r="EK38" s="23">
        <v>0.7</v>
      </c>
      <c r="EL38" s="23">
        <v>0.9</v>
      </c>
      <c r="EM38" s="23">
        <v>0.9</v>
      </c>
      <c r="EO38" s="22"/>
      <c r="EP38" s="29" t="s">
        <v>74</v>
      </c>
      <c r="EQ38" s="23">
        <v>15.1</v>
      </c>
      <c r="ER38" s="23">
        <v>16</v>
      </c>
      <c r="ES38" s="23">
        <v>10.199999999999999</v>
      </c>
      <c r="ET38" s="23">
        <v>11</v>
      </c>
      <c r="EU38" s="23">
        <v>6.4</v>
      </c>
      <c r="EV38" s="23">
        <v>10</v>
      </c>
      <c r="EW38" s="23">
        <v>11.6</v>
      </c>
      <c r="EX38" s="23">
        <v>18.5</v>
      </c>
      <c r="EY38" s="23">
        <v>12.8</v>
      </c>
      <c r="EZ38" s="23">
        <v>11.3</v>
      </c>
      <c r="FA38" s="23">
        <v>16.399999999999999</v>
      </c>
      <c r="FB38" s="23">
        <v>11.5</v>
      </c>
      <c r="FC38" s="23">
        <v>10.7</v>
      </c>
      <c r="FD38" s="23">
        <v>14.2</v>
      </c>
      <c r="FE38" s="23">
        <v>10.8</v>
      </c>
      <c r="FF38" s="23">
        <v>14.6</v>
      </c>
      <c r="FG38" s="23">
        <v>16.7</v>
      </c>
      <c r="FH38" s="23">
        <v>14.9</v>
      </c>
      <c r="FI38" s="23">
        <v>19.7</v>
      </c>
      <c r="FJ38" s="23">
        <v>19</v>
      </c>
      <c r="FK38" s="23">
        <v>16.5</v>
      </c>
    </row>
    <row r="39" spans="1:167" ht="15">
      <c r="A39" s="22"/>
      <c r="B39" s="29" t="s">
        <v>98</v>
      </c>
      <c r="C39" s="23">
        <v>0</v>
      </c>
      <c r="D39" s="23">
        <v>0</v>
      </c>
      <c r="E39" s="23">
        <v>0</v>
      </c>
      <c r="F39" s="23">
        <v>2.2999999999999998</v>
      </c>
      <c r="G39" s="23">
        <v>2.9</v>
      </c>
      <c r="H39" s="23">
        <v>5.8</v>
      </c>
      <c r="I39" s="23">
        <v>5</v>
      </c>
      <c r="J39" s="23">
        <v>4.3</v>
      </c>
      <c r="K39" s="23">
        <v>2.9</v>
      </c>
      <c r="L39" s="23">
        <v>3.2</v>
      </c>
      <c r="M39" s="23">
        <v>1.3</v>
      </c>
      <c r="N39" s="23">
        <v>1.7</v>
      </c>
      <c r="O39" s="23">
        <v>3.4</v>
      </c>
      <c r="P39" s="23">
        <v>2.8</v>
      </c>
      <c r="Q39" s="23">
        <v>1.9</v>
      </c>
      <c r="R39" s="23">
        <v>2.1</v>
      </c>
      <c r="S39" s="23">
        <v>3.6</v>
      </c>
      <c r="T39" s="23">
        <v>5.6</v>
      </c>
      <c r="U39" s="23">
        <v>8.9</v>
      </c>
      <c r="V39" s="23">
        <v>13</v>
      </c>
      <c r="W39" s="23">
        <v>13.9</v>
      </c>
      <c r="Y39" s="22"/>
      <c r="Z39" s="29" t="s">
        <v>98</v>
      </c>
      <c r="AA39" s="23">
        <v>58.3</v>
      </c>
      <c r="AB39" s="23">
        <v>56.5</v>
      </c>
      <c r="AC39" s="23">
        <v>56.5</v>
      </c>
      <c r="AD39" s="23">
        <v>54.5</v>
      </c>
      <c r="AE39" s="23">
        <v>59.3</v>
      </c>
      <c r="AF39" s="23">
        <v>59.4</v>
      </c>
      <c r="AG39" s="23">
        <v>61.9</v>
      </c>
      <c r="AH39" s="23">
        <v>56.2</v>
      </c>
      <c r="AI39" s="23">
        <v>59.3</v>
      </c>
      <c r="AJ39" s="23">
        <v>70.900000000000006</v>
      </c>
      <c r="AK39" s="23">
        <v>67.8</v>
      </c>
      <c r="AL39" s="23">
        <v>69.8</v>
      </c>
      <c r="AM39" s="23">
        <v>58.1</v>
      </c>
      <c r="AN39" s="23">
        <v>68</v>
      </c>
      <c r="AO39" s="23">
        <v>67</v>
      </c>
      <c r="AP39" s="23">
        <v>68.599999999999994</v>
      </c>
      <c r="AQ39" s="23">
        <v>70</v>
      </c>
      <c r="AR39" s="23">
        <v>71.599999999999994</v>
      </c>
      <c r="AS39" s="23">
        <v>66</v>
      </c>
      <c r="AT39" s="23">
        <v>65.599999999999994</v>
      </c>
      <c r="AU39" s="23">
        <v>66.7</v>
      </c>
      <c r="AW39" s="22"/>
      <c r="AX39" s="29" t="s">
        <v>98</v>
      </c>
      <c r="AY39" s="23">
        <v>84.8</v>
      </c>
      <c r="AZ39" s="23">
        <v>86.6</v>
      </c>
      <c r="BA39" s="23">
        <v>84</v>
      </c>
      <c r="BB39" s="23">
        <v>83.9</v>
      </c>
      <c r="BC39" s="23">
        <v>82.9</v>
      </c>
      <c r="BD39" s="23">
        <v>87.1</v>
      </c>
      <c r="BE39" s="23">
        <v>88.5</v>
      </c>
      <c r="BF39" s="23">
        <v>89.6</v>
      </c>
      <c r="BG39" s="23">
        <v>89.2</v>
      </c>
      <c r="BH39" s="23">
        <v>91</v>
      </c>
      <c r="BI39" s="23">
        <v>88.1</v>
      </c>
      <c r="BJ39" s="23">
        <v>85.4</v>
      </c>
      <c r="BK39" s="23">
        <v>86.9</v>
      </c>
      <c r="BL39" s="23">
        <v>84.4</v>
      </c>
      <c r="BM39" s="23">
        <v>83.3</v>
      </c>
      <c r="BN39" s="23">
        <v>83.7</v>
      </c>
      <c r="BO39" s="23">
        <v>81.599999999999994</v>
      </c>
      <c r="BP39" s="23">
        <v>82.5</v>
      </c>
      <c r="BQ39" s="23">
        <v>86.3</v>
      </c>
      <c r="BR39" s="23">
        <v>88.8</v>
      </c>
      <c r="BS39" s="23">
        <v>90.3</v>
      </c>
      <c r="BU39" s="22"/>
      <c r="BV39" s="29" t="s">
        <v>98</v>
      </c>
      <c r="BW39" s="23">
        <v>86.4</v>
      </c>
      <c r="BX39" s="23">
        <v>86.3</v>
      </c>
      <c r="BY39" s="23">
        <v>88.3</v>
      </c>
      <c r="BZ39" s="23">
        <v>89.9</v>
      </c>
      <c r="CA39" s="23">
        <v>87.3</v>
      </c>
      <c r="CB39" s="23">
        <v>84.3</v>
      </c>
      <c r="CC39" s="23">
        <v>83.5</v>
      </c>
      <c r="CD39" s="23">
        <v>84.2</v>
      </c>
      <c r="CE39" s="23">
        <v>84.6</v>
      </c>
      <c r="CF39" s="23">
        <v>84.5</v>
      </c>
      <c r="CG39" s="23">
        <v>85.8</v>
      </c>
      <c r="CH39" s="23">
        <v>85.7</v>
      </c>
      <c r="CI39" s="23">
        <v>88.3</v>
      </c>
      <c r="CJ39" s="23">
        <v>84.2</v>
      </c>
      <c r="CK39" s="23">
        <v>85.7</v>
      </c>
      <c r="CL39" s="23">
        <v>83.3</v>
      </c>
      <c r="CM39" s="23">
        <v>83.8</v>
      </c>
      <c r="CN39" s="23">
        <v>81.400000000000006</v>
      </c>
      <c r="CO39" s="23">
        <v>82</v>
      </c>
      <c r="CP39" s="23">
        <v>79.5</v>
      </c>
      <c r="CQ39" s="23">
        <v>80.8</v>
      </c>
      <c r="CS39" s="22"/>
      <c r="CT39" s="29" t="s">
        <v>98</v>
      </c>
      <c r="CU39" s="23">
        <v>79.5</v>
      </c>
      <c r="CV39" s="23">
        <v>81</v>
      </c>
      <c r="CW39" s="23">
        <v>82.3</v>
      </c>
      <c r="CX39" s="23">
        <v>80.900000000000006</v>
      </c>
      <c r="CY39" s="23">
        <v>84.2</v>
      </c>
      <c r="CZ39" s="23">
        <v>83.8</v>
      </c>
      <c r="DA39" s="23">
        <v>77.7</v>
      </c>
      <c r="DB39" s="23">
        <v>74.5</v>
      </c>
      <c r="DC39" s="23">
        <v>77.2</v>
      </c>
      <c r="DD39" s="23">
        <v>87.2</v>
      </c>
      <c r="DE39" s="23">
        <v>94.7</v>
      </c>
      <c r="DF39" s="23">
        <v>92.2</v>
      </c>
      <c r="DG39" s="23">
        <v>88.2</v>
      </c>
      <c r="DH39" s="23">
        <v>92.5</v>
      </c>
      <c r="DI39" s="23">
        <v>92.2</v>
      </c>
      <c r="DJ39" s="23">
        <v>92.2</v>
      </c>
      <c r="DK39" s="23">
        <v>92.6</v>
      </c>
      <c r="DL39" s="23">
        <v>94.2</v>
      </c>
      <c r="DM39" s="23">
        <v>93.6</v>
      </c>
      <c r="DN39" s="23">
        <v>88.1</v>
      </c>
      <c r="DO39" s="23">
        <v>88.6</v>
      </c>
      <c r="DQ39" s="22"/>
      <c r="DR39" s="29" t="s">
        <v>98</v>
      </c>
      <c r="DS39" s="23">
        <v>86.1</v>
      </c>
      <c r="DT39" s="23">
        <v>84.9</v>
      </c>
      <c r="DU39" s="23">
        <v>91.1</v>
      </c>
      <c r="DV39" s="23">
        <v>91.6</v>
      </c>
      <c r="DW39" s="23">
        <v>91.5</v>
      </c>
      <c r="DX39" s="23">
        <v>92.8</v>
      </c>
      <c r="DY39" s="23">
        <v>92</v>
      </c>
      <c r="DZ39" s="23">
        <v>92.2</v>
      </c>
      <c r="EA39" s="23">
        <v>90.6</v>
      </c>
      <c r="EB39" s="23">
        <v>90</v>
      </c>
      <c r="EC39" s="23">
        <v>88.1</v>
      </c>
      <c r="ED39" s="23">
        <v>87.9</v>
      </c>
      <c r="EE39" s="23">
        <v>87.9</v>
      </c>
      <c r="EF39" s="23">
        <v>89.1</v>
      </c>
      <c r="EG39" s="23">
        <v>90.7</v>
      </c>
      <c r="EH39" s="23">
        <v>91.3</v>
      </c>
      <c r="EI39" s="23">
        <v>93.2</v>
      </c>
      <c r="EJ39" s="23">
        <v>92.4</v>
      </c>
      <c r="EK39" s="23">
        <v>94</v>
      </c>
      <c r="EL39" s="23">
        <v>93.7</v>
      </c>
      <c r="EM39" s="23">
        <v>93.9</v>
      </c>
      <c r="EO39" s="22"/>
      <c r="EP39" s="29" t="s">
        <v>98</v>
      </c>
      <c r="EQ39" s="23">
        <v>73.400000000000006</v>
      </c>
      <c r="ER39" s="23">
        <v>74</v>
      </c>
      <c r="ES39" s="23">
        <v>58.3</v>
      </c>
      <c r="ET39" s="23">
        <v>53</v>
      </c>
      <c r="EU39" s="23">
        <v>56.1</v>
      </c>
      <c r="EV39" s="23">
        <v>58.2</v>
      </c>
      <c r="EW39" s="23">
        <v>63.5</v>
      </c>
      <c r="EX39" s="23">
        <v>60</v>
      </c>
      <c r="EY39" s="23">
        <v>72.5</v>
      </c>
      <c r="EZ39" s="23">
        <v>80.099999999999994</v>
      </c>
      <c r="FA39" s="23">
        <v>74</v>
      </c>
      <c r="FB39" s="23">
        <v>79.599999999999994</v>
      </c>
      <c r="FC39" s="23">
        <v>81.3</v>
      </c>
      <c r="FD39" s="23">
        <v>76.599999999999994</v>
      </c>
      <c r="FE39" s="23">
        <v>80.7</v>
      </c>
      <c r="FF39" s="23">
        <v>77.5</v>
      </c>
      <c r="FG39" s="23">
        <v>80.3</v>
      </c>
      <c r="FH39" s="23">
        <v>81.400000000000006</v>
      </c>
      <c r="FI39" s="23">
        <v>71.900000000000006</v>
      </c>
      <c r="FJ39" s="23">
        <v>73.099999999999994</v>
      </c>
      <c r="FK39" s="23">
        <v>77.8</v>
      </c>
    </row>
    <row r="40" spans="1:167" ht="15">
      <c r="A40" s="22"/>
      <c r="B40" s="29" t="s">
        <v>82</v>
      </c>
      <c r="C40" s="23">
        <v>44.3</v>
      </c>
      <c r="D40" s="23">
        <v>45.6</v>
      </c>
      <c r="E40" s="23">
        <v>45</v>
      </c>
      <c r="F40" s="23">
        <v>50.1</v>
      </c>
      <c r="G40" s="23">
        <v>46.7</v>
      </c>
      <c r="H40" s="23">
        <v>42.8</v>
      </c>
      <c r="I40" s="23">
        <v>44.9</v>
      </c>
      <c r="J40" s="23">
        <v>37.9</v>
      </c>
      <c r="K40" s="23">
        <v>40.6</v>
      </c>
      <c r="L40" s="23">
        <v>42.3</v>
      </c>
      <c r="M40" s="23">
        <v>35.299999999999997</v>
      </c>
      <c r="N40" s="23">
        <v>40.200000000000003</v>
      </c>
      <c r="O40" s="23">
        <v>39.299999999999997</v>
      </c>
      <c r="P40" s="23">
        <v>79.900000000000006</v>
      </c>
      <c r="Q40" s="23">
        <v>76.900000000000006</v>
      </c>
      <c r="R40" s="23">
        <v>76.8</v>
      </c>
      <c r="S40" s="23">
        <v>75.599999999999994</v>
      </c>
      <c r="T40" s="23">
        <v>68.2</v>
      </c>
      <c r="U40" s="23">
        <v>65.599999999999994</v>
      </c>
      <c r="V40" s="23">
        <v>59.4</v>
      </c>
      <c r="W40" s="23">
        <v>64.599999999999994</v>
      </c>
      <c r="Y40" s="22"/>
      <c r="Z40" s="29" t="s">
        <v>82</v>
      </c>
      <c r="AA40" s="23">
        <v>14.8</v>
      </c>
      <c r="AB40" s="23">
        <v>16.3</v>
      </c>
      <c r="AC40" s="23">
        <v>15.8</v>
      </c>
      <c r="AD40" s="23">
        <v>14.8</v>
      </c>
      <c r="AE40" s="23">
        <v>12.7</v>
      </c>
      <c r="AF40" s="23">
        <v>10.5</v>
      </c>
      <c r="AG40" s="23">
        <v>8.6</v>
      </c>
      <c r="AH40" s="23">
        <v>6.9</v>
      </c>
      <c r="AI40" s="23">
        <v>5</v>
      </c>
      <c r="AJ40" s="23">
        <v>3.2</v>
      </c>
      <c r="AK40" s="23">
        <v>3.7</v>
      </c>
      <c r="AL40" s="23">
        <v>4</v>
      </c>
      <c r="AM40" s="23">
        <v>3.6</v>
      </c>
      <c r="AN40" s="23">
        <v>9.6</v>
      </c>
      <c r="AO40" s="23">
        <v>7.7</v>
      </c>
      <c r="AP40" s="23">
        <v>7.4</v>
      </c>
      <c r="AQ40" s="23">
        <v>5.7</v>
      </c>
      <c r="AR40" s="23">
        <v>6</v>
      </c>
      <c r="AS40" s="23">
        <v>5.9</v>
      </c>
      <c r="AT40" s="23">
        <v>6.4</v>
      </c>
      <c r="AU40" s="23">
        <v>6</v>
      </c>
      <c r="AW40" s="22"/>
      <c r="AX40" s="29" t="s">
        <v>82</v>
      </c>
      <c r="AY40" s="23">
        <v>8.3000000000000007</v>
      </c>
      <c r="AZ40" s="23">
        <v>6.8</v>
      </c>
      <c r="BA40" s="23">
        <v>6.5</v>
      </c>
      <c r="BB40" s="23">
        <v>5.8</v>
      </c>
      <c r="BC40" s="23">
        <v>7.2</v>
      </c>
      <c r="BD40" s="23">
        <v>5.2</v>
      </c>
      <c r="BE40" s="23">
        <v>3.7</v>
      </c>
      <c r="BF40" s="23">
        <v>4.0999999999999996</v>
      </c>
      <c r="BG40" s="23">
        <v>2.6</v>
      </c>
      <c r="BH40" s="23">
        <v>1.2</v>
      </c>
      <c r="BI40" s="23">
        <v>1.4</v>
      </c>
      <c r="BJ40" s="23">
        <v>1.2</v>
      </c>
      <c r="BK40" s="23">
        <v>1.1000000000000001</v>
      </c>
      <c r="BL40" s="23">
        <v>1</v>
      </c>
      <c r="BM40" s="23">
        <v>2.1</v>
      </c>
      <c r="BN40" s="23">
        <v>1.7</v>
      </c>
      <c r="BO40" s="23">
        <v>1.4</v>
      </c>
      <c r="BP40" s="23">
        <v>1.2</v>
      </c>
      <c r="BQ40" s="23">
        <v>1.3</v>
      </c>
      <c r="BR40" s="23">
        <v>1</v>
      </c>
      <c r="BS40" s="23">
        <v>0.9</v>
      </c>
      <c r="BU40" s="22"/>
      <c r="BV40" s="29" t="s">
        <v>82</v>
      </c>
      <c r="BW40" s="23">
        <v>1.1000000000000001</v>
      </c>
      <c r="BX40" s="23">
        <v>1.2</v>
      </c>
      <c r="BY40" s="23">
        <v>1</v>
      </c>
      <c r="BZ40" s="23">
        <v>0.8</v>
      </c>
      <c r="CA40" s="23">
        <v>0.7</v>
      </c>
      <c r="CB40" s="23">
        <v>0.6</v>
      </c>
      <c r="CC40" s="23">
        <v>0.4</v>
      </c>
      <c r="CD40" s="23">
        <v>0.5</v>
      </c>
      <c r="CE40" s="23">
        <v>0.2</v>
      </c>
      <c r="CF40" s="23">
        <v>0.1</v>
      </c>
      <c r="CG40" s="23">
        <v>0</v>
      </c>
      <c r="CH40" s="23">
        <v>0</v>
      </c>
      <c r="CI40" s="23">
        <v>0</v>
      </c>
      <c r="CJ40" s="23">
        <v>0</v>
      </c>
      <c r="CK40" s="23">
        <v>0</v>
      </c>
      <c r="CL40" s="23">
        <v>0</v>
      </c>
      <c r="CM40" s="23">
        <v>0</v>
      </c>
      <c r="CN40" s="23">
        <v>0</v>
      </c>
      <c r="CO40" s="23">
        <v>0</v>
      </c>
      <c r="CP40" s="23">
        <v>0</v>
      </c>
      <c r="CQ40" s="23">
        <v>0</v>
      </c>
      <c r="CS40" s="22"/>
      <c r="CT40" s="29" t="s">
        <v>82</v>
      </c>
      <c r="CU40" s="23">
        <v>0.2</v>
      </c>
      <c r="CV40" s="23">
        <v>0.3</v>
      </c>
      <c r="CW40" s="23">
        <v>0.3</v>
      </c>
      <c r="CX40" s="23">
        <v>0.2</v>
      </c>
      <c r="CY40" s="23">
        <v>0.3</v>
      </c>
      <c r="CZ40" s="23">
        <v>0.3</v>
      </c>
      <c r="DA40" s="23">
        <v>0.3</v>
      </c>
      <c r="DB40" s="23">
        <v>0.3</v>
      </c>
      <c r="DC40" s="23">
        <v>0</v>
      </c>
      <c r="DD40" s="23">
        <v>0</v>
      </c>
      <c r="DE40" s="23">
        <v>0</v>
      </c>
      <c r="DF40" s="23">
        <v>0.1</v>
      </c>
      <c r="DG40" s="23">
        <v>0.1</v>
      </c>
      <c r="DH40" s="23">
        <v>0.1</v>
      </c>
      <c r="DI40" s="23">
        <v>0.1</v>
      </c>
      <c r="DJ40" s="23">
        <v>0.1</v>
      </c>
      <c r="DK40" s="23">
        <v>0</v>
      </c>
      <c r="DL40" s="23">
        <v>0</v>
      </c>
      <c r="DM40" s="23">
        <v>0</v>
      </c>
      <c r="DN40" s="23">
        <v>0</v>
      </c>
      <c r="DO40" s="23">
        <v>0</v>
      </c>
      <c r="DQ40" s="22"/>
      <c r="DR40" s="29" t="s">
        <v>82</v>
      </c>
      <c r="DS40" s="23">
        <v>0.2</v>
      </c>
      <c r="DT40" s="23">
        <v>0.3</v>
      </c>
      <c r="DU40" s="23">
        <v>0.1</v>
      </c>
      <c r="DV40" s="23">
        <v>0.1</v>
      </c>
      <c r="DW40" s="23">
        <v>0.1</v>
      </c>
      <c r="DX40" s="23">
        <v>0.2</v>
      </c>
      <c r="DY40" s="23">
        <v>0.2</v>
      </c>
      <c r="DZ40" s="23">
        <v>0.2</v>
      </c>
      <c r="EA40" s="23">
        <v>0.2</v>
      </c>
      <c r="EB40" s="23">
        <v>0.1</v>
      </c>
      <c r="EC40" s="23">
        <v>0.2</v>
      </c>
      <c r="ED40" s="23">
        <v>0.3</v>
      </c>
      <c r="EE40" s="23">
        <v>0.2</v>
      </c>
      <c r="EF40" s="23">
        <v>0.2</v>
      </c>
      <c r="EG40" s="23">
        <v>0.1</v>
      </c>
      <c r="EH40" s="23">
        <v>0</v>
      </c>
      <c r="EI40" s="23">
        <v>0</v>
      </c>
      <c r="EJ40" s="23">
        <v>0</v>
      </c>
      <c r="EK40" s="23">
        <v>0</v>
      </c>
      <c r="EL40" s="23">
        <v>0</v>
      </c>
      <c r="EM40" s="23">
        <v>0</v>
      </c>
      <c r="EO40" s="22"/>
      <c r="EP40" s="29" t="s">
        <v>82</v>
      </c>
      <c r="EQ40" s="23">
        <v>7.5</v>
      </c>
      <c r="ER40" s="23">
        <v>5.0999999999999996</v>
      </c>
      <c r="ES40" s="23">
        <v>22.4</v>
      </c>
      <c r="ET40" s="23">
        <v>26.1</v>
      </c>
      <c r="EU40" s="23">
        <v>28.2</v>
      </c>
      <c r="EV40" s="23">
        <v>22</v>
      </c>
      <c r="EW40" s="23">
        <v>17.8</v>
      </c>
      <c r="EX40" s="23">
        <v>12.9</v>
      </c>
      <c r="EY40" s="23">
        <v>3.5</v>
      </c>
      <c r="EZ40" s="23">
        <v>1.6</v>
      </c>
      <c r="FA40" s="23">
        <v>1.5</v>
      </c>
      <c r="FB40" s="23">
        <v>1.8</v>
      </c>
      <c r="FC40" s="23">
        <v>2</v>
      </c>
      <c r="FD40" s="23">
        <v>4.4000000000000004</v>
      </c>
      <c r="FE40" s="23">
        <v>4.5</v>
      </c>
      <c r="FF40" s="23">
        <v>4.3</v>
      </c>
      <c r="FG40" s="23">
        <v>1</v>
      </c>
      <c r="FH40" s="23">
        <v>1</v>
      </c>
      <c r="FI40" s="23">
        <v>0.9</v>
      </c>
      <c r="FJ40" s="23">
        <v>0.7</v>
      </c>
      <c r="FK40" s="23">
        <v>0.8</v>
      </c>
    </row>
    <row r="41" spans="1:167" ht="15">
      <c r="A41" s="22"/>
      <c r="B41" s="29" t="s">
        <v>83</v>
      </c>
      <c r="C41" s="23">
        <v>24.5</v>
      </c>
      <c r="D41" s="23">
        <v>24.6</v>
      </c>
      <c r="E41" s="23">
        <v>14.4</v>
      </c>
      <c r="F41" s="23">
        <v>17.8</v>
      </c>
      <c r="G41" s="23">
        <v>26.2</v>
      </c>
      <c r="H41" s="23">
        <v>31.2</v>
      </c>
      <c r="I41" s="23">
        <v>33.5</v>
      </c>
      <c r="J41" s="23">
        <v>26.9</v>
      </c>
      <c r="K41" s="23">
        <v>23.7</v>
      </c>
      <c r="L41" s="23">
        <v>16.100000000000001</v>
      </c>
      <c r="M41" s="23">
        <v>25.6</v>
      </c>
      <c r="N41" s="23">
        <v>29.1</v>
      </c>
      <c r="O41" s="23">
        <v>25.7</v>
      </c>
      <c r="P41" s="23">
        <v>1.5</v>
      </c>
      <c r="Q41" s="23">
        <v>2.4</v>
      </c>
      <c r="R41" s="23">
        <v>3.3</v>
      </c>
      <c r="S41" s="23">
        <v>2.7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83</v>
      </c>
      <c r="AA41" s="23">
        <v>2.4</v>
      </c>
      <c r="AB41" s="23">
        <v>4</v>
      </c>
      <c r="AC41" s="23">
        <v>4.7</v>
      </c>
      <c r="AD41" s="23">
        <v>10.1</v>
      </c>
      <c r="AE41" s="23">
        <v>4.0999999999999996</v>
      </c>
      <c r="AF41" s="23">
        <v>4.7</v>
      </c>
      <c r="AG41" s="23">
        <v>3.2</v>
      </c>
      <c r="AH41" s="23">
        <v>2.6</v>
      </c>
      <c r="AI41" s="23">
        <v>2.1</v>
      </c>
      <c r="AJ41" s="23">
        <v>1.4</v>
      </c>
      <c r="AK41" s="23">
        <v>0.3</v>
      </c>
      <c r="AL41" s="23">
        <v>0.2</v>
      </c>
      <c r="AM41" s="23">
        <v>0</v>
      </c>
      <c r="AN41" s="23">
        <v>0.1</v>
      </c>
      <c r="AO41" s="23">
        <v>0.1</v>
      </c>
      <c r="AP41" s="23">
        <v>0</v>
      </c>
      <c r="AQ41" s="23">
        <v>0</v>
      </c>
      <c r="AR41" s="23">
        <v>0.1</v>
      </c>
      <c r="AS41" s="23">
        <v>0</v>
      </c>
      <c r="AT41" s="23">
        <v>0.1</v>
      </c>
      <c r="AU41" s="23">
        <v>0</v>
      </c>
      <c r="AW41" s="22"/>
      <c r="AX41" s="29" t="s">
        <v>83</v>
      </c>
      <c r="AY41" s="23">
        <v>1.8</v>
      </c>
      <c r="AZ41" s="23">
        <v>3.4</v>
      </c>
      <c r="BA41" s="23">
        <v>2.4</v>
      </c>
      <c r="BB41" s="23">
        <v>3.6</v>
      </c>
      <c r="BC41" s="23">
        <v>2.6</v>
      </c>
      <c r="BD41" s="23">
        <v>2.2000000000000002</v>
      </c>
      <c r="BE41" s="23">
        <v>1.6</v>
      </c>
      <c r="BF41" s="23">
        <v>1</v>
      </c>
      <c r="BG41" s="23">
        <v>0.7</v>
      </c>
      <c r="BH41" s="23">
        <v>0</v>
      </c>
      <c r="BI41" s="23">
        <v>0</v>
      </c>
      <c r="BJ41" s="23">
        <v>0.1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83</v>
      </c>
      <c r="BW41" s="23">
        <v>1</v>
      </c>
      <c r="BX41" s="23">
        <v>0.8</v>
      </c>
      <c r="BY41" s="23">
        <v>0.3</v>
      </c>
      <c r="BZ41" s="23">
        <v>0.4</v>
      </c>
      <c r="CA41" s="23">
        <v>0.3</v>
      </c>
      <c r="CB41" s="23">
        <v>0.4</v>
      </c>
      <c r="CC41" s="23">
        <v>1.2</v>
      </c>
      <c r="CD41" s="23">
        <v>1.4</v>
      </c>
      <c r="CE41" s="23">
        <v>1.1000000000000001</v>
      </c>
      <c r="CF41" s="23">
        <v>0.1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83</v>
      </c>
      <c r="CU41" s="23">
        <v>8.1999999999999993</v>
      </c>
      <c r="CV41" s="23">
        <v>9.6</v>
      </c>
      <c r="CW41" s="23">
        <v>10.5</v>
      </c>
      <c r="CX41" s="23">
        <v>13.8</v>
      </c>
      <c r="CY41" s="23">
        <v>8.1</v>
      </c>
      <c r="CZ41" s="23">
        <v>5.2</v>
      </c>
      <c r="DA41" s="23">
        <v>4.7</v>
      </c>
      <c r="DB41" s="23">
        <v>3.7</v>
      </c>
      <c r="DC41" s="23">
        <v>1.7</v>
      </c>
      <c r="DD41" s="23">
        <v>4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83</v>
      </c>
      <c r="DS41" s="23">
        <v>0.9</v>
      </c>
      <c r="DT41" s="23">
        <v>0.8</v>
      </c>
      <c r="DU41" s="23">
        <v>0.6</v>
      </c>
      <c r="DV41" s="23">
        <v>0.5</v>
      </c>
      <c r="DW41" s="23">
        <v>0.5</v>
      </c>
      <c r="DX41" s="23">
        <v>0.4</v>
      </c>
      <c r="DY41" s="23">
        <v>0.7</v>
      </c>
      <c r="DZ41" s="23">
        <v>0.5</v>
      </c>
      <c r="EA41" s="23">
        <v>0.2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83</v>
      </c>
      <c r="EQ41" s="23">
        <v>0.6</v>
      </c>
      <c r="ER41" s="23">
        <v>2.2999999999999998</v>
      </c>
      <c r="ES41" s="23">
        <v>1.4</v>
      </c>
      <c r="ET41" s="23">
        <v>1.2</v>
      </c>
      <c r="EU41" s="23">
        <v>1.1000000000000001</v>
      </c>
      <c r="EV41" s="23">
        <v>0.9</v>
      </c>
      <c r="EW41" s="23">
        <v>0.8</v>
      </c>
      <c r="EX41" s="23">
        <v>0.5</v>
      </c>
      <c r="EY41" s="23">
        <v>0.2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84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84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84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84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84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 t="s">
        <v>193</v>
      </c>
      <c r="DA42" s="23" t="s">
        <v>193</v>
      </c>
      <c r="DB42" s="23" t="s">
        <v>193</v>
      </c>
      <c r="DC42" s="23" t="s">
        <v>193</v>
      </c>
      <c r="DD42" s="23" t="s">
        <v>193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84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84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108</v>
      </c>
      <c r="C43" s="23">
        <v>1.9</v>
      </c>
      <c r="D43" s="23">
        <v>2.4</v>
      </c>
      <c r="E43" s="23">
        <v>2.5</v>
      </c>
      <c r="F43" s="23">
        <v>2.1</v>
      </c>
      <c r="G43" s="23">
        <v>1.7</v>
      </c>
      <c r="H43" s="23">
        <v>1.7</v>
      </c>
      <c r="I43" s="23">
        <v>1.8</v>
      </c>
      <c r="J43" s="23">
        <v>1.5</v>
      </c>
      <c r="K43" s="23">
        <v>1.6</v>
      </c>
      <c r="L43" s="23">
        <v>1.6</v>
      </c>
      <c r="M43" s="23">
        <v>0.6</v>
      </c>
      <c r="N43" s="23">
        <v>0.5</v>
      </c>
      <c r="O43" s="23">
        <v>0.9</v>
      </c>
      <c r="P43" s="23">
        <v>0.7</v>
      </c>
      <c r="Q43" s="23">
        <v>0.6</v>
      </c>
      <c r="R43" s="23">
        <v>0.8</v>
      </c>
      <c r="S43" s="23">
        <v>1.2</v>
      </c>
      <c r="T43" s="23">
        <v>1.3</v>
      </c>
      <c r="U43" s="23">
        <v>1.2</v>
      </c>
      <c r="V43" s="23">
        <v>1.6</v>
      </c>
      <c r="W43" s="23">
        <v>0.7</v>
      </c>
      <c r="Y43" s="22"/>
      <c r="Z43" s="29" t="s">
        <v>108</v>
      </c>
      <c r="AA43" s="23">
        <v>3.2</v>
      </c>
      <c r="AB43" s="23">
        <v>2.8</v>
      </c>
      <c r="AC43" s="23">
        <v>3.7</v>
      </c>
      <c r="AD43" s="23">
        <v>2.5</v>
      </c>
      <c r="AE43" s="23">
        <v>3.4</v>
      </c>
      <c r="AF43" s="23">
        <v>3.9</v>
      </c>
      <c r="AG43" s="23">
        <v>2.7</v>
      </c>
      <c r="AH43" s="23">
        <v>3.7</v>
      </c>
      <c r="AI43" s="23">
        <v>2.6</v>
      </c>
      <c r="AJ43" s="23">
        <v>1.8</v>
      </c>
      <c r="AK43" s="23">
        <v>3</v>
      </c>
      <c r="AL43" s="23">
        <v>3.1</v>
      </c>
      <c r="AM43" s="23">
        <v>4</v>
      </c>
      <c r="AN43" s="23">
        <v>5.0999999999999996</v>
      </c>
      <c r="AO43" s="23">
        <v>4.2</v>
      </c>
      <c r="AP43" s="23">
        <v>4.3</v>
      </c>
      <c r="AQ43" s="23">
        <v>4.5</v>
      </c>
      <c r="AR43" s="23">
        <v>3.9</v>
      </c>
      <c r="AS43" s="23">
        <v>4.5</v>
      </c>
      <c r="AT43" s="23">
        <v>4.8</v>
      </c>
      <c r="AU43" s="23">
        <v>3.6</v>
      </c>
      <c r="AW43" s="22"/>
      <c r="AX43" s="29" t="s">
        <v>108</v>
      </c>
      <c r="AY43" s="23">
        <v>2.6</v>
      </c>
      <c r="AZ43" s="23">
        <v>2</v>
      </c>
      <c r="BA43" s="23">
        <v>2.2999999999999998</v>
      </c>
      <c r="BB43" s="23">
        <v>2.6</v>
      </c>
      <c r="BC43" s="23">
        <v>2.9</v>
      </c>
      <c r="BD43" s="23">
        <v>2.8</v>
      </c>
      <c r="BE43" s="23">
        <v>3.9</v>
      </c>
      <c r="BF43" s="23">
        <v>4.2</v>
      </c>
      <c r="BG43" s="23">
        <v>4.4000000000000004</v>
      </c>
      <c r="BH43" s="23">
        <v>4.0999999999999996</v>
      </c>
      <c r="BI43" s="23">
        <v>4.8</v>
      </c>
      <c r="BJ43" s="23">
        <v>5.6</v>
      </c>
      <c r="BK43" s="23">
        <v>7.8</v>
      </c>
      <c r="BL43" s="23">
        <v>5.2</v>
      </c>
      <c r="BM43" s="23">
        <v>4.0999999999999996</v>
      </c>
      <c r="BN43" s="23">
        <v>4.0999999999999996</v>
      </c>
      <c r="BO43" s="23">
        <v>6</v>
      </c>
      <c r="BP43" s="23">
        <v>5.4</v>
      </c>
      <c r="BQ43" s="23">
        <v>3.3</v>
      </c>
      <c r="BR43" s="23">
        <v>3.1</v>
      </c>
      <c r="BS43" s="23">
        <v>3</v>
      </c>
      <c r="BU43" s="22"/>
      <c r="BV43" s="29" t="s">
        <v>108</v>
      </c>
      <c r="BW43" s="23">
        <v>7.5</v>
      </c>
      <c r="BX43" s="23">
        <v>7.2</v>
      </c>
      <c r="BY43" s="23">
        <v>7.4</v>
      </c>
      <c r="BZ43" s="23">
        <v>3.5</v>
      </c>
      <c r="CA43" s="23">
        <v>3.6</v>
      </c>
      <c r="CB43" s="23">
        <v>2.2999999999999998</v>
      </c>
      <c r="CC43" s="23">
        <v>2.7</v>
      </c>
      <c r="CD43" s="23">
        <v>3.3</v>
      </c>
      <c r="CE43" s="23">
        <v>3.7</v>
      </c>
      <c r="CF43" s="23">
        <v>2.4</v>
      </c>
      <c r="CG43" s="23">
        <v>2</v>
      </c>
      <c r="CH43" s="23">
        <v>1.9</v>
      </c>
      <c r="CI43" s="23">
        <v>2.7</v>
      </c>
      <c r="CJ43" s="23">
        <v>2.5</v>
      </c>
      <c r="CK43" s="23">
        <v>1.6</v>
      </c>
      <c r="CL43" s="23">
        <v>1.4</v>
      </c>
      <c r="CM43" s="23">
        <v>0.9</v>
      </c>
      <c r="CN43" s="23">
        <v>2</v>
      </c>
      <c r="CO43" s="23">
        <v>2.6</v>
      </c>
      <c r="CP43" s="23">
        <v>2.6</v>
      </c>
      <c r="CQ43" s="23">
        <v>3.1</v>
      </c>
      <c r="CS43" s="22"/>
      <c r="CT43" s="29" t="s">
        <v>108</v>
      </c>
      <c r="CU43" s="23">
        <v>1.1000000000000001</v>
      </c>
      <c r="CV43" s="23">
        <v>1.4</v>
      </c>
      <c r="CW43" s="23">
        <v>0.9</v>
      </c>
      <c r="CX43" s="23">
        <v>0.5</v>
      </c>
      <c r="CY43" s="23">
        <v>0.6</v>
      </c>
      <c r="CZ43" s="23">
        <v>0.8</v>
      </c>
      <c r="DA43" s="23">
        <v>0.6</v>
      </c>
      <c r="DB43" s="23">
        <v>0.6</v>
      </c>
      <c r="DC43" s="23">
        <v>0.7</v>
      </c>
      <c r="DD43" s="23">
        <v>0.9</v>
      </c>
      <c r="DE43" s="23">
        <v>0.9</v>
      </c>
      <c r="DF43" s="23">
        <v>0.8</v>
      </c>
      <c r="DG43" s="23">
        <v>1.7</v>
      </c>
      <c r="DH43" s="23">
        <v>1</v>
      </c>
      <c r="DI43" s="23">
        <v>1.3</v>
      </c>
      <c r="DJ43" s="23">
        <v>1.4</v>
      </c>
      <c r="DK43" s="23">
        <v>0.6</v>
      </c>
      <c r="DL43" s="23">
        <v>0.5</v>
      </c>
      <c r="DM43" s="23">
        <v>0.8</v>
      </c>
      <c r="DN43" s="23">
        <v>0.9</v>
      </c>
      <c r="DO43" s="23">
        <v>0</v>
      </c>
      <c r="DQ43" s="22"/>
      <c r="DR43" s="29" t="s">
        <v>108</v>
      </c>
      <c r="DS43" s="23">
        <v>8.3000000000000007</v>
      </c>
      <c r="DT43" s="23">
        <v>9.3000000000000007</v>
      </c>
      <c r="DU43" s="23">
        <v>6.8</v>
      </c>
      <c r="DV43" s="23">
        <v>5.3</v>
      </c>
      <c r="DW43" s="23">
        <v>5.6</v>
      </c>
      <c r="DX43" s="23">
        <v>3.6</v>
      </c>
      <c r="DY43" s="23">
        <v>3.6</v>
      </c>
      <c r="DZ43" s="23">
        <v>4</v>
      </c>
      <c r="EA43" s="23">
        <v>5.2</v>
      </c>
      <c r="EB43" s="23">
        <v>4.4000000000000004</v>
      </c>
      <c r="EC43" s="23">
        <v>6.6</v>
      </c>
      <c r="ED43" s="23">
        <v>7.3</v>
      </c>
      <c r="EE43" s="23">
        <v>9.9</v>
      </c>
      <c r="EF43" s="23">
        <v>8.1999999999999993</v>
      </c>
      <c r="EG43" s="23">
        <v>7.4</v>
      </c>
      <c r="EH43" s="23">
        <v>7.3</v>
      </c>
      <c r="EI43" s="23">
        <v>5.3</v>
      </c>
      <c r="EJ43" s="23">
        <v>5.5</v>
      </c>
      <c r="EK43" s="23">
        <v>5.2</v>
      </c>
      <c r="EL43" s="23">
        <v>5.4</v>
      </c>
      <c r="EM43" s="23">
        <v>5.2</v>
      </c>
      <c r="EO43" s="22"/>
      <c r="EP43" s="29" t="s">
        <v>108</v>
      </c>
      <c r="EQ43" s="23">
        <v>3.3</v>
      </c>
      <c r="ER43" s="23">
        <v>2.5</v>
      </c>
      <c r="ES43" s="23">
        <v>7.7</v>
      </c>
      <c r="ET43" s="23">
        <v>8.6999999999999993</v>
      </c>
      <c r="EU43" s="23">
        <v>8.1999999999999993</v>
      </c>
      <c r="EV43" s="23">
        <v>9</v>
      </c>
      <c r="EW43" s="23">
        <v>6.4</v>
      </c>
      <c r="EX43" s="23">
        <v>8</v>
      </c>
      <c r="EY43" s="23">
        <v>11</v>
      </c>
      <c r="EZ43" s="23">
        <v>6.9</v>
      </c>
      <c r="FA43" s="23">
        <v>8.1</v>
      </c>
      <c r="FB43" s="23">
        <v>7.1</v>
      </c>
      <c r="FC43" s="23">
        <v>6</v>
      </c>
      <c r="FD43" s="23">
        <v>4.8</v>
      </c>
      <c r="FE43" s="23">
        <v>4</v>
      </c>
      <c r="FF43" s="23">
        <v>3.6</v>
      </c>
      <c r="FG43" s="23">
        <v>2</v>
      </c>
      <c r="FH43" s="23">
        <v>2.8</v>
      </c>
      <c r="FI43" s="23">
        <v>7.5</v>
      </c>
      <c r="FJ43" s="23">
        <v>7.2</v>
      </c>
      <c r="FK43" s="23">
        <v>4.9000000000000004</v>
      </c>
    </row>
    <row r="44" spans="1:167" ht="15">
      <c r="A44" s="135"/>
      <c r="B44" s="135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Y44" s="135"/>
      <c r="Z44" s="135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W44" s="135"/>
      <c r="AX44" s="135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U44" s="135"/>
      <c r="BV44" s="135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S44" s="135"/>
      <c r="CT44" s="135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Q44" s="135"/>
      <c r="DR44" s="135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O44" s="135"/>
      <c r="EP44" s="135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</row>
    <row r="45" spans="1:167" ht="15">
      <c r="A45" s="22"/>
      <c r="B45" s="32" t="s">
        <v>91</v>
      </c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22"/>
      <c r="Z45" s="32" t="s">
        <v>91</v>
      </c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22"/>
      <c r="AX45" s="32" t="s">
        <v>91</v>
      </c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22"/>
      <c r="BV45" s="32" t="s">
        <v>91</v>
      </c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22"/>
      <c r="CT45" s="32" t="s">
        <v>91</v>
      </c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22"/>
      <c r="DR45" s="32" t="s">
        <v>91</v>
      </c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22"/>
      <c r="EP45" s="32" t="s">
        <v>91</v>
      </c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29" t="s">
        <v>92</v>
      </c>
      <c r="C46" s="23">
        <v>1.92</v>
      </c>
      <c r="D46" s="23">
        <v>1.95</v>
      </c>
      <c r="E46" s="23">
        <v>1.99</v>
      </c>
      <c r="F46" s="23">
        <v>2.0099999999999998</v>
      </c>
      <c r="G46" s="23">
        <v>2.09</v>
      </c>
      <c r="H46" s="23">
        <v>2.15</v>
      </c>
      <c r="I46" s="23">
        <v>2.25</v>
      </c>
      <c r="J46" s="23">
        <v>2.2799999999999998</v>
      </c>
      <c r="K46" s="23">
        <v>2.2999999999999998</v>
      </c>
      <c r="L46" s="23">
        <v>2.33</v>
      </c>
      <c r="M46" s="23">
        <v>2.34</v>
      </c>
      <c r="N46" s="23">
        <v>2.36</v>
      </c>
      <c r="O46" s="23">
        <v>2.38</v>
      </c>
      <c r="P46" s="23">
        <v>2.4</v>
      </c>
      <c r="Q46" s="23">
        <v>2.4</v>
      </c>
      <c r="R46" s="23">
        <v>2.4500000000000002</v>
      </c>
      <c r="S46" s="23">
        <v>2.48</v>
      </c>
      <c r="T46" s="23">
        <v>2.5499999999999998</v>
      </c>
      <c r="U46" s="23">
        <v>2.56</v>
      </c>
      <c r="V46" s="23">
        <v>2.58</v>
      </c>
      <c r="W46" s="23">
        <v>2.6</v>
      </c>
      <c r="Y46" s="22"/>
      <c r="Z46" s="29" t="s">
        <v>92</v>
      </c>
      <c r="AA46" s="23">
        <v>5.86</v>
      </c>
      <c r="AB46" s="23">
        <v>5.89</v>
      </c>
      <c r="AC46" s="23">
        <v>6.07</v>
      </c>
      <c r="AD46" s="23">
        <v>6.19</v>
      </c>
      <c r="AE46" s="23">
        <v>6.31</v>
      </c>
      <c r="AF46" s="23">
        <v>6.35</v>
      </c>
      <c r="AG46" s="23">
        <v>6.42</v>
      </c>
      <c r="AH46" s="23">
        <v>6.5</v>
      </c>
      <c r="AI46" s="23">
        <v>6.65</v>
      </c>
      <c r="AJ46" s="23">
        <v>6.78</v>
      </c>
      <c r="AK46" s="23">
        <v>6.8</v>
      </c>
      <c r="AL46" s="23">
        <v>6.94</v>
      </c>
      <c r="AM46" s="23">
        <v>7.02</v>
      </c>
      <c r="AN46" s="23">
        <v>7.19</v>
      </c>
      <c r="AO46" s="23">
        <v>7.36</v>
      </c>
      <c r="AP46" s="23">
        <v>7.48</v>
      </c>
      <c r="AQ46" s="23">
        <v>7.52</v>
      </c>
      <c r="AR46" s="23">
        <v>7.56</v>
      </c>
      <c r="AS46" s="23">
        <v>7.55</v>
      </c>
      <c r="AT46" s="23">
        <v>7.53</v>
      </c>
      <c r="AU46" s="23">
        <v>7.56</v>
      </c>
      <c r="AW46" s="22"/>
      <c r="AX46" s="29" t="s">
        <v>92</v>
      </c>
      <c r="AY46" s="23">
        <v>10.45</v>
      </c>
      <c r="AZ46" s="23">
        <v>10.44</v>
      </c>
      <c r="BA46" s="23">
        <v>10.59</v>
      </c>
      <c r="BB46" s="23">
        <v>10.83</v>
      </c>
      <c r="BC46" s="23">
        <v>11.12</v>
      </c>
      <c r="BD46" s="23">
        <v>11.25</v>
      </c>
      <c r="BE46" s="23">
        <v>11.59</v>
      </c>
      <c r="BF46" s="23">
        <v>11.77</v>
      </c>
      <c r="BG46" s="23">
        <v>11.9</v>
      </c>
      <c r="BH46" s="23">
        <v>12.13</v>
      </c>
      <c r="BI46" s="23">
        <v>12.25</v>
      </c>
      <c r="BJ46" s="23">
        <v>12.36</v>
      </c>
      <c r="BK46" s="23">
        <v>12.47</v>
      </c>
      <c r="BL46" s="23">
        <v>12.68</v>
      </c>
      <c r="BM46" s="23">
        <v>12.7</v>
      </c>
      <c r="BN46" s="23">
        <v>13.34</v>
      </c>
      <c r="BO46" s="23">
        <v>13.46</v>
      </c>
      <c r="BP46" s="23">
        <v>13.59</v>
      </c>
      <c r="BQ46" s="23">
        <v>13.75</v>
      </c>
      <c r="BR46" s="23">
        <v>13.99</v>
      </c>
      <c r="BS46" s="23">
        <v>14.13</v>
      </c>
      <c r="BU46" s="22"/>
      <c r="BV46" s="29" t="s">
        <v>92</v>
      </c>
      <c r="BW46" s="23">
        <v>0.88</v>
      </c>
      <c r="BX46" s="23">
        <v>0.89</v>
      </c>
      <c r="BY46" s="23">
        <v>0.92</v>
      </c>
      <c r="BZ46" s="23">
        <v>0.91</v>
      </c>
      <c r="CA46" s="23">
        <v>0.94</v>
      </c>
      <c r="CB46" s="23">
        <v>0.94</v>
      </c>
      <c r="CC46" s="23">
        <v>0.94</v>
      </c>
      <c r="CD46" s="23">
        <v>0.94</v>
      </c>
      <c r="CE46" s="23">
        <v>0.95</v>
      </c>
      <c r="CF46" s="23">
        <v>0.97</v>
      </c>
      <c r="CG46" s="23">
        <v>0.96</v>
      </c>
      <c r="CH46" s="23">
        <v>0.96</v>
      </c>
      <c r="CI46" s="23">
        <v>0.98</v>
      </c>
      <c r="CJ46" s="23">
        <v>1</v>
      </c>
      <c r="CK46" s="23">
        <v>1.04</v>
      </c>
      <c r="CL46" s="23">
        <v>1.0900000000000001</v>
      </c>
      <c r="CM46" s="23">
        <v>1.1100000000000001</v>
      </c>
      <c r="CN46" s="23">
        <v>1.1100000000000001</v>
      </c>
      <c r="CO46" s="23">
        <v>1.1100000000000001</v>
      </c>
      <c r="CP46" s="23">
        <v>1.1200000000000001</v>
      </c>
      <c r="CQ46" s="23">
        <v>1.1299999999999999</v>
      </c>
      <c r="CS46" s="22"/>
      <c r="CT46" s="29" t="s">
        <v>92</v>
      </c>
      <c r="CU46" s="23">
        <v>0.82</v>
      </c>
      <c r="CV46" s="23">
        <v>0.82</v>
      </c>
      <c r="CW46" s="23">
        <v>0.83</v>
      </c>
      <c r="CX46" s="23">
        <v>0.84</v>
      </c>
      <c r="CY46" s="23">
        <v>0.87</v>
      </c>
      <c r="CZ46" s="23">
        <v>0.88</v>
      </c>
      <c r="DA46" s="23">
        <v>0.88</v>
      </c>
      <c r="DB46" s="23">
        <v>0.88</v>
      </c>
      <c r="DC46" s="23">
        <v>0.92</v>
      </c>
      <c r="DD46" s="23">
        <v>0.93</v>
      </c>
      <c r="DE46" s="23">
        <v>0.96</v>
      </c>
      <c r="DF46" s="23">
        <v>1.01</v>
      </c>
      <c r="DG46" s="23">
        <v>1.05</v>
      </c>
      <c r="DH46" s="23">
        <v>1.1000000000000001</v>
      </c>
      <c r="DI46" s="23">
        <v>1.1200000000000001</v>
      </c>
      <c r="DJ46" s="23">
        <v>1.18</v>
      </c>
      <c r="DK46" s="23">
        <v>1.19</v>
      </c>
      <c r="DL46" s="23">
        <v>1.2</v>
      </c>
      <c r="DM46" s="23">
        <v>1.23</v>
      </c>
      <c r="DN46" s="23">
        <v>1.22</v>
      </c>
      <c r="DO46" s="23">
        <v>1.23</v>
      </c>
      <c r="DQ46" s="22"/>
      <c r="DR46" s="29" t="s">
        <v>92</v>
      </c>
      <c r="DS46" s="23">
        <v>4.43</v>
      </c>
      <c r="DT46" s="23">
        <v>4.5</v>
      </c>
      <c r="DU46" s="23">
        <v>4.58</v>
      </c>
      <c r="DV46" s="23">
        <v>4.6500000000000004</v>
      </c>
      <c r="DW46" s="23">
        <v>4.6900000000000004</v>
      </c>
      <c r="DX46" s="23">
        <v>4.9000000000000004</v>
      </c>
      <c r="DY46" s="23">
        <v>5.05</v>
      </c>
      <c r="DZ46" s="23">
        <v>5.08</v>
      </c>
      <c r="EA46" s="23">
        <v>5.2</v>
      </c>
      <c r="EB46" s="23">
        <v>5.41</v>
      </c>
      <c r="EC46" s="23">
        <v>5.58</v>
      </c>
      <c r="ED46" s="23">
        <v>5.71</v>
      </c>
      <c r="EE46" s="23">
        <v>5.75</v>
      </c>
      <c r="EF46" s="23">
        <v>5.76</v>
      </c>
      <c r="EG46" s="23">
        <v>5.81</v>
      </c>
      <c r="EH46" s="23">
        <v>6.2</v>
      </c>
      <c r="EI46" s="23">
        <v>6.31</v>
      </c>
      <c r="EJ46" s="23">
        <v>6.37</v>
      </c>
      <c r="EK46" s="23">
        <v>6.31</v>
      </c>
      <c r="EL46" s="23">
        <v>6.3</v>
      </c>
      <c r="EM46" s="23">
        <v>6.2</v>
      </c>
      <c r="EO46" s="22"/>
      <c r="EP46" s="29" t="s">
        <v>92</v>
      </c>
      <c r="EQ46" s="23">
        <v>3.9</v>
      </c>
      <c r="ER46" s="23">
        <v>4.01</v>
      </c>
      <c r="ES46" s="23">
        <v>4.3</v>
      </c>
      <c r="ET46" s="23">
        <v>4.49</v>
      </c>
      <c r="EU46" s="23">
        <v>4.7699999999999996</v>
      </c>
      <c r="EV46" s="23">
        <v>4.9400000000000004</v>
      </c>
      <c r="EW46" s="23">
        <v>5.3</v>
      </c>
      <c r="EX46" s="23">
        <v>5.58</v>
      </c>
      <c r="EY46" s="23">
        <v>6.24</v>
      </c>
      <c r="EZ46" s="23">
        <v>6.49</v>
      </c>
      <c r="FA46" s="23">
        <v>6.83</v>
      </c>
      <c r="FB46" s="23">
        <v>6.92</v>
      </c>
      <c r="FC46" s="23">
        <v>7.09</v>
      </c>
      <c r="FD46" s="23">
        <v>7.15</v>
      </c>
      <c r="FE46" s="23">
        <v>7.15</v>
      </c>
      <c r="FF46" s="23">
        <v>7.3</v>
      </c>
      <c r="FG46" s="23">
        <v>7.42</v>
      </c>
      <c r="FH46" s="23">
        <v>7.48</v>
      </c>
      <c r="FI46" s="23">
        <v>7.53</v>
      </c>
      <c r="FJ46" s="23">
        <v>7.64</v>
      </c>
      <c r="FK46" s="23">
        <v>7.66</v>
      </c>
    </row>
    <row r="47" spans="1:167" ht="15">
      <c r="A47" s="135"/>
      <c r="B47" s="135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Y47" s="135"/>
      <c r="Z47" s="135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W47" s="135"/>
      <c r="AX47" s="135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U47" s="135"/>
      <c r="BV47" s="135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S47" s="135"/>
      <c r="CT47" s="135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Q47" s="135"/>
      <c r="DR47" s="135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O47" s="135"/>
      <c r="EP47" s="135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3"/>
      <c r="FE47" s="23"/>
      <c r="FF47" s="23"/>
      <c r="FG47" s="23"/>
      <c r="FH47" s="23"/>
      <c r="FI47" s="23"/>
      <c r="FJ47" s="23"/>
      <c r="FK47" s="23"/>
    </row>
    <row r="48" spans="1:167" ht="14.25">
      <c r="A48" s="24"/>
      <c r="B48" s="32" t="s">
        <v>93</v>
      </c>
      <c r="C48" s="25">
        <v>992.26</v>
      </c>
      <c r="D48" s="25">
        <v>972.77</v>
      </c>
      <c r="E48" s="25">
        <v>968.56</v>
      </c>
      <c r="F48" s="25">
        <v>896.81</v>
      </c>
      <c r="G48" s="34">
        <v>1244.78</v>
      </c>
      <c r="H48" s="34">
        <v>1004.53</v>
      </c>
      <c r="I48" s="25">
        <v>870.65</v>
      </c>
      <c r="J48" s="34">
        <v>1049.71</v>
      </c>
      <c r="K48" s="25">
        <v>907.82</v>
      </c>
      <c r="L48" s="25">
        <v>688.69</v>
      </c>
      <c r="M48" s="25">
        <v>471.84</v>
      </c>
      <c r="N48" s="25">
        <v>780.8</v>
      </c>
      <c r="O48" s="25">
        <v>828.33</v>
      </c>
      <c r="P48" s="25">
        <v>744.23</v>
      </c>
      <c r="Q48" s="25">
        <v>831.45</v>
      </c>
      <c r="R48" s="25">
        <v>878.26</v>
      </c>
      <c r="S48" s="25">
        <v>826.38</v>
      </c>
      <c r="T48" s="25">
        <v>785.98</v>
      </c>
      <c r="U48" s="25">
        <v>667.32</v>
      </c>
      <c r="V48" s="25">
        <v>856.49</v>
      </c>
      <c r="W48" s="25">
        <v>692.34</v>
      </c>
      <c r="Y48" s="24"/>
      <c r="Z48" s="32" t="s">
        <v>93</v>
      </c>
      <c r="AA48" s="34">
        <v>1509.5</v>
      </c>
      <c r="AB48" s="34">
        <v>1386.57</v>
      </c>
      <c r="AC48" s="34">
        <v>1481.35</v>
      </c>
      <c r="AD48" s="34">
        <v>1595.32</v>
      </c>
      <c r="AE48" s="34">
        <v>1431.72</v>
      </c>
      <c r="AF48" s="34">
        <v>1382.47</v>
      </c>
      <c r="AG48" s="34">
        <v>1197.31</v>
      </c>
      <c r="AH48" s="34">
        <v>1244.96</v>
      </c>
      <c r="AI48" s="34">
        <v>1153.77</v>
      </c>
      <c r="AJ48" s="34">
        <v>1339.06</v>
      </c>
      <c r="AK48" s="34">
        <v>1274.1500000000001</v>
      </c>
      <c r="AL48" s="34">
        <v>1220.3499999999999</v>
      </c>
      <c r="AM48" s="34">
        <v>1107.8800000000001</v>
      </c>
      <c r="AN48" s="25">
        <v>947.42</v>
      </c>
      <c r="AO48" s="34">
        <v>1078.98</v>
      </c>
      <c r="AP48" s="34">
        <v>1103.21</v>
      </c>
      <c r="AQ48" s="34">
        <v>1117.26</v>
      </c>
      <c r="AR48" s="34">
        <v>1142.68</v>
      </c>
      <c r="AS48" s="34">
        <v>1147.47</v>
      </c>
      <c r="AT48" s="34">
        <v>1156.73</v>
      </c>
      <c r="AU48" s="25">
        <v>934.55</v>
      </c>
      <c r="AW48" s="24"/>
      <c r="AX48" s="32" t="s">
        <v>93</v>
      </c>
      <c r="AY48" s="34">
        <v>1515.15</v>
      </c>
      <c r="AZ48" s="34">
        <v>1510.25</v>
      </c>
      <c r="BA48" s="34">
        <v>1425.63</v>
      </c>
      <c r="BB48" s="34">
        <v>1491.3</v>
      </c>
      <c r="BC48" s="34">
        <v>1417.79</v>
      </c>
      <c r="BD48" s="34">
        <v>1260.8900000000001</v>
      </c>
      <c r="BE48" s="34">
        <v>1093.05</v>
      </c>
      <c r="BF48" s="34">
        <v>1136.0899999999999</v>
      </c>
      <c r="BG48" s="34">
        <v>1104.24</v>
      </c>
      <c r="BH48" s="34">
        <v>1042.67</v>
      </c>
      <c r="BI48" s="34">
        <v>1011.34</v>
      </c>
      <c r="BJ48" s="34">
        <v>1100.43</v>
      </c>
      <c r="BK48" s="25">
        <v>960.28</v>
      </c>
      <c r="BL48" s="34">
        <v>1114.6600000000001</v>
      </c>
      <c r="BM48" s="34">
        <v>1252.8800000000001</v>
      </c>
      <c r="BN48" s="34">
        <v>1189.58</v>
      </c>
      <c r="BO48" s="34">
        <v>1237.8800000000001</v>
      </c>
      <c r="BP48" s="34">
        <v>1259.1600000000001</v>
      </c>
      <c r="BQ48" s="34">
        <v>1326.38</v>
      </c>
      <c r="BR48" s="34">
        <v>1405.27</v>
      </c>
      <c r="BS48" s="34">
        <v>1303.43</v>
      </c>
      <c r="BU48" s="24"/>
      <c r="BV48" s="32" t="s">
        <v>93</v>
      </c>
      <c r="BW48" s="34">
        <v>1901.42</v>
      </c>
      <c r="BX48" s="34">
        <v>1779.33</v>
      </c>
      <c r="BY48" s="34">
        <v>1893.79</v>
      </c>
      <c r="BZ48" s="34">
        <v>1786.81</v>
      </c>
      <c r="CA48" s="34">
        <v>1835.87</v>
      </c>
      <c r="CB48" s="34">
        <v>1722.04</v>
      </c>
      <c r="CC48" s="34">
        <v>1518.9</v>
      </c>
      <c r="CD48" s="34">
        <v>1633.83</v>
      </c>
      <c r="CE48" s="34">
        <v>1733.26</v>
      </c>
      <c r="CF48" s="34">
        <v>1646.13</v>
      </c>
      <c r="CG48" s="34">
        <v>1378.09</v>
      </c>
      <c r="CH48" s="34">
        <v>1420.05</v>
      </c>
      <c r="CI48" s="34">
        <v>1311.29</v>
      </c>
      <c r="CJ48" s="34">
        <v>1649.62</v>
      </c>
      <c r="CK48" s="34">
        <v>1726.31</v>
      </c>
      <c r="CL48" s="34">
        <v>1564.32</v>
      </c>
      <c r="CM48" s="34">
        <v>1500.19</v>
      </c>
      <c r="CN48" s="34">
        <v>1752.06</v>
      </c>
      <c r="CO48" s="34">
        <v>1946.79</v>
      </c>
      <c r="CP48" s="34">
        <v>2066.46</v>
      </c>
      <c r="CQ48" s="34">
        <v>1920.54</v>
      </c>
      <c r="CS48" s="24"/>
      <c r="CT48" s="32" t="s">
        <v>93</v>
      </c>
      <c r="CU48" s="34">
        <v>1780.07</v>
      </c>
      <c r="CV48" s="34">
        <v>1520.21</v>
      </c>
      <c r="CW48" s="34">
        <v>1886.87</v>
      </c>
      <c r="CX48" s="34">
        <v>1678.84</v>
      </c>
      <c r="CY48" s="34">
        <v>1590.47</v>
      </c>
      <c r="CZ48" s="34">
        <v>1586.35</v>
      </c>
      <c r="DA48" s="34">
        <v>1492.91</v>
      </c>
      <c r="DB48" s="34">
        <v>1476.35</v>
      </c>
      <c r="DC48" s="34">
        <v>1620.65</v>
      </c>
      <c r="DD48" s="34">
        <v>1789.14</v>
      </c>
      <c r="DE48" s="34">
        <v>1362.78</v>
      </c>
      <c r="DF48" s="34">
        <v>1262.45</v>
      </c>
      <c r="DG48" s="34">
        <v>1117.99</v>
      </c>
      <c r="DH48" s="34">
        <v>1119.3699999999999</v>
      </c>
      <c r="DI48" s="34">
        <v>1129.83</v>
      </c>
      <c r="DJ48" s="34">
        <v>1101.56</v>
      </c>
      <c r="DK48" s="34">
        <v>1339.58</v>
      </c>
      <c r="DL48" s="34">
        <v>1431.43</v>
      </c>
      <c r="DM48" s="34">
        <v>1597.34</v>
      </c>
      <c r="DN48" s="34">
        <v>1819.5</v>
      </c>
      <c r="DO48" s="34">
        <v>1637.36</v>
      </c>
      <c r="DQ48" s="24"/>
      <c r="DR48" s="32" t="s">
        <v>93</v>
      </c>
      <c r="DS48" s="34">
        <v>1720.21</v>
      </c>
      <c r="DT48" s="34">
        <v>1528.91</v>
      </c>
      <c r="DU48" s="34">
        <v>1791.84</v>
      </c>
      <c r="DV48" s="34">
        <v>1882</v>
      </c>
      <c r="DW48" s="34">
        <v>1835.48</v>
      </c>
      <c r="DX48" s="34">
        <v>1626.57</v>
      </c>
      <c r="DY48" s="34">
        <v>1530.14</v>
      </c>
      <c r="DZ48" s="34">
        <v>1531.4</v>
      </c>
      <c r="EA48" s="34">
        <v>1548.62</v>
      </c>
      <c r="EB48" s="34">
        <v>1535.27</v>
      </c>
      <c r="EC48" s="34">
        <v>1463.12</v>
      </c>
      <c r="ED48" s="34">
        <v>1513.72</v>
      </c>
      <c r="EE48" s="34">
        <v>1524.72</v>
      </c>
      <c r="EF48" s="34">
        <v>1534.04</v>
      </c>
      <c r="EG48" s="34">
        <v>1607.47</v>
      </c>
      <c r="EH48" s="34">
        <v>1417.37</v>
      </c>
      <c r="EI48" s="34">
        <v>1572.31</v>
      </c>
      <c r="EJ48" s="34">
        <v>1887.53</v>
      </c>
      <c r="EK48" s="34">
        <v>2005.92</v>
      </c>
      <c r="EL48" s="34">
        <v>2104.23</v>
      </c>
      <c r="EM48" s="34">
        <v>1999.92</v>
      </c>
      <c r="EO48" s="24"/>
      <c r="EP48" s="32" t="s">
        <v>93</v>
      </c>
      <c r="EQ48" s="34">
        <v>1393.25</v>
      </c>
      <c r="ER48" s="34">
        <v>1364.47</v>
      </c>
      <c r="ES48" s="34">
        <v>1433.69</v>
      </c>
      <c r="ET48" s="34">
        <v>1152.93</v>
      </c>
      <c r="EU48" s="34">
        <v>1034.79</v>
      </c>
      <c r="EV48" s="34">
        <v>1017.13</v>
      </c>
      <c r="EW48" s="25">
        <v>986.72</v>
      </c>
      <c r="EX48" s="34">
        <v>1014.85</v>
      </c>
      <c r="EY48" s="34">
        <v>1012.32</v>
      </c>
      <c r="EZ48" s="25">
        <v>855.33</v>
      </c>
      <c r="FA48" s="25">
        <v>813.53</v>
      </c>
      <c r="FB48" s="25">
        <v>874.22</v>
      </c>
      <c r="FC48" s="25">
        <v>856.2</v>
      </c>
      <c r="FD48" s="25">
        <v>838.68</v>
      </c>
      <c r="FE48" s="25">
        <v>773.32</v>
      </c>
      <c r="FF48" s="25">
        <v>723.15</v>
      </c>
      <c r="FG48" s="25">
        <v>815.91</v>
      </c>
      <c r="FH48" s="25">
        <v>832.16</v>
      </c>
      <c r="FI48" s="25">
        <v>834.27</v>
      </c>
      <c r="FJ48" s="25">
        <v>893.73</v>
      </c>
      <c r="FK48" s="25">
        <v>878.46</v>
      </c>
    </row>
    <row r="49" spans="1:167">
      <c r="A49" s="136"/>
      <c r="B49" s="136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Y49" s="136"/>
      <c r="Z49" s="136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W49" s="136"/>
      <c r="AX49" s="136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U49" s="136"/>
      <c r="BV49" s="136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S49" s="136"/>
      <c r="CT49" s="136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Q49" s="136"/>
      <c r="DR49" s="136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O49" s="136"/>
      <c r="EP49" s="136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</row>
    <row r="50" spans="1:167" ht="15">
      <c r="A50" s="135"/>
      <c r="B50" s="135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5"/>
      <c r="Z50" s="135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5"/>
      <c r="AX50" s="135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5"/>
      <c r="BV50" s="135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5"/>
      <c r="CT50" s="135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5"/>
      <c r="DR50" s="135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5"/>
      <c r="EP50" s="135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>
      <c r="A51" s="1"/>
      <c r="B51" s="32" t="s">
        <v>109</v>
      </c>
      <c r="C51" s="24">
        <v>0.95</v>
      </c>
      <c r="D51" s="24">
        <v>0.95</v>
      </c>
      <c r="E51" s="24">
        <v>0.99</v>
      </c>
      <c r="F51" s="24">
        <v>0.98</v>
      </c>
      <c r="G51" s="24">
        <v>1.02</v>
      </c>
      <c r="H51" s="24">
        <v>0.94</v>
      </c>
      <c r="I51" s="24">
        <v>0.85</v>
      </c>
      <c r="J51" s="24">
        <v>0.92</v>
      </c>
      <c r="K51" s="24">
        <v>0.97</v>
      </c>
      <c r="L51" s="24">
        <v>0.99</v>
      </c>
      <c r="M51" s="24">
        <v>0.87</v>
      </c>
      <c r="N51" s="24">
        <v>0.93</v>
      </c>
      <c r="O51" s="24">
        <v>0.8</v>
      </c>
      <c r="P51" s="24">
        <v>0.86</v>
      </c>
      <c r="Q51" s="24">
        <v>0.97</v>
      </c>
      <c r="R51" s="24">
        <v>1.03</v>
      </c>
      <c r="S51" s="24">
        <v>0.94</v>
      </c>
      <c r="T51" s="24">
        <v>1.03</v>
      </c>
      <c r="U51" s="24">
        <v>0.95</v>
      </c>
      <c r="V51" s="24">
        <v>0.99</v>
      </c>
      <c r="W51" s="24">
        <v>0.87</v>
      </c>
      <c r="Y51" s="1"/>
      <c r="Z51" s="32" t="s">
        <v>109</v>
      </c>
      <c r="AA51" s="24">
        <v>0.97</v>
      </c>
      <c r="AB51" s="24">
        <v>0.88</v>
      </c>
      <c r="AC51" s="24">
        <v>0.94</v>
      </c>
      <c r="AD51" s="24">
        <v>1</v>
      </c>
      <c r="AE51" s="24">
        <v>1</v>
      </c>
      <c r="AF51" s="24">
        <v>0.95</v>
      </c>
      <c r="AG51" s="24">
        <v>0.86</v>
      </c>
      <c r="AH51" s="24">
        <v>0.96</v>
      </c>
      <c r="AI51" s="24">
        <v>0.95</v>
      </c>
      <c r="AJ51" s="24">
        <v>0.96</v>
      </c>
      <c r="AK51" s="24">
        <v>0.85</v>
      </c>
      <c r="AL51" s="24">
        <v>0.89</v>
      </c>
      <c r="AM51" s="24">
        <v>0.85</v>
      </c>
      <c r="AN51" s="24">
        <v>0.93</v>
      </c>
      <c r="AO51" s="24">
        <v>0.97</v>
      </c>
      <c r="AP51" s="24">
        <v>0.96</v>
      </c>
      <c r="AQ51" s="24">
        <v>0.92</v>
      </c>
      <c r="AR51" s="24">
        <v>0.96</v>
      </c>
      <c r="AS51" s="24">
        <v>0.97</v>
      </c>
      <c r="AT51" s="24">
        <v>1</v>
      </c>
      <c r="AU51" s="24">
        <v>0.87</v>
      </c>
      <c r="AW51" s="1"/>
      <c r="AX51" s="32" t="s">
        <v>109</v>
      </c>
      <c r="AY51" s="24">
        <v>0.94</v>
      </c>
      <c r="AZ51" s="24">
        <v>0.84</v>
      </c>
      <c r="BA51" s="24">
        <v>0.89</v>
      </c>
      <c r="BB51" s="24">
        <v>0.96</v>
      </c>
      <c r="BC51" s="24">
        <v>0.93</v>
      </c>
      <c r="BD51" s="24">
        <v>0.92</v>
      </c>
      <c r="BE51" s="24">
        <v>0.83</v>
      </c>
      <c r="BF51" s="24">
        <v>0.91</v>
      </c>
      <c r="BG51" s="24">
        <v>0.94</v>
      </c>
      <c r="BH51" s="24">
        <v>0.94</v>
      </c>
      <c r="BI51" s="24">
        <v>0.85</v>
      </c>
      <c r="BJ51" s="24">
        <v>0.87</v>
      </c>
      <c r="BK51" s="24">
        <v>0.79</v>
      </c>
      <c r="BL51" s="24">
        <v>0.92</v>
      </c>
      <c r="BM51" s="24">
        <v>1</v>
      </c>
      <c r="BN51" s="24">
        <v>0.92</v>
      </c>
      <c r="BO51" s="24">
        <v>0.88</v>
      </c>
      <c r="BP51" s="24">
        <v>0.92</v>
      </c>
      <c r="BQ51" s="24">
        <v>0.92</v>
      </c>
      <c r="BR51" s="24">
        <v>0.96</v>
      </c>
      <c r="BS51" s="24">
        <v>0.84</v>
      </c>
      <c r="BU51" s="1"/>
      <c r="BV51" s="32" t="s">
        <v>109</v>
      </c>
      <c r="BW51" s="24">
        <v>0.97</v>
      </c>
      <c r="BX51" s="24">
        <v>0.91</v>
      </c>
      <c r="BY51" s="24">
        <v>0.99</v>
      </c>
      <c r="BZ51" s="24">
        <v>0.96</v>
      </c>
      <c r="CA51" s="24">
        <v>1</v>
      </c>
      <c r="CB51" s="24">
        <v>0.93</v>
      </c>
      <c r="CC51" s="24">
        <v>0.87</v>
      </c>
      <c r="CD51" s="24">
        <v>0.95</v>
      </c>
      <c r="CE51" s="24">
        <v>1.02</v>
      </c>
      <c r="CF51" s="24">
        <v>0.99</v>
      </c>
      <c r="CG51" s="24">
        <v>0.88</v>
      </c>
      <c r="CH51" s="24">
        <v>0.91</v>
      </c>
      <c r="CI51" s="24">
        <v>0.74</v>
      </c>
      <c r="CJ51" s="24">
        <v>1.02</v>
      </c>
      <c r="CK51" s="24">
        <v>1.04</v>
      </c>
      <c r="CL51" s="24">
        <v>0.87</v>
      </c>
      <c r="CM51" s="24">
        <v>0.89</v>
      </c>
      <c r="CN51" s="24">
        <v>0.87</v>
      </c>
      <c r="CO51" s="24">
        <v>0.97</v>
      </c>
      <c r="CP51" s="24">
        <v>1.01</v>
      </c>
      <c r="CQ51" s="24">
        <v>0.89</v>
      </c>
      <c r="CS51" s="1"/>
      <c r="CT51" s="32" t="s">
        <v>109</v>
      </c>
      <c r="CU51" s="24">
        <v>0.98</v>
      </c>
      <c r="CV51" s="24">
        <v>0.89</v>
      </c>
      <c r="CW51" s="24">
        <v>1</v>
      </c>
      <c r="CX51" s="24">
        <v>0.98</v>
      </c>
      <c r="CY51" s="24">
        <v>0.98</v>
      </c>
      <c r="CZ51" s="24">
        <v>0.93</v>
      </c>
      <c r="DA51" s="24">
        <v>0.89</v>
      </c>
      <c r="DB51" s="24">
        <v>0.95</v>
      </c>
      <c r="DC51" s="24">
        <v>0.97</v>
      </c>
      <c r="DD51" s="24">
        <v>1.04</v>
      </c>
      <c r="DE51" s="24">
        <v>0.93</v>
      </c>
      <c r="DF51" s="24">
        <v>0.92</v>
      </c>
      <c r="DG51" s="24">
        <v>0.95</v>
      </c>
      <c r="DH51" s="24">
        <v>0.97</v>
      </c>
      <c r="DI51" s="24">
        <v>1.01</v>
      </c>
      <c r="DJ51" s="24">
        <v>0.87</v>
      </c>
      <c r="DK51" s="24">
        <v>0.85</v>
      </c>
      <c r="DL51" s="24">
        <v>0.87</v>
      </c>
      <c r="DM51" s="24">
        <v>0.98</v>
      </c>
      <c r="DN51" s="24">
        <v>1.01</v>
      </c>
      <c r="DO51" s="24">
        <v>0.92</v>
      </c>
      <c r="DQ51" s="1"/>
      <c r="DR51" s="32" t="s">
        <v>109</v>
      </c>
      <c r="DS51" s="24">
        <v>0.98</v>
      </c>
      <c r="DT51" s="24">
        <v>0.88</v>
      </c>
      <c r="DU51" s="24">
        <v>0.97</v>
      </c>
      <c r="DV51" s="24">
        <v>0.94</v>
      </c>
      <c r="DW51" s="24">
        <v>0.91</v>
      </c>
      <c r="DX51" s="24">
        <v>0.83</v>
      </c>
      <c r="DY51" s="24">
        <v>0.88</v>
      </c>
      <c r="DZ51" s="24">
        <v>0.91</v>
      </c>
      <c r="EA51" s="24">
        <v>0.91</v>
      </c>
      <c r="EB51" s="24">
        <v>0.97</v>
      </c>
      <c r="EC51" s="24">
        <v>0.92</v>
      </c>
      <c r="ED51" s="24">
        <v>0.94</v>
      </c>
      <c r="EE51" s="24">
        <v>0.92</v>
      </c>
      <c r="EF51" s="24">
        <v>0.97</v>
      </c>
      <c r="EG51" s="24">
        <v>1.01</v>
      </c>
      <c r="EH51" s="24">
        <v>0.89</v>
      </c>
      <c r="EI51" s="24">
        <v>0.88</v>
      </c>
      <c r="EJ51" s="24">
        <v>0.89</v>
      </c>
      <c r="EK51" s="24">
        <v>1</v>
      </c>
      <c r="EL51" s="24">
        <v>1.03</v>
      </c>
      <c r="EM51" s="24">
        <v>0.95</v>
      </c>
      <c r="EO51" s="1"/>
      <c r="EP51" s="32" t="s">
        <v>109</v>
      </c>
      <c r="EQ51" s="24">
        <v>0.97</v>
      </c>
      <c r="ER51" s="24">
        <v>0.95</v>
      </c>
      <c r="ES51" s="24">
        <v>0.95</v>
      </c>
      <c r="ET51" s="24">
        <v>0.87</v>
      </c>
      <c r="EU51" s="24">
        <v>0.85</v>
      </c>
      <c r="EV51" s="24">
        <v>0.89</v>
      </c>
      <c r="EW51" s="24">
        <v>0.91</v>
      </c>
      <c r="EX51" s="24">
        <v>0.96</v>
      </c>
      <c r="EY51" s="24">
        <v>1</v>
      </c>
      <c r="EZ51" s="24">
        <v>0.98</v>
      </c>
      <c r="FA51" s="24">
        <v>0.88</v>
      </c>
      <c r="FB51" s="24">
        <v>0.99</v>
      </c>
      <c r="FC51" s="24">
        <v>0.96</v>
      </c>
      <c r="FD51" s="24">
        <v>0.92</v>
      </c>
      <c r="FE51" s="24">
        <v>0.88</v>
      </c>
      <c r="FF51" s="24">
        <v>0.83</v>
      </c>
      <c r="FG51" s="24">
        <v>0.83</v>
      </c>
      <c r="FH51" s="24">
        <v>0.83</v>
      </c>
      <c r="FI51" s="24">
        <v>0.89</v>
      </c>
      <c r="FJ51" s="24">
        <v>0.94</v>
      </c>
      <c r="FK51" s="24">
        <v>0.87</v>
      </c>
    </row>
    <row r="52" spans="1:167" ht="15">
      <c r="A52" s="22"/>
      <c r="B52" s="32" t="s">
        <v>110</v>
      </c>
      <c r="C52" s="24">
        <v>0.99</v>
      </c>
      <c r="D52" s="24">
        <v>1.63</v>
      </c>
      <c r="E52" s="24">
        <v>1.34</v>
      </c>
      <c r="F52" s="24">
        <v>1.59</v>
      </c>
      <c r="G52" s="24">
        <v>1.17</v>
      </c>
      <c r="H52" s="24">
        <v>1.7</v>
      </c>
      <c r="I52" s="24">
        <v>1.39</v>
      </c>
      <c r="J52" s="24">
        <v>1.1000000000000001</v>
      </c>
      <c r="K52" s="24">
        <v>1.66</v>
      </c>
      <c r="L52" s="24">
        <v>1.6</v>
      </c>
      <c r="M52" s="24">
        <v>2.2000000000000002</v>
      </c>
      <c r="N52" s="24">
        <v>1.22</v>
      </c>
      <c r="O52" s="24">
        <v>2.2400000000000002</v>
      </c>
      <c r="P52" s="24">
        <v>2.0299999999999998</v>
      </c>
      <c r="Q52" s="24">
        <v>1.92</v>
      </c>
      <c r="R52" s="24">
        <v>1.98</v>
      </c>
      <c r="S52" s="24">
        <v>2.0299999999999998</v>
      </c>
      <c r="T52" s="24">
        <v>1.99</v>
      </c>
      <c r="U52" s="24">
        <v>2.78</v>
      </c>
      <c r="V52" s="24">
        <v>1.68</v>
      </c>
      <c r="W52" s="24">
        <v>2.73</v>
      </c>
      <c r="Y52" s="22"/>
      <c r="Z52" s="32" t="s">
        <v>110</v>
      </c>
      <c r="AA52" s="24">
        <v>0.78</v>
      </c>
      <c r="AB52" s="24">
        <v>1.41</v>
      </c>
      <c r="AC52" s="24">
        <v>1.46</v>
      </c>
      <c r="AD52" s="24">
        <v>1.25</v>
      </c>
      <c r="AE52" s="24">
        <v>0.88</v>
      </c>
      <c r="AF52" s="24">
        <v>1.63</v>
      </c>
      <c r="AG52" s="24">
        <v>1.17</v>
      </c>
      <c r="AH52" s="24">
        <v>1.1299999999999999</v>
      </c>
      <c r="AI52" s="24">
        <v>0.98</v>
      </c>
      <c r="AJ52" s="24">
        <v>0.94</v>
      </c>
      <c r="AK52" s="24">
        <v>1.53</v>
      </c>
      <c r="AL52" s="24">
        <v>1.43</v>
      </c>
      <c r="AM52" s="24">
        <v>1.69</v>
      </c>
      <c r="AN52" s="24">
        <v>1.21</v>
      </c>
      <c r="AO52" s="24">
        <v>1.18</v>
      </c>
      <c r="AP52" s="24">
        <v>1.31</v>
      </c>
      <c r="AQ52" s="24">
        <v>1.58</v>
      </c>
      <c r="AR52" s="24">
        <v>1.31</v>
      </c>
      <c r="AS52" s="24">
        <v>1.86</v>
      </c>
      <c r="AT52" s="24">
        <v>1.23</v>
      </c>
      <c r="AU52" s="24">
        <v>1.71</v>
      </c>
      <c r="AW52" s="22"/>
      <c r="AX52" s="32" t="s">
        <v>110</v>
      </c>
      <c r="AY52" s="24">
        <v>1</v>
      </c>
      <c r="AZ52" s="24">
        <v>1.51</v>
      </c>
      <c r="BA52" s="24">
        <v>1.93</v>
      </c>
      <c r="BB52" s="24">
        <v>1.25</v>
      </c>
      <c r="BC52" s="24">
        <v>0.9</v>
      </c>
      <c r="BD52" s="24">
        <v>2.04</v>
      </c>
      <c r="BE52" s="24">
        <v>1.45</v>
      </c>
      <c r="BF52" s="24">
        <v>1.63</v>
      </c>
      <c r="BG52" s="24">
        <v>1.06</v>
      </c>
      <c r="BH52" s="24">
        <v>0.8</v>
      </c>
      <c r="BI52" s="24">
        <v>1.72</v>
      </c>
      <c r="BJ52" s="24">
        <v>1.65</v>
      </c>
      <c r="BK52" s="24">
        <v>1.85</v>
      </c>
      <c r="BL52" s="24">
        <v>1.23</v>
      </c>
      <c r="BM52" s="24">
        <v>1.03</v>
      </c>
      <c r="BN52" s="24">
        <v>1.36</v>
      </c>
      <c r="BO52" s="24">
        <v>2.09</v>
      </c>
      <c r="BP52" s="24">
        <v>1.36</v>
      </c>
      <c r="BQ52" s="24">
        <v>1.98</v>
      </c>
      <c r="BR52" s="24">
        <v>1.29</v>
      </c>
      <c r="BS52" s="24">
        <v>1.89</v>
      </c>
      <c r="BU52" s="22"/>
      <c r="BV52" s="32" t="s">
        <v>110</v>
      </c>
      <c r="BW52" s="24">
        <v>0.77</v>
      </c>
      <c r="BX52" s="24">
        <v>1.18</v>
      </c>
      <c r="BY52" s="24">
        <v>1.1599999999999999</v>
      </c>
      <c r="BZ52" s="24">
        <v>1.43</v>
      </c>
      <c r="CA52" s="24">
        <v>0.4</v>
      </c>
      <c r="CB52" s="24">
        <v>1.1100000000000001</v>
      </c>
      <c r="CC52" s="24">
        <v>1.42</v>
      </c>
      <c r="CD52" s="24">
        <v>1.1299999999999999</v>
      </c>
      <c r="CE52" s="24">
        <v>0.83</v>
      </c>
      <c r="CF52" s="24">
        <v>0.66</v>
      </c>
      <c r="CG52" s="24">
        <v>0.97</v>
      </c>
      <c r="CH52" s="24">
        <v>1.4</v>
      </c>
      <c r="CI52" s="24">
        <v>0.8</v>
      </c>
      <c r="CJ52" s="24">
        <v>0.6</v>
      </c>
      <c r="CK52" s="24">
        <v>0.98</v>
      </c>
      <c r="CL52" s="24">
        <v>1.1200000000000001</v>
      </c>
      <c r="CM52" s="24">
        <v>0.92</v>
      </c>
      <c r="CN52" s="24">
        <v>1.1200000000000001</v>
      </c>
      <c r="CO52" s="24">
        <v>1.35</v>
      </c>
      <c r="CP52" s="24">
        <v>1.02</v>
      </c>
      <c r="CQ52" s="24">
        <v>1.36</v>
      </c>
      <c r="CS52" s="22"/>
      <c r="CT52" s="32" t="s">
        <v>110</v>
      </c>
      <c r="CU52" s="24">
        <v>0.78</v>
      </c>
      <c r="CV52" s="24">
        <v>1.32</v>
      </c>
      <c r="CW52" s="24">
        <v>1.36</v>
      </c>
      <c r="CX52" s="24">
        <v>1.36</v>
      </c>
      <c r="CY52" s="24">
        <v>0.43</v>
      </c>
      <c r="CZ52" s="24">
        <v>0.65</v>
      </c>
      <c r="DA52" s="24">
        <v>1.18</v>
      </c>
      <c r="DB52" s="24">
        <v>1.19</v>
      </c>
      <c r="DC52" s="24">
        <v>1</v>
      </c>
      <c r="DD52" s="24">
        <v>0.56999999999999995</v>
      </c>
      <c r="DE52" s="24">
        <v>0.6</v>
      </c>
      <c r="DF52" s="24">
        <v>0.95</v>
      </c>
      <c r="DG52" s="24">
        <v>0.97</v>
      </c>
      <c r="DH52" s="24">
        <v>0.95</v>
      </c>
      <c r="DI52" s="24">
        <v>0.76</v>
      </c>
      <c r="DJ52" s="24">
        <v>1.1000000000000001</v>
      </c>
      <c r="DK52" s="24">
        <v>0.76</v>
      </c>
      <c r="DL52" s="24">
        <v>1.1000000000000001</v>
      </c>
      <c r="DM52" s="24">
        <v>1.1599999999999999</v>
      </c>
      <c r="DN52" s="24">
        <v>0.66</v>
      </c>
      <c r="DO52" s="24">
        <v>0.95</v>
      </c>
      <c r="DQ52" s="22"/>
      <c r="DR52" s="32" t="s">
        <v>110</v>
      </c>
      <c r="DS52" s="24">
        <v>0.85</v>
      </c>
      <c r="DT52" s="24">
        <v>1.19</v>
      </c>
      <c r="DU52" s="24">
        <v>2.21</v>
      </c>
      <c r="DV52" s="24">
        <v>1.84</v>
      </c>
      <c r="DW52" s="24">
        <v>1.06</v>
      </c>
      <c r="DX52" s="24">
        <v>0.56999999999999995</v>
      </c>
      <c r="DY52" s="24">
        <v>1.95</v>
      </c>
      <c r="DZ52" s="24">
        <v>1.93</v>
      </c>
      <c r="EA52" s="24">
        <v>1.96</v>
      </c>
      <c r="EB52" s="24">
        <v>1.56</v>
      </c>
      <c r="EC52" s="24">
        <v>0.8</v>
      </c>
      <c r="ED52" s="24">
        <v>0.83</v>
      </c>
      <c r="EE52" s="24">
        <v>0.77</v>
      </c>
      <c r="EF52" s="24">
        <v>0.66</v>
      </c>
      <c r="EG52" s="24">
        <v>1.05</v>
      </c>
      <c r="EH52" s="24">
        <v>1.32</v>
      </c>
      <c r="EI52" s="24">
        <v>0.47</v>
      </c>
      <c r="EJ52" s="24">
        <v>1.31</v>
      </c>
      <c r="EK52" s="24">
        <v>1.22</v>
      </c>
      <c r="EL52" s="24">
        <v>0.4</v>
      </c>
      <c r="EM52" s="24">
        <v>0.98</v>
      </c>
      <c r="EO52" s="22"/>
      <c r="EP52" s="32" t="s">
        <v>110</v>
      </c>
      <c r="EQ52" s="24">
        <v>0.78</v>
      </c>
      <c r="ER52" s="24">
        <v>0.66</v>
      </c>
      <c r="ES52" s="24">
        <v>1.55</v>
      </c>
      <c r="ET52" s="24">
        <v>2.36</v>
      </c>
      <c r="EU52" s="24">
        <v>3.48</v>
      </c>
      <c r="EV52" s="24">
        <v>1.58</v>
      </c>
      <c r="EW52" s="24">
        <v>1.62</v>
      </c>
      <c r="EX52" s="24">
        <v>1.37</v>
      </c>
      <c r="EY52" s="24">
        <v>1.57</v>
      </c>
      <c r="EZ52" s="24">
        <v>2.81</v>
      </c>
      <c r="FA52" s="24">
        <v>1.71</v>
      </c>
      <c r="FB52" s="24">
        <v>0.85</v>
      </c>
      <c r="FC52" s="24">
        <v>1.59</v>
      </c>
      <c r="FD52" s="24">
        <v>1.23</v>
      </c>
      <c r="FE52" s="24">
        <v>2.1</v>
      </c>
      <c r="FF52" s="24">
        <v>2.69</v>
      </c>
      <c r="FG52" s="24">
        <v>1.42</v>
      </c>
      <c r="FH52" s="24">
        <v>2.69</v>
      </c>
      <c r="FI52" s="24">
        <v>2.2999999999999998</v>
      </c>
      <c r="FJ52" s="24">
        <v>1.74</v>
      </c>
      <c r="FK52" s="24">
        <v>1.4</v>
      </c>
    </row>
    <row r="53" spans="1:167" ht="15">
      <c r="A53" s="135"/>
      <c r="B53" s="135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2"/>
      <c r="P53" s="22"/>
      <c r="Q53" s="22"/>
      <c r="R53" s="22"/>
      <c r="S53" s="22"/>
      <c r="T53" s="22"/>
      <c r="U53" s="22"/>
      <c r="V53" s="22"/>
      <c r="W53" s="22"/>
      <c r="Y53" s="135"/>
      <c r="Z53" s="135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2"/>
      <c r="AN53" s="22"/>
      <c r="AO53" s="22"/>
      <c r="AP53" s="22"/>
      <c r="AQ53" s="22"/>
      <c r="AR53" s="22"/>
      <c r="AS53" s="22"/>
      <c r="AT53" s="22"/>
      <c r="AU53" s="22"/>
      <c r="AW53" s="135"/>
      <c r="AX53" s="135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2"/>
      <c r="BL53" s="22"/>
      <c r="BM53" s="22"/>
      <c r="BN53" s="22"/>
      <c r="BO53" s="22"/>
      <c r="BP53" s="22"/>
      <c r="BQ53" s="22"/>
      <c r="BR53" s="22"/>
      <c r="BS53" s="22"/>
      <c r="BU53" s="135"/>
      <c r="BV53" s="135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2"/>
      <c r="CJ53" s="22"/>
      <c r="CK53" s="22"/>
      <c r="CL53" s="22"/>
      <c r="CM53" s="22"/>
      <c r="CN53" s="22"/>
      <c r="CO53" s="22"/>
      <c r="CP53" s="22"/>
      <c r="CQ53" s="22"/>
      <c r="CS53" s="135"/>
      <c r="CT53" s="135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2"/>
      <c r="DH53" s="22"/>
      <c r="DI53" s="22"/>
      <c r="DJ53" s="22"/>
      <c r="DK53" s="22"/>
      <c r="DL53" s="22"/>
      <c r="DM53" s="22"/>
      <c r="DN53" s="22"/>
      <c r="DO53" s="22"/>
      <c r="DQ53" s="135"/>
      <c r="DR53" s="135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2"/>
      <c r="EF53" s="22"/>
      <c r="EG53" s="22"/>
      <c r="EH53" s="22"/>
      <c r="EI53" s="22"/>
      <c r="EJ53" s="22"/>
      <c r="EK53" s="22"/>
      <c r="EL53" s="22"/>
      <c r="EM53" s="22"/>
      <c r="EO53" s="135"/>
      <c r="EP53" s="135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2"/>
      <c r="FD53" s="22"/>
      <c r="FE53" s="22"/>
      <c r="FF53" s="22"/>
      <c r="FG53" s="22"/>
      <c r="FH53" s="22"/>
      <c r="FI53" s="22"/>
      <c r="FJ53" s="22"/>
      <c r="FK53" s="22"/>
    </row>
    <row r="54" spans="1:167" ht="15">
      <c r="A54" s="138" t="s">
        <v>111</v>
      </c>
      <c r="B54" s="138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2"/>
      <c r="P54" s="22"/>
      <c r="Q54" s="22"/>
      <c r="R54" s="22"/>
      <c r="S54" s="22"/>
      <c r="T54" s="22"/>
      <c r="U54" s="22"/>
      <c r="V54" s="22"/>
      <c r="W54" s="22"/>
      <c r="Y54" s="138" t="s">
        <v>111</v>
      </c>
      <c r="Z54" s="138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  <c r="AM54" s="22"/>
      <c r="AN54" s="22"/>
      <c r="AO54" s="22"/>
      <c r="AP54" s="22"/>
      <c r="AQ54" s="22"/>
      <c r="AR54" s="22"/>
      <c r="AS54" s="22"/>
      <c r="AT54" s="22"/>
      <c r="AU54" s="22"/>
      <c r="AW54" s="138" t="s">
        <v>111</v>
      </c>
      <c r="AX54" s="138"/>
      <c r="AY54" s="23"/>
      <c r="AZ54" s="23"/>
      <c r="BA54" s="23"/>
      <c r="BB54" s="23"/>
      <c r="BC54" s="23"/>
      <c r="BD54" s="23"/>
      <c r="BE54" s="23"/>
      <c r="BF54" s="23"/>
      <c r="BG54" s="23"/>
      <c r="BH54" s="23"/>
      <c r="BI54" s="23"/>
      <c r="BJ54" s="23"/>
      <c r="BK54" s="22"/>
      <c r="BL54" s="22"/>
      <c r="BM54" s="22"/>
      <c r="BN54" s="22"/>
      <c r="BO54" s="22"/>
      <c r="BP54" s="22"/>
      <c r="BQ54" s="22"/>
      <c r="BR54" s="22"/>
      <c r="BS54" s="22"/>
      <c r="BU54" s="138" t="s">
        <v>111</v>
      </c>
      <c r="BV54" s="138"/>
      <c r="BW54" s="23"/>
      <c r="BX54" s="23"/>
      <c r="BY54" s="23"/>
      <c r="BZ54" s="23"/>
      <c r="CA54" s="23"/>
      <c r="CB54" s="23"/>
      <c r="CC54" s="23"/>
      <c r="CD54" s="23"/>
      <c r="CE54" s="23"/>
      <c r="CF54" s="23"/>
      <c r="CG54" s="23"/>
      <c r="CH54" s="23"/>
      <c r="CI54" s="22"/>
      <c r="CJ54" s="22"/>
      <c r="CK54" s="22"/>
      <c r="CL54" s="22"/>
      <c r="CM54" s="22"/>
      <c r="CN54" s="22"/>
      <c r="CO54" s="22"/>
      <c r="CP54" s="22"/>
      <c r="CQ54" s="22"/>
      <c r="CS54" s="138" t="s">
        <v>111</v>
      </c>
      <c r="CT54" s="138"/>
      <c r="CU54" s="23"/>
      <c r="CV54" s="23"/>
      <c r="CW54" s="23"/>
      <c r="CX54" s="23"/>
      <c r="CY54" s="23"/>
      <c r="CZ54" s="23"/>
      <c r="DA54" s="23"/>
      <c r="DB54" s="23"/>
      <c r="DC54" s="23"/>
      <c r="DD54" s="23"/>
      <c r="DE54" s="23"/>
      <c r="DF54" s="23"/>
      <c r="DG54" s="22"/>
      <c r="DH54" s="22"/>
      <c r="DI54" s="22"/>
      <c r="DJ54" s="22"/>
      <c r="DK54" s="22"/>
      <c r="DL54" s="22"/>
      <c r="DM54" s="22"/>
      <c r="DN54" s="22"/>
      <c r="DO54" s="22"/>
      <c r="DQ54" s="138" t="s">
        <v>111</v>
      </c>
      <c r="DR54" s="138"/>
      <c r="DS54" s="23"/>
      <c r="DT54" s="23"/>
      <c r="DU54" s="23"/>
      <c r="DV54" s="23"/>
      <c r="DW54" s="23"/>
      <c r="DX54" s="23"/>
      <c r="DY54" s="23"/>
      <c r="DZ54" s="23"/>
      <c r="EA54" s="23"/>
      <c r="EB54" s="23"/>
      <c r="EC54" s="23"/>
      <c r="ED54" s="23"/>
      <c r="EE54" s="22"/>
      <c r="EF54" s="22"/>
      <c r="EG54" s="22"/>
      <c r="EH54" s="22"/>
      <c r="EI54" s="22"/>
      <c r="EJ54" s="22"/>
      <c r="EK54" s="22"/>
      <c r="EL54" s="22"/>
      <c r="EM54" s="22"/>
      <c r="EO54" s="138" t="s">
        <v>111</v>
      </c>
      <c r="EP54" s="138"/>
      <c r="EQ54" s="23"/>
      <c r="ER54" s="23"/>
      <c r="ES54" s="23"/>
      <c r="ET54" s="23"/>
      <c r="EU54" s="23"/>
      <c r="EV54" s="23"/>
      <c r="EW54" s="23"/>
      <c r="EX54" s="23"/>
      <c r="EY54" s="23"/>
      <c r="EZ54" s="23"/>
      <c r="FA54" s="23"/>
      <c r="FB54" s="23"/>
      <c r="FC54" s="22"/>
      <c r="FD54" s="22"/>
      <c r="FE54" s="22"/>
      <c r="FF54" s="22"/>
      <c r="FG54" s="22"/>
      <c r="FH54" s="22"/>
      <c r="FI54" s="22"/>
      <c r="FJ54" s="22"/>
      <c r="FK54" s="22"/>
    </row>
    <row r="55" spans="1:167" ht="15">
      <c r="A55" s="135"/>
      <c r="B55" s="135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2"/>
      <c r="P55" s="22"/>
      <c r="Q55" s="22"/>
      <c r="R55" s="22"/>
      <c r="S55" s="22"/>
      <c r="T55" s="22"/>
      <c r="U55" s="22"/>
      <c r="V55" s="22"/>
      <c r="W55" s="22"/>
      <c r="Y55" s="135"/>
      <c r="Z55" s="135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2"/>
      <c r="AN55" s="22"/>
      <c r="AO55" s="22"/>
      <c r="AP55" s="22"/>
      <c r="AQ55" s="22"/>
      <c r="AR55" s="22"/>
      <c r="AS55" s="22"/>
      <c r="AT55" s="22"/>
      <c r="AU55" s="22"/>
      <c r="AW55" s="135"/>
      <c r="AX55" s="135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2"/>
      <c r="BL55" s="22"/>
      <c r="BM55" s="22"/>
      <c r="BN55" s="22"/>
      <c r="BO55" s="22"/>
      <c r="BP55" s="22"/>
      <c r="BQ55" s="22"/>
      <c r="BR55" s="22"/>
      <c r="BS55" s="22"/>
      <c r="BU55" s="135"/>
      <c r="BV55" s="135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2"/>
      <c r="CJ55" s="22"/>
      <c r="CK55" s="22"/>
      <c r="CL55" s="22"/>
      <c r="CM55" s="22"/>
      <c r="CN55" s="22"/>
      <c r="CO55" s="22"/>
      <c r="CP55" s="22"/>
      <c r="CQ55" s="22"/>
      <c r="CS55" s="135"/>
      <c r="CT55" s="135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2"/>
      <c r="DH55" s="22"/>
      <c r="DI55" s="22"/>
      <c r="DJ55" s="22"/>
      <c r="DK55" s="22"/>
      <c r="DL55" s="22"/>
      <c r="DM55" s="22"/>
      <c r="DN55" s="22"/>
      <c r="DO55" s="22"/>
      <c r="DQ55" s="135"/>
      <c r="DR55" s="135"/>
      <c r="DS55" s="23"/>
      <c r="DT55" s="23"/>
      <c r="DU55" s="23"/>
      <c r="DV55" s="23"/>
      <c r="DW55" s="23"/>
      <c r="DX55" s="23"/>
      <c r="DY55" s="23"/>
      <c r="DZ55" s="23"/>
      <c r="EA55" s="23"/>
      <c r="EB55" s="23"/>
      <c r="EC55" s="23"/>
      <c r="ED55" s="23"/>
      <c r="EE55" s="22"/>
      <c r="EF55" s="22"/>
      <c r="EG55" s="22"/>
      <c r="EH55" s="22"/>
      <c r="EI55" s="22"/>
      <c r="EJ55" s="22"/>
      <c r="EK55" s="22"/>
      <c r="EL55" s="22"/>
      <c r="EM55" s="22"/>
      <c r="EO55" s="135"/>
      <c r="EP55" s="135"/>
      <c r="EQ55" s="23"/>
      <c r="ER55" s="23"/>
      <c r="ES55" s="23"/>
      <c r="ET55" s="23"/>
      <c r="EU55" s="23"/>
      <c r="EV55" s="23"/>
      <c r="EW55" s="23"/>
      <c r="EX55" s="23"/>
      <c r="EY55" s="23"/>
      <c r="EZ55" s="23"/>
      <c r="FA55" s="23"/>
      <c r="FB55" s="23"/>
      <c r="FC55" s="22"/>
      <c r="FD55" s="22"/>
      <c r="FE55" s="22"/>
      <c r="FF55" s="22"/>
      <c r="FG55" s="22"/>
      <c r="FH55" s="22"/>
      <c r="FI55" s="22"/>
      <c r="FJ55" s="22"/>
      <c r="FK55" s="22"/>
    </row>
    <row r="56" spans="1:167" ht="15">
      <c r="A56" s="135"/>
      <c r="B56" s="135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2"/>
      <c r="P56" s="22"/>
      <c r="Q56" s="22"/>
      <c r="R56" s="22"/>
      <c r="S56" s="22"/>
      <c r="T56" s="22"/>
      <c r="U56" s="22"/>
      <c r="V56" s="22"/>
      <c r="W56" s="22"/>
      <c r="Y56" s="135"/>
      <c r="Z56" s="135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2"/>
      <c r="AN56" s="22"/>
      <c r="AO56" s="22"/>
      <c r="AP56" s="22"/>
      <c r="AQ56" s="22"/>
      <c r="AR56" s="22"/>
      <c r="AS56" s="22"/>
      <c r="AT56" s="22"/>
      <c r="AU56" s="22"/>
      <c r="AW56" s="135"/>
      <c r="AX56" s="135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2"/>
      <c r="BL56" s="22"/>
      <c r="BM56" s="22"/>
      <c r="BN56" s="22"/>
      <c r="BO56" s="22"/>
      <c r="BP56" s="22"/>
      <c r="BQ56" s="22"/>
      <c r="BR56" s="22"/>
      <c r="BS56" s="22"/>
      <c r="BU56" s="135"/>
      <c r="BV56" s="135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2"/>
      <c r="CJ56" s="22"/>
      <c r="CK56" s="22"/>
      <c r="CL56" s="22"/>
      <c r="CM56" s="22"/>
      <c r="CN56" s="22"/>
      <c r="CO56" s="22"/>
      <c r="CP56" s="22"/>
      <c r="CQ56" s="22"/>
      <c r="CS56" s="135"/>
      <c r="CT56" s="135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2"/>
      <c r="DH56" s="22"/>
      <c r="DI56" s="22"/>
      <c r="DJ56" s="22"/>
      <c r="DK56" s="22"/>
      <c r="DL56" s="22"/>
      <c r="DM56" s="22"/>
      <c r="DN56" s="22"/>
      <c r="DO56" s="22"/>
      <c r="DQ56" s="135"/>
      <c r="DR56" s="135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2"/>
      <c r="EF56" s="22"/>
      <c r="EG56" s="22"/>
      <c r="EH56" s="22"/>
      <c r="EI56" s="22"/>
      <c r="EJ56" s="22"/>
      <c r="EK56" s="22"/>
      <c r="EL56" s="22"/>
      <c r="EM56" s="22"/>
      <c r="EO56" s="135"/>
      <c r="EP56" s="135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2"/>
      <c r="FD56" s="22"/>
      <c r="FE56" s="22"/>
      <c r="FF56" s="22"/>
      <c r="FG56" s="22"/>
      <c r="FH56" s="22"/>
      <c r="FI56" s="22"/>
      <c r="FJ56" s="22"/>
      <c r="FK56" s="22"/>
    </row>
    <row r="57" spans="1:167" ht="15">
      <c r="A57" s="135"/>
      <c r="B57" s="135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2"/>
      <c r="P57" s="22"/>
      <c r="Q57" s="22"/>
      <c r="R57" s="22"/>
      <c r="S57" s="22"/>
      <c r="T57" s="22"/>
      <c r="U57" s="22"/>
      <c r="V57" s="22"/>
      <c r="W57" s="22"/>
      <c r="Y57" s="135"/>
      <c r="Z57" s="135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2"/>
      <c r="AN57" s="22"/>
      <c r="AO57" s="22"/>
      <c r="AP57" s="22"/>
      <c r="AQ57" s="22"/>
      <c r="AR57" s="22"/>
      <c r="AS57" s="22"/>
      <c r="AT57" s="22"/>
      <c r="AU57" s="22"/>
      <c r="AW57" s="135"/>
      <c r="AX57" s="135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2"/>
      <c r="BL57" s="22"/>
      <c r="BM57" s="22"/>
      <c r="BN57" s="22"/>
      <c r="BO57" s="22"/>
      <c r="BP57" s="22"/>
      <c r="BQ57" s="22"/>
      <c r="BR57" s="22"/>
      <c r="BS57" s="22"/>
      <c r="BU57" s="135"/>
      <c r="BV57" s="135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2"/>
      <c r="CJ57" s="22"/>
      <c r="CK57" s="22"/>
      <c r="CL57" s="22"/>
      <c r="CM57" s="22"/>
      <c r="CN57" s="22"/>
      <c r="CO57" s="22"/>
      <c r="CP57" s="22"/>
      <c r="CQ57" s="22"/>
      <c r="CS57" s="135"/>
      <c r="CT57" s="135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2"/>
      <c r="DH57" s="22"/>
      <c r="DI57" s="22"/>
      <c r="DJ57" s="22"/>
      <c r="DK57" s="22"/>
      <c r="DL57" s="22"/>
      <c r="DM57" s="22"/>
      <c r="DN57" s="22"/>
      <c r="DO57" s="22"/>
      <c r="DQ57" s="135"/>
      <c r="DR57" s="135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2"/>
      <c r="EF57" s="22"/>
      <c r="EG57" s="22"/>
      <c r="EH57" s="22"/>
      <c r="EI57" s="22"/>
      <c r="EJ57" s="22"/>
      <c r="EK57" s="22"/>
      <c r="EL57" s="22"/>
      <c r="EM57" s="22"/>
      <c r="EO57" s="135"/>
      <c r="EP57" s="135"/>
      <c r="EQ57" s="23"/>
      <c r="ER57" s="23"/>
      <c r="ES57" s="23"/>
      <c r="ET57" s="23"/>
      <c r="EU57" s="23"/>
      <c r="EV57" s="23"/>
      <c r="EW57" s="23"/>
      <c r="EX57" s="23"/>
      <c r="EY57" s="23"/>
      <c r="EZ57" s="23"/>
      <c r="FA57" s="23"/>
      <c r="FB57" s="23"/>
      <c r="FC57" s="22"/>
      <c r="FD57" s="22"/>
      <c r="FE57" s="22"/>
      <c r="FF57" s="22"/>
      <c r="FG57" s="22"/>
      <c r="FH57" s="22"/>
      <c r="FI57" s="22"/>
      <c r="FJ57" s="22"/>
      <c r="FK57" s="22"/>
    </row>
    <row r="58" spans="1:167" ht="15">
      <c r="A58" s="135"/>
      <c r="B58" s="135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2"/>
      <c r="P58" s="22"/>
      <c r="Q58" s="22"/>
      <c r="R58" s="22"/>
      <c r="S58" s="22"/>
      <c r="T58" s="22"/>
      <c r="U58" s="22"/>
      <c r="V58" s="22"/>
      <c r="W58" s="22"/>
      <c r="Y58" s="135"/>
      <c r="Z58" s="135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2"/>
      <c r="AN58" s="22"/>
      <c r="AO58" s="22"/>
      <c r="AP58" s="22"/>
      <c r="AQ58" s="22"/>
      <c r="AR58" s="22"/>
      <c r="AS58" s="22"/>
      <c r="AT58" s="22"/>
      <c r="AU58" s="22"/>
      <c r="AW58" s="135"/>
      <c r="AX58" s="135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2"/>
      <c r="BL58" s="22"/>
      <c r="BM58" s="22"/>
      <c r="BN58" s="22"/>
      <c r="BO58" s="22"/>
      <c r="BP58" s="22"/>
      <c r="BQ58" s="22"/>
      <c r="BR58" s="22"/>
      <c r="BS58" s="22"/>
      <c r="BU58" s="135"/>
      <c r="BV58" s="135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2"/>
      <c r="CJ58" s="22"/>
      <c r="CK58" s="22"/>
      <c r="CL58" s="22"/>
      <c r="CM58" s="22"/>
      <c r="CN58" s="22"/>
      <c r="CO58" s="22"/>
      <c r="CP58" s="22"/>
      <c r="CQ58" s="22"/>
      <c r="CS58" s="135"/>
      <c r="CT58" s="135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2"/>
      <c r="DH58" s="22"/>
      <c r="DI58" s="22"/>
      <c r="DJ58" s="22"/>
      <c r="DK58" s="22"/>
      <c r="DL58" s="22"/>
      <c r="DM58" s="22"/>
      <c r="DN58" s="22"/>
      <c r="DO58" s="22"/>
      <c r="DQ58" s="135"/>
      <c r="DR58" s="135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2"/>
      <c r="EF58" s="22"/>
      <c r="EG58" s="22"/>
      <c r="EH58" s="22"/>
      <c r="EI58" s="22"/>
      <c r="EJ58" s="22"/>
      <c r="EK58" s="22"/>
      <c r="EL58" s="22"/>
      <c r="EM58" s="22"/>
      <c r="EO58" s="135"/>
      <c r="EP58" s="135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2"/>
      <c r="FD58" s="22"/>
      <c r="FE58" s="22"/>
      <c r="FF58" s="22"/>
      <c r="FG58" s="22"/>
      <c r="FH58" s="22"/>
      <c r="FI58" s="22"/>
      <c r="FJ58" s="22"/>
      <c r="FK58" s="22"/>
    </row>
    <row r="59" spans="1:167" ht="15">
      <c r="A59" s="135"/>
      <c r="B59" s="135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2"/>
      <c r="P59" s="22"/>
      <c r="Q59" s="22"/>
      <c r="R59" s="22"/>
      <c r="S59" s="22"/>
      <c r="T59" s="22"/>
      <c r="U59" s="22"/>
      <c r="V59" s="22"/>
      <c r="W59" s="22"/>
      <c r="Y59" s="135"/>
      <c r="Z59" s="135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2"/>
      <c r="AN59" s="22"/>
      <c r="AO59" s="22"/>
      <c r="AP59" s="22"/>
      <c r="AQ59" s="22"/>
      <c r="AR59" s="22"/>
      <c r="AS59" s="22"/>
      <c r="AT59" s="22"/>
      <c r="AU59" s="22"/>
      <c r="AW59" s="135"/>
      <c r="AX59" s="135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2"/>
      <c r="BL59" s="22"/>
      <c r="BM59" s="22"/>
      <c r="BN59" s="22"/>
      <c r="BO59" s="22"/>
      <c r="BP59" s="22"/>
      <c r="BQ59" s="22"/>
      <c r="BR59" s="22"/>
      <c r="BS59" s="22"/>
      <c r="BU59" s="135"/>
      <c r="BV59" s="135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2"/>
      <c r="CJ59" s="22"/>
      <c r="CK59" s="22"/>
      <c r="CL59" s="22"/>
      <c r="CM59" s="22"/>
      <c r="CN59" s="22"/>
      <c r="CO59" s="22"/>
      <c r="CP59" s="22"/>
      <c r="CQ59" s="22"/>
      <c r="CS59" s="135"/>
      <c r="CT59" s="135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2"/>
      <c r="DH59" s="22"/>
      <c r="DI59" s="22"/>
      <c r="DJ59" s="22"/>
      <c r="DK59" s="22"/>
      <c r="DL59" s="22"/>
      <c r="DM59" s="22"/>
      <c r="DN59" s="22"/>
      <c r="DO59" s="22"/>
      <c r="DQ59" s="135"/>
      <c r="DR59" s="135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2"/>
      <c r="EF59" s="22"/>
      <c r="EG59" s="22"/>
      <c r="EH59" s="22"/>
      <c r="EI59" s="22"/>
      <c r="EJ59" s="22"/>
      <c r="EK59" s="22"/>
      <c r="EL59" s="22"/>
      <c r="EM59" s="22"/>
      <c r="EO59" s="135"/>
      <c r="EP59" s="135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2"/>
      <c r="FD59" s="22"/>
      <c r="FE59" s="22"/>
      <c r="FF59" s="22"/>
      <c r="FG59" s="22"/>
      <c r="FH59" s="22"/>
      <c r="FI59" s="22"/>
      <c r="FJ59" s="22"/>
      <c r="FK59" s="22"/>
    </row>
    <row r="60" spans="1:167" ht="15">
      <c r="A60" s="135"/>
      <c r="B60" s="135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2"/>
      <c r="P60" s="22"/>
      <c r="Q60" s="22"/>
      <c r="R60" s="22"/>
      <c r="S60" s="22"/>
      <c r="T60" s="22"/>
      <c r="U60" s="22"/>
      <c r="V60" s="22"/>
      <c r="W60" s="22"/>
      <c r="Y60" s="135"/>
      <c r="Z60" s="135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2"/>
      <c r="AN60" s="22"/>
      <c r="AO60" s="22"/>
      <c r="AP60" s="22"/>
      <c r="AQ60" s="22"/>
      <c r="AR60" s="22"/>
      <c r="AS60" s="22"/>
      <c r="AT60" s="22"/>
      <c r="AU60" s="22"/>
      <c r="AW60" s="135"/>
      <c r="AX60" s="135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2"/>
      <c r="BL60" s="22"/>
      <c r="BM60" s="22"/>
      <c r="BN60" s="22"/>
      <c r="BO60" s="22"/>
      <c r="BP60" s="22"/>
      <c r="BQ60" s="22"/>
      <c r="BR60" s="22"/>
      <c r="BS60" s="22"/>
      <c r="BU60" s="135"/>
      <c r="BV60" s="135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2"/>
      <c r="CJ60" s="22"/>
      <c r="CK60" s="22"/>
      <c r="CL60" s="22"/>
      <c r="CM60" s="22"/>
      <c r="CN60" s="22"/>
      <c r="CO60" s="22"/>
      <c r="CP60" s="22"/>
      <c r="CQ60" s="22"/>
      <c r="CS60" s="135"/>
      <c r="CT60" s="135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2"/>
      <c r="DH60" s="22"/>
      <c r="DI60" s="22"/>
      <c r="DJ60" s="22"/>
      <c r="DK60" s="22"/>
      <c r="DL60" s="22"/>
      <c r="DM60" s="22"/>
      <c r="DN60" s="22"/>
      <c r="DO60" s="22"/>
      <c r="DQ60" s="135"/>
      <c r="DR60" s="135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2"/>
      <c r="EF60" s="22"/>
      <c r="EG60" s="22"/>
      <c r="EH60" s="22"/>
      <c r="EI60" s="22"/>
      <c r="EJ60" s="22"/>
      <c r="EK60" s="22"/>
      <c r="EL60" s="22"/>
      <c r="EM60" s="22"/>
      <c r="EO60" s="135"/>
      <c r="EP60" s="135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2"/>
      <c r="FD60" s="22"/>
      <c r="FE60" s="22"/>
      <c r="FF60" s="22"/>
      <c r="FG60" s="22"/>
      <c r="FH60" s="22"/>
      <c r="FI60" s="22"/>
      <c r="FJ60" s="22"/>
      <c r="FK60" s="22"/>
    </row>
    <row r="61" spans="1:167" ht="15">
      <c r="A61" s="135"/>
      <c r="B61" s="135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2"/>
      <c r="P61" s="22"/>
      <c r="Q61" s="22"/>
      <c r="R61" s="22"/>
      <c r="S61" s="22"/>
      <c r="T61" s="22"/>
      <c r="U61" s="22"/>
      <c r="V61" s="22"/>
      <c r="W61" s="22"/>
      <c r="Y61" s="135"/>
      <c r="Z61" s="135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2"/>
      <c r="AN61" s="22"/>
      <c r="AO61" s="22"/>
      <c r="AP61" s="22"/>
      <c r="AQ61" s="22"/>
      <c r="AR61" s="22"/>
      <c r="AS61" s="22"/>
      <c r="AT61" s="22"/>
      <c r="AU61" s="22"/>
      <c r="AW61" s="135"/>
      <c r="AX61" s="135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2"/>
      <c r="BL61" s="22"/>
      <c r="BM61" s="22"/>
      <c r="BN61" s="22"/>
      <c r="BO61" s="22"/>
      <c r="BP61" s="22"/>
      <c r="BQ61" s="22"/>
      <c r="BR61" s="22"/>
      <c r="BS61" s="22"/>
      <c r="BU61" s="135"/>
      <c r="BV61" s="135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2"/>
      <c r="CJ61" s="22"/>
      <c r="CK61" s="22"/>
      <c r="CL61" s="22"/>
      <c r="CM61" s="22"/>
      <c r="CN61" s="22"/>
      <c r="CO61" s="22"/>
      <c r="CP61" s="22"/>
      <c r="CQ61" s="22"/>
      <c r="CS61" s="135"/>
      <c r="CT61" s="135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2"/>
      <c r="DH61" s="22"/>
      <c r="DI61" s="22"/>
      <c r="DJ61" s="22"/>
      <c r="DK61" s="22"/>
      <c r="DL61" s="22"/>
      <c r="DM61" s="22"/>
      <c r="DN61" s="22"/>
      <c r="DO61" s="22"/>
      <c r="DQ61" s="135"/>
      <c r="DR61" s="135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2"/>
      <c r="EF61" s="22"/>
      <c r="EG61" s="22"/>
      <c r="EH61" s="22"/>
      <c r="EI61" s="22"/>
      <c r="EJ61" s="22"/>
      <c r="EK61" s="22"/>
      <c r="EL61" s="22"/>
      <c r="EM61" s="22"/>
      <c r="EO61" s="135"/>
      <c r="EP61" s="135"/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2"/>
      <c r="FD61" s="22"/>
      <c r="FE61" s="22"/>
      <c r="FF61" s="22"/>
      <c r="FG61" s="22"/>
      <c r="FH61" s="22"/>
      <c r="FI61" s="22"/>
      <c r="FJ61" s="22"/>
      <c r="FK61" s="22"/>
    </row>
    <row r="62" spans="1:167" ht="15">
      <c r="A62" s="135"/>
      <c r="B62" s="135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2"/>
      <c r="P62" s="22"/>
      <c r="Q62" s="22"/>
      <c r="R62" s="22"/>
      <c r="S62" s="22"/>
      <c r="T62" s="22"/>
      <c r="U62" s="22"/>
      <c r="V62" s="22"/>
      <c r="W62" s="22"/>
      <c r="Y62" s="135"/>
      <c r="Z62" s="135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2"/>
      <c r="AN62" s="22"/>
      <c r="AO62" s="22"/>
      <c r="AP62" s="22"/>
      <c r="AQ62" s="22"/>
      <c r="AR62" s="22"/>
      <c r="AS62" s="22"/>
      <c r="AT62" s="22"/>
      <c r="AU62" s="22"/>
      <c r="AW62" s="135"/>
      <c r="AX62" s="135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2"/>
      <c r="BL62" s="22"/>
      <c r="BM62" s="22"/>
      <c r="BN62" s="22"/>
      <c r="BO62" s="22"/>
      <c r="BP62" s="22"/>
      <c r="BQ62" s="22"/>
      <c r="BR62" s="22"/>
      <c r="BS62" s="22"/>
      <c r="BU62" s="135"/>
      <c r="BV62" s="135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2"/>
      <c r="CJ62" s="22"/>
      <c r="CK62" s="22"/>
      <c r="CL62" s="22"/>
      <c r="CM62" s="22"/>
      <c r="CN62" s="22"/>
      <c r="CO62" s="22"/>
      <c r="CP62" s="22"/>
      <c r="CQ62" s="22"/>
      <c r="CS62" s="135"/>
      <c r="CT62" s="135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2"/>
      <c r="DH62" s="22"/>
      <c r="DI62" s="22"/>
      <c r="DJ62" s="22"/>
      <c r="DK62" s="22"/>
      <c r="DL62" s="22"/>
      <c r="DM62" s="22"/>
      <c r="DN62" s="22"/>
      <c r="DO62" s="22"/>
      <c r="DQ62" s="135"/>
      <c r="DR62" s="135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2"/>
      <c r="EF62" s="22"/>
      <c r="EG62" s="22"/>
      <c r="EH62" s="22"/>
      <c r="EI62" s="22"/>
      <c r="EJ62" s="22"/>
      <c r="EK62" s="22"/>
      <c r="EL62" s="22"/>
      <c r="EM62" s="22"/>
      <c r="EO62" s="135"/>
      <c r="EP62" s="135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2"/>
      <c r="FD62" s="22"/>
      <c r="FE62" s="22"/>
      <c r="FF62" s="22"/>
      <c r="FG62" s="22"/>
      <c r="FH62" s="22"/>
      <c r="FI62" s="22"/>
      <c r="FJ62" s="22"/>
      <c r="FK62" s="22"/>
    </row>
    <row r="63" spans="1:167" ht="15">
      <c r="A63" s="135"/>
      <c r="B63" s="135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2"/>
      <c r="P63" s="22"/>
      <c r="Q63" s="22"/>
      <c r="R63" s="22"/>
      <c r="S63" s="22"/>
      <c r="T63" s="22"/>
      <c r="U63" s="22"/>
      <c r="V63" s="22"/>
      <c r="W63" s="22"/>
      <c r="Y63" s="135"/>
      <c r="Z63" s="135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2"/>
      <c r="AN63" s="22"/>
      <c r="AO63" s="22"/>
      <c r="AP63" s="22"/>
      <c r="AQ63" s="22"/>
      <c r="AR63" s="22"/>
      <c r="AS63" s="22"/>
      <c r="AT63" s="22"/>
      <c r="AU63" s="22"/>
      <c r="AW63" s="135"/>
      <c r="AX63" s="135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2"/>
      <c r="BL63" s="22"/>
      <c r="BM63" s="22"/>
      <c r="BN63" s="22"/>
      <c r="BO63" s="22"/>
      <c r="BP63" s="22"/>
      <c r="BQ63" s="22"/>
      <c r="BR63" s="22"/>
      <c r="BS63" s="22"/>
      <c r="BU63" s="135"/>
      <c r="BV63" s="135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2"/>
      <c r="CJ63" s="22"/>
      <c r="CK63" s="22"/>
      <c r="CL63" s="22"/>
      <c r="CM63" s="22"/>
      <c r="CN63" s="22"/>
      <c r="CO63" s="22"/>
      <c r="CP63" s="22"/>
      <c r="CQ63" s="22"/>
      <c r="CS63" s="135"/>
      <c r="CT63" s="135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2"/>
      <c r="DH63" s="22"/>
      <c r="DI63" s="22"/>
      <c r="DJ63" s="22"/>
      <c r="DK63" s="22"/>
      <c r="DL63" s="22"/>
      <c r="DM63" s="22"/>
      <c r="DN63" s="22"/>
      <c r="DO63" s="22"/>
      <c r="DQ63" s="135"/>
      <c r="DR63" s="135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2"/>
      <c r="EF63" s="22"/>
      <c r="EG63" s="22"/>
      <c r="EH63" s="22"/>
      <c r="EI63" s="22"/>
      <c r="EJ63" s="22"/>
      <c r="EK63" s="22"/>
      <c r="EL63" s="22"/>
      <c r="EM63" s="22"/>
      <c r="EO63" s="135"/>
      <c r="EP63" s="135"/>
      <c r="EQ63" s="23"/>
      <c r="ER63" s="23"/>
      <c r="ES63" s="23"/>
      <c r="ET63" s="23"/>
      <c r="EU63" s="23"/>
      <c r="EV63" s="23"/>
      <c r="EW63" s="23"/>
      <c r="EX63" s="23"/>
      <c r="EY63" s="23"/>
      <c r="EZ63" s="23"/>
      <c r="FA63" s="23"/>
      <c r="FB63" s="23"/>
      <c r="FC63" s="22"/>
      <c r="FD63" s="22"/>
      <c r="FE63" s="22"/>
      <c r="FF63" s="22"/>
      <c r="FG63" s="22"/>
      <c r="FH63" s="22"/>
      <c r="FI63" s="22"/>
      <c r="FJ63" s="22"/>
      <c r="FK63" s="22"/>
    </row>
    <row r="64" spans="1:167" ht="15">
      <c r="A64" s="135"/>
      <c r="B64" s="135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2"/>
      <c r="P64" s="22"/>
      <c r="Q64" s="22"/>
      <c r="R64" s="22"/>
      <c r="S64" s="22"/>
      <c r="T64" s="22"/>
      <c r="U64" s="22"/>
      <c r="V64" s="22"/>
      <c r="W64" s="22"/>
      <c r="Y64" s="135"/>
      <c r="Z64" s="135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2"/>
      <c r="AN64" s="22"/>
      <c r="AO64" s="22"/>
      <c r="AP64" s="22"/>
      <c r="AQ64" s="22"/>
      <c r="AR64" s="22"/>
      <c r="AS64" s="22"/>
      <c r="AT64" s="22"/>
      <c r="AU64" s="22"/>
      <c r="AW64" s="135"/>
      <c r="AX64" s="135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2"/>
      <c r="BL64" s="22"/>
      <c r="BM64" s="22"/>
      <c r="BN64" s="22"/>
      <c r="BO64" s="22"/>
      <c r="BP64" s="22"/>
      <c r="BQ64" s="22"/>
      <c r="BR64" s="22"/>
      <c r="BS64" s="22"/>
      <c r="BU64" s="135"/>
      <c r="BV64" s="135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2"/>
      <c r="CJ64" s="22"/>
      <c r="CK64" s="22"/>
      <c r="CL64" s="22"/>
      <c r="CM64" s="22"/>
      <c r="CN64" s="22"/>
      <c r="CO64" s="22"/>
      <c r="CP64" s="22"/>
      <c r="CQ64" s="22"/>
      <c r="CS64" s="135"/>
      <c r="CT64" s="135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2"/>
      <c r="DH64" s="22"/>
      <c r="DI64" s="22"/>
      <c r="DJ64" s="22"/>
      <c r="DK64" s="22"/>
      <c r="DL64" s="22"/>
      <c r="DM64" s="22"/>
      <c r="DN64" s="22"/>
      <c r="DO64" s="22"/>
      <c r="DQ64" s="135"/>
      <c r="DR64" s="135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2"/>
      <c r="EF64" s="22"/>
      <c r="EG64" s="22"/>
      <c r="EH64" s="22"/>
      <c r="EI64" s="22"/>
      <c r="EJ64" s="22"/>
      <c r="EK64" s="22"/>
      <c r="EL64" s="22"/>
      <c r="EM64" s="22"/>
      <c r="EO64" s="135"/>
      <c r="EP64" s="135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2"/>
      <c r="FD64" s="22"/>
      <c r="FE64" s="22"/>
      <c r="FF64" s="22"/>
      <c r="FG64" s="22"/>
      <c r="FH64" s="22"/>
      <c r="FI64" s="22"/>
      <c r="FJ64" s="22"/>
      <c r="FK64" s="22"/>
    </row>
    <row r="65" spans="1:167" ht="15">
      <c r="A65" s="135"/>
      <c r="B65" s="135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2"/>
      <c r="P65" s="22"/>
      <c r="Q65" s="22"/>
      <c r="R65" s="22"/>
      <c r="S65" s="22"/>
      <c r="T65" s="22"/>
      <c r="U65" s="22"/>
      <c r="V65" s="22"/>
      <c r="W65" s="22"/>
      <c r="Y65" s="135"/>
      <c r="Z65" s="135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2"/>
      <c r="AN65" s="22"/>
      <c r="AO65" s="22"/>
      <c r="AP65" s="22"/>
      <c r="AQ65" s="22"/>
      <c r="AR65" s="22"/>
      <c r="AS65" s="22"/>
      <c r="AT65" s="22"/>
      <c r="AU65" s="22"/>
      <c r="AW65" s="135"/>
      <c r="AX65" s="135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2"/>
      <c r="BL65" s="22"/>
      <c r="BM65" s="22"/>
      <c r="BN65" s="22"/>
      <c r="BO65" s="22"/>
      <c r="BP65" s="22"/>
      <c r="BQ65" s="22"/>
      <c r="BR65" s="22"/>
      <c r="BS65" s="22"/>
      <c r="BU65" s="135"/>
      <c r="BV65" s="135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2"/>
      <c r="CJ65" s="22"/>
      <c r="CK65" s="22"/>
      <c r="CL65" s="22"/>
      <c r="CM65" s="22"/>
      <c r="CN65" s="22"/>
      <c r="CO65" s="22"/>
      <c r="CP65" s="22"/>
      <c r="CQ65" s="22"/>
      <c r="CS65" s="135"/>
      <c r="CT65" s="135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2"/>
      <c r="DH65" s="22"/>
      <c r="DI65" s="22"/>
      <c r="DJ65" s="22"/>
      <c r="DK65" s="22"/>
      <c r="DL65" s="22"/>
      <c r="DM65" s="22"/>
      <c r="DN65" s="22"/>
      <c r="DO65" s="22"/>
      <c r="DQ65" s="135"/>
      <c r="DR65" s="135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2"/>
      <c r="EF65" s="22"/>
      <c r="EG65" s="22"/>
      <c r="EH65" s="22"/>
      <c r="EI65" s="22"/>
      <c r="EJ65" s="22"/>
      <c r="EK65" s="22"/>
      <c r="EL65" s="22"/>
      <c r="EM65" s="22"/>
      <c r="EO65" s="135"/>
      <c r="EP65" s="135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2"/>
      <c r="FD65" s="22"/>
      <c r="FE65" s="22"/>
      <c r="FF65" s="22"/>
      <c r="FG65" s="22"/>
      <c r="FH65" s="22"/>
      <c r="FI65" s="22"/>
      <c r="FJ65" s="22"/>
      <c r="FK65" s="22"/>
    </row>
    <row r="66" spans="1:167" ht="15">
      <c r="A66" s="135"/>
      <c r="B66" s="135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2"/>
      <c r="P66" s="22"/>
      <c r="Q66" s="22"/>
      <c r="R66" s="22"/>
      <c r="S66" s="22"/>
      <c r="T66" s="22"/>
      <c r="U66" s="22"/>
      <c r="V66" s="22"/>
      <c r="W66" s="22"/>
      <c r="Y66" s="135"/>
      <c r="Z66" s="135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2"/>
      <c r="AN66" s="22"/>
      <c r="AO66" s="22"/>
      <c r="AP66" s="22"/>
      <c r="AQ66" s="22"/>
      <c r="AR66" s="22"/>
      <c r="AS66" s="22"/>
      <c r="AT66" s="22"/>
      <c r="AU66" s="22"/>
      <c r="AW66" s="135"/>
      <c r="AX66" s="135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2"/>
      <c r="BL66" s="22"/>
      <c r="BM66" s="22"/>
      <c r="BN66" s="22"/>
      <c r="BO66" s="22"/>
      <c r="BP66" s="22"/>
      <c r="BQ66" s="22"/>
      <c r="BR66" s="22"/>
      <c r="BS66" s="22"/>
      <c r="BU66" s="135"/>
      <c r="BV66" s="135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2"/>
      <c r="CJ66" s="22"/>
      <c r="CK66" s="22"/>
      <c r="CL66" s="22"/>
      <c r="CM66" s="22"/>
      <c r="CN66" s="22"/>
      <c r="CO66" s="22"/>
      <c r="CP66" s="22"/>
      <c r="CQ66" s="22"/>
      <c r="CS66" s="135"/>
      <c r="CT66" s="135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2"/>
      <c r="DH66" s="22"/>
      <c r="DI66" s="22"/>
      <c r="DJ66" s="22"/>
      <c r="DK66" s="22"/>
      <c r="DL66" s="22"/>
      <c r="DM66" s="22"/>
      <c r="DN66" s="22"/>
      <c r="DO66" s="22"/>
      <c r="DQ66" s="135"/>
      <c r="DR66" s="135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2"/>
      <c r="EF66" s="22"/>
      <c r="EG66" s="22"/>
      <c r="EH66" s="22"/>
      <c r="EI66" s="22"/>
      <c r="EJ66" s="22"/>
      <c r="EK66" s="22"/>
      <c r="EL66" s="22"/>
      <c r="EM66" s="22"/>
      <c r="EO66" s="135"/>
      <c r="EP66" s="135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2"/>
      <c r="FD66" s="22"/>
      <c r="FE66" s="22"/>
      <c r="FF66" s="22"/>
      <c r="FG66" s="22"/>
      <c r="FH66" s="22"/>
      <c r="FI66" s="22"/>
      <c r="FJ66" s="22"/>
      <c r="FK66" s="22"/>
    </row>
    <row r="67" spans="1:167" ht="15">
      <c r="A67" s="135"/>
      <c r="B67" s="135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2"/>
      <c r="P67" s="22"/>
      <c r="Q67" s="22"/>
      <c r="R67" s="22"/>
      <c r="S67" s="22"/>
      <c r="T67" s="22"/>
      <c r="U67" s="22"/>
      <c r="V67" s="22"/>
      <c r="W67" s="22"/>
      <c r="Y67" s="135"/>
      <c r="Z67" s="135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2"/>
      <c r="AN67" s="22"/>
      <c r="AO67" s="22"/>
      <c r="AP67" s="22"/>
      <c r="AQ67" s="22"/>
      <c r="AR67" s="22"/>
      <c r="AS67" s="22"/>
      <c r="AT67" s="22"/>
      <c r="AU67" s="22"/>
      <c r="AW67" s="135"/>
      <c r="AX67" s="135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2"/>
      <c r="BL67" s="22"/>
      <c r="BM67" s="22"/>
      <c r="BN67" s="22"/>
      <c r="BO67" s="22"/>
      <c r="BP67" s="22"/>
      <c r="BQ67" s="22"/>
      <c r="BR67" s="22"/>
      <c r="BS67" s="22"/>
      <c r="BU67" s="135"/>
      <c r="BV67" s="135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2"/>
      <c r="CJ67" s="22"/>
      <c r="CK67" s="22"/>
      <c r="CL67" s="22"/>
      <c r="CM67" s="22"/>
      <c r="CN67" s="22"/>
      <c r="CO67" s="22"/>
      <c r="CP67" s="22"/>
      <c r="CQ67" s="22"/>
      <c r="CS67" s="135"/>
      <c r="CT67" s="135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2"/>
      <c r="DH67" s="22"/>
      <c r="DI67" s="22"/>
      <c r="DJ67" s="22"/>
      <c r="DK67" s="22"/>
      <c r="DL67" s="22"/>
      <c r="DM67" s="22"/>
      <c r="DN67" s="22"/>
      <c r="DO67" s="22"/>
      <c r="DQ67" s="135"/>
      <c r="DR67" s="135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2"/>
      <c r="EF67" s="22"/>
      <c r="EG67" s="22"/>
      <c r="EH67" s="22"/>
      <c r="EI67" s="22"/>
      <c r="EJ67" s="22"/>
      <c r="EK67" s="22"/>
      <c r="EL67" s="22"/>
      <c r="EM67" s="22"/>
      <c r="EO67" s="135"/>
      <c r="EP67" s="135"/>
      <c r="EQ67" s="23"/>
      <c r="ER67" s="23"/>
      <c r="ES67" s="23"/>
      <c r="ET67" s="23"/>
      <c r="EU67" s="23"/>
      <c r="EV67" s="23"/>
      <c r="EW67" s="23"/>
      <c r="EX67" s="23"/>
      <c r="EY67" s="23"/>
      <c r="EZ67" s="23"/>
      <c r="FA67" s="23"/>
      <c r="FB67" s="23"/>
      <c r="FC67" s="22"/>
      <c r="FD67" s="22"/>
      <c r="FE67" s="22"/>
      <c r="FF67" s="22"/>
      <c r="FG67" s="22"/>
      <c r="FH67" s="22"/>
      <c r="FI67" s="22"/>
      <c r="FJ67" s="22"/>
      <c r="FK67" s="22"/>
    </row>
    <row r="68" spans="1:167" ht="15">
      <c r="A68" s="135"/>
      <c r="B68" s="135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2"/>
      <c r="P68" s="22"/>
      <c r="Q68" s="22"/>
      <c r="R68" s="22"/>
      <c r="S68" s="22"/>
      <c r="T68" s="22"/>
      <c r="U68" s="22"/>
      <c r="V68" s="22"/>
      <c r="W68" s="22"/>
      <c r="Y68" s="135"/>
      <c r="Z68" s="135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2"/>
      <c r="AN68" s="22"/>
      <c r="AO68" s="22"/>
      <c r="AP68" s="22"/>
      <c r="AQ68" s="22"/>
      <c r="AR68" s="22"/>
      <c r="AS68" s="22"/>
      <c r="AT68" s="22"/>
      <c r="AU68" s="22"/>
      <c r="AW68" s="135"/>
      <c r="AX68" s="135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2"/>
      <c r="BL68" s="22"/>
      <c r="BM68" s="22"/>
      <c r="BN68" s="22"/>
      <c r="BO68" s="22"/>
      <c r="BP68" s="22"/>
      <c r="BQ68" s="22"/>
      <c r="BR68" s="22"/>
      <c r="BS68" s="22"/>
      <c r="BU68" s="135"/>
      <c r="BV68" s="135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2"/>
      <c r="CJ68" s="22"/>
      <c r="CK68" s="22"/>
      <c r="CL68" s="22"/>
      <c r="CM68" s="22"/>
      <c r="CN68" s="22"/>
      <c r="CO68" s="22"/>
      <c r="CP68" s="22"/>
      <c r="CQ68" s="22"/>
      <c r="CS68" s="135"/>
      <c r="CT68" s="135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2"/>
      <c r="DH68" s="22"/>
      <c r="DI68" s="22"/>
      <c r="DJ68" s="22"/>
      <c r="DK68" s="22"/>
      <c r="DL68" s="22"/>
      <c r="DM68" s="22"/>
      <c r="DN68" s="22"/>
      <c r="DO68" s="22"/>
      <c r="DQ68" s="135"/>
      <c r="DR68" s="135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2"/>
      <c r="EF68" s="22"/>
      <c r="EG68" s="22"/>
      <c r="EH68" s="22"/>
      <c r="EI68" s="22"/>
      <c r="EJ68" s="22"/>
      <c r="EK68" s="22"/>
      <c r="EL68" s="22"/>
      <c r="EM68" s="22"/>
      <c r="EO68" s="135"/>
      <c r="EP68" s="135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2"/>
      <c r="FD68" s="22"/>
      <c r="FE68" s="22"/>
      <c r="FF68" s="22"/>
      <c r="FG68" s="22"/>
      <c r="FH68" s="22"/>
      <c r="FI68" s="22"/>
      <c r="FJ68" s="22"/>
      <c r="FK68" s="22"/>
    </row>
    <row r="69" spans="1:167" ht="15">
      <c r="A69" s="135"/>
      <c r="B69" s="135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2"/>
      <c r="P69" s="22"/>
      <c r="Q69" s="22"/>
      <c r="R69" s="22"/>
      <c r="S69" s="22"/>
      <c r="T69" s="22"/>
      <c r="U69" s="22"/>
      <c r="V69" s="22"/>
      <c r="W69" s="22"/>
      <c r="Y69" s="135"/>
      <c r="Z69" s="135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2"/>
      <c r="AN69" s="22"/>
      <c r="AO69" s="22"/>
      <c r="AP69" s="22"/>
      <c r="AQ69" s="22"/>
      <c r="AR69" s="22"/>
      <c r="AS69" s="22"/>
      <c r="AT69" s="22"/>
      <c r="AU69" s="22"/>
      <c r="AW69" s="135"/>
      <c r="AX69" s="135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2"/>
      <c r="BL69" s="22"/>
      <c r="BM69" s="22"/>
      <c r="BN69" s="22"/>
      <c r="BO69" s="22"/>
      <c r="BP69" s="22"/>
      <c r="BQ69" s="22"/>
      <c r="BR69" s="22"/>
      <c r="BS69" s="22"/>
      <c r="BU69" s="135"/>
      <c r="BV69" s="135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2"/>
      <c r="CJ69" s="22"/>
      <c r="CK69" s="22"/>
      <c r="CL69" s="22"/>
      <c r="CM69" s="22"/>
      <c r="CN69" s="22"/>
      <c r="CO69" s="22"/>
      <c r="CP69" s="22"/>
      <c r="CQ69" s="22"/>
      <c r="CS69" s="135"/>
      <c r="CT69" s="135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2"/>
      <c r="DH69" s="22"/>
      <c r="DI69" s="22"/>
      <c r="DJ69" s="22"/>
      <c r="DK69" s="22"/>
      <c r="DL69" s="22"/>
      <c r="DM69" s="22"/>
      <c r="DN69" s="22"/>
      <c r="DO69" s="22"/>
      <c r="DQ69" s="135"/>
      <c r="DR69" s="135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2"/>
      <c r="EF69" s="22"/>
      <c r="EG69" s="22"/>
      <c r="EH69" s="22"/>
      <c r="EI69" s="22"/>
      <c r="EJ69" s="22"/>
      <c r="EK69" s="22"/>
      <c r="EL69" s="22"/>
      <c r="EM69" s="22"/>
      <c r="EO69" s="135"/>
      <c r="EP69" s="135"/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2"/>
      <c r="FD69" s="22"/>
      <c r="FE69" s="22"/>
      <c r="FF69" s="22"/>
      <c r="FG69" s="22"/>
      <c r="FH69" s="22"/>
      <c r="FI69" s="22"/>
      <c r="FJ69" s="22"/>
      <c r="FK69" s="22"/>
    </row>
    <row r="70" spans="1:167" ht="15">
      <c r="A70" s="135"/>
      <c r="B70" s="135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2"/>
      <c r="P70" s="22"/>
      <c r="Q70" s="22"/>
      <c r="R70" s="22"/>
      <c r="S70" s="22"/>
      <c r="T70" s="22"/>
      <c r="U70" s="22"/>
      <c r="V70" s="22"/>
      <c r="W70" s="22"/>
      <c r="Y70" s="135"/>
      <c r="Z70" s="135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2"/>
      <c r="AN70" s="22"/>
      <c r="AO70" s="22"/>
      <c r="AP70" s="22"/>
      <c r="AQ70" s="22"/>
      <c r="AR70" s="22"/>
      <c r="AS70" s="22"/>
      <c r="AT70" s="22"/>
      <c r="AU70" s="22"/>
      <c r="AW70" s="135"/>
      <c r="AX70" s="135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2"/>
      <c r="BL70" s="22"/>
      <c r="BM70" s="22"/>
      <c r="BN70" s="22"/>
      <c r="BO70" s="22"/>
      <c r="BP70" s="22"/>
      <c r="BQ70" s="22"/>
      <c r="BR70" s="22"/>
      <c r="BS70" s="22"/>
      <c r="BU70" s="135"/>
      <c r="BV70" s="135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2"/>
      <c r="CJ70" s="22"/>
      <c r="CK70" s="22"/>
      <c r="CL70" s="22"/>
      <c r="CM70" s="22"/>
      <c r="CN70" s="22"/>
      <c r="CO70" s="22"/>
      <c r="CP70" s="22"/>
      <c r="CQ70" s="22"/>
      <c r="CS70" s="135"/>
      <c r="CT70" s="135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2"/>
      <c r="DH70" s="22"/>
      <c r="DI70" s="22"/>
      <c r="DJ70" s="22"/>
      <c r="DK70" s="22"/>
      <c r="DL70" s="22"/>
      <c r="DM70" s="22"/>
      <c r="DN70" s="22"/>
      <c r="DO70" s="22"/>
      <c r="DQ70" s="135"/>
      <c r="DR70" s="135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2"/>
      <c r="EF70" s="22"/>
      <c r="EG70" s="22"/>
      <c r="EH70" s="22"/>
      <c r="EI70" s="22"/>
      <c r="EJ70" s="22"/>
      <c r="EK70" s="22"/>
      <c r="EL70" s="22"/>
      <c r="EM70" s="22"/>
      <c r="EO70" s="135"/>
      <c r="EP70" s="135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2"/>
      <c r="FD70" s="22"/>
      <c r="FE70" s="22"/>
      <c r="FF70" s="22"/>
      <c r="FG70" s="22"/>
      <c r="FH70" s="22"/>
      <c r="FI70" s="22"/>
      <c r="FJ70" s="22"/>
      <c r="FK70" s="22"/>
    </row>
    <row r="71" spans="1:167" ht="15">
      <c r="A71" s="135"/>
      <c r="B71" s="135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2"/>
      <c r="P71" s="22"/>
      <c r="Q71" s="22"/>
      <c r="R71" s="22"/>
      <c r="S71" s="22"/>
      <c r="T71" s="22"/>
      <c r="U71" s="22"/>
      <c r="V71" s="22"/>
      <c r="W71" s="22"/>
      <c r="Y71" s="135"/>
      <c r="Z71" s="135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2"/>
      <c r="AN71" s="22"/>
      <c r="AO71" s="22"/>
      <c r="AP71" s="22"/>
      <c r="AQ71" s="22"/>
      <c r="AR71" s="22"/>
      <c r="AS71" s="22"/>
      <c r="AT71" s="22"/>
      <c r="AU71" s="22"/>
      <c r="AW71" s="135"/>
      <c r="AX71" s="135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2"/>
      <c r="BL71" s="22"/>
      <c r="BM71" s="22"/>
      <c r="BN71" s="22"/>
      <c r="BO71" s="22"/>
      <c r="BP71" s="22"/>
      <c r="BQ71" s="22"/>
      <c r="BR71" s="22"/>
      <c r="BS71" s="22"/>
      <c r="BU71" s="135"/>
      <c r="BV71" s="135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2"/>
      <c r="CJ71" s="22"/>
      <c r="CK71" s="22"/>
      <c r="CL71" s="22"/>
      <c r="CM71" s="22"/>
      <c r="CN71" s="22"/>
      <c r="CO71" s="22"/>
      <c r="CP71" s="22"/>
      <c r="CQ71" s="22"/>
      <c r="CS71" s="135"/>
      <c r="CT71" s="135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2"/>
      <c r="DH71" s="22"/>
      <c r="DI71" s="22"/>
      <c r="DJ71" s="22"/>
      <c r="DK71" s="22"/>
      <c r="DL71" s="22"/>
      <c r="DM71" s="22"/>
      <c r="DN71" s="22"/>
      <c r="DO71" s="22"/>
      <c r="DQ71" s="135"/>
      <c r="DR71" s="135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2"/>
      <c r="EF71" s="22"/>
      <c r="EG71" s="22"/>
      <c r="EH71" s="22"/>
      <c r="EI71" s="22"/>
      <c r="EJ71" s="22"/>
      <c r="EK71" s="22"/>
      <c r="EL71" s="22"/>
      <c r="EM71" s="22"/>
      <c r="EO71" s="135"/>
      <c r="EP71" s="135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2"/>
      <c r="FD71" s="22"/>
      <c r="FE71" s="22"/>
      <c r="FF71" s="22"/>
      <c r="FG71" s="22"/>
      <c r="FH71" s="22"/>
      <c r="FI71" s="22"/>
      <c r="FJ71" s="22"/>
      <c r="FK71" s="22"/>
    </row>
    <row r="72" spans="1:167" ht="15">
      <c r="A72" s="135"/>
      <c r="B72" s="135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2"/>
      <c r="P72" s="22"/>
      <c r="Q72" s="22"/>
      <c r="R72" s="22"/>
      <c r="S72" s="22"/>
      <c r="T72" s="22"/>
      <c r="U72" s="22"/>
      <c r="V72" s="22"/>
      <c r="W72" s="22"/>
      <c r="Y72" s="135"/>
      <c r="Z72" s="135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2"/>
      <c r="AN72" s="22"/>
      <c r="AO72" s="22"/>
      <c r="AP72" s="22"/>
      <c r="AQ72" s="22"/>
      <c r="AR72" s="22"/>
      <c r="AS72" s="22"/>
      <c r="AT72" s="22"/>
      <c r="AU72" s="22"/>
      <c r="AW72" s="135"/>
      <c r="AX72" s="135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2"/>
      <c r="BL72" s="22"/>
      <c r="BM72" s="22"/>
      <c r="BN72" s="22"/>
      <c r="BO72" s="22"/>
      <c r="BP72" s="22"/>
      <c r="BQ72" s="22"/>
      <c r="BR72" s="22"/>
      <c r="BS72" s="22"/>
      <c r="BU72" s="135"/>
      <c r="BV72" s="135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2"/>
      <c r="CJ72" s="22"/>
      <c r="CK72" s="22"/>
      <c r="CL72" s="22"/>
      <c r="CM72" s="22"/>
      <c r="CN72" s="22"/>
      <c r="CO72" s="22"/>
      <c r="CP72" s="22"/>
      <c r="CQ72" s="22"/>
      <c r="CS72" s="135"/>
      <c r="CT72" s="135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2"/>
      <c r="DH72" s="22"/>
      <c r="DI72" s="22"/>
      <c r="DJ72" s="22"/>
      <c r="DK72" s="22"/>
      <c r="DL72" s="22"/>
      <c r="DM72" s="22"/>
      <c r="DN72" s="22"/>
      <c r="DO72" s="22"/>
      <c r="DQ72" s="135"/>
      <c r="DR72" s="135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2"/>
      <c r="EF72" s="22"/>
      <c r="EG72" s="22"/>
      <c r="EH72" s="22"/>
      <c r="EI72" s="22"/>
      <c r="EJ72" s="22"/>
      <c r="EK72" s="22"/>
      <c r="EL72" s="22"/>
      <c r="EM72" s="22"/>
      <c r="EO72" s="135"/>
      <c r="EP72" s="135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2"/>
      <c r="FD72" s="22"/>
      <c r="FE72" s="22"/>
      <c r="FF72" s="22"/>
      <c r="FG72" s="22"/>
      <c r="FH72" s="22"/>
      <c r="FI72" s="22"/>
      <c r="FJ72" s="22"/>
      <c r="FK72" s="22"/>
    </row>
    <row r="73" spans="1:167" ht="15">
      <c r="A73" s="135"/>
      <c r="B73" s="135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5"/>
      <c r="Z73" s="135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5"/>
      <c r="AX73" s="135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5"/>
      <c r="BV73" s="135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5"/>
      <c r="CT73" s="135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5"/>
      <c r="DR73" s="135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5"/>
      <c r="EP73" s="135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5"/>
      <c r="B74" s="135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5"/>
      <c r="Z74" s="135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5"/>
      <c r="AX74" s="135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5"/>
      <c r="BV74" s="135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5"/>
      <c r="CT74" s="135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5"/>
      <c r="DR74" s="135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5"/>
      <c r="EP74" s="135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5"/>
      <c r="B75" s="135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5"/>
      <c r="Z75" s="135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5"/>
      <c r="AX75" s="135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5"/>
      <c r="BV75" s="135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5"/>
      <c r="CT75" s="135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5"/>
      <c r="DR75" s="135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5"/>
      <c r="EP75" s="135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5"/>
      <c r="B76" s="135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5"/>
      <c r="Z76" s="135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5"/>
      <c r="AX76" s="135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5"/>
      <c r="BV76" s="135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5"/>
      <c r="CT76" s="135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5"/>
      <c r="DR76" s="135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5"/>
      <c r="EP76" s="135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5"/>
      <c r="B77" s="135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5"/>
      <c r="Z77" s="135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5"/>
      <c r="AX77" s="135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5"/>
      <c r="BV77" s="135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5"/>
      <c r="CT77" s="135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5"/>
      <c r="DR77" s="135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5"/>
      <c r="EP77" s="135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5"/>
      <c r="B78" s="135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5"/>
      <c r="Z78" s="135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5"/>
      <c r="AX78" s="135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5"/>
      <c r="BV78" s="135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5"/>
      <c r="CT78" s="135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5"/>
      <c r="DR78" s="135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5"/>
      <c r="EP78" s="135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5"/>
      <c r="B79" s="135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5"/>
      <c r="Z79" s="135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5"/>
      <c r="AX79" s="135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5"/>
      <c r="BV79" s="135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5"/>
      <c r="CT79" s="135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5"/>
      <c r="DR79" s="135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5"/>
      <c r="EP79" s="135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5"/>
      <c r="B80" s="135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5"/>
      <c r="Z80" s="135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5"/>
      <c r="AX80" s="135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5"/>
      <c r="BV80" s="135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5"/>
      <c r="CT80" s="135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5"/>
      <c r="DR80" s="135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5"/>
      <c r="EP80" s="135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5"/>
      <c r="B81" s="135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5"/>
      <c r="Z81" s="135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5"/>
      <c r="AX81" s="135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5"/>
      <c r="BV81" s="135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5"/>
      <c r="CT81" s="135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5"/>
      <c r="DR81" s="135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5"/>
      <c r="EP81" s="135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5"/>
      <c r="B82" s="135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5"/>
      <c r="Z82" s="135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5"/>
      <c r="AX82" s="135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5"/>
      <c r="BV82" s="135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5"/>
      <c r="CT82" s="135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5"/>
      <c r="DR82" s="135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5"/>
      <c r="EP82" s="135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5"/>
      <c r="B83" s="135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5"/>
      <c r="Z83" s="135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5"/>
      <c r="AX83" s="135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5"/>
      <c r="BV83" s="135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5"/>
      <c r="CT83" s="135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5"/>
      <c r="DR83" s="135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5"/>
      <c r="EP83" s="135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5"/>
      <c r="B84" s="135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5"/>
      <c r="Z84" s="135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5"/>
      <c r="AX84" s="135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5"/>
      <c r="BV84" s="135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5"/>
      <c r="CT84" s="135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5"/>
      <c r="DR84" s="135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5"/>
      <c r="EP84" s="135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5"/>
      <c r="B85" s="135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5"/>
      <c r="Z85" s="135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5"/>
      <c r="AX85" s="135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5"/>
      <c r="BV85" s="135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5"/>
      <c r="CT85" s="135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5"/>
      <c r="DR85" s="135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5"/>
      <c r="EP85" s="135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5"/>
      <c r="B86" s="135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5"/>
      <c r="Z86" s="135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5"/>
      <c r="AX86" s="135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5"/>
      <c r="BV86" s="135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5"/>
      <c r="CT86" s="135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5"/>
      <c r="DR86" s="135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5"/>
      <c r="EP86" s="135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5"/>
      <c r="B87" s="135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5"/>
      <c r="Z87" s="135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5"/>
      <c r="AX87" s="135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5"/>
      <c r="BV87" s="135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5"/>
      <c r="CT87" s="135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5"/>
      <c r="DR87" s="135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5"/>
      <c r="EP87" s="135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5"/>
      <c r="B88" s="135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5"/>
      <c r="Z88" s="135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5"/>
      <c r="AX88" s="135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5"/>
      <c r="BV88" s="135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5"/>
      <c r="CT88" s="135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5"/>
      <c r="DR88" s="135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5"/>
      <c r="EP88" s="135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5"/>
      <c r="B89" s="135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5"/>
      <c r="Z89" s="135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5"/>
      <c r="AX89" s="135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5"/>
      <c r="BV89" s="135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5"/>
      <c r="CT89" s="135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5"/>
      <c r="DR89" s="135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5"/>
      <c r="EP89" s="135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5"/>
      <c r="B90" s="135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5"/>
      <c r="Z90" s="135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5"/>
      <c r="AX90" s="135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5"/>
      <c r="BV90" s="135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5"/>
      <c r="CT90" s="135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5"/>
      <c r="DR90" s="135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5"/>
      <c r="EP90" s="135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5"/>
      <c r="B91" s="135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5"/>
      <c r="Z91" s="135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5"/>
      <c r="AX91" s="135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5"/>
      <c r="BV91" s="135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5"/>
      <c r="CT91" s="135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5"/>
      <c r="DR91" s="135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5"/>
      <c r="EP91" s="135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5"/>
      <c r="B92" s="135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5"/>
      <c r="Z92" s="135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5"/>
      <c r="AX92" s="135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5"/>
      <c r="BV92" s="135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5"/>
      <c r="CT92" s="135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5"/>
      <c r="DR92" s="135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5"/>
      <c r="EP92" s="135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5"/>
      <c r="B93" s="135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5"/>
      <c r="Z93" s="135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5"/>
      <c r="AX93" s="135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5"/>
      <c r="BV93" s="135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5"/>
      <c r="CT93" s="135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5"/>
      <c r="DR93" s="135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5"/>
      <c r="EP93" s="135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5"/>
      <c r="B94" s="135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5"/>
      <c r="Z94" s="135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5"/>
      <c r="AX94" s="135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5"/>
      <c r="BV94" s="135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5"/>
      <c r="CT94" s="135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5"/>
      <c r="DR94" s="135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5"/>
      <c r="EP94" s="135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5"/>
      <c r="B95" s="135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5"/>
      <c r="Z95" s="135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5"/>
      <c r="AX95" s="135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5"/>
      <c r="BV95" s="135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5"/>
      <c r="CT95" s="135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5"/>
      <c r="DR95" s="135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5"/>
      <c r="EP95" s="135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5"/>
      <c r="B96" s="135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5"/>
      <c r="Z96" s="135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5"/>
      <c r="AX96" s="135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5"/>
      <c r="BV96" s="135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5"/>
      <c r="CT96" s="135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5"/>
      <c r="DR96" s="135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5"/>
      <c r="EP96" s="135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5"/>
      <c r="B97" s="135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5"/>
      <c r="Z97" s="135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5"/>
      <c r="AX97" s="135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5"/>
      <c r="BV97" s="135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5"/>
      <c r="CT97" s="135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5"/>
      <c r="DR97" s="135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5"/>
      <c r="EP97" s="135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5"/>
      <c r="B98" s="135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5"/>
      <c r="Z98" s="135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5"/>
      <c r="AX98" s="135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5"/>
      <c r="BV98" s="135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5"/>
      <c r="CT98" s="135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5"/>
      <c r="DR98" s="135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5"/>
      <c r="EP98" s="135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5"/>
      <c r="B99" s="135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5"/>
      <c r="Z99" s="135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5"/>
      <c r="AX99" s="135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5"/>
      <c r="BV99" s="135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5"/>
      <c r="CT99" s="135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5"/>
      <c r="DR99" s="135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5"/>
      <c r="EP99" s="135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5"/>
      <c r="B100" s="135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5"/>
      <c r="Z100" s="135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5"/>
      <c r="AX100" s="135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5"/>
      <c r="BV100" s="135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5"/>
      <c r="CT100" s="135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5"/>
      <c r="DR100" s="135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5"/>
      <c r="EP100" s="135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5"/>
      <c r="B101" s="135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5"/>
      <c r="Z101" s="135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5"/>
      <c r="AX101" s="135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5"/>
      <c r="BV101" s="135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5"/>
      <c r="CT101" s="135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5"/>
      <c r="DR101" s="135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5"/>
      <c r="EP101" s="135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5"/>
      <c r="B102" s="135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5"/>
      <c r="Z102" s="135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5"/>
      <c r="AX102" s="135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5"/>
      <c r="BV102" s="135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5"/>
      <c r="CT102" s="135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5"/>
      <c r="DR102" s="135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5"/>
      <c r="EP102" s="135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5"/>
      <c r="B103" s="135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5"/>
      <c r="Z103" s="135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5"/>
      <c r="AX103" s="135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5"/>
      <c r="BV103" s="135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5"/>
      <c r="CT103" s="135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5"/>
      <c r="DR103" s="135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5"/>
      <c r="EP103" s="135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5"/>
      <c r="B104" s="135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5"/>
      <c r="Z104" s="135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5"/>
      <c r="AX104" s="135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5"/>
      <c r="BV104" s="135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5"/>
      <c r="CT104" s="135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5"/>
      <c r="DR104" s="135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5"/>
      <c r="EP104" s="135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5"/>
      <c r="B105" s="135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5"/>
      <c r="Z105" s="135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5"/>
      <c r="AX105" s="135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5"/>
      <c r="BV105" s="135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5"/>
      <c r="CT105" s="135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5"/>
      <c r="DR105" s="135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5"/>
      <c r="EP105" s="135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5"/>
      <c r="B106" s="135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5"/>
      <c r="Z106" s="135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5"/>
      <c r="AX106" s="135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5"/>
      <c r="BV106" s="135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5"/>
      <c r="CT106" s="135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5"/>
      <c r="DR106" s="135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5"/>
      <c r="EP106" s="135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5"/>
      <c r="B107" s="135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5"/>
      <c r="Z107" s="135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5"/>
      <c r="AX107" s="135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5"/>
      <c r="BV107" s="135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5"/>
      <c r="CT107" s="135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5"/>
      <c r="DR107" s="135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5"/>
      <c r="EP107" s="135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5"/>
      <c r="B108" s="135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5"/>
      <c r="Z108" s="135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5"/>
      <c r="AX108" s="135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5"/>
      <c r="BV108" s="135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5"/>
      <c r="CT108" s="135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5"/>
      <c r="DR108" s="135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5"/>
      <c r="EP108" s="135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5"/>
      <c r="B109" s="135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5"/>
      <c r="Z109" s="135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5"/>
      <c r="AX109" s="135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5"/>
      <c r="BV109" s="135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5"/>
      <c r="CT109" s="135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5"/>
      <c r="DR109" s="135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5"/>
      <c r="EP109" s="135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5"/>
      <c r="B110" s="135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5"/>
      <c r="Z110" s="135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5"/>
      <c r="AX110" s="135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5"/>
      <c r="BV110" s="135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5"/>
      <c r="CT110" s="135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5"/>
      <c r="DR110" s="135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5"/>
      <c r="EP110" s="135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5"/>
      <c r="B111" s="135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5"/>
      <c r="Z111" s="135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5"/>
      <c r="AX111" s="135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5"/>
      <c r="BV111" s="135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5"/>
      <c r="CT111" s="135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5"/>
      <c r="DR111" s="135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5"/>
      <c r="EP111" s="135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5"/>
      <c r="B112" s="135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5"/>
      <c r="Z112" s="135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5"/>
      <c r="AX112" s="135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5"/>
      <c r="BV112" s="135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5"/>
      <c r="CT112" s="135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5"/>
      <c r="DR112" s="135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5"/>
      <c r="EP112" s="135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5"/>
      <c r="B113" s="135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5"/>
      <c r="Z113" s="135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5"/>
      <c r="AX113" s="135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5"/>
      <c r="BV113" s="135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5"/>
      <c r="CT113" s="135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5"/>
      <c r="DR113" s="135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5"/>
      <c r="EP113" s="135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5"/>
      <c r="B114" s="135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5"/>
      <c r="Z114" s="135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5"/>
      <c r="AX114" s="135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5"/>
      <c r="BV114" s="135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5"/>
      <c r="CT114" s="135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5"/>
      <c r="DR114" s="135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5"/>
      <c r="EP114" s="135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5"/>
      <c r="B115" s="135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5"/>
      <c r="Z115" s="135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5"/>
      <c r="AX115" s="135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5"/>
      <c r="BV115" s="135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5"/>
      <c r="CT115" s="135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5"/>
      <c r="DR115" s="135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5"/>
      <c r="EP115" s="135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5"/>
      <c r="B116" s="135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5"/>
      <c r="Z116" s="135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5"/>
      <c r="AX116" s="135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5"/>
      <c r="BV116" s="135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5"/>
      <c r="CT116" s="135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5"/>
      <c r="DR116" s="135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5"/>
      <c r="EP116" s="135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5"/>
      <c r="B117" s="135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5"/>
      <c r="Z117" s="135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5"/>
      <c r="AX117" s="135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5"/>
      <c r="BV117" s="135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5"/>
      <c r="CT117" s="135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5"/>
      <c r="DR117" s="135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5"/>
      <c r="EP117" s="135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5"/>
      <c r="B118" s="135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5"/>
      <c r="Z118" s="135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5"/>
      <c r="AX118" s="135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5"/>
      <c r="BV118" s="135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5"/>
      <c r="CT118" s="135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5"/>
      <c r="DR118" s="135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5"/>
      <c r="EP118" s="135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5"/>
      <c r="B119" s="135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5"/>
      <c r="Z119" s="135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5"/>
      <c r="AX119" s="135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5"/>
      <c r="BV119" s="135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5"/>
      <c r="CT119" s="135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5"/>
      <c r="DR119" s="135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5"/>
      <c r="EP119" s="135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5"/>
      <c r="B120" s="135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5"/>
      <c r="Z120" s="135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5"/>
      <c r="AX120" s="135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5"/>
      <c r="BV120" s="135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5"/>
      <c r="CT120" s="135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5"/>
      <c r="DR120" s="135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5"/>
      <c r="EP120" s="135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5"/>
      <c r="B121" s="135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5"/>
      <c r="Z121" s="135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5"/>
      <c r="AX121" s="135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5"/>
      <c r="BV121" s="135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5"/>
      <c r="CT121" s="135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5"/>
      <c r="DR121" s="135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5"/>
      <c r="EP121" s="135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5"/>
      <c r="B122" s="135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5"/>
      <c r="Z122" s="135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5"/>
      <c r="AX122" s="135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5"/>
      <c r="BV122" s="135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5"/>
      <c r="CT122" s="135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5"/>
      <c r="DR122" s="135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5"/>
      <c r="EP122" s="135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5"/>
      <c r="B123" s="135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5"/>
      <c r="Z123" s="135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5"/>
      <c r="AX123" s="135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5"/>
      <c r="BV123" s="135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5"/>
      <c r="CT123" s="135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5"/>
      <c r="DR123" s="135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5"/>
      <c r="EP123" s="135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5"/>
      <c r="B124" s="135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5"/>
      <c r="Z124" s="135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5"/>
      <c r="AX124" s="135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5"/>
      <c r="BV124" s="135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5"/>
      <c r="CT124" s="135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5"/>
      <c r="DR124" s="135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5"/>
      <c r="EP124" s="135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5"/>
      <c r="B125" s="135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5"/>
      <c r="Z125" s="135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5"/>
      <c r="AX125" s="135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5"/>
      <c r="BV125" s="135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5"/>
      <c r="CT125" s="135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5"/>
      <c r="DR125" s="135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5"/>
      <c r="EP125" s="135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5"/>
      <c r="B126" s="135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5"/>
      <c r="Z126" s="135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5"/>
      <c r="AX126" s="135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5"/>
      <c r="BV126" s="135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5"/>
      <c r="CT126" s="135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5"/>
      <c r="DR126" s="135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5"/>
      <c r="EP126" s="135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5"/>
      <c r="B127" s="135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5"/>
      <c r="Z127" s="135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5"/>
      <c r="AX127" s="135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5"/>
      <c r="BV127" s="135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5"/>
      <c r="CT127" s="135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5"/>
      <c r="DR127" s="135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5"/>
      <c r="EP127" s="135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5"/>
      <c r="B128" s="135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5"/>
      <c r="Z128" s="135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5"/>
      <c r="AX128" s="135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5"/>
      <c r="BV128" s="135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5"/>
      <c r="CT128" s="135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5"/>
      <c r="DR128" s="135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5"/>
      <c r="EP128" s="135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5"/>
      <c r="B129" s="135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5"/>
      <c r="Z129" s="135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5"/>
      <c r="AX129" s="135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5"/>
      <c r="BV129" s="135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5"/>
      <c r="CT129" s="135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5"/>
      <c r="DR129" s="135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5"/>
      <c r="EP129" s="135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5"/>
      <c r="B130" s="135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5"/>
      <c r="Z130" s="135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5"/>
      <c r="AX130" s="135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5"/>
      <c r="BV130" s="135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5"/>
      <c r="CT130" s="135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5"/>
      <c r="DR130" s="135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5"/>
      <c r="EP130" s="135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5"/>
      <c r="B131" s="135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5"/>
      <c r="Z131" s="135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5"/>
      <c r="AX131" s="135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5"/>
      <c r="BV131" s="135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5"/>
      <c r="CT131" s="135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5"/>
      <c r="DR131" s="135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5"/>
      <c r="EP131" s="135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5"/>
      <c r="B132" s="135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5"/>
      <c r="Z132" s="135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5"/>
      <c r="AX132" s="135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5"/>
      <c r="BV132" s="135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5"/>
      <c r="CT132" s="135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5"/>
      <c r="DR132" s="135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5"/>
      <c r="EP132" s="135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5"/>
      <c r="B133" s="135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5"/>
      <c r="Z133" s="135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5"/>
      <c r="AX133" s="135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5"/>
      <c r="BV133" s="135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5"/>
      <c r="CT133" s="135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5"/>
      <c r="DR133" s="135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5"/>
      <c r="EP133" s="135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5"/>
      <c r="B134" s="135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5"/>
      <c r="Z134" s="135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5"/>
      <c r="AX134" s="135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5"/>
      <c r="BV134" s="135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5"/>
      <c r="CT134" s="135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5"/>
      <c r="DR134" s="135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5"/>
      <c r="EP134" s="135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  <row r="135" spans="1:167" ht="15">
      <c r="A135" s="135"/>
      <c r="B135" s="135"/>
      <c r="C135" s="23"/>
      <c r="D135" s="23"/>
      <c r="E135" s="23"/>
      <c r="F135" s="23"/>
      <c r="G135" s="23"/>
      <c r="H135" s="23"/>
      <c r="I135" s="23"/>
      <c r="J135" s="23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Y135" s="135"/>
      <c r="Z135" s="135"/>
      <c r="AA135" s="23"/>
      <c r="AB135" s="23"/>
      <c r="AC135" s="23"/>
      <c r="AD135" s="23"/>
      <c r="AE135" s="23"/>
      <c r="AF135" s="23"/>
      <c r="AG135" s="23"/>
      <c r="AH135" s="23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W135" s="135"/>
      <c r="AX135" s="135"/>
      <c r="AY135" s="23"/>
      <c r="AZ135" s="23"/>
      <c r="BA135" s="23"/>
      <c r="BB135" s="23"/>
      <c r="BC135" s="23"/>
      <c r="BD135" s="23"/>
      <c r="BE135" s="23"/>
      <c r="BF135" s="23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U135" s="135"/>
      <c r="BV135" s="135"/>
      <c r="BW135" s="23"/>
      <c r="BX135" s="23"/>
      <c r="BY135" s="23"/>
      <c r="BZ135" s="23"/>
      <c r="CA135" s="23"/>
      <c r="CB135" s="23"/>
      <c r="CC135" s="23"/>
      <c r="CD135" s="23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S135" s="135"/>
      <c r="CT135" s="135"/>
      <c r="CU135" s="23"/>
      <c r="CV135" s="23"/>
      <c r="CW135" s="23"/>
      <c r="CX135" s="23"/>
      <c r="CY135" s="23"/>
      <c r="CZ135" s="23"/>
      <c r="DA135" s="23"/>
      <c r="DB135" s="23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Q135" s="135"/>
      <c r="DR135" s="135"/>
      <c r="DS135" s="23"/>
      <c r="DT135" s="23"/>
      <c r="DU135" s="23"/>
      <c r="DV135" s="23"/>
      <c r="DW135" s="23"/>
      <c r="DX135" s="23"/>
      <c r="DY135" s="23"/>
      <c r="DZ135" s="23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O135" s="135"/>
      <c r="EP135" s="135"/>
      <c r="EQ135" s="23"/>
      <c r="ER135" s="23"/>
      <c r="ES135" s="23"/>
      <c r="ET135" s="23"/>
      <c r="EU135" s="23"/>
      <c r="EV135" s="23"/>
      <c r="EW135" s="23"/>
      <c r="EX135" s="23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</row>
  </sheetData>
  <mergeCells count="735">
    <mergeCell ref="EO135:EP135"/>
    <mergeCell ref="EO129:EP129"/>
    <mergeCell ref="EO130:EP130"/>
    <mergeCell ref="EO131:EP131"/>
    <mergeCell ref="EO132:EP132"/>
    <mergeCell ref="EO133:EP133"/>
    <mergeCell ref="EO134:EP134"/>
    <mergeCell ref="EO123:EP123"/>
    <mergeCell ref="EO124:EP124"/>
    <mergeCell ref="EO125:EP125"/>
    <mergeCell ref="EO126:EP126"/>
    <mergeCell ref="EO127:EP127"/>
    <mergeCell ref="EO128:EP128"/>
    <mergeCell ref="EO117:EP117"/>
    <mergeCell ref="EO118:EP118"/>
    <mergeCell ref="EO119:EP119"/>
    <mergeCell ref="EO120:EP120"/>
    <mergeCell ref="EO121:EP121"/>
    <mergeCell ref="EO122:EP122"/>
    <mergeCell ref="EO111:EP111"/>
    <mergeCell ref="EO112:EP112"/>
    <mergeCell ref="EO113:EP113"/>
    <mergeCell ref="EO114:EP114"/>
    <mergeCell ref="EO115:EP115"/>
    <mergeCell ref="EO116:EP116"/>
    <mergeCell ref="EO105:EP105"/>
    <mergeCell ref="EO106:EP106"/>
    <mergeCell ref="EO107:EP107"/>
    <mergeCell ref="EO108:EP108"/>
    <mergeCell ref="EO109:EP109"/>
    <mergeCell ref="EO110:EP110"/>
    <mergeCell ref="EO99:EP99"/>
    <mergeCell ref="EO100:EP100"/>
    <mergeCell ref="EO101:EP101"/>
    <mergeCell ref="EO102:EP102"/>
    <mergeCell ref="EO103:EP103"/>
    <mergeCell ref="EO104:EP104"/>
    <mergeCell ref="EO93:EP93"/>
    <mergeCell ref="EO94:EP94"/>
    <mergeCell ref="EO95:EP95"/>
    <mergeCell ref="EO96:EP96"/>
    <mergeCell ref="EO97:EP97"/>
    <mergeCell ref="EO98:EP98"/>
    <mergeCell ref="EO87:EP87"/>
    <mergeCell ref="EO88:EP88"/>
    <mergeCell ref="EO89:EP89"/>
    <mergeCell ref="EO90:EP90"/>
    <mergeCell ref="EO91:EP91"/>
    <mergeCell ref="EO92:EP92"/>
    <mergeCell ref="EO81:EP81"/>
    <mergeCell ref="EO82:EP82"/>
    <mergeCell ref="EO83:EP83"/>
    <mergeCell ref="EO84:EP84"/>
    <mergeCell ref="EO85:EP85"/>
    <mergeCell ref="EO86:EP86"/>
    <mergeCell ref="EO75:EP75"/>
    <mergeCell ref="EO76:EP76"/>
    <mergeCell ref="EO77:EP77"/>
    <mergeCell ref="EO78:EP78"/>
    <mergeCell ref="EO79:EP79"/>
    <mergeCell ref="EO80:EP80"/>
    <mergeCell ref="EO69:EP69"/>
    <mergeCell ref="EO70:EP70"/>
    <mergeCell ref="EO71:EP71"/>
    <mergeCell ref="EO72:EP72"/>
    <mergeCell ref="EO73:EP73"/>
    <mergeCell ref="EO74:EP74"/>
    <mergeCell ref="EO63:EP63"/>
    <mergeCell ref="EO64:EP64"/>
    <mergeCell ref="EO65:EP65"/>
    <mergeCell ref="EO66:EP66"/>
    <mergeCell ref="EO67:EP67"/>
    <mergeCell ref="EO68:EP68"/>
    <mergeCell ref="EO57:EP57"/>
    <mergeCell ref="EO58:EP58"/>
    <mergeCell ref="EO59:EP59"/>
    <mergeCell ref="EO60:EP60"/>
    <mergeCell ref="EO61:EP61"/>
    <mergeCell ref="EO62:EP62"/>
    <mergeCell ref="EO49:EP49"/>
    <mergeCell ref="EO50:EP50"/>
    <mergeCell ref="EO53:EP53"/>
    <mergeCell ref="EO54:EP54"/>
    <mergeCell ref="EO55:EP55"/>
    <mergeCell ref="EO56:EP56"/>
    <mergeCell ref="EO24:EP24"/>
    <mergeCell ref="EO26:EP26"/>
    <mergeCell ref="EO27:EP27"/>
    <mergeCell ref="EO36:EP36"/>
    <mergeCell ref="EO44:EP44"/>
    <mergeCell ref="EO47:EP47"/>
    <mergeCell ref="EO9:EP9"/>
    <mergeCell ref="EO10:EP10"/>
    <mergeCell ref="EO11:EP11"/>
    <mergeCell ref="EO12:EP12"/>
    <mergeCell ref="EO17:EP17"/>
    <mergeCell ref="EO21:EP21"/>
    <mergeCell ref="DQ134:DR134"/>
    <mergeCell ref="DQ135:DR135"/>
    <mergeCell ref="EO1:EP1"/>
    <mergeCell ref="EO2:EP2"/>
    <mergeCell ref="EO3:EP3"/>
    <mergeCell ref="EO4:EP4"/>
    <mergeCell ref="EO5:EP5"/>
    <mergeCell ref="EO6:EP6"/>
    <mergeCell ref="EO7:EP7"/>
    <mergeCell ref="EO8:EP8"/>
    <mergeCell ref="DQ128:DR128"/>
    <mergeCell ref="DQ129:DR129"/>
    <mergeCell ref="DQ130:DR130"/>
    <mergeCell ref="DQ131:DR131"/>
    <mergeCell ref="DQ132:DR132"/>
    <mergeCell ref="DQ133:DR133"/>
    <mergeCell ref="DQ122:DR122"/>
    <mergeCell ref="DQ123:DR123"/>
    <mergeCell ref="DQ124:DR124"/>
    <mergeCell ref="DQ125:DR125"/>
    <mergeCell ref="DQ126:DR126"/>
    <mergeCell ref="DQ127:DR127"/>
    <mergeCell ref="DQ116:DR116"/>
    <mergeCell ref="DQ117:DR117"/>
    <mergeCell ref="DQ118:DR118"/>
    <mergeCell ref="DQ119:DR119"/>
    <mergeCell ref="DQ120:DR120"/>
    <mergeCell ref="DQ121:DR121"/>
    <mergeCell ref="DQ110:DR110"/>
    <mergeCell ref="DQ111:DR111"/>
    <mergeCell ref="DQ112:DR112"/>
    <mergeCell ref="DQ113:DR113"/>
    <mergeCell ref="DQ114:DR114"/>
    <mergeCell ref="DQ115:DR115"/>
    <mergeCell ref="DQ104:DR104"/>
    <mergeCell ref="DQ105:DR105"/>
    <mergeCell ref="DQ106:DR106"/>
    <mergeCell ref="DQ107:DR107"/>
    <mergeCell ref="DQ108:DR108"/>
    <mergeCell ref="DQ109:DR109"/>
    <mergeCell ref="DQ98:DR98"/>
    <mergeCell ref="DQ99:DR99"/>
    <mergeCell ref="DQ100:DR100"/>
    <mergeCell ref="DQ101:DR101"/>
    <mergeCell ref="DQ102:DR102"/>
    <mergeCell ref="DQ103:DR103"/>
    <mergeCell ref="DQ92:DR92"/>
    <mergeCell ref="DQ93:DR93"/>
    <mergeCell ref="DQ94:DR94"/>
    <mergeCell ref="DQ95:DR95"/>
    <mergeCell ref="DQ96:DR96"/>
    <mergeCell ref="DQ97:DR97"/>
    <mergeCell ref="DQ86:DR86"/>
    <mergeCell ref="DQ87:DR87"/>
    <mergeCell ref="DQ88:DR88"/>
    <mergeCell ref="DQ89:DR89"/>
    <mergeCell ref="DQ90:DR90"/>
    <mergeCell ref="DQ91:DR91"/>
    <mergeCell ref="DQ80:DR80"/>
    <mergeCell ref="DQ81:DR81"/>
    <mergeCell ref="DQ82:DR82"/>
    <mergeCell ref="DQ83:DR83"/>
    <mergeCell ref="DQ84:DR84"/>
    <mergeCell ref="DQ85:DR85"/>
    <mergeCell ref="DQ74:DR74"/>
    <mergeCell ref="DQ75:DR75"/>
    <mergeCell ref="DQ76:DR76"/>
    <mergeCell ref="DQ77:DR77"/>
    <mergeCell ref="DQ78:DR78"/>
    <mergeCell ref="DQ79:DR79"/>
    <mergeCell ref="DQ68:DR68"/>
    <mergeCell ref="DQ69:DR69"/>
    <mergeCell ref="DQ70:DR70"/>
    <mergeCell ref="DQ71:DR71"/>
    <mergeCell ref="DQ72:DR72"/>
    <mergeCell ref="DQ73:DR73"/>
    <mergeCell ref="DQ62:DR62"/>
    <mergeCell ref="DQ63:DR63"/>
    <mergeCell ref="DQ64:DR64"/>
    <mergeCell ref="DQ65:DR65"/>
    <mergeCell ref="DQ66:DR66"/>
    <mergeCell ref="DQ67:DR67"/>
    <mergeCell ref="DQ56:DR56"/>
    <mergeCell ref="DQ57:DR57"/>
    <mergeCell ref="DQ58:DR58"/>
    <mergeCell ref="DQ59:DR59"/>
    <mergeCell ref="DQ60:DR60"/>
    <mergeCell ref="DQ61:DR61"/>
    <mergeCell ref="DQ47:DR47"/>
    <mergeCell ref="DQ49:DR49"/>
    <mergeCell ref="DQ50:DR50"/>
    <mergeCell ref="DQ53:DR53"/>
    <mergeCell ref="DQ54:DR54"/>
    <mergeCell ref="DQ55:DR55"/>
    <mergeCell ref="DQ21:DR21"/>
    <mergeCell ref="DQ24:DR24"/>
    <mergeCell ref="DQ26:DR26"/>
    <mergeCell ref="DQ27:DR27"/>
    <mergeCell ref="DQ36:DR36"/>
    <mergeCell ref="DQ44:DR44"/>
    <mergeCell ref="DQ8:DR8"/>
    <mergeCell ref="DQ9:DR9"/>
    <mergeCell ref="DQ10:DR10"/>
    <mergeCell ref="DQ11:DR11"/>
    <mergeCell ref="DQ12:DR12"/>
    <mergeCell ref="DQ17:DR17"/>
    <mergeCell ref="CS133:CT133"/>
    <mergeCell ref="CS134:CT134"/>
    <mergeCell ref="CS135:CT135"/>
    <mergeCell ref="DQ1:DR1"/>
    <mergeCell ref="DQ2:DR2"/>
    <mergeCell ref="DQ3:DR3"/>
    <mergeCell ref="DQ4:DR4"/>
    <mergeCell ref="DQ5:DR5"/>
    <mergeCell ref="DQ6:DR6"/>
    <mergeCell ref="DQ7:DR7"/>
    <mergeCell ref="CS127:CT127"/>
    <mergeCell ref="CS128:CT128"/>
    <mergeCell ref="CS129:CT129"/>
    <mergeCell ref="CS130:CT130"/>
    <mergeCell ref="CS131:CT131"/>
    <mergeCell ref="CS132:CT132"/>
    <mergeCell ref="CS121:CT121"/>
    <mergeCell ref="CS122:CT122"/>
    <mergeCell ref="CS123:CT123"/>
    <mergeCell ref="CS124:CT124"/>
    <mergeCell ref="CS125:CT125"/>
    <mergeCell ref="CS126:CT126"/>
    <mergeCell ref="CS115:CT115"/>
    <mergeCell ref="CS116:CT116"/>
    <mergeCell ref="CS117:CT117"/>
    <mergeCell ref="CS118:CT118"/>
    <mergeCell ref="CS119:CT119"/>
    <mergeCell ref="CS120:CT120"/>
    <mergeCell ref="CS109:CT109"/>
    <mergeCell ref="CS110:CT110"/>
    <mergeCell ref="CS111:CT111"/>
    <mergeCell ref="CS112:CT112"/>
    <mergeCell ref="CS113:CT113"/>
    <mergeCell ref="CS114:CT114"/>
    <mergeCell ref="CS103:CT103"/>
    <mergeCell ref="CS104:CT104"/>
    <mergeCell ref="CS105:CT105"/>
    <mergeCell ref="CS106:CT106"/>
    <mergeCell ref="CS107:CT107"/>
    <mergeCell ref="CS108:CT108"/>
    <mergeCell ref="CS97:CT97"/>
    <mergeCell ref="CS98:CT98"/>
    <mergeCell ref="CS99:CT99"/>
    <mergeCell ref="CS100:CT100"/>
    <mergeCell ref="CS101:CT101"/>
    <mergeCell ref="CS102:CT102"/>
    <mergeCell ref="CS91:CT91"/>
    <mergeCell ref="CS92:CT92"/>
    <mergeCell ref="CS93:CT93"/>
    <mergeCell ref="CS94:CT94"/>
    <mergeCell ref="CS95:CT95"/>
    <mergeCell ref="CS96:CT96"/>
    <mergeCell ref="CS85:CT85"/>
    <mergeCell ref="CS86:CT86"/>
    <mergeCell ref="CS87:CT87"/>
    <mergeCell ref="CS88:CT88"/>
    <mergeCell ref="CS89:CT89"/>
    <mergeCell ref="CS90:CT90"/>
    <mergeCell ref="CS79:CT79"/>
    <mergeCell ref="CS80:CT80"/>
    <mergeCell ref="CS81:CT81"/>
    <mergeCell ref="CS82:CT82"/>
    <mergeCell ref="CS83:CT83"/>
    <mergeCell ref="CS84:CT84"/>
    <mergeCell ref="CS73:CT73"/>
    <mergeCell ref="CS74:CT74"/>
    <mergeCell ref="CS75:CT75"/>
    <mergeCell ref="CS76:CT76"/>
    <mergeCell ref="CS77:CT77"/>
    <mergeCell ref="CS78:CT78"/>
    <mergeCell ref="CS67:CT67"/>
    <mergeCell ref="CS68:CT68"/>
    <mergeCell ref="CS69:CT69"/>
    <mergeCell ref="CS70:CT70"/>
    <mergeCell ref="CS71:CT71"/>
    <mergeCell ref="CS72:CT72"/>
    <mergeCell ref="CS61:CT61"/>
    <mergeCell ref="CS62:CT62"/>
    <mergeCell ref="CS63:CT63"/>
    <mergeCell ref="CS64:CT64"/>
    <mergeCell ref="CS65:CT65"/>
    <mergeCell ref="CS66:CT66"/>
    <mergeCell ref="CS55:CT55"/>
    <mergeCell ref="CS56:CT56"/>
    <mergeCell ref="CS57:CT57"/>
    <mergeCell ref="CS58:CT58"/>
    <mergeCell ref="CS59:CT59"/>
    <mergeCell ref="CS60:CT60"/>
    <mergeCell ref="CS44:CT44"/>
    <mergeCell ref="CS47:CT47"/>
    <mergeCell ref="CS49:CT49"/>
    <mergeCell ref="CS50:CT50"/>
    <mergeCell ref="CS53:CT53"/>
    <mergeCell ref="CS54:CT54"/>
    <mergeCell ref="CS17:CT17"/>
    <mergeCell ref="CS21:CT21"/>
    <mergeCell ref="CS24:CT24"/>
    <mergeCell ref="CS26:CT26"/>
    <mergeCell ref="CS27:CT27"/>
    <mergeCell ref="CS36:CT36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130:BV130"/>
    <mergeCell ref="BU131:BV131"/>
    <mergeCell ref="BU132:BV132"/>
    <mergeCell ref="BU118:BV118"/>
    <mergeCell ref="BU119:BV119"/>
    <mergeCell ref="BU120:BV120"/>
    <mergeCell ref="BU121:BV121"/>
    <mergeCell ref="BU122:BV122"/>
    <mergeCell ref="BU123:BV123"/>
    <mergeCell ref="BU112:BV112"/>
    <mergeCell ref="BU113:BV113"/>
    <mergeCell ref="BU114:BV114"/>
    <mergeCell ref="BU115:BV115"/>
    <mergeCell ref="BU116:BV116"/>
    <mergeCell ref="BU117:BV117"/>
    <mergeCell ref="BU106:BV106"/>
    <mergeCell ref="BU107:BV107"/>
    <mergeCell ref="BU108:BV108"/>
    <mergeCell ref="BU133:BV133"/>
    <mergeCell ref="BU134:BV134"/>
    <mergeCell ref="BU135:BV135"/>
    <mergeCell ref="BU124:BV124"/>
    <mergeCell ref="BU125:BV125"/>
    <mergeCell ref="BU126:BV126"/>
    <mergeCell ref="BU127:BV127"/>
    <mergeCell ref="BU128:BV128"/>
    <mergeCell ref="BU129:BV129"/>
    <mergeCell ref="BU109:BV109"/>
    <mergeCell ref="BU110:BV110"/>
    <mergeCell ref="BU111:BV111"/>
    <mergeCell ref="BU100:BV100"/>
    <mergeCell ref="BU101:BV101"/>
    <mergeCell ref="BU102:BV102"/>
    <mergeCell ref="BU103:BV103"/>
    <mergeCell ref="BU104:BV104"/>
    <mergeCell ref="BU105:BV105"/>
    <mergeCell ref="BU94:BV94"/>
    <mergeCell ref="BU95:BV95"/>
    <mergeCell ref="BU96:BV96"/>
    <mergeCell ref="BU97:BV97"/>
    <mergeCell ref="BU98:BV98"/>
    <mergeCell ref="BU99:BV99"/>
    <mergeCell ref="BU88:BV88"/>
    <mergeCell ref="BU89:BV89"/>
    <mergeCell ref="BU90:BV90"/>
    <mergeCell ref="BU91:BV91"/>
    <mergeCell ref="BU92:BV92"/>
    <mergeCell ref="BU93:BV93"/>
    <mergeCell ref="BU82:BV82"/>
    <mergeCell ref="BU83:BV83"/>
    <mergeCell ref="BU84:BV84"/>
    <mergeCell ref="BU85:BV85"/>
    <mergeCell ref="BU86:BV86"/>
    <mergeCell ref="BU87:BV87"/>
    <mergeCell ref="BU76:BV76"/>
    <mergeCell ref="BU77:BV77"/>
    <mergeCell ref="BU78:BV78"/>
    <mergeCell ref="BU79:BV79"/>
    <mergeCell ref="BU80:BV80"/>
    <mergeCell ref="BU81:BV81"/>
    <mergeCell ref="BU70:BV70"/>
    <mergeCell ref="BU71:BV71"/>
    <mergeCell ref="BU72:BV72"/>
    <mergeCell ref="BU73:BV73"/>
    <mergeCell ref="BU74:BV74"/>
    <mergeCell ref="BU75:BV75"/>
    <mergeCell ref="BU64:BV64"/>
    <mergeCell ref="BU65:BV65"/>
    <mergeCell ref="BU66:BV66"/>
    <mergeCell ref="BU67:BV67"/>
    <mergeCell ref="BU68:BV68"/>
    <mergeCell ref="BU69:BV69"/>
    <mergeCell ref="BU58:BV58"/>
    <mergeCell ref="BU59:BV59"/>
    <mergeCell ref="BU60:BV60"/>
    <mergeCell ref="BU61:BV61"/>
    <mergeCell ref="BU62:BV62"/>
    <mergeCell ref="BU63:BV63"/>
    <mergeCell ref="BU50:BV50"/>
    <mergeCell ref="BU53:BV53"/>
    <mergeCell ref="BU54:BV54"/>
    <mergeCell ref="BU55:BV55"/>
    <mergeCell ref="BU56:BV56"/>
    <mergeCell ref="BU57:BV57"/>
    <mergeCell ref="BU26:BV26"/>
    <mergeCell ref="BU27:BV27"/>
    <mergeCell ref="BU36:BV36"/>
    <mergeCell ref="BU44:BV44"/>
    <mergeCell ref="BU47:BV47"/>
    <mergeCell ref="BU49:BV49"/>
    <mergeCell ref="BU10:BV10"/>
    <mergeCell ref="BU11:BV11"/>
    <mergeCell ref="BU12:BV12"/>
    <mergeCell ref="BU17:BV17"/>
    <mergeCell ref="BU21:BV21"/>
    <mergeCell ref="BU24:BV24"/>
    <mergeCell ref="AW135:AX135"/>
    <mergeCell ref="BU1:BV1"/>
    <mergeCell ref="BU2:BV2"/>
    <mergeCell ref="BU3:BV3"/>
    <mergeCell ref="BU4:BV4"/>
    <mergeCell ref="BU5:BV5"/>
    <mergeCell ref="BU6:BV6"/>
    <mergeCell ref="BU7:BV7"/>
    <mergeCell ref="BU8:BV8"/>
    <mergeCell ref="BU9:BV9"/>
    <mergeCell ref="AW129:AX129"/>
    <mergeCell ref="AW130:AX130"/>
    <mergeCell ref="AW131:AX131"/>
    <mergeCell ref="AW132:AX132"/>
    <mergeCell ref="AW133:AX133"/>
    <mergeCell ref="AW134:AX134"/>
    <mergeCell ref="AW123:AX123"/>
    <mergeCell ref="AW124:AX124"/>
    <mergeCell ref="AW125:AX125"/>
    <mergeCell ref="AW126:AX126"/>
    <mergeCell ref="AW127:AX127"/>
    <mergeCell ref="AW128:AX128"/>
    <mergeCell ref="AW117:AX117"/>
    <mergeCell ref="AW118:AX118"/>
    <mergeCell ref="AW119:AX119"/>
    <mergeCell ref="AW120:AX120"/>
    <mergeCell ref="AW121:AX121"/>
    <mergeCell ref="AW122:AX122"/>
    <mergeCell ref="AW111:AX111"/>
    <mergeCell ref="AW112:AX112"/>
    <mergeCell ref="AW113:AX113"/>
    <mergeCell ref="AW114:AX114"/>
    <mergeCell ref="AW115:AX115"/>
    <mergeCell ref="AW116:AX116"/>
    <mergeCell ref="AW105:AX105"/>
    <mergeCell ref="AW106:AX106"/>
    <mergeCell ref="AW107:AX107"/>
    <mergeCell ref="AW108:AX108"/>
    <mergeCell ref="AW109:AX109"/>
    <mergeCell ref="AW110:AX110"/>
    <mergeCell ref="AW99:AX99"/>
    <mergeCell ref="AW100:AX100"/>
    <mergeCell ref="AW101:AX101"/>
    <mergeCell ref="AW102:AX102"/>
    <mergeCell ref="AW103:AX103"/>
    <mergeCell ref="AW104:AX104"/>
    <mergeCell ref="AW93:AX93"/>
    <mergeCell ref="AW94:AX94"/>
    <mergeCell ref="AW95:AX95"/>
    <mergeCell ref="AW96:AX96"/>
    <mergeCell ref="AW97:AX97"/>
    <mergeCell ref="AW98:AX98"/>
    <mergeCell ref="AW87:AX87"/>
    <mergeCell ref="AW88:AX88"/>
    <mergeCell ref="AW89:AX89"/>
    <mergeCell ref="AW90:AX90"/>
    <mergeCell ref="AW91:AX91"/>
    <mergeCell ref="AW92:AX92"/>
    <mergeCell ref="AW81:AX81"/>
    <mergeCell ref="AW82:AX82"/>
    <mergeCell ref="AW83:AX83"/>
    <mergeCell ref="AW84:AX84"/>
    <mergeCell ref="AW85:AX85"/>
    <mergeCell ref="AW86:AX86"/>
    <mergeCell ref="AW75:AX75"/>
    <mergeCell ref="AW76:AX76"/>
    <mergeCell ref="AW77:AX77"/>
    <mergeCell ref="AW78:AX78"/>
    <mergeCell ref="AW79:AX79"/>
    <mergeCell ref="AW80:AX80"/>
    <mergeCell ref="AW69:AX69"/>
    <mergeCell ref="AW70:AX70"/>
    <mergeCell ref="AW71:AX71"/>
    <mergeCell ref="AW72:AX72"/>
    <mergeCell ref="AW73:AX73"/>
    <mergeCell ref="AW74:AX74"/>
    <mergeCell ref="AW63:AX63"/>
    <mergeCell ref="AW64:AX64"/>
    <mergeCell ref="AW65:AX65"/>
    <mergeCell ref="AW66:AX66"/>
    <mergeCell ref="AW67:AX67"/>
    <mergeCell ref="AW68:AX68"/>
    <mergeCell ref="AW57:AX57"/>
    <mergeCell ref="AW58:AX58"/>
    <mergeCell ref="AW59:AX59"/>
    <mergeCell ref="AW60:AX60"/>
    <mergeCell ref="AW61:AX61"/>
    <mergeCell ref="AW62:AX62"/>
    <mergeCell ref="AW49:AX49"/>
    <mergeCell ref="AW50:AX50"/>
    <mergeCell ref="AW53:AX53"/>
    <mergeCell ref="AW54:AX54"/>
    <mergeCell ref="AW55:AX55"/>
    <mergeCell ref="AW56:AX56"/>
    <mergeCell ref="AW24:AX24"/>
    <mergeCell ref="AW26:AX26"/>
    <mergeCell ref="AW27:AX27"/>
    <mergeCell ref="AW36:AX36"/>
    <mergeCell ref="AW44:AX44"/>
    <mergeCell ref="AW47:AX47"/>
    <mergeCell ref="AW9:AX9"/>
    <mergeCell ref="AW10:AX10"/>
    <mergeCell ref="AW11:AX11"/>
    <mergeCell ref="AW12:AX12"/>
    <mergeCell ref="AW17:AX17"/>
    <mergeCell ref="AW21:AX21"/>
    <mergeCell ref="Y134:Z134"/>
    <mergeCell ref="Y135:Z135"/>
    <mergeCell ref="AW1:AX1"/>
    <mergeCell ref="AW2:AX2"/>
    <mergeCell ref="AW3:AX3"/>
    <mergeCell ref="AW4:AX4"/>
    <mergeCell ref="AW5:AX5"/>
    <mergeCell ref="AW6:AX6"/>
    <mergeCell ref="AW7:AX7"/>
    <mergeCell ref="AW8:AX8"/>
    <mergeCell ref="Y128:Z128"/>
    <mergeCell ref="Y129:Z129"/>
    <mergeCell ref="Y130:Z130"/>
    <mergeCell ref="Y131:Z131"/>
    <mergeCell ref="Y132:Z132"/>
    <mergeCell ref="Y133:Z133"/>
    <mergeCell ref="Y122:Z122"/>
    <mergeCell ref="Y123:Z123"/>
    <mergeCell ref="Y124:Z124"/>
    <mergeCell ref="Y125:Z125"/>
    <mergeCell ref="Y126:Z126"/>
    <mergeCell ref="Y127:Z127"/>
    <mergeCell ref="Y116:Z116"/>
    <mergeCell ref="Y117:Z117"/>
    <mergeCell ref="Y118:Z118"/>
    <mergeCell ref="Y119:Z119"/>
    <mergeCell ref="Y120:Z120"/>
    <mergeCell ref="Y121:Z121"/>
    <mergeCell ref="Y110:Z110"/>
    <mergeCell ref="Y111:Z111"/>
    <mergeCell ref="Y112:Z112"/>
    <mergeCell ref="Y113:Z113"/>
    <mergeCell ref="Y114:Z114"/>
    <mergeCell ref="Y115:Z115"/>
    <mergeCell ref="Y104:Z104"/>
    <mergeCell ref="Y105:Z105"/>
    <mergeCell ref="Y106:Z106"/>
    <mergeCell ref="Y107:Z107"/>
    <mergeCell ref="Y108:Z108"/>
    <mergeCell ref="Y109:Z109"/>
    <mergeCell ref="Y98:Z98"/>
    <mergeCell ref="Y99:Z99"/>
    <mergeCell ref="Y100:Z100"/>
    <mergeCell ref="Y101:Z101"/>
    <mergeCell ref="Y102:Z102"/>
    <mergeCell ref="Y103:Z103"/>
    <mergeCell ref="Y92:Z92"/>
    <mergeCell ref="Y93:Z93"/>
    <mergeCell ref="Y94:Z94"/>
    <mergeCell ref="Y95:Z95"/>
    <mergeCell ref="Y96:Z96"/>
    <mergeCell ref="Y97:Z97"/>
    <mergeCell ref="Y86:Z86"/>
    <mergeCell ref="Y87:Z87"/>
    <mergeCell ref="Y88:Z88"/>
    <mergeCell ref="Y89:Z89"/>
    <mergeCell ref="Y90:Z90"/>
    <mergeCell ref="Y91:Z91"/>
    <mergeCell ref="Y80:Z80"/>
    <mergeCell ref="Y81:Z81"/>
    <mergeCell ref="Y82:Z82"/>
    <mergeCell ref="Y83:Z83"/>
    <mergeCell ref="Y84:Z84"/>
    <mergeCell ref="Y85:Z85"/>
    <mergeCell ref="Y74:Z74"/>
    <mergeCell ref="Y75:Z75"/>
    <mergeCell ref="Y76:Z76"/>
    <mergeCell ref="Y77:Z77"/>
    <mergeCell ref="Y78:Z78"/>
    <mergeCell ref="Y79:Z79"/>
    <mergeCell ref="Y68:Z68"/>
    <mergeCell ref="Y69:Z69"/>
    <mergeCell ref="Y70:Z70"/>
    <mergeCell ref="Y71:Z71"/>
    <mergeCell ref="Y72:Z72"/>
    <mergeCell ref="Y73:Z73"/>
    <mergeCell ref="Y62:Z62"/>
    <mergeCell ref="Y63:Z63"/>
    <mergeCell ref="Y64:Z64"/>
    <mergeCell ref="Y65:Z65"/>
    <mergeCell ref="Y66:Z66"/>
    <mergeCell ref="Y67:Z67"/>
    <mergeCell ref="Y56:Z56"/>
    <mergeCell ref="Y57:Z57"/>
    <mergeCell ref="Y58:Z58"/>
    <mergeCell ref="Y59:Z59"/>
    <mergeCell ref="Y60:Z60"/>
    <mergeCell ref="Y61:Z61"/>
    <mergeCell ref="Y47:Z47"/>
    <mergeCell ref="Y49:Z49"/>
    <mergeCell ref="Y50:Z50"/>
    <mergeCell ref="Y53:Z53"/>
    <mergeCell ref="Y54:Z54"/>
    <mergeCell ref="Y55:Z55"/>
    <mergeCell ref="Y21:Z21"/>
    <mergeCell ref="Y24:Z24"/>
    <mergeCell ref="Y26:Z26"/>
    <mergeCell ref="Y27:Z27"/>
    <mergeCell ref="Y36:Z36"/>
    <mergeCell ref="Y44:Z44"/>
    <mergeCell ref="Y8:Z8"/>
    <mergeCell ref="Y9:Z9"/>
    <mergeCell ref="Y10:Z10"/>
    <mergeCell ref="Y11:Z11"/>
    <mergeCell ref="Y12:Z12"/>
    <mergeCell ref="Y17:Z17"/>
    <mergeCell ref="A133:B133"/>
    <mergeCell ref="A134:B134"/>
    <mergeCell ref="A135:B135"/>
    <mergeCell ref="Y1:Z1"/>
    <mergeCell ref="Y2:Z2"/>
    <mergeCell ref="Y3:Z3"/>
    <mergeCell ref="Y4:Z4"/>
    <mergeCell ref="Y5:Z5"/>
    <mergeCell ref="Y6:Z6"/>
    <mergeCell ref="Y7:Z7"/>
    <mergeCell ref="A127:B127"/>
    <mergeCell ref="A128:B128"/>
    <mergeCell ref="A129:B129"/>
    <mergeCell ref="A130:B130"/>
    <mergeCell ref="A131:B131"/>
    <mergeCell ref="A132:B132"/>
    <mergeCell ref="A121:B121"/>
    <mergeCell ref="A122:B122"/>
    <mergeCell ref="A123:B123"/>
    <mergeCell ref="A124:B124"/>
    <mergeCell ref="A125:B125"/>
    <mergeCell ref="A126:B126"/>
    <mergeCell ref="A115:B115"/>
    <mergeCell ref="A116:B116"/>
    <mergeCell ref="A117:B117"/>
    <mergeCell ref="A118:B118"/>
    <mergeCell ref="A119:B119"/>
    <mergeCell ref="A120:B120"/>
    <mergeCell ref="A109:B109"/>
    <mergeCell ref="A110:B110"/>
    <mergeCell ref="A111:B111"/>
    <mergeCell ref="A112:B112"/>
    <mergeCell ref="A113:B113"/>
    <mergeCell ref="A114:B114"/>
    <mergeCell ref="A103:B103"/>
    <mergeCell ref="A104:B104"/>
    <mergeCell ref="A105:B105"/>
    <mergeCell ref="A106:B106"/>
    <mergeCell ref="A107:B107"/>
    <mergeCell ref="A108:B108"/>
    <mergeCell ref="A97:B97"/>
    <mergeCell ref="A98:B98"/>
    <mergeCell ref="A99:B99"/>
    <mergeCell ref="A100:B100"/>
    <mergeCell ref="A101:B101"/>
    <mergeCell ref="A102:B102"/>
    <mergeCell ref="A91:B91"/>
    <mergeCell ref="A92:B92"/>
    <mergeCell ref="A93:B93"/>
    <mergeCell ref="A94:B94"/>
    <mergeCell ref="A95:B95"/>
    <mergeCell ref="A96:B96"/>
    <mergeCell ref="A85:B85"/>
    <mergeCell ref="A86:B86"/>
    <mergeCell ref="A87:B87"/>
    <mergeCell ref="A88:B88"/>
    <mergeCell ref="A89:B89"/>
    <mergeCell ref="A90:B90"/>
    <mergeCell ref="A79:B79"/>
    <mergeCell ref="A80:B80"/>
    <mergeCell ref="A81:B81"/>
    <mergeCell ref="A82:B82"/>
    <mergeCell ref="A83:B83"/>
    <mergeCell ref="A84:B84"/>
    <mergeCell ref="A73:B73"/>
    <mergeCell ref="A74:B74"/>
    <mergeCell ref="A75:B75"/>
    <mergeCell ref="A76:B76"/>
    <mergeCell ref="A77:B77"/>
    <mergeCell ref="A78:B78"/>
    <mergeCell ref="A67:B67"/>
    <mergeCell ref="A68:B68"/>
    <mergeCell ref="A69:B69"/>
    <mergeCell ref="A70:B70"/>
    <mergeCell ref="A71:B71"/>
    <mergeCell ref="A72:B72"/>
    <mergeCell ref="A61:B61"/>
    <mergeCell ref="A62:B62"/>
    <mergeCell ref="A63:B63"/>
    <mergeCell ref="A64:B64"/>
    <mergeCell ref="A65:B65"/>
    <mergeCell ref="A66:B66"/>
    <mergeCell ref="A55:B55"/>
    <mergeCell ref="A56:B56"/>
    <mergeCell ref="A57:B57"/>
    <mergeCell ref="A58:B58"/>
    <mergeCell ref="A59:B59"/>
    <mergeCell ref="A60:B60"/>
    <mergeCell ref="A44:B44"/>
    <mergeCell ref="A47:B47"/>
    <mergeCell ref="A49:B49"/>
    <mergeCell ref="A50:B50"/>
    <mergeCell ref="A53:B53"/>
    <mergeCell ref="A54:B54"/>
    <mergeCell ref="A26:B26"/>
    <mergeCell ref="A27:B27"/>
    <mergeCell ref="A36:B36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17:B17"/>
    <mergeCell ref="A21:B21"/>
    <mergeCell ref="A24:B24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90B14D-A3DC-4A3A-B518-6A1715A01DB6}">
  <dimension ref="A1:FK149"/>
  <sheetViews>
    <sheetView topLeftCell="A48" workbookViewId="0">
      <selection activeCell="ER1" sqref="ER1:FJ1048576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5"/>
      <c r="B1" s="135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5"/>
      <c r="Z1" s="135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5"/>
      <c r="AX1" s="135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5"/>
      <c r="BV1" s="135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5"/>
      <c r="CT1" s="135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5"/>
      <c r="DR1" s="135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5"/>
      <c r="EP1" s="135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5"/>
      <c r="B2" s="135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5"/>
      <c r="Z2" s="135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5"/>
      <c r="AX2" s="135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5"/>
      <c r="BV2" s="135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5"/>
      <c r="CT2" s="135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5"/>
      <c r="DR2" s="135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5"/>
      <c r="EP2" s="135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5"/>
      <c r="B3" s="135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5"/>
      <c r="Z3" s="135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5"/>
      <c r="AX3" s="135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5"/>
      <c r="BV3" s="135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5"/>
      <c r="CT3" s="135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5"/>
      <c r="DR3" s="135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5"/>
      <c r="EP3" s="135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5"/>
      <c r="B4" s="135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5"/>
      <c r="Z4" s="135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5"/>
      <c r="AX4" s="135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5"/>
      <c r="BV4" s="135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5"/>
      <c r="CT4" s="135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5"/>
      <c r="DR4" s="135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5"/>
      <c r="EP4" s="135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41" t="s">
        <v>87</v>
      </c>
      <c r="B5" s="141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41" t="s">
        <v>87</v>
      </c>
      <c r="Z5" s="141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41" t="s">
        <v>87</v>
      </c>
      <c r="AX5" s="141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41" t="s">
        <v>87</v>
      </c>
      <c r="BV5" s="141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41" t="s">
        <v>87</v>
      </c>
      <c r="CT5" s="141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41" t="s">
        <v>87</v>
      </c>
      <c r="DR5" s="141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41" t="s">
        <v>87</v>
      </c>
      <c r="EP5" s="141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6"/>
      <c r="B6" s="136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6"/>
      <c r="Z6" s="136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6"/>
      <c r="AX6" s="136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6"/>
      <c r="BV6" s="136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6"/>
      <c r="CT6" s="136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6"/>
      <c r="DR6" s="136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6"/>
      <c r="EP6" s="136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9" t="s">
        <v>88</v>
      </c>
      <c r="B7" s="139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9" t="s">
        <v>189</v>
      </c>
      <c r="Z7" s="139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9" t="s">
        <v>190</v>
      </c>
      <c r="AX7" s="139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9" t="s">
        <v>191</v>
      </c>
      <c r="BV7" s="139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9" t="s">
        <v>192</v>
      </c>
      <c r="CT7" s="139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9" t="s">
        <v>194</v>
      </c>
      <c r="DR7" s="139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9" t="s">
        <v>195</v>
      </c>
      <c r="EP7" s="139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40" t="s">
        <v>180</v>
      </c>
      <c r="B8" s="140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40" t="s">
        <v>180</v>
      </c>
      <c r="Z8" s="140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40" t="s">
        <v>180</v>
      </c>
      <c r="AX8" s="140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40" t="s">
        <v>180</v>
      </c>
      <c r="BV8" s="140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40" t="s">
        <v>180</v>
      </c>
      <c r="CT8" s="140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40" t="s">
        <v>180</v>
      </c>
      <c r="DR8" s="140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40" t="s">
        <v>180</v>
      </c>
      <c r="EP8" s="140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5"/>
      <c r="B9" s="135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5"/>
      <c r="Z9" s="135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5"/>
      <c r="AX9" s="135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5"/>
      <c r="BV9" s="135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5"/>
      <c r="CT9" s="135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5"/>
      <c r="DR9" s="135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5"/>
      <c r="EP9" s="135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5"/>
      <c r="B10" s="135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5"/>
      <c r="Z10" s="135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5"/>
      <c r="AX10" s="135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5"/>
      <c r="BV10" s="135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5"/>
      <c r="CT10" s="135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5"/>
      <c r="DR10" s="135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5"/>
      <c r="EP10" s="135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5"/>
      <c r="B11" s="135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5"/>
      <c r="Z11" s="135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5"/>
      <c r="AX11" s="135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5"/>
      <c r="BV11" s="135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5"/>
      <c r="CT11" s="135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5"/>
      <c r="DR11" s="135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5"/>
      <c r="EP11" s="135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5"/>
      <c r="B12" s="135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5"/>
      <c r="Z12" s="135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5"/>
      <c r="AX12" s="135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5"/>
      <c r="BV12" s="135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5"/>
      <c r="CT12" s="135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5"/>
      <c r="DR12" s="135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5"/>
      <c r="EP12" s="135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78">
      <c r="A13" s="24"/>
      <c r="B13" s="33" t="s">
        <v>181</v>
      </c>
      <c r="C13" s="25">
        <v>0.2</v>
      </c>
      <c r="D13" s="25">
        <v>0.2</v>
      </c>
      <c r="E13" s="25">
        <v>0.2</v>
      </c>
      <c r="F13" s="25">
        <v>0.2</v>
      </c>
      <c r="G13" s="25">
        <v>0.2</v>
      </c>
      <c r="H13" s="25">
        <v>0.2</v>
      </c>
      <c r="I13" s="25">
        <v>0.2</v>
      </c>
      <c r="J13" s="25">
        <v>0.2</v>
      </c>
      <c r="K13" s="25">
        <v>0.2</v>
      </c>
      <c r="L13" s="25">
        <v>0.2</v>
      </c>
      <c r="M13" s="25">
        <v>0.2</v>
      </c>
      <c r="N13" s="25">
        <v>0.2</v>
      </c>
      <c r="O13" s="25">
        <v>0.2</v>
      </c>
      <c r="P13" s="25">
        <v>0.2</v>
      </c>
      <c r="Q13" s="25">
        <v>0.2</v>
      </c>
      <c r="R13" s="25">
        <v>0.1</v>
      </c>
      <c r="S13" s="25">
        <v>0.1</v>
      </c>
      <c r="T13" s="25">
        <v>0.1</v>
      </c>
      <c r="U13" s="25">
        <v>0.2</v>
      </c>
      <c r="V13" s="25">
        <v>0.1</v>
      </c>
      <c r="W13" s="25">
        <v>0.2</v>
      </c>
      <c r="Y13" s="24"/>
      <c r="Z13" s="33" t="s">
        <v>181</v>
      </c>
      <c r="AA13" s="25">
        <v>0.8</v>
      </c>
      <c r="AB13" s="25">
        <v>0.9</v>
      </c>
      <c r="AC13" s="25">
        <v>0.9</v>
      </c>
      <c r="AD13" s="25">
        <v>0.9</v>
      </c>
      <c r="AE13" s="25">
        <v>0.9</v>
      </c>
      <c r="AF13" s="25">
        <v>0.8</v>
      </c>
      <c r="AG13" s="25">
        <v>0.8</v>
      </c>
      <c r="AH13" s="25">
        <v>0.7</v>
      </c>
      <c r="AI13" s="25">
        <v>0.8</v>
      </c>
      <c r="AJ13" s="25">
        <v>0.7</v>
      </c>
      <c r="AK13" s="25">
        <v>0.7</v>
      </c>
      <c r="AL13" s="25">
        <v>0.7</v>
      </c>
      <c r="AM13" s="25">
        <v>0.6</v>
      </c>
      <c r="AN13" s="25">
        <v>0.5</v>
      </c>
      <c r="AO13" s="25">
        <v>0.5</v>
      </c>
      <c r="AP13" s="25">
        <v>0.5</v>
      </c>
      <c r="AQ13" s="25">
        <v>0.5</v>
      </c>
      <c r="AR13" s="25">
        <v>0.5</v>
      </c>
      <c r="AS13" s="25">
        <v>0.5</v>
      </c>
      <c r="AT13" s="25">
        <v>0.5</v>
      </c>
      <c r="AU13" s="25">
        <v>0.5</v>
      </c>
      <c r="AW13" s="24"/>
      <c r="AX13" s="33" t="s">
        <v>181</v>
      </c>
      <c r="AY13" s="25">
        <v>0.8</v>
      </c>
      <c r="AZ13" s="25">
        <v>0.8</v>
      </c>
      <c r="BA13" s="25">
        <v>0.9</v>
      </c>
      <c r="BB13" s="25">
        <v>0.9</v>
      </c>
      <c r="BC13" s="25">
        <v>0.9</v>
      </c>
      <c r="BD13" s="25">
        <v>0.8</v>
      </c>
      <c r="BE13" s="25">
        <v>0.8</v>
      </c>
      <c r="BF13" s="25">
        <v>0.8</v>
      </c>
      <c r="BG13" s="25">
        <v>0.8</v>
      </c>
      <c r="BH13" s="25">
        <v>0.8</v>
      </c>
      <c r="BI13" s="25">
        <v>0.8</v>
      </c>
      <c r="BJ13" s="25">
        <v>0.8</v>
      </c>
      <c r="BK13" s="25">
        <v>0.8</v>
      </c>
      <c r="BL13" s="25">
        <v>0.8</v>
      </c>
      <c r="BM13" s="25">
        <v>0.8</v>
      </c>
      <c r="BN13" s="25">
        <v>0.8</v>
      </c>
      <c r="BO13" s="25">
        <v>0.7</v>
      </c>
      <c r="BP13" s="25">
        <v>0.8</v>
      </c>
      <c r="BQ13" s="25">
        <v>0.8</v>
      </c>
      <c r="BR13" s="25">
        <v>0.9</v>
      </c>
      <c r="BS13" s="25">
        <v>0.9</v>
      </c>
      <c r="BU13" s="24"/>
      <c r="BV13" s="33" t="s">
        <v>181</v>
      </c>
      <c r="BW13" s="25">
        <v>0.1</v>
      </c>
      <c r="BX13" s="25">
        <v>0.1</v>
      </c>
      <c r="BY13" s="25">
        <v>0.1</v>
      </c>
      <c r="BZ13" s="25">
        <v>0.1</v>
      </c>
      <c r="CA13" s="25">
        <v>0.1</v>
      </c>
      <c r="CB13" s="25">
        <v>0.1</v>
      </c>
      <c r="CC13" s="25">
        <v>0.1</v>
      </c>
      <c r="CD13" s="25">
        <v>0.1</v>
      </c>
      <c r="CE13" s="25">
        <v>0.1</v>
      </c>
      <c r="CF13" s="25">
        <v>0.1</v>
      </c>
      <c r="CG13" s="25">
        <v>0.1</v>
      </c>
      <c r="CH13" s="25">
        <v>0.1</v>
      </c>
      <c r="CI13" s="25">
        <v>0.1</v>
      </c>
      <c r="CJ13" s="25">
        <v>0.1</v>
      </c>
      <c r="CK13" s="25">
        <v>0.1</v>
      </c>
      <c r="CL13" s="25">
        <v>0.1</v>
      </c>
      <c r="CM13" s="25">
        <v>0.1</v>
      </c>
      <c r="CN13" s="25">
        <v>0.1</v>
      </c>
      <c r="CO13" s="25">
        <v>0.1</v>
      </c>
      <c r="CP13" s="25">
        <v>0.1</v>
      </c>
      <c r="CQ13" s="25">
        <v>0.1</v>
      </c>
      <c r="CS13" s="24"/>
      <c r="CT13" s="33" t="s">
        <v>181</v>
      </c>
      <c r="CU13" s="25">
        <v>0.1</v>
      </c>
      <c r="CV13" s="25">
        <v>0.1</v>
      </c>
      <c r="CW13" s="25">
        <v>0.1</v>
      </c>
      <c r="CX13" s="25">
        <v>0.1</v>
      </c>
      <c r="CY13" s="25">
        <v>0.1</v>
      </c>
      <c r="CZ13" s="25">
        <v>0.1</v>
      </c>
      <c r="DA13" s="25">
        <v>0.1</v>
      </c>
      <c r="DB13" s="25">
        <v>0.1</v>
      </c>
      <c r="DC13" s="25">
        <v>0.1</v>
      </c>
      <c r="DD13" s="25">
        <v>0.1</v>
      </c>
      <c r="DE13" s="25">
        <v>0.1</v>
      </c>
      <c r="DF13" s="25">
        <v>0.1</v>
      </c>
      <c r="DG13" s="25">
        <v>0.1</v>
      </c>
      <c r="DH13" s="25">
        <v>0.1</v>
      </c>
      <c r="DI13" s="25">
        <v>0.1</v>
      </c>
      <c r="DJ13" s="25">
        <v>0.1</v>
      </c>
      <c r="DK13" s="25">
        <v>0.1</v>
      </c>
      <c r="DL13" s="25">
        <v>0.1</v>
      </c>
      <c r="DM13" s="25">
        <v>0.1</v>
      </c>
      <c r="DN13" s="25">
        <v>0.1</v>
      </c>
      <c r="DO13" s="25">
        <v>0.1</v>
      </c>
      <c r="DQ13" s="24"/>
      <c r="DR13" s="33" t="s">
        <v>181</v>
      </c>
      <c r="DS13" s="25">
        <v>0.3</v>
      </c>
      <c r="DT13" s="25">
        <v>0.3</v>
      </c>
      <c r="DU13" s="25">
        <v>0.3</v>
      </c>
      <c r="DV13" s="25">
        <v>0.3</v>
      </c>
      <c r="DW13" s="25">
        <v>0.3</v>
      </c>
      <c r="DX13" s="25">
        <v>0.3</v>
      </c>
      <c r="DY13" s="25">
        <v>0.3</v>
      </c>
      <c r="DZ13" s="25">
        <v>0.3</v>
      </c>
      <c r="EA13" s="25">
        <v>0.3</v>
      </c>
      <c r="EB13" s="25">
        <v>0.3</v>
      </c>
      <c r="EC13" s="25">
        <v>0.3</v>
      </c>
      <c r="ED13" s="25">
        <v>0.3</v>
      </c>
      <c r="EE13" s="25">
        <v>0.4</v>
      </c>
      <c r="EF13" s="25">
        <v>0.4</v>
      </c>
      <c r="EG13" s="25">
        <v>0.4</v>
      </c>
      <c r="EH13" s="25">
        <v>0.4</v>
      </c>
      <c r="EI13" s="25">
        <v>0.4</v>
      </c>
      <c r="EJ13" s="25">
        <v>0.4</v>
      </c>
      <c r="EK13" s="25">
        <v>0.4</v>
      </c>
      <c r="EL13" s="25">
        <v>0.4</v>
      </c>
      <c r="EM13" s="25">
        <v>0.4</v>
      </c>
      <c r="EO13" s="24"/>
      <c r="EP13" s="33" t="s">
        <v>181</v>
      </c>
      <c r="EQ13" s="25">
        <v>0.3</v>
      </c>
      <c r="ER13" s="25">
        <v>0.3</v>
      </c>
      <c r="ES13" s="25">
        <v>0.3</v>
      </c>
      <c r="ET13" s="25">
        <v>0.3</v>
      </c>
      <c r="EU13" s="25">
        <v>0.3</v>
      </c>
      <c r="EV13" s="25">
        <v>0.3</v>
      </c>
      <c r="EW13" s="25">
        <v>0.3</v>
      </c>
      <c r="EX13" s="25">
        <v>0.3</v>
      </c>
      <c r="EY13" s="25">
        <v>0.3</v>
      </c>
      <c r="EZ13" s="25">
        <v>0.3</v>
      </c>
      <c r="FA13" s="25">
        <v>0.3</v>
      </c>
      <c r="FB13" s="25">
        <v>0.3</v>
      </c>
      <c r="FC13" s="25">
        <v>0.3</v>
      </c>
      <c r="FD13" s="25">
        <v>0.3</v>
      </c>
      <c r="FE13" s="25">
        <v>0.3</v>
      </c>
      <c r="FF13" s="25">
        <v>0.3</v>
      </c>
      <c r="FG13" s="25">
        <v>0.3</v>
      </c>
      <c r="FH13" s="25">
        <v>0.3</v>
      </c>
      <c r="FI13" s="25">
        <v>0.3</v>
      </c>
      <c r="FJ13" s="25">
        <v>0.3</v>
      </c>
      <c r="FK13" s="25">
        <v>0.3</v>
      </c>
    </row>
    <row r="14" spans="1:167" ht="15">
      <c r="A14" s="135"/>
      <c r="B14" s="135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135"/>
      <c r="Z14" s="135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135"/>
      <c r="AX14" s="135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135"/>
      <c r="BV14" s="135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135"/>
      <c r="CT14" s="135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135"/>
      <c r="DR14" s="135"/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135"/>
      <c r="EP14" s="135"/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32" t="s">
        <v>91</v>
      </c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Y15" s="22"/>
      <c r="Z15" s="32" t="s">
        <v>91</v>
      </c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W15" s="22"/>
      <c r="AX15" s="32" t="s">
        <v>91</v>
      </c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U15" s="22"/>
      <c r="BV15" s="32" t="s">
        <v>91</v>
      </c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S15" s="22"/>
      <c r="CT15" s="32" t="s">
        <v>91</v>
      </c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Q15" s="22"/>
      <c r="DR15" s="32" t="s">
        <v>91</v>
      </c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O15" s="22"/>
      <c r="EP15" s="32" t="s">
        <v>91</v>
      </c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3"/>
      <c r="FE15" s="23"/>
      <c r="FF15" s="23"/>
      <c r="FG15" s="23"/>
      <c r="FH15" s="23"/>
      <c r="FI15" s="23"/>
      <c r="FJ15" s="23"/>
      <c r="FK15" s="23"/>
    </row>
    <row r="16" spans="1:167" ht="15">
      <c r="A16" s="22"/>
      <c r="B16" s="29" t="s">
        <v>92</v>
      </c>
      <c r="C16" s="23">
        <v>1.35</v>
      </c>
      <c r="D16" s="23">
        <v>1.34</v>
      </c>
      <c r="E16" s="23">
        <v>1.34</v>
      </c>
      <c r="F16" s="23">
        <v>1.34</v>
      </c>
      <c r="G16" s="23">
        <v>1.33</v>
      </c>
      <c r="H16" s="23">
        <v>1.31</v>
      </c>
      <c r="I16" s="23">
        <v>1.29</v>
      </c>
      <c r="J16" s="23">
        <v>1.28</v>
      </c>
      <c r="K16" s="23">
        <v>1.26</v>
      </c>
      <c r="L16" s="23">
        <v>1.24</v>
      </c>
      <c r="M16" s="23">
        <v>1.21</v>
      </c>
      <c r="N16" s="23">
        <v>1.2</v>
      </c>
      <c r="O16" s="23">
        <v>1.17</v>
      </c>
      <c r="P16" s="23">
        <v>1.1399999999999999</v>
      </c>
      <c r="Q16" s="23">
        <v>1.1100000000000001</v>
      </c>
      <c r="R16" s="23">
        <v>1.08</v>
      </c>
      <c r="S16" s="23">
        <v>1.05</v>
      </c>
      <c r="T16" s="23">
        <v>1.03</v>
      </c>
      <c r="U16" s="23">
        <v>1.01</v>
      </c>
      <c r="V16" s="23">
        <v>0.99</v>
      </c>
      <c r="W16" s="23">
        <v>0.96</v>
      </c>
      <c r="Y16" s="22"/>
      <c r="Z16" s="29" t="s">
        <v>92</v>
      </c>
      <c r="AA16" s="23">
        <v>2.58</v>
      </c>
      <c r="AB16" s="23">
        <v>2.58</v>
      </c>
      <c r="AC16" s="23">
        <v>2.59</v>
      </c>
      <c r="AD16" s="23">
        <v>2.54</v>
      </c>
      <c r="AE16" s="23">
        <v>2.52</v>
      </c>
      <c r="AF16" s="23">
        <v>2.4900000000000002</v>
      </c>
      <c r="AG16" s="23">
        <v>2.46</v>
      </c>
      <c r="AH16" s="23">
        <v>2.44</v>
      </c>
      <c r="AI16" s="23">
        <v>2.41</v>
      </c>
      <c r="AJ16" s="23">
        <v>2.37</v>
      </c>
      <c r="AK16" s="23">
        <v>2.33</v>
      </c>
      <c r="AL16" s="23">
        <v>2.2799999999999998</v>
      </c>
      <c r="AM16" s="23">
        <v>2.25</v>
      </c>
      <c r="AN16" s="23">
        <v>2.19</v>
      </c>
      <c r="AO16" s="23">
        <v>2.16</v>
      </c>
      <c r="AP16" s="23">
        <v>2.12</v>
      </c>
      <c r="AQ16" s="23">
        <v>2.09</v>
      </c>
      <c r="AR16" s="23">
        <v>2.0699999999999998</v>
      </c>
      <c r="AS16" s="23">
        <v>2.04</v>
      </c>
      <c r="AT16" s="23">
        <v>2.02</v>
      </c>
      <c r="AU16" s="23">
        <v>2</v>
      </c>
      <c r="AW16" s="22"/>
      <c r="AX16" s="29" t="s">
        <v>92</v>
      </c>
      <c r="AY16" s="23">
        <v>5.2</v>
      </c>
      <c r="AZ16" s="23">
        <v>5.24</v>
      </c>
      <c r="BA16" s="23">
        <v>5.28</v>
      </c>
      <c r="BB16" s="23">
        <v>5.28</v>
      </c>
      <c r="BC16" s="23">
        <v>5.31</v>
      </c>
      <c r="BD16" s="23">
        <v>5.31</v>
      </c>
      <c r="BE16" s="23">
        <v>5.34</v>
      </c>
      <c r="BF16" s="23">
        <v>5.34</v>
      </c>
      <c r="BG16" s="23">
        <v>5.37</v>
      </c>
      <c r="BH16" s="23">
        <v>5.38</v>
      </c>
      <c r="BI16" s="23">
        <v>5.37</v>
      </c>
      <c r="BJ16" s="23">
        <v>5.42</v>
      </c>
      <c r="BK16" s="23">
        <v>5.41</v>
      </c>
      <c r="BL16" s="23">
        <v>5.35</v>
      </c>
      <c r="BM16" s="23">
        <v>5.28</v>
      </c>
      <c r="BN16" s="23">
        <v>5.21</v>
      </c>
      <c r="BO16" s="23">
        <v>5.17</v>
      </c>
      <c r="BP16" s="23">
        <v>5.12</v>
      </c>
      <c r="BQ16" s="23">
        <v>5.09</v>
      </c>
      <c r="BR16" s="23">
        <v>5.05</v>
      </c>
      <c r="BS16" s="23">
        <v>5.03</v>
      </c>
      <c r="BU16" s="22"/>
      <c r="BV16" s="29" t="s">
        <v>92</v>
      </c>
      <c r="BW16" s="23">
        <v>0.53</v>
      </c>
      <c r="BX16" s="23">
        <v>0.54</v>
      </c>
      <c r="BY16" s="23">
        <v>0.55000000000000004</v>
      </c>
      <c r="BZ16" s="23">
        <v>0.56000000000000005</v>
      </c>
      <c r="CA16" s="23">
        <v>0.57999999999999996</v>
      </c>
      <c r="CB16" s="23">
        <v>0.59</v>
      </c>
      <c r="CC16" s="23">
        <v>0.57999999999999996</v>
      </c>
      <c r="CD16" s="23">
        <v>0.57999999999999996</v>
      </c>
      <c r="CE16" s="23">
        <v>0.59</v>
      </c>
      <c r="CF16" s="23">
        <v>0.59</v>
      </c>
      <c r="CG16" s="23">
        <v>0.59</v>
      </c>
      <c r="CH16" s="23">
        <v>0.57999999999999996</v>
      </c>
      <c r="CI16" s="23">
        <v>0.57999999999999996</v>
      </c>
      <c r="CJ16" s="23">
        <v>0.56999999999999995</v>
      </c>
      <c r="CK16" s="23">
        <v>0.56000000000000005</v>
      </c>
      <c r="CL16" s="23">
        <v>0.56000000000000005</v>
      </c>
      <c r="CM16" s="23">
        <v>0.55000000000000004</v>
      </c>
      <c r="CN16" s="23">
        <v>0.54</v>
      </c>
      <c r="CO16" s="23">
        <v>0.54</v>
      </c>
      <c r="CP16" s="23">
        <v>0.54</v>
      </c>
      <c r="CQ16" s="23">
        <v>0.54</v>
      </c>
      <c r="CS16" s="22"/>
      <c r="CT16" s="29" t="s">
        <v>92</v>
      </c>
      <c r="CU16" s="23">
        <v>0.56000000000000005</v>
      </c>
      <c r="CV16" s="23">
        <v>0.56000000000000005</v>
      </c>
      <c r="CW16" s="23">
        <v>0.55000000000000004</v>
      </c>
      <c r="CX16" s="23">
        <v>0.54</v>
      </c>
      <c r="CY16" s="23">
        <v>0.54</v>
      </c>
      <c r="CZ16" s="23">
        <v>0.53</v>
      </c>
      <c r="DA16" s="23">
        <v>0.52</v>
      </c>
      <c r="DB16" s="23">
        <v>0.51</v>
      </c>
      <c r="DC16" s="23">
        <v>0.5</v>
      </c>
      <c r="DD16" s="23">
        <v>0.5</v>
      </c>
      <c r="DE16" s="23">
        <v>0.49</v>
      </c>
      <c r="DF16" s="23">
        <v>0.48</v>
      </c>
      <c r="DG16" s="23">
        <v>0.47</v>
      </c>
      <c r="DH16" s="23">
        <v>0.46</v>
      </c>
      <c r="DI16" s="23">
        <v>0.45</v>
      </c>
      <c r="DJ16" s="23">
        <v>0.44</v>
      </c>
      <c r="DK16" s="23">
        <v>0.44</v>
      </c>
      <c r="DL16" s="23">
        <v>0.43</v>
      </c>
      <c r="DM16" s="23">
        <v>0.42</v>
      </c>
      <c r="DN16" s="23">
        <v>0.42</v>
      </c>
      <c r="DO16" s="23">
        <v>0.42</v>
      </c>
      <c r="DQ16" s="22"/>
      <c r="DR16" s="29" t="s">
        <v>92</v>
      </c>
      <c r="DS16" s="23">
        <v>1.69</v>
      </c>
      <c r="DT16" s="23">
        <v>1.7</v>
      </c>
      <c r="DU16" s="23">
        <v>1.72</v>
      </c>
      <c r="DV16" s="23">
        <v>1.74</v>
      </c>
      <c r="DW16" s="23">
        <v>1.75</v>
      </c>
      <c r="DX16" s="23">
        <v>1.8</v>
      </c>
      <c r="DY16" s="23">
        <v>1.83</v>
      </c>
      <c r="DZ16" s="23">
        <v>1.86</v>
      </c>
      <c r="EA16" s="23">
        <v>1.87</v>
      </c>
      <c r="EB16" s="23">
        <v>1.9</v>
      </c>
      <c r="EC16" s="23">
        <v>1.92</v>
      </c>
      <c r="ED16" s="23">
        <v>1.92</v>
      </c>
      <c r="EE16" s="23">
        <v>1.94</v>
      </c>
      <c r="EF16" s="23">
        <v>1.93</v>
      </c>
      <c r="EG16" s="23">
        <v>1.95</v>
      </c>
      <c r="EH16" s="23">
        <v>1.98</v>
      </c>
      <c r="EI16" s="23">
        <v>1.98</v>
      </c>
      <c r="EJ16" s="23">
        <v>1.98</v>
      </c>
      <c r="EK16" s="23">
        <v>1.99</v>
      </c>
      <c r="EL16" s="23">
        <v>2</v>
      </c>
      <c r="EM16" s="23">
        <v>2</v>
      </c>
      <c r="EO16" s="22"/>
      <c r="EP16" s="29" t="s">
        <v>92</v>
      </c>
      <c r="EQ16" s="23">
        <v>1.34</v>
      </c>
      <c r="ER16" s="23">
        <v>1.36</v>
      </c>
      <c r="ES16" s="23">
        <v>1.42</v>
      </c>
      <c r="ET16" s="23">
        <v>1.44</v>
      </c>
      <c r="EU16" s="23">
        <v>1.44</v>
      </c>
      <c r="EV16" s="23">
        <v>1.44</v>
      </c>
      <c r="EW16" s="23">
        <v>1.45</v>
      </c>
      <c r="EX16" s="23">
        <v>1.45</v>
      </c>
      <c r="EY16" s="23">
        <v>1.47</v>
      </c>
      <c r="EZ16" s="23">
        <v>1.48</v>
      </c>
      <c r="FA16" s="23">
        <v>1.47</v>
      </c>
      <c r="FB16" s="23">
        <v>1.46</v>
      </c>
      <c r="FC16" s="23">
        <v>1.47</v>
      </c>
      <c r="FD16" s="23">
        <v>1.46</v>
      </c>
      <c r="FE16" s="23">
        <v>1.46</v>
      </c>
      <c r="FF16" s="23">
        <v>1.46</v>
      </c>
      <c r="FG16" s="23">
        <v>1.46</v>
      </c>
      <c r="FH16" s="23">
        <v>1.46</v>
      </c>
      <c r="FI16" s="23">
        <v>1.45</v>
      </c>
      <c r="FJ16" s="23">
        <v>1.45</v>
      </c>
      <c r="FK16" s="23">
        <v>1.45</v>
      </c>
    </row>
    <row r="17" spans="1:167" ht="15">
      <c r="A17" s="135"/>
      <c r="B17" s="135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5"/>
      <c r="Z17" s="135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5"/>
      <c r="AX17" s="135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5"/>
      <c r="BV17" s="135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5"/>
      <c r="CT17" s="135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5"/>
      <c r="DR17" s="135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5"/>
      <c r="EP17" s="135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4.25">
      <c r="A18" s="24"/>
      <c r="B18" s="32" t="s">
        <v>93</v>
      </c>
      <c r="C18" s="25">
        <v>171.42</v>
      </c>
      <c r="D18" s="25">
        <v>169.52</v>
      </c>
      <c r="E18" s="25">
        <v>163.91</v>
      </c>
      <c r="F18" s="25">
        <v>161.59</v>
      </c>
      <c r="G18" s="25">
        <v>166.41</v>
      </c>
      <c r="H18" s="25">
        <v>156.96</v>
      </c>
      <c r="I18" s="25">
        <v>150.58000000000001</v>
      </c>
      <c r="J18" s="25">
        <v>157.81</v>
      </c>
      <c r="K18" s="25">
        <v>156.77000000000001</v>
      </c>
      <c r="L18" s="25">
        <v>153.76</v>
      </c>
      <c r="M18" s="25">
        <v>153.75</v>
      </c>
      <c r="N18" s="25">
        <v>153.88</v>
      </c>
      <c r="O18" s="25">
        <v>131.43</v>
      </c>
      <c r="P18" s="25">
        <v>132.02000000000001</v>
      </c>
      <c r="Q18" s="25">
        <v>140.79</v>
      </c>
      <c r="R18" s="25">
        <v>138.80000000000001</v>
      </c>
      <c r="S18" s="25">
        <v>133.16</v>
      </c>
      <c r="T18" s="25">
        <v>145.38</v>
      </c>
      <c r="U18" s="25">
        <v>149.72999999999999</v>
      </c>
      <c r="V18" s="25">
        <v>149.99</v>
      </c>
      <c r="W18" s="25">
        <v>158.75</v>
      </c>
      <c r="Y18" s="24"/>
      <c r="Z18" s="32" t="s">
        <v>93</v>
      </c>
      <c r="AA18" s="25">
        <v>328.96</v>
      </c>
      <c r="AB18" s="25">
        <v>344.48</v>
      </c>
      <c r="AC18" s="25">
        <v>353.81</v>
      </c>
      <c r="AD18" s="25">
        <v>371.04</v>
      </c>
      <c r="AE18" s="25">
        <v>361.84</v>
      </c>
      <c r="AF18" s="25">
        <v>335.95</v>
      </c>
      <c r="AG18" s="25">
        <v>324.14</v>
      </c>
      <c r="AH18" s="25">
        <v>305.58</v>
      </c>
      <c r="AI18" s="25">
        <v>328.26</v>
      </c>
      <c r="AJ18" s="25">
        <v>308</v>
      </c>
      <c r="AK18" s="25">
        <v>288.25</v>
      </c>
      <c r="AL18" s="25">
        <v>295.19</v>
      </c>
      <c r="AM18" s="25">
        <v>251</v>
      </c>
      <c r="AN18" s="25">
        <v>240.55</v>
      </c>
      <c r="AO18" s="25">
        <v>244.85</v>
      </c>
      <c r="AP18" s="25">
        <v>236.59</v>
      </c>
      <c r="AQ18" s="25">
        <v>221.9</v>
      </c>
      <c r="AR18" s="25">
        <v>230.5</v>
      </c>
      <c r="AS18" s="25">
        <v>230.37</v>
      </c>
      <c r="AT18" s="25">
        <v>243.86</v>
      </c>
      <c r="AU18" s="25">
        <v>241.61</v>
      </c>
      <c r="AW18" s="24"/>
      <c r="AX18" s="32" t="s">
        <v>93</v>
      </c>
      <c r="AY18" s="25">
        <v>146.93</v>
      </c>
      <c r="AZ18" s="25">
        <v>151.11000000000001</v>
      </c>
      <c r="BA18" s="25">
        <v>163.66999999999999</v>
      </c>
      <c r="BB18" s="25">
        <v>166.78</v>
      </c>
      <c r="BC18" s="25">
        <v>169.58</v>
      </c>
      <c r="BD18" s="25">
        <v>155.78</v>
      </c>
      <c r="BE18" s="25">
        <v>154.25</v>
      </c>
      <c r="BF18" s="25">
        <v>144.07</v>
      </c>
      <c r="BG18" s="25">
        <v>147.5</v>
      </c>
      <c r="BH18" s="25">
        <v>150.38999999999999</v>
      </c>
      <c r="BI18" s="25">
        <v>151.22999999999999</v>
      </c>
      <c r="BJ18" s="25">
        <v>151.97999999999999</v>
      </c>
      <c r="BK18" s="25">
        <v>145.94</v>
      </c>
      <c r="BL18" s="25">
        <v>145.61000000000001</v>
      </c>
      <c r="BM18" s="25">
        <v>146.08000000000001</v>
      </c>
      <c r="BN18" s="25">
        <v>144.84</v>
      </c>
      <c r="BO18" s="25">
        <v>126.12</v>
      </c>
      <c r="BP18" s="25">
        <v>159.35</v>
      </c>
      <c r="BQ18" s="25">
        <v>162.68</v>
      </c>
      <c r="BR18" s="25">
        <v>172.61</v>
      </c>
      <c r="BS18" s="25">
        <v>170.42</v>
      </c>
      <c r="BU18" s="24"/>
      <c r="BV18" s="32" t="s">
        <v>93</v>
      </c>
      <c r="BW18" s="25">
        <v>194.08</v>
      </c>
      <c r="BX18" s="25">
        <v>190.93</v>
      </c>
      <c r="BY18" s="25">
        <v>177.59</v>
      </c>
      <c r="BZ18" s="25">
        <v>196.56</v>
      </c>
      <c r="CA18" s="25">
        <v>180.68</v>
      </c>
      <c r="CB18" s="25">
        <v>178.6</v>
      </c>
      <c r="CC18" s="25">
        <v>174.92</v>
      </c>
      <c r="CD18" s="25">
        <v>157.19999999999999</v>
      </c>
      <c r="CE18" s="25">
        <v>148.03</v>
      </c>
      <c r="CF18" s="25">
        <v>149.9</v>
      </c>
      <c r="CG18" s="25">
        <v>148.33000000000001</v>
      </c>
      <c r="CH18" s="25">
        <v>153.69999999999999</v>
      </c>
      <c r="CI18" s="25">
        <v>145.12</v>
      </c>
      <c r="CJ18" s="25">
        <v>166.4</v>
      </c>
      <c r="CK18" s="25">
        <v>188.3</v>
      </c>
      <c r="CL18" s="25">
        <v>183.84</v>
      </c>
      <c r="CM18" s="25">
        <v>180.71</v>
      </c>
      <c r="CN18" s="25">
        <v>150.54</v>
      </c>
      <c r="CO18" s="25">
        <v>162.11000000000001</v>
      </c>
      <c r="CP18" s="25">
        <v>140.49</v>
      </c>
      <c r="CQ18" s="25">
        <v>140.06</v>
      </c>
      <c r="CS18" s="24"/>
      <c r="CT18" s="32" t="s">
        <v>93</v>
      </c>
      <c r="CU18" s="25">
        <v>185.29</v>
      </c>
      <c r="CV18" s="25">
        <v>182.46</v>
      </c>
      <c r="CW18" s="25">
        <v>182.98</v>
      </c>
      <c r="CX18" s="25">
        <v>180.93</v>
      </c>
      <c r="CY18" s="25">
        <v>174.37</v>
      </c>
      <c r="CZ18" s="25">
        <v>159.9</v>
      </c>
      <c r="DA18" s="25">
        <v>170.58</v>
      </c>
      <c r="DB18" s="25">
        <v>174.3</v>
      </c>
      <c r="DC18" s="25">
        <v>196.65</v>
      </c>
      <c r="DD18" s="25">
        <v>186.24</v>
      </c>
      <c r="DE18" s="25">
        <v>187.43</v>
      </c>
      <c r="DF18" s="25">
        <v>181.19</v>
      </c>
      <c r="DG18" s="25">
        <v>216.68</v>
      </c>
      <c r="DH18" s="25">
        <v>215.42</v>
      </c>
      <c r="DI18" s="25">
        <v>262.81</v>
      </c>
      <c r="DJ18" s="25">
        <v>258.32</v>
      </c>
      <c r="DK18" s="25">
        <v>250.31</v>
      </c>
      <c r="DL18" s="25">
        <v>252.03</v>
      </c>
      <c r="DM18" s="25">
        <v>251.55</v>
      </c>
      <c r="DN18" s="25">
        <v>270.32</v>
      </c>
      <c r="DO18" s="25">
        <v>268.67</v>
      </c>
      <c r="DQ18" s="24"/>
      <c r="DR18" s="32" t="s">
        <v>93</v>
      </c>
      <c r="DS18" s="25">
        <v>160.21</v>
      </c>
      <c r="DT18" s="25">
        <v>156.6</v>
      </c>
      <c r="DU18" s="25">
        <v>153.05000000000001</v>
      </c>
      <c r="DV18" s="25">
        <v>167.13</v>
      </c>
      <c r="DW18" s="25">
        <v>148.83000000000001</v>
      </c>
      <c r="DX18" s="25">
        <v>146.07</v>
      </c>
      <c r="DY18" s="25">
        <v>156.15</v>
      </c>
      <c r="DZ18" s="25">
        <v>153.96</v>
      </c>
      <c r="EA18" s="25">
        <v>149.53</v>
      </c>
      <c r="EB18" s="25">
        <v>169.4</v>
      </c>
      <c r="EC18" s="25">
        <v>171.54</v>
      </c>
      <c r="ED18" s="25">
        <v>169.82</v>
      </c>
      <c r="EE18" s="25">
        <v>183.89</v>
      </c>
      <c r="EF18" s="25">
        <v>186.56</v>
      </c>
      <c r="EG18" s="25">
        <v>189.63</v>
      </c>
      <c r="EH18" s="25">
        <v>189.37</v>
      </c>
      <c r="EI18" s="25">
        <v>184.47</v>
      </c>
      <c r="EJ18" s="25">
        <v>188</v>
      </c>
      <c r="EK18" s="25">
        <v>182.2</v>
      </c>
      <c r="EL18" s="25">
        <v>194.19</v>
      </c>
      <c r="EM18" s="25">
        <v>188.48</v>
      </c>
      <c r="EO18" s="24"/>
      <c r="EP18" s="32" t="s">
        <v>93</v>
      </c>
      <c r="EQ18" s="25">
        <v>202.52</v>
      </c>
      <c r="ER18" s="25">
        <v>199.63</v>
      </c>
      <c r="ES18" s="25">
        <v>199.39</v>
      </c>
      <c r="ET18" s="25">
        <v>196.95</v>
      </c>
      <c r="EU18" s="25">
        <v>190.71</v>
      </c>
      <c r="EV18" s="25">
        <v>189.77</v>
      </c>
      <c r="EW18" s="25">
        <v>198.02</v>
      </c>
      <c r="EX18" s="25">
        <v>220.8</v>
      </c>
      <c r="EY18" s="25">
        <v>217.44</v>
      </c>
      <c r="EZ18" s="25">
        <v>210.4</v>
      </c>
      <c r="FA18" s="25">
        <v>208.38</v>
      </c>
      <c r="FB18" s="25">
        <v>202.04</v>
      </c>
      <c r="FC18" s="25">
        <v>205.35</v>
      </c>
      <c r="FD18" s="25">
        <v>189.12</v>
      </c>
      <c r="FE18" s="25">
        <v>191.52</v>
      </c>
      <c r="FF18" s="25">
        <v>186.35</v>
      </c>
      <c r="FG18" s="25">
        <v>192.49</v>
      </c>
      <c r="FH18" s="25">
        <v>190.92</v>
      </c>
      <c r="FI18" s="25">
        <v>190.32</v>
      </c>
      <c r="FJ18" s="25">
        <v>202.08</v>
      </c>
      <c r="FK18" s="25">
        <v>198.06</v>
      </c>
    </row>
    <row r="19" spans="1:167" ht="15">
      <c r="A19" s="135"/>
      <c r="B19" s="135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Y19" s="135"/>
      <c r="Z19" s="135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W19" s="135"/>
      <c r="AX19" s="135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23"/>
      <c r="BM19" s="23"/>
      <c r="BN19" s="23"/>
      <c r="BO19" s="23"/>
      <c r="BP19" s="23"/>
      <c r="BQ19" s="23"/>
      <c r="BR19" s="23"/>
      <c r="BS19" s="23"/>
      <c r="BU19" s="135"/>
      <c r="BV19" s="135"/>
      <c r="BW19" s="23"/>
      <c r="BX19" s="23"/>
      <c r="BY19" s="23"/>
      <c r="BZ19" s="23"/>
      <c r="CA19" s="23"/>
      <c r="CB19" s="23"/>
      <c r="CC19" s="23"/>
      <c r="CD19" s="23"/>
      <c r="CE19" s="23"/>
      <c r="CF19" s="23"/>
      <c r="CG19" s="23"/>
      <c r="CH19" s="23"/>
      <c r="CI19" s="23"/>
      <c r="CJ19" s="23"/>
      <c r="CK19" s="23"/>
      <c r="CL19" s="23"/>
      <c r="CM19" s="23"/>
      <c r="CN19" s="23"/>
      <c r="CO19" s="23"/>
      <c r="CP19" s="23"/>
      <c r="CQ19" s="23"/>
      <c r="CS19" s="135"/>
      <c r="CT19" s="135"/>
      <c r="CU19" s="23"/>
      <c r="CV19" s="23"/>
      <c r="CW19" s="23"/>
      <c r="CX19" s="23"/>
      <c r="CY19" s="23"/>
      <c r="CZ19" s="23"/>
      <c r="DA19" s="23"/>
      <c r="DB19" s="23"/>
      <c r="DC19" s="23"/>
      <c r="DD19" s="23"/>
      <c r="DE19" s="23"/>
      <c r="DF19" s="23"/>
      <c r="DG19" s="23"/>
      <c r="DH19" s="23"/>
      <c r="DI19" s="23"/>
      <c r="DJ19" s="23"/>
      <c r="DK19" s="23"/>
      <c r="DL19" s="23"/>
      <c r="DM19" s="23"/>
      <c r="DN19" s="23"/>
      <c r="DO19" s="23"/>
      <c r="DQ19" s="135"/>
      <c r="DR19" s="135"/>
      <c r="DS19" s="23"/>
      <c r="DT19" s="23"/>
      <c r="DU19" s="23"/>
      <c r="DV19" s="23"/>
      <c r="DW19" s="23"/>
      <c r="DX19" s="23"/>
      <c r="DY19" s="23"/>
      <c r="DZ19" s="23"/>
      <c r="EA19" s="23"/>
      <c r="EB19" s="23"/>
      <c r="EC19" s="23"/>
      <c r="ED19" s="23"/>
      <c r="EE19" s="23"/>
      <c r="EF19" s="23"/>
      <c r="EG19" s="23"/>
      <c r="EH19" s="23"/>
      <c r="EI19" s="23"/>
      <c r="EJ19" s="23"/>
      <c r="EK19" s="23"/>
      <c r="EL19" s="23"/>
      <c r="EM19" s="23"/>
      <c r="EO19" s="135"/>
      <c r="EP19" s="135"/>
      <c r="EQ19" s="23"/>
      <c r="ER19" s="23"/>
      <c r="ES19" s="23"/>
      <c r="ET19" s="23"/>
      <c r="EU19" s="23"/>
      <c r="EV19" s="23"/>
      <c r="EW19" s="23"/>
      <c r="EX19" s="23"/>
      <c r="EY19" s="23"/>
      <c r="EZ19" s="23"/>
      <c r="FA19" s="23"/>
      <c r="FB19" s="23"/>
      <c r="FC19" s="23"/>
      <c r="FD19" s="23"/>
      <c r="FE19" s="23"/>
      <c r="FF19" s="23"/>
      <c r="FG19" s="23"/>
      <c r="FH19" s="23"/>
      <c r="FI19" s="23"/>
      <c r="FJ19" s="23"/>
      <c r="FK19" s="23"/>
    </row>
    <row r="20" spans="1:167" ht="15">
      <c r="A20" s="135"/>
      <c r="B20" s="135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Y20" s="135"/>
      <c r="Z20" s="135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W20" s="135"/>
      <c r="AX20" s="135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U20" s="135"/>
      <c r="BV20" s="135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S20" s="135"/>
      <c r="CT20" s="135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Q20" s="135"/>
      <c r="DR20" s="135"/>
      <c r="DS20" s="23"/>
      <c r="DT20" s="23"/>
      <c r="DU20" s="23"/>
      <c r="DV20" s="23"/>
      <c r="DW20" s="23"/>
      <c r="DX20" s="23"/>
      <c r="DY20" s="23"/>
      <c r="DZ20" s="23"/>
      <c r="EA20" s="23"/>
      <c r="EB20" s="23"/>
      <c r="EC20" s="23"/>
      <c r="ED20" s="23"/>
      <c r="EE20" s="23"/>
      <c r="EF20" s="23"/>
      <c r="EG20" s="23"/>
      <c r="EH20" s="23"/>
      <c r="EI20" s="23"/>
      <c r="EJ20" s="23"/>
      <c r="EK20" s="23"/>
      <c r="EL20" s="23"/>
      <c r="EM20" s="23"/>
      <c r="EO20" s="135"/>
      <c r="EP20" s="135"/>
      <c r="EQ20" s="23"/>
      <c r="ER20" s="23"/>
      <c r="ES20" s="23"/>
      <c r="ET20" s="23"/>
      <c r="EU20" s="23"/>
      <c r="EV20" s="23"/>
      <c r="EW20" s="23"/>
      <c r="EX20" s="23"/>
      <c r="EY20" s="23"/>
      <c r="EZ20" s="23"/>
      <c r="FA20" s="23"/>
      <c r="FB20" s="23"/>
      <c r="FC20" s="23"/>
      <c r="FD20" s="23"/>
      <c r="FE20" s="23"/>
      <c r="FF20" s="23"/>
      <c r="FG20" s="23"/>
      <c r="FH20" s="23"/>
      <c r="FI20" s="23"/>
      <c r="FJ20" s="23"/>
      <c r="FK20" s="23"/>
    </row>
    <row r="21" spans="1:167" ht="90.75">
      <c r="A21" s="24"/>
      <c r="B21" s="33" t="s">
        <v>182</v>
      </c>
      <c r="C21" s="25">
        <v>0.1</v>
      </c>
      <c r="D21" s="25">
        <v>0.1</v>
      </c>
      <c r="E21" s="25">
        <v>0.1</v>
      </c>
      <c r="F21" s="25">
        <v>0.1</v>
      </c>
      <c r="G21" s="25">
        <v>0.1</v>
      </c>
      <c r="H21" s="25">
        <v>0.1</v>
      </c>
      <c r="I21" s="25">
        <v>0.1</v>
      </c>
      <c r="J21" s="25">
        <v>0.1</v>
      </c>
      <c r="K21" s="25">
        <v>0.1</v>
      </c>
      <c r="L21" s="25">
        <v>0.1</v>
      </c>
      <c r="M21" s="25">
        <v>0.1</v>
      </c>
      <c r="N21" s="25">
        <v>0.1</v>
      </c>
      <c r="O21" s="25">
        <v>0.1</v>
      </c>
      <c r="P21" s="25">
        <v>0</v>
      </c>
      <c r="Q21" s="25">
        <v>0.1</v>
      </c>
      <c r="R21" s="25">
        <v>0.1</v>
      </c>
      <c r="S21" s="25">
        <v>0</v>
      </c>
      <c r="T21" s="25">
        <v>0</v>
      </c>
      <c r="U21" s="25">
        <v>0</v>
      </c>
      <c r="V21" s="25">
        <v>0</v>
      </c>
      <c r="W21" s="25">
        <v>0</v>
      </c>
      <c r="Y21" s="24"/>
      <c r="Z21" s="33" t="s">
        <v>182</v>
      </c>
      <c r="AA21" s="25">
        <v>0.2</v>
      </c>
      <c r="AB21" s="25">
        <v>0.2</v>
      </c>
      <c r="AC21" s="25">
        <v>0.2</v>
      </c>
      <c r="AD21" s="25">
        <v>0.2</v>
      </c>
      <c r="AE21" s="25">
        <v>0.2</v>
      </c>
      <c r="AF21" s="25">
        <v>0.2</v>
      </c>
      <c r="AG21" s="25">
        <v>0.2</v>
      </c>
      <c r="AH21" s="25">
        <v>0.2</v>
      </c>
      <c r="AI21" s="25">
        <v>0.2</v>
      </c>
      <c r="AJ21" s="25">
        <v>0.2</v>
      </c>
      <c r="AK21" s="25">
        <v>0.1</v>
      </c>
      <c r="AL21" s="25">
        <v>0.2</v>
      </c>
      <c r="AM21" s="25">
        <v>0.2</v>
      </c>
      <c r="AN21" s="25">
        <v>0.2</v>
      </c>
      <c r="AO21" s="25">
        <v>0.1</v>
      </c>
      <c r="AP21" s="25">
        <v>0.1</v>
      </c>
      <c r="AQ21" s="25">
        <v>0.1</v>
      </c>
      <c r="AR21" s="25">
        <v>0.1</v>
      </c>
      <c r="AS21" s="25">
        <v>0.1</v>
      </c>
      <c r="AT21" s="25">
        <v>0.1</v>
      </c>
      <c r="AU21" s="25">
        <v>0.1</v>
      </c>
      <c r="AW21" s="24"/>
      <c r="AX21" s="33" t="s">
        <v>182</v>
      </c>
      <c r="AY21" s="25">
        <v>0.4</v>
      </c>
      <c r="AZ21" s="25">
        <v>0.4</v>
      </c>
      <c r="BA21" s="25">
        <v>0.4</v>
      </c>
      <c r="BB21" s="25">
        <v>0.5</v>
      </c>
      <c r="BC21" s="25">
        <v>0.4</v>
      </c>
      <c r="BD21" s="25">
        <v>0.3</v>
      </c>
      <c r="BE21" s="25">
        <v>0.3</v>
      </c>
      <c r="BF21" s="25">
        <v>0.3</v>
      </c>
      <c r="BG21" s="25">
        <v>0.3</v>
      </c>
      <c r="BH21" s="25">
        <v>0.3</v>
      </c>
      <c r="BI21" s="25">
        <v>0.3</v>
      </c>
      <c r="BJ21" s="25">
        <v>0.3</v>
      </c>
      <c r="BK21" s="25">
        <v>0.3</v>
      </c>
      <c r="BL21" s="25">
        <v>0.3</v>
      </c>
      <c r="BM21" s="25">
        <v>0.3</v>
      </c>
      <c r="BN21" s="25">
        <v>0.3</v>
      </c>
      <c r="BO21" s="25">
        <v>0.2</v>
      </c>
      <c r="BP21" s="25">
        <v>0.3</v>
      </c>
      <c r="BQ21" s="25">
        <v>0.2</v>
      </c>
      <c r="BR21" s="25">
        <v>0.2</v>
      </c>
      <c r="BS21" s="25">
        <v>0.2</v>
      </c>
      <c r="BU21" s="24"/>
      <c r="BV21" s="33" t="s">
        <v>182</v>
      </c>
      <c r="BW21" s="25">
        <v>0</v>
      </c>
      <c r="BX21" s="25">
        <v>0</v>
      </c>
      <c r="BY21" s="25">
        <v>0</v>
      </c>
      <c r="BZ21" s="25">
        <v>0</v>
      </c>
      <c r="CA21" s="25">
        <v>0</v>
      </c>
      <c r="CB21" s="25">
        <v>0</v>
      </c>
      <c r="CC21" s="25">
        <v>0</v>
      </c>
      <c r="CD21" s="25">
        <v>0</v>
      </c>
      <c r="CE21" s="25">
        <v>0</v>
      </c>
      <c r="CF21" s="25">
        <v>0</v>
      </c>
      <c r="CG21" s="25">
        <v>0</v>
      </c>
      <c r="CH21" s="25">
        <v>0</v>
      </c>
      <c r="CI21" s="25">
        <v>0</v>
      </c>
      <c r="CJ21" s="25">
        <v>0</v>
      </c>
      <c r="CK21" s="25">
        <v>0</v>
      </c>
      <c r="CL21" s="25">
        <v>0</v>
      </c>
      <c r="CM21" s="25">
        <v>0</v>
      </c>
      <c r="CN21" s="25">
        <v>0</v>
      </c>
      <c r="CO21" s="25">
        <v>0</v>
      </c>
      <c r="CP21" s="25">
        <v>0</v>
      </c>
      <c r="CQ21" s="25">
        <v>0</v>
      </c>
      <c r="CS21" s="24"/>
      <c r="CT21" s="33" t="s">
        <v>182</v>
      </c>
      <c r="CU21" s="25">
        <v>0.1</v>
      </c>
      <c r="CV21" s="25">
        <v>0.1</v>
      </c>
      <c r="CW21" s="25">
        <v>0.1</v>
      </c>
      <c r="CX21" s="25">
        <v>0.1</v>
      </c>
      <c r="CY21" s="25">
        <v>0.1</v>
      </c>
      <c r="CZ21" s="25">
        <v>0</v>
      </c>
      <c r="DA21" s="25">
        <v>0</v>
      </c>
      <c r="DB21" s="25">
        <v>0</v>
      </c>
      <c r="DC21" s="25">
        <v>0</v>
      </c>
      <c r="DD21" s="25">
        <v>0</v>
      </c>
      <c r="DE21" s="25">
        <v>0</v>
      </c>
      <c r="DF21" s="25">
        <v>0</v>
      </c>
      <c r="DG21" s="25">
        <v>0</v>
      </c>
      <c r="DH21" s="25">
        <v>0</v>
      </c>
      <c r="DI21" s="25">
        <v>0</v>
      </c>
      <c r="DJ21" s="25">
        <v>0</v>
      </c>
      <c r="DK21" s="25">
        <v>0</v>
      </c>
      <c r="DL21" s="25">
        <v>0</v>
      </c>
      <c r="DM21" s="25">
        <v>0</v>
      </c>
      <c r="DN21" s="25">
        <v>0</v>
      </c>
      <c r="DO21" s="25">
        <v>0</v>
      </c>
      <c r="DQ21" s="24"/>
      <c r="DR21" s="33" t="s">
        <v>182</v>
      </c>
      <c r="DS21" s="25">
        <v>0.1</v>
      </c>
      <c r="DT21" s="25">
        <v>0.1</v>
      </c>
      <c r="DU21" s="25">
        <v>0.2</v>
      </c>
      <c r="DV21" s="25">
        <v>0.2</v>
      </c>
      <c r="DW21" s="25">
        <v>0.1</v>
      </c>
      <c r="DX21" s="25">
        <v>0.1</v>
      </c>
      <c r="DY21" s="25">
        <v>0.2</v>
      </c>
      <c r="DZ21" s="25">
        <v>0.1</v>
      </c>
      <c r="EA21" s="25">
        <v>0.2</v>
      </c>
      <c r="EB21" s="25">
        <v>0.2</v>
      </c>
      <c r="EC21" s="25">
        <v>0.1</v>
      </c>
      <c r="ED21" s="25">
        <v>0.2</v>
      </c>
      <c r="EE21" s="25">
        <v>0.1</v>
      </c>
      <c r="EF21" s="25">
        <v>0.1</v>
      </c>
      <c r="EG21" s="25">
        <v>0.1</v>
      </c>
      <c r="EH21" s="25">
        <v>0.1</v>
      </c>
      <c r="EI21" s="25">
        <v>0.1</v>
      </c>
      <c r="EJ21" s="25">
        <v>0.1</v>
      </c>
      <c r="EK21" s="25">
        <v>0.1</v>
      </c>
      <c r="EL21" s="25">
        <v>0.1</v>
      </c>
      <c r="EM21" s="25">
        <v>0.1</v>
      </c>
      <c r="EO21" s="24"/>
      <c r="EP21" s="33" t="s">
        <v>182</v>
      </c>
      <c r="EQ21" s="25">
        <v>0.2</v>
      </c>
      <c r="ER21" s="25">
        <v>0.2</v>
      </c>
      <c r="ES21" s="25">
        <v>0.2</v>
      </c>
      <c r="ET21" s="25">
        <v>0.2</v>
      </c>
      <c r="EU21" s="25">
        <v>0.2</v>
      </c>
      <c r="EV21" s="25">
        <v>0.2</v>
      </c>
      <c r="EW21" s="25">
        <v>0.1</v>
      </c>
      <c r="EX21" s="25">
        <v>0.2</v>
      </c>
      <c r="EY21" s="25">
        <v>0.2</v>
      </c>
      <c r="EZ21" s="25">
        <v>0.1</v>
      </c>
      <c r="FA21" s="25">
        <v>0.1</v>
      </c>
      <c r="FB21" s="25">
        <v>0.1</v>
      </c>
      <c r="FC21" s="25">
        <v>0.1</v>
      </c>
      <c r="FD21" s="25">
        <v>0.1</v>
      </c>
      <c r="FE21" s="25">
        <v>0.1</v>
      </c>
      <c r="FF21" s="25">
        <v>0.1</v>
      </c>
      <c r="FG21" s="25">
        <v>0.1</v>
      </c>
      <c r="FH21" s="25">
        <v>0.1</v>
      </c>
      <c r="FI21" s="25">
        <v>0.1</v>
      </c>
      <c r="FJ21" s="25">
        <v>0.1</v>
      </c>
      <c r="FK21" s="25">
        <v>0.1</v>
      </c>
    </row>
    <row r="22" spans="1:167" ht="15">
      <c r="A22" s="135"/>
      <c r="B22" s="135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135"/>
      <c r="Z22" s="135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135"/>
      <c r="AX22" s="135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135"/>
      <c r="BV22" s="135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135"/>
      <c r="CT22" s="135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135"/>
      <c r="DR22" s="135"/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135"/>
      <c r="EP22" s="135"/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32" t="s">
        <v>91</v>
      </c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Y23" s="22"/>
      <c r="Z23" s="32" t="s">
        <v>91</v>
      </c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W23" s="22"/>
      <c r="AX23" s="32" t="s">
        <v>91</v>
      </c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U23" s="22"/>
      <c r="BV23" s="32" t="s">
        <v>91</v>
      </c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S23" s="22"/>
      <c r="CT23" s="32" t="s">
        <v>91</v>
      </c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Q23" s="22"/>
      <c r="DR23" s="32" t="s">
        <v>91</v>
      </c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O23" s="22"/>
      <c r="EP23" s="32" t="s">
        <v>91</v>
      </c>
      <c r="EQ23" s="23"/>
      <c r="ER23" s="23"/>
      <c r="ES23" s="23"/>
      <c r="ET23" s="23"/>
      <c r="EU23" s="23"/>
      <c r="EV23" s="23"/>
      <c r="EW23" s="23"/>
      <c r="EX23" s="23"/>
      <c r="EY23" s="23"/>
      <c r="EZ23" s="23"/>
      <c r="FA23" s="23"/>
      <c r="FB23" s="23"/>
      <c r="FC23" s="23"/>
      <c r="FD23" s="23"/>
      <c r="FE23" s="23"/>
      <c r="FF23" s="23"/>
      <c r="FG23" s="23"/>
      <c r="FH23" s="23"/>
      <c r="FI23" s="23"/>
      <c r="FJ23" s="23"/>
      <c r="FK23" s="23"/>
    </row>
    <row r="24" spans="1:167" ht="15">
      <c r="A24" s="22"/>
      <c r="B24" s="29" t="s">
        <v>92</v>
      </c>
      <c r="C24" s="23">
        <v>1.35</v>
      </c>
      <c r="D24" s="23">
        <v>1.34</v>
      </c>
      <c r="E24" s="23">
        <v>1.34</v>
      </c>
      <c r="F24" s="23">
        <v>1.34</v>
      </c>
      <c r="G24" s="23">
        <v>1.33</v>
      </c>
      <c r="H24" s="23">
        <v>1.31</v>
      </c>
      <c r="I24" s="23">
        <v>1.29</v>
      </c>
      <c r="J24" s="23">
        <v>1.28</v>
      </c>
      <c r="K24" s="23">
        <v>1.26</v>
      </c>
      <c r="L24" s="23">
        <v>1.24</v>
      </c>
      <c r="M24" s="23">
        <v>1.21</v>
      </c>
      <c r="N24" s="23">
        <v>1.2</v>
      </c>
      <c r="O24" s="23">
        <v>1.17</v>
      </c>
      <c r="P24" s="23">
        <v>1.1399999999999999</v>
      </c>
      <c r="Q24" s="23">
        <v>1.1100000000000001</v>
      </c>
      <c r="R24" s="23">
        <v>1.08</v>
      </c>
      <c r="S24" s="23">
        <v>1.05</v>
      </c>
      <c r="T24" s="23">
        <v>1.03</v>
      </c>
      <c r="U24" s="23">
        <v>1.01</v>
      </c>
      <c r="V24" s="23">
        <v>0.99</v>
      </c>
      <c r="W24" s="23">
        <v>0.96</v>
      </c>
      <c r="Y24" s="22"/>
      <c r="Z24" s="29" t="s">
        <v>92</v>
      </c>
      <c r="AA24" s="23">
        <v>2.58</v>
      </c>
      <c r="AB24" s="23">
        <v>2.58</v>
      </c>
      <c r="AC24" s="23">
        <v>2.59</v>
      </c>
      <c r="AD24" s="23">
        <v>2.54</v>
      </c>
      <c r="AE24" s="23">
        <v>2.52</v>
      </c>
      <c r="AF24" s="23">
        <v>2.4900000000000002</v>
      </c>
      <c r="AG24" s="23">
        <v>2.46</v>
      </c>
      <c r="AH24" s="23">
        <v>2.44</v>
      </c>
      <c r="AI24" s="23">
        <v>2.41</v>
      </c>
      <c r="AJ24" s="23">
        <v>2.37</v>
      </c>
      <c r="AK24" s="23">
        <v>2.33</v>
      </c>
      <c r="AL24" s="23">
        <v>2.2799999999999998</v>
      </c>
      <c r="AM24" s="23">
        <v>2.25</v>
      </c>
      <c r="AN24" s="23">
        <v>2.19</v>
      </c>
      <c r="AO24" s="23">
        <v>2.16</v>
      </c>
      <c r="AP24" s="23">
        <v>2.12</v>
      </c>
      <c r="AQ24" s="23">
        <v>2.09</v>
      </c>
      <c r="AR24" s="23">
        <v>2.0699999999999998</v>
      </c>
      <c r="AS24" s="23">
        <v>2.04</v>
      </c>
      <c r="AT24" s="23">
        <v>2.02</v>
      </c>
      <c r="AU24" s="23">
        <v>2</v>
      </c>
      <c r="AW24" s="22"/>
      <c r="AX24" s="29" t="s">
        <v>92</v>
      </c>
      <c r="AY24" s="23">
        <v>5.2</v>
      </c>
      <c r="AZ24" s="23">
        <v>5.24</v>
      </c>
      <c r="BA24" s="23">
        <v>5.28</v>
      </c>
      <c r="BB24" s="23">
        <v>5.28</v>
      </c>
      <c r="BC24" s="23">
        <v>5.31</v>
      </c>
      <c r="BD24" s="23">
        <v>5.31</v>
      </c>
      <c r="BE24" s="23">
        <v>5.34</v>
      </c>
      <c r="BF24" s="23">
        <v>5.34</v>
      </c>
      <c r="BG24" s="23">
        <v>5.37</v>
      </c>
      <c r="BH24" s="23">
        <v>5.38</v>
      </c>
      <c r="BI24" s="23">
        <v>5.37</v>
      </c>
      <c r="BJ24" s="23">
        <v>5.42</v>
      </c>
      <c r="BK24" s="23">
        <v>5.41</v>
      </c>
      <c r="BL24" s="23">
        <v>5.35</v>
      </c>
      <c r="BM24" s="23">
        <v>5.28</v>
      </c>
      <c r="BN24" s="23">
        <v>5.21</v>
      </c>
      <c r="BO24" s="23">
        <v>5.17</v>
      </c>
      <c r="BP24" s="23">
        <v>5.12</v>
      </c>
      <c r="BQ24" s="23">
        <v>5.09</v>
      </c>
      <c r="BR24" s="23">
        <v>5.05</v>
      </c>
      <c r="BS24" s="23">
        <v>5.03</v>
      </c>
      <c r="BU24" s="22"/>
      <c r="BV24" s="29" t="s">
        <v>92</v>
      </c>
      <c r="BW24" s="23">
        <v>0.53</v>
      </c>
      <c r="BX24" s="23">
        <v>0.54</v>
      </c>
      <c r="BY24" s="23">
        <v>0.55000000000000004</v>
      </c>
      <c r="BZ24" s="23">
        <v>0.56000000000000005</v>
      </c>
      <c r="CA24" s="23">
        <v>0.57999999999999996</v>
      </c>
      <c r="CB24" s="23">
        <v>0.59</v>
      </c>
      <c r="CC24" s="23">
        <v>0.57999999999999996</v>
      </c>
      <c r="CD24" s="23">
        <v>0.57999999999999996</v>
      </c>
      <c r="CE24" s="23">
        <v>0.59</v>
      </c>
      <c r="CF24" s="23">
        <v>0.59</v>
      </c>
      <c r="CG24" s="23">
        <v>0.59</v>
      </c>
      <c r="CH24" s="23">
        <v>0.57999999999999996</v>
      </c>
      <c r="CI24" s="23">
        <v>0.57999999999999996</v>
      </c>
      <c r="CJ24" s="23">
        <v>0.56999999999999995</v>
      </c>
      <c r="CK24" s="23">
        <v>0.56000000000000005</v>
      </c>
      <c r="CL24" s="23">
        <v>0.56000000000000005</v>
      </c>
      <c r="CM24" s="23">
        <v>0.55000000000000004</v>
      </c>
      <c r="CN24" s="23">
        <v>0.54</v>
      </c>
      <c r="CO24" s="23">
        <v>0.54</v>
      </c>
      <c r="CP24" s="23">
        <v>0.54</v>
      </c>
      <c r="CQ24" s="23">
        <v>0.54</v>
      </c>
      <c r="CS24" s="22"/>
      <c r="CT24" s="29" t="s">
        <v>92</v>
      </c>
      <c r="CU24" s="23">
        <v>0.56000000000000005</v>
      </c>
      <c r="CV24" s="23">
        <v>0.56000000000000005</v>
      </c>
      <c r="CW24" s="23">
        <v>0.55000000000000004</v>
      </c>
      <c r="CX24" s="23">
        <v>0.54</v>
      </c>
      <c r="CY24" s="23">
        <v>0.54</v>
      </c>
      <c r="CZ24" s="23">
        <v>0.53</v>
      </c>
      <c r="DA24" s="23">
        <v>0.52</v>
      </c>
      <c r="DB24" s="23">
        <v>0.51</v>
      </c>
      <c r="DC24" s="23">
        <v>0.5</v>
      </c>
      <c r="DD24" s="23">
        <v>0.5</v>
      </c>
      <c r="DE24" s="23">
        <v>0.49</v>
      </c>
      <c r="DF24" s="23">
        <v>0.48</v>
      </c>
      <c r="DG24" s="23">
        <v>0.47</v>
      </c>
      <c r="DH24" s="23">
        <v>0.46</v>
      </c>
      <c r="DI24" s="23">
        <v>0.45</v>
      </c>
      <c r="DJ24" s="23">
        <v>0.44</v>
      </c>
      <c r="DK24" s="23">
        <v>0.44</v>
      </c>
      <c r="DL24" s="23">
        <v>0.43</v>
      </c>
      <c r="DM24" s="23">
        <v>0.42</v>
      </c>
      <c r="DN24" s="23">
        <v>0.42</v>
      </c>
      <c r="DO24" s="23">
        <v>0.42</v>
      </c>
      <c r="DQ24" s="22"/>
      <c r="DR24" s="29" t="s">
        <v>92</v>
      </c>
      <c r="DS24" s="23">
        <v>1.69</v>
      </c>
      <c r="DT24" s="23">
        <v>1.7</v>
      </c>
      <c r="DU24" s="23">
        <v>1.72</v>
      </c>
      <c r="DV24" s="23">
        <v>1.74</v>
      </c>
      <c r="DW24" s="23">
        <v>1.75</v>
      </c>
      <c r="DX24" s="23">
        <v>1.8</v>
      </c>
      <c r="DY24" s="23">
        <v>1.83</v>
      </c>
      <c r="DZ24" s="23">
        <v>1.86</v>
      </c>
      <c r="EA24" s="23">
        <v>1.87</v>
      </c>
      <c r="EB24" s="23">
        <v>1.9</v>
      </c>
      <c r="EC24" s="23">
        <v>1.92</v>
      </c>
      <c r="ED24" s="23">
        <v>1.92</v>
      </c>
      <c r="EE24" s="23">
        <v>1.94</v>
      </c>
      <c r="EF24" s="23">
        <v>1.93</v>
      </c>
      <c r="EG24" s="23">
        <v>1.95</v>
      </c>
      <c r="EH24" s="23">
        <v>1.98</v>
      </c>
      <c r="EI24" s="23">
        <v>1.98</v>
      </c>
      <c r="EJ24" s="23">
        <v>1.98</v>
      </c>
      <c r="EK24" s="23">
        <v>1.99</v>
      </c>
      <c r="EL24" s="23">
        <v>2</v>
      </c>
      <c r="EM24" s="23">
        <v>2</v>
      </c>
      <c r="EO24" s="22"/>
      <c r="EP24" s="29" t="s">
        <v>92</v>
      </c>
      <c r="EQ24" s="23">
        <v>1.34</v>
      </c>
      <c r="ER24" s="23">
        <v>1.36</v>
      </c>
      <c r="ES24" s="23">
        <v>1.42</v>
      </c>
      <c r="ET24" s="23">
        <v>1.44</v>
      </c>
      <c r="EU24" s="23">
        <v>1.44</v>
      </c>
      <c r="EV24" s="23">
        <v>1.44</v>
      </c>
      <c r="EW24" s="23">
        <v>1.45</v>
      </c>
      <c r="EX24" s="23">
        <v>1.45</v>
      </c>
      <c r="EY24" s="23">
        <v>1.47</v>
      </c>
      <c r="EZ24" s="23">
        <v>1.48</v>
      </c>
      <c r="FA24" s="23">
        <v>1.47</v>
      </c>
      <c r="FB24" s="23">
        <v>1.46</v>
      </c>
      <c r="FC24" s="23">
        <v>1.47</v>
      </c>
      <c r="FD24" s="23">
        <v>1.46</v>
      </c>
      <c r="FE24" s="23">
        <v>1.46</v>
      </c>
      <c r="FF24" s="23">
        <v>1.46</v>
      </c>
      <c r="FG24" s="23">
        <v>1.46</v>
      </c>
      <c r="FH24" s="23">
        <v>1.46</v>
      </c>
      <c r="FI24" s="23">
        <v>1.45</v>
      </c>
      <c r="FJ24" s="23">
        <v>1.45</v>
      </c>
      <c r="FK24" s="23">
        <v>1.45</v>
      </c>
    </row>
    <row r="25" spans="1:167" ht="15">
      <c r="A25" s="135"/>
      <c r="B25" s="135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Y25" s="135"/>
      <c r="Z25" s="135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W25" s="135"/>
      <c r="AX25" s="135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U25" s="135"/>
      <c r="BV25" s="135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S25" s="135"/>
      <c r="CT25" s="135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Q25" s="135"/>
      <c r="DR25" s="135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O25" s="135"/>
      <c r="EP25" s="135"/>
      <c r="EQ25" s="23"/>
      <c r="ER25" s="23"/>
      <c r="ES25" s="23"/>
      <c r="ET25" s="23"/>
      <c r="EU25" s="23"/>
      <c r="EV25" s="23"/>
      <c r="EW25" s="23"/>
      <c r="EX25" s="23"/>
      <c r="EY25" s="23"/>
      <c r="EZ25" s="23"/>
      <c r="FA25" s="23"/>
      <c r="FB25" s="23"/>
      <c r="FC25" s="23"/>
      <c r="FD25" s="23"/>
      <c r="FE25" s="23"/>
      <c r="FF25" s="23"/>
      <c r="FG25" s="23"/>
      <c r="FH25" s="23"/>
      <c r="FI25" s="23"/>
      <c r="FJ25" s="23"/>
      <c r="FK25" s="23"/>
    </row>
    <row r="26" spans="1:167" ht="14.25">
      <c r="A26" s="24"/>
      <c r="B26" s="32" t="s">
        <v>93</v>
      </c>
      <c r="C26" s="25">
        <v>77.03</v>
      </c>
      <c r="D26" s="25">
        <v>64.540000000000006</v>
      </c>
      <c r="E26" s="25">
        <v>62.33</v>
      </c>
      <c r="F26" s="25">
        <v>64.73</v>
      </c>
      <c r="G26" s="25">
        <v>67.52</v>
      </c>
      <c r="H26" s="25">
        <v>64.03</v>
      </c>
      <c r="I26" s="25">
        <v>53.03</v>
      </c>
      <c r="J26" s="25">
        <v>55.61</v>
      </c>
      <c r="K26" s="25">
        <v>55.39</v>
      </c>
      <c r="L26" s="25">
        <v>60.58</v>
      </c>
      <c r="M26" s="25">
        <v>49.34</v>
      </c>
      <c r="N26" s="25">
        <v>61.42</v>
      </c>
      <c r="O26" s="25">
        <v>49.12</v>
      </c>
      <c r="P26" s="25">
        <v>38.92</v>
      </c>
      <c r="Q26" s="25">
        <v>51.56</v>
      </c>
      <c r="R26" s="25">
        <v>48.37</v>
      </c>
      <c r="S26" s="25">
        <v>44.81</v>
      </c>
      <c r="T26" s="25">
        <v>47.94</v>
      </c>
      <c r="U26" s="25">
        <v>41.67</v>
      </c>
      <c r="V26" s="25">
        <v>38.840000000000003</v>
      </c>
      <c r="W26" s="25">
        <v>40.29</v>
      </c>
      <c r="Y26" s="24"/>
      <c r="Z26" s="32" t="s">
        <v>93</v>
      </c>
      <c r="AA26" s="25">
        <v>87.59</v>
      </c>
      <c r="AB26" s="25">
        <v>74.13</v>
      </c>
      <c r="AC26" s="25">
        <v>77.47</v>
      </c>
      <c r="AD26" s="25">
        <v>76.180000000000007</v>
      </c>
      <c r="AE26" s="25">
        <v>84.66</v>
      </c>
      <c r="AF26" s="25">
        <v>72.5</v>
      </c>
      <c r="AG26" s="25">
        <v>72.94</v>
      </c>
      <c r="AH26" s="25">
        <v>90.83</v>
      </c>
      <c r="AI26" s="25">
        <v>85.27</v>
      </c>
      <c r="AJ26" s="25">
        <v>67.38</v>
      </c>
      <c r="AK26" s="25">
        <v>62.96</v>
      </c>
      <c r="AL26" s="25">
        <v>75.069999999999993</v>
      </c>
      <c r="AM26" s="25">
        <v>82.86</v>
      </c>
      <c r="AN26" s="25">
        <v>85.89</v>
      </c>
      <c r="AO26" s="25">
        <v>61.05</v>
      </c>
      <c r="AP26" s="25">
        <v>58.7</v>
      </c>
      <c r="AQ26" s="25">
        <v>53.99</v>
      </c>
      <c r="AR26" s="25">
        <v>55.12</v>
      </c>
      <c r="AS26" s="25">
        <v>54.79</v>
      </c>
      <c r="AT26" s="25">
        <v>53.97</v>
      </c>
      <c r="AU26" s="25">
        <v>52.41</v>
      </c>
      <c r="AW26" s="24"/>
      <c r="AX26" s="32" t="s">
        <v>93</v>
      </c>
      <c r="AY26" s="25">
        <v>76.900000000000006</v>
      </c>
      <c r="AZ26" s="25">
        <v>74.709999999999994</v>
      </c>
      <c r="BA26" s="25">
        <v>81.069999999999993</v>
      </c>
      <c r="BB26" s="25">
        <v>86.38</v>
      </c>
      <c r="BC26" s="25">
        <v>83.27</v>
      </c>
      <c r="BD26" s="25">
        <v>55.76</v>
      </c>
      <c r="BE26" s="25">
        <v>55.88</v>
      </c>
      <c r="BF26" s="25">
        <v>48.79</v>
      </c>
      <c r="BG26" s="25">
        <v>53.62</v>
      </c>
      <c r="BH26" s="25">
        <v>58.24</v>
      </c>
      <c r="BI26" s="25">
        <v>53.63</v>
      </c>
      <c r="BJ26" s="25">
        <v>56.28</v>
      </c>
      <c r="BK26" s="25">
        <v>50.68</v>
      </c>
      <c r="BL26" s="25">
        <v>50.03</v>
      </c>
      <c r="BM26" s="25">
        <v>56.71</v>
      </c>
      <c r="BN26" s="25">
        <v>48.41</v>
      </c>
      <c r="BO26" s="25">
        <v>41.98</v>
      </c>
      <c r="BP26" s="25">
        <v>49.12</v>
      </c>
      <c r="BQ26" s="25">
        <v>47.95</v>
      </c>
      <c r="BR26" s="25">
        <v>47.35</v>
      </c>
      <c r="BS26" s="25">
        <v>45.36</v>
      </c>
      <c r="BU26" s="24"/>
      <c r="BV26" s="32" t="s">
        <v>93</v>
      </c>
      <c r="BW26" s="25">
        <v>78.86</v>
      </c>
      <c r="BX26" s="25">
        <v>77.7</v>
      </c>
      <c r="BY26" s="25">
        <v>72.06</v>
      </c>
      <c r="BZ26" s="25">
        <v>79.75</v>
      </c>
      <c r="CA26" s="25">
        <v>73.180000000000007</v>
      </c>
      <c r="CB26" s="25">
        <v>72.56</v>
      </c>
      <c r="CC26" s="25">
        <v>71.13</v>
      </c>
      <c r="CD26" s="25">
        <v>58.59</v>
      </c>
      <c r="CE26" s="25">
        <v>58.37</v>
      </c>
      <c r="CF26" s="25">
        <v>57.59</v>
      </c>
      <c r="CG26" s="25">
        <v>56.97</v>
      </c>
      <c r="CH26" s="25">
        <v>57.73</v>
      </c>
      <c r="CI26" s="25">
        <v>56.27</v>
      </c>
      <c r="CJ26" s="25">
        <v>60.44</v>
      </c>
      <c r="CK26" s="25">
        <v>61.78</v>
      </c>
      <c r="CL26" s="25">
        <v>61.03</v>
      </c>
      <c r="CM26" s="25">
        <v>59.07</v>
      </c>
      <c r="CN26" s="25">
        <v>61.61</v>
      </c>
      <c r="CO26" s="25">
        <v>63.38</v>
      </c>
      <c r="CP26" s="25">
        <v>51.76</v>
      </c>
      <c r="CQ26" s="25">
        <v>50.57</v>
      </c>
      <c r="CS26" s="24"/>
      <c r="CT26" s="32" t="s">
        <v>93</v>
      </c>
      <c r="CU26" s="25">
        <v>102.5</v>
      </c>
      <c r="CV26" s="25">
        <v>101.27</v>
      </c>
      <c r="CW26" s="25">
        <v>100.25</v>
      </c>
      <c r="CX26" s="25">
        <v>99.41</v>
      </c>
      <c r="CY26" s="25">
        <v>95.76</v>
      </c>
      <c r="CZ26" s="25">
        <v>87.01</v>
      </c>
      <c r="DA26" s="25">
        <v>95.99</v>
      </c>
      <c r="DB26" s="25">
        <v>97.54</v>
      </c>
      <c r="DC26" s="25">
        <v>93.9</v>
      </c>
      <c r="DD26" s="25">
        <v>89.01</v>
      </c>
      <c r="DE26" s="25">
        <v>82.78</v>
      </c>
      <c r="DF26" s="25">
        <v>84.33</v>
      </c>
      <c r="DG26" s="25">
        <v>90.77</v>
      </c>
      <c r="DH26" s="25">
        <v>89.57</v>
      </c>
      <c r="DI26" s="25">
        <v>108.5</v>
      </c>
      <c r="DJ26" s="25">
        <v>102.31</v>
      </c>
      <c r="DK26" s="25">
        <v>97.13</v>
      </c>
      <c r="DL26" s="25">
        <v>95.78</v>
      </c>
      <c r="DM26" s="25">
        <v>85.59</v>
      </c>
      <c r="DN26" s="25">
        <v>83.88</v>
      </c>
      <c r="DO26" s="25">
        <v>80.900000000000006</v>
      </c>
      <c r="DQ26" s="24"/>
      <c r="DR26" s="32" t="s">
        <v>93</v>
      </c>
      <c r="DS26" s="25">
        <v>85.08</v>
      </c>
      <c r="DT26" s="25">
        <v>80.31</v>
      </c>
      <c r="DU26" s="25">
        <v>88.66</v>
      </c>
      <c r="DV26" s="25">
        <v>95.54</v>
      </c>
      <c r="DW26" s="25">
        <v>80.739999999999995</v>
      </c>
      <c r="DX26" s="25">
        <v>82.8</v>
      </c>
      <c r="DY26" s="25">
        <v>82.14</v>
      </c>
      <c r="DZ26" s="25">
        <v>76.05</v>
      </c>
      <c r="EA26" s="25">
        <v>86.74</v>
      </c>
      <c r="EB26" s="25">
        <v>95.83</v>
      </c>
      <c r="EC26" s="25">
        <v>77.08</v>
      </c>
      <c r="ED26" s="25">
        <v>78.25</v>
      </c>
      <c r="EE26" s="25">
        <v>71.599999999999994</v>
      </c>
      <c r="EF26" s="25">
        <v>70.48</v>
      </c>
      <c r="EG26" s="25">
        <v>66.16</v>
      </c>
      <c r="EH26" s="25">
        <v>63.96</v>
      </c>
      <c r="EI26" s="25">
        <v>55.81</v>
      </c>
      <c r="EJ26" s="25">
        <v>64.05</v>
      </c>
      <c r="EK26" s="25">
        <v>53.41</v>
      </c>
      <c r="EL26" s="25">
        <v>56.06</v>
      </c>
      <c r="EM26" s="25">
        <v>53.33</v>
      </c>
      <c r="EO26" s="24"/>
      <c r="EP26" s="32" t="s">
        <v>93</v>
      </c>
      <c r="EQ26" s="25">
        <v>120.68</v>
      </c>
      <c r="ER26" s="25">
        <v>118.87</v>
      </c>
      <c r="ES26" s="25">
        <v>118.24</v>
      </c>
      <c r="ET26" s="25">
        <v>117.33</v>
      </c>
      <c r="EU26" s="25">
        <v>113.64</v>
      </c>
      <c r="EV26" s="25">
        <v>114.31</v>
      </c>
      <c r="EW26" s="25">
        <v>99.19</v>
      </c>
      <c r="EX26" s="25">
        <v>107.84</v>
      </c>
      <c r="EY26" s="25">
        <v>105.45</v>
      </c>
      <c r="EZ26" s="25">
        <v>97.82</v>
      </c>
      <c r="FA26" s="25">
        <v>94.12</v>
      </c>
      <c r="FB26" s="25">
        <v>86.36</v>
      </c>
      <c r="FC26" s="25">
        <v>93.56</v>
      </c>
      <c r="FD26" s="25">
        <v>101.52</v>
      </c>
      <c r="FE26" s="25">
        <v>96.05</v>
      </c>
      <c r="FF26" s="25">
        <v>69.91</v>
      </c>
      <c r="FG26" s="25">
        <v>73.569999999999993</v>
      </c>
      <c r="FH26" s="25">
        <v>68.099999999999994</v>
      </c>
      <c r="FI26" s="25">
        <v>63.55</v>
      </c>
      <c r="FJ26" s="25">
        <v>61.54</v>
      </c>
      <c r="FK26" s="25">
        <v>59.11</v>
      </c>
    </row>
    <row r="27" spans="1:167" ht="15">
      <c r="A27" s="135"/>
      <c r="B27" s="135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5"/>
      <c r="Z27" s="135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5"/>
      <c r="AX27" s="135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5"/>
      <c r="BV27" s="135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5"/>
      <c r="CT27" s="135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5"/>
      <c r="DR27" s="135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5"/>
      <c r="EP27" s="135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5">
      <c r="A28" s="135"/>
      <c r="B28" s="135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Y28" s="135"/>
      <c r="Z28" s="135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W28" s="135"/>
      <c r="AX28" s="135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U28" s="135"/>
      <c r="BV28" s="135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S28" s="135"/>
      <c r="CT28" s="135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Q28" s="135"/>
      <c r="DR28" s="135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O28" s="135"/>
      <c r="EP28" s="135"/>
      <c r="EQ28" s="23"/>
      <c r="ER28" s="23"/>
      <c r="ES28" s="23"/>
      <c r="ET28" s="23"/>
      <c r="EU28" s="23"/>
      <c r="EV28" s="23"/>
      <c r="EW28" s="23"/>
      <c r="EX28" s="23"/>
      <c r="EY28" s="23"/>
      <c r="EZ28" s="23"/>
      <c r="FA28" s="23"/>
      <c r="FB28" s="23"/>
      <c r="FC28" s="23"/>
      <c r="FD28" s="23"/>
      <c r="FE28" s="23"/>
      <c r="FF28" s="23"/>
      <c r="FG28" s="23"/>
      <c r="FH28" s="23"/>
      <c r="FI28" s="23"/>
      <c r="FJ28" s="23"/>
      <c r="FK28" s="23"/>
    </row>
    <row r="29" spans="1:167" ht="102">
      <c r="A29" s="24"/>
      <c r="B29" s="30" t="s">
        <v>183</v>
      </c>
      <c r="C29" s="25">
        <v>0.2</v>
      </c>
      <c r="D29" s="25">
        <v>0.2</v>
      </c>
      <c r="E29" s="25">
        <v>0.2</v>
      </c>
      <c r="F29" s="25">
        <v>0.2</v>
      </c>
      <c r="G29" s="25">
        <v>0.2</v>
      </c>
      <c r="H29" s="25">
        <v>0.2</v>
      </c>
      <c r="I29" s="25">
        <v>0.2</v>
      </c>
      <c r="J29" s="25">
        <v>0.2</v>
      </c>
      <c r="K29" s="25">
        <v>0.2</v>
      </c>
      <c r="L29" s="25">
        <v>0.2</v>
      </c>
      <c r="M29" s="25">
        <v>0.2</v>
      </c>
      <c r="N29" s="25">
        <v>0.2</v>
      </c>
      <c r="O29" s="25">
        <v>0.2</v>
      </c>
      <c r="P29" s="25">
        <v>0.2</v>
      </c>
      <c r="Q29" s="25">
        <v>0.2</v>
      </c>
      <c r="R29" s="25">
        <v>0.2</v>
      </c>
      <c r="S29" s="25">
        <v>0.2</v>
      </c>
      <c r="T29" s="25">
        <v>0.2</v>
      </c>
      <c r="U29" s="25">
        <v>0.2</v>
      </c>
      <c r="V29" s="25">
        <v>0.2</v>
      </c>
      <c r="W29" s="25">
        <v>0.2</v>
      </c>
      <c r="Y29" s="24"/>
      <c r="Z29" s="30" t="s">
        <v>183</v>
      </c>
      <c r="AA29" s="25">
        <v>0.5</v>
      </c>
      <c r="AB29" s="25">
        <v>0.6</v>
      </c>
      <c r="AC29" s="25">
        <v>0.6</v>
      </c>
      <c r="AD29" s="25">
        <v>0.6</v>
      </c>
      <c r="AE29" s="25">
        <v>0.6</v>
      </c>
      <c r="AF29" s="25">
        <v>0.5</v>
      </c>
      <c r="AG29" s="25">
        <v>0.6</v>
      </c>
      <c r="AH29" s="25">
        <v>0.5</v>
      </c>
      <c r="AI29" s="25">
        <v>0.6</v>
      </c>
      <c r="AJ29" s="25">
        <v>0.6</v>
      </c>
      <c r="AK29" s="25">
        <v>0.5</v>
      </c>
      <c r="AL29" s="25">
        <v>0.5</v>
      </c>
      <c r="AM29" s="25">
        <v>0.5</v>
      </c>
      <c r="AN29" s="25">
        <v>0.5</v>
      </c>
      <c r="AO29" s="25">
        <v>0.6</v>
      </c>
      <c r="AP29" s="25">
        <v>0.6</v>
      </c>
      <c r="AQ29" s="25">
        <v>0.6</v>
      </c>
      <c r="AR29" s="25">
        <v>0.6</v>
      </c>
      <c r="AS29" s="25">
        <v>0.5</v>
      </c>
      <c r="AT29" s="25">
        <v>0.6</v>
      </c>
      <c r="AU29" s="25">
        <v>0.5</v>
      </c>
      <c r="AW29" s="24"/>
      <c r="AX29" s="30" t="s">
        <v>183</v>
      </c>
      <c r="AY29" s="25">
        <v>0.4</v>
      </c>
      <c r="AZ29" s="25">
        <v>0.4</v>
      </c>
      <c r="BA29" s="25">
        <v>0.5</v>
      </c>
      <c r="BB29" s="25">
        <v>0.5</v>
      </c>
      <c r="BC29" s="25">
        <v>0.6</v>
      </c>
      <c r="BD29" s="25">
        <v>0.6</v>
      </c>
      <c r="BE29" s="25">
        <v>0.6</v>
      </c>
      <c r="BF29" s="25">
        <v>0.5</v>
      </c>
      <c r="BG29" s="25">
        <v>0.6</v>
      </c>
      <c r="BH29" s="25">
        <v>0.7</v>
      </c>
      <c r="BI29" s="25">
        <v>0.7</v>
      </c>
      <c r="BJ29" s="25">
        <v>0.7</v>
      </c>
      <c r="BK29" s="25">
        <v>0.7</v>
      </c>
      <c r="BL29" s="25">
        <v>0.7</v>
      </c>
      <c r="BM29" s="25">
        <v>0.7</v>
      </c>
      <c r="BN29" s="25">
        <v>0.7</v>
      </c>
      <c r="BO29" s="25">
        <v>0.6</v>
      </c>
      <c r="BP29" s="25">
        <v>0.7</v>
      </c>
      <c r="BQ29" s="25">
        <v>0.8</v>
      </c>
      <c r="BR29" s="25">
        <v>0.8</v>
      </c>
      <c r="BS29" s="25">
        <v>0.8</v>
      </c>
      <c r="BU29" s="24"/>
      <c r="BV29" s="30" t="s">
        <v>183</v>
      </c>
      <c r="BW29" s="25">
        <v>0.1</v>
      </c>
      <c r="BX29" s="25">
        <v>0.1</v>
      </c>
      <c r="BY29" s="25">
        <v>0.1</v>
      </c>
      <c r="BZ29" s="25">
        <v>0.1</v>
      </c>
      <c r="CA29" s="25">
        <v>0.1</v>
      </c>
      <c r="CB29" s="25">
        <v>0.1</v>
      </c>
      <c r="CC29" s="25">
        <v>0.1</v>
      </c>
      <c r="CD29" s="25">
        <v>0.1</v>
      </c>
      <c r="CE29" s="25">
        <v>0.1</v>
      </c>
      <c r="CF29" s="25">
        <v>0.1</v>
      </c>
      <c r="CG29" s="25">
        <v>0.1</v>
      </c>
      <c r="CH29" s="25">
        <v>0.1</v>
      </c>
      <c r="CI29" s="25">
        <v>0.1</v>
      </c>
      <c r="CJ29" s="25">
        <v>0.1</v>
      </c>
      <c r="CK29" s="25">
        <v>0.1</v>
      </c>
      <c r="CL29" s="25">
        <v>0.1</v>
      </c>
      <c r="CM29" s="25">
        <v>0.1</v>
      </c>
      <c r="CN29" s="25">
        <v>0.1</v>
      </c>
      <c r="CO29" s="25">
        <v>0.1</v>
      </c>
      <c r="CP29" s="25">
        <v>0.1</v>
      </c>
      <c r="CQ29" s="25">
        <v>0.1</v>
      </c>
      <c r="CS29" s="24"/>
      <c r="CT29" s="30" t="s">
        <v>183</v>
      </c>
      <c r="CU29" s="25">
        <v>0.1</v>
      </c>
      <c r="CV29" s="25">
        <v>0.1</v>
      </c>
      <c r="CW29" s="25">
        <v>0.1</v>
      </c>
      <c r="CX29" s="25">
        <v>0.1</v>
      </c>
      <c r="CY29" s="25">
        <v>0.1</v>
      </c>
      <c r="CZ29" s="25">
        <v>0.1</v>
      </c>
      <c r="DA29" s="25">
        <v>0.1</v>
      </c>
      <c r="DB29" s="25">
        <v>0.1</v>
      </c>
      <c r="DC29" s="25">
        <v>0.1</v>
      </c>
      <c r="DD29" s="25">
        <v>0.1</v>
      </c>
      <c r="DE29" s="25">
        <v>0.1</v>
      </c>
      <c r="DF29" s="25">
        <v>0.1</v>
      </c>
      <c r="DG29" s="25">
        <v>0.1</v>
      </c>
      <c r="DH29" s="25">
        <v>0.1</v>
      </c>
      <c r="DI29" s="25">
        <v>0.1</v>
      </c>
      <c r="DJ29" s="25">
        <v>0.1</v>
      </c>
      <c r="DK29" s="25">
        <v>0.1</v>
      </c>
      <c r="DL29" s="25">
        <v>0.1</v>
      </c>
      <c r="DM29" s="25">
        <v>0.1</v>
      </c>
      <c r="DN29" s="25">
        <v>0.1</v>
      </c>
      <c r="DO29" s="25">
        <v>0.1</v>
      </c>
      <c r="DQ29" s="24"/>
      <c r="DR29" s="30" t="s">
        <v>183</v>
      </c>
      <c r="DS29" s="25">
        <v>0.2</v>
      </c>
      <c r="DT29" s="25">
        <v>0.2</v>
      </c>
      <c r="DU29" s="25">
        <v>0.2</v>
      </c>
      <c r="DV29" s="25">
        <v>0.2</v>
      </c>
      <c r="DW29" s="25">
        <v>0.2</v>
      </c>
      <c r="DX29" s="25">
        <v>0.2</v>
      </c>
      <c r="DY29" s="25">
        <v>0.2</v>
      </c>
      <c r="DZ29" s="25">
        <v>0.2</v>
      </c>
      <c r="EA29" s="25">
        <v>0.3</v>
      </c>
      <c r="EB29" s="25">
        <v>0.3</v>
      </c>
      <c r="EC29" s="25">
        <v>0.3</v>
      </c>
      <c r="ED29" s="25">
        <v>0.3</v>
      </c>
      <c r="EE29" s="25">
        <v>0.3</v>
      </c>
      <c r="EF29" s="25">
        <v>0.3</v>
      </c>
      <c r="EG29" s="25">
        <v>0.3</v>
      </c>
      <c r="EH29" s="25">
        <v>0.3</v>
      </c>
      <c r="EI29" s="25">
        <v>0.4</v>
      </c>
      <c r="EJ29" s="25">
        <v>0.5</v>
      </c>
      <c r="EK29" s="25">
        <v>0.6</v>
      </c>
      <c r="EL29" s="25">
        <v>0.6</v>
      </c>
      <c r="EM29" s="25">
        <v>0.6</v>
      </c>
      <c r="EO29" s="24"/>
      <c r="EP29" s="30" t="s">
        <v>183</v>
      </c>
      <c r="EQ29" s="25">
        <v>0.2</v>
      </c>
      <c r="ER29" s="25">
        <v>0.2</v>
      </c>
      <c r="ES29" s="25">
        <v>0.2</v>
      </c>
      <c r="ET29" s="25">
        <v>0.2</v>
      </c>
      <c r="EU29" s="25">
        <v>0.2</v>
      </c>
      <c r="EV29" s="25">
        <v>0.2</v>
      </c>
      <c r="EW29" s="25">
        <v>0.2</v>
      </c>
      <c r="EX29" s="25">
        <v>0.2</v>
      </c>
      <c r="EY29" s="25">
        <v>0.2</v>
      </c>
      <c r="EZ29" s="25">
        <v>0.2</v>
      </c>
      <c r="FA29" s="25">
        <v>0.2</v>
      </c>
      <c r="FB29" s="25">
        <v>0.2</v>
      </c>
      <c r="FC29" s="25">
        <v>0.2</v>
      </c>
      <c r="FD29" s="25">
        <v>0.2</v>
      </c>
      <c r="FE29" s="25">
        <v>0.2</v>
      </c>
      <c r="FF29" s="25">
        <v>0.2</v>
      </c>
      <c r="FG29" s="25">
        <v>0.2</v>
      </c>
      <c r="FH29" s="25">
        <v>0.2</v>
      </c>
      <c r="FI29" s="25">
        <v>0.2</v>
      </c>
      <c r="FJ29" s="25">
        <v>0.2</v>
      </c>
      <c r="FK29" s="25">
        <v>0.2</v>
      </c>
    </row>
    <row r="30" spans="1:167" ht="15">
      <c r="A30" s="22"/>
      <c r="B30" s="31" t="s">
        <v>97</v>
      </c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Y30" s="22"/>
      <c r="Z30" s="31" t="s">
        <v>97</v>
      </c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W30" s="22"/>
      <c r="AX30" s="31" t="s">
        <v>97</v>
      </c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U30" s="22"/>
      <c r="BV30" s="31" t="s">
        <v>97</v>
      </c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S30" s="22"/>
      <c r="CT30" s="31" t="s">
        <v>97</v>
      </c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Q30" s="22"/>
      <c r="DR30" s="31" t="s">
        <v>97</v>
      </c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O30" s="22"/>
      <c r="EP30" s="31" t="s">
        <v>97</v>
      </c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3"/>
      <c r="FE30" s="23"/>
      <c r="FF30" s="23"/>
      <c r="FG30" s="23"/>
      <c r="FH30" s="23"/>
      <c r="FI30" s="23"/>
      <c r="FJ30" s="23"/>
      <c r="FK30" s="23"/>
    </row>
    <row r="31" spans="1:167" ht="15">
      <c r="A31" s="22"/>
      <c r="B31" s="29" t="s">
        <v>74</v>
      </c>
      <c r="C31" s="23">
        <v>0.2</v>
      </c>
      <c r="D31" s="23">
        <v>0.2</v>
      </c>
      <c r="E31" s="23">
        <v>0.2</v>
      </c>
      <c r="F31" s="23">
        <v>0.2</v>
      </c>
      <c r="G31" s="23">
        <v>0.2</v>
      </c>
      <c r="H31" s="23">
        <v>0.2</v>
      </c>
      <c r="I31" s="23">
        <v>0.2</v>
      </c>
      <c r="J31" s="23">
        <v>0.2</v>
      </c>
      <c r="K31" s="23">
        <v>0.2</v>
      </c>
      <c r="L31" s="23">
        <v>0.2</v>
      </c>
      <c r="M31" s="23">
        <v>0.2</v>
      </c>
      <c r="N31" s="23">
        <v>0.2</v>
      </c>
      <c r="O31" s="23">
        <v>0.2</v>
      </c>
      <c r="P31" s="23">
        <v>0.2</v>
      </c>
      <c r="Q31" s="23">
        <v>0.2</v>
      </c>
      <c r="R31" s="23">
        <v>0.2</v>
      </c>
      <c r="S31" s="23">
        <v>0.2</v>
      </c>
      <c r="T31" s="23">
        <v>0.1</v>
      </c>
      <c r="U31" s="23">
        <v>0.2</v>
      </c>
      <c r="V31" s="23">
        <v>0.2</v>
      </c>
      <c r="W31" s="23">
        <v>0.2</v>
      </c>
      <c r="Y31" s="22"/>
      <c r="Z31" s="29" t="s">
        <v>74</v>
      </c>
      <c r="AA31" s="23">
        <v>0.5</v>
      </c>
      <c r="AB31" s="23">
        <v>0.5</v>
      </c>
      <c r="AC31" s="23">
        <v>0.6</v>
      </c>
      <c r="AD31" s="23">
        <v>0.6</v>
      </c>
      <c r="AE31" s="23">
        <v>0.5</v>
      </c>
      <c r="AF31" s="23">
        <v>0.5</v>
      </c>
      <c r="AG31" s="23">
        <v>0.5</v>
      </c>
      <c r="AH31" s="23">
        <v>0.5</v>
      </c>
      <c r="AI31" s="23">
        <v>0.5</v>
      </c>
      <c r="AJ31" s="23">
        <v>0.5</v>
      </c>
      <c r="AK31" s="23">
        <v>0.5</v>
      </c>
      <c r="AL31" s="23">
        <v>0.5</v>
      </c>
      <c r="AM31" s="23">
        <v>0.4</v>
      </c>
      <c r="AN31" s="23">
        <v>0.5</v>
      </c>
      <c r="AO31" s="23">
        <v>0.5</v>
      </c>
      <c r="AP31" s="23">
        <v>0.5</v>
      </c>
      <c r="AQ31" s="23">
        <v>0.5</v>
      </c>
      <c r="AR31" s="23">
        <v>0.5</v>
      </c>
      <c r="AS31" s="23">
        <v>0.5</v>
      </c>
      <c r="AT31" s="23">
        <v>0.5</v>
      </c>
      <c r="AU31" s="23">
        <v>0.5</v>
      </c>
      <c r="AW31" s="22"/>
      <c r="AX31" s="29" t="s">
        <v>74</v>
      </c>
      <c r="AY31" s="23">
        <v>0.4</v>
      </c>
      <c r="AZ31" s="23">
        <v>0.4</v>
      </c>
      <c r="BA31" s="23">
        <v>0.4</v>
      </c>
      <c r="BB31" s="23">
        <v>0.5</v>
      </c>
      <c r="BC31" s="23">
        <v>0.5</v>
      </c>
      <c r="BD31" s="23">
        <v>0.5</v>
      </c>
      <c r="BE31" s="23">
        <v>0.5</v>
      </c>
      <c r="BF31" s="23">
        <v>0.5</v>
      </c>
      <c r="BG31" s="23">
        <v>0.6</v>
      </c>
      <c r="BH31" s="23">
        <v>0.6</v>
      </c>
      <c r="BI31" s="23">
        <v>0.6</v>
      </c>
      <c r="BJ31" s="23">
        <v>0.6</v>
      </c>
      <c r="BK31" s="23">
        <v>0.6</v>
      </c>
      <c r="BL31" s="23">
        <v>0.6</v>
      </c>
      <c r="BM31" s="23">
        <v>0.6</v>
      </c>
      <c r="BN31" s="23">
        <v>0.6</v>
      </c>
      <c r="BO31" s="23">
        <v>0.6</v>
      </c>
      <c r="BP31" s="23">
        <v>0.7</v>
      </c>
      <c r="BQ31" s="23">
        <v>0.7</v>
      </c>
      <c r="BR31" s="23">
        <v>0.8</v>
      </c>
      <c r="BS31" s="23">
        <v>0.7</v>
      </c>
      <c r="BU31" s="22"/>
      <c r="BV31" s="29" t="s">
        <v>74</v>
      </c>
      <c r="BW31" s="23">
        <v>0.1</v>
      </c>
      <c r="BX31" s="23">
        <v>0.1</v>
      </c>
      <c r="BY31" s="23">
        <v>0.1</v>
      </c>
      <c r="BZ31" s="23">
        <v>0.1</v>
      </c>
      <c r="CA31" s="23">
        <v>0.1</v>
      </c>
      <c r="CB31" s="23">
        <v>0.1</v>
      </c>
      <c r="CC31" s="23">
        <v>0.1</v>
      </c>
      <c r="CD31" s="23">
        <v>0.1</v>
      </c>
      <c r="CE31" s="23">
        <v>0.1</v>
      </c>
      <c r="CF31" s="23">
        <v>0.1</v>
      </c>
      <c r="CG31" s="23">
        <v>0.1</v>
      </c>
      <c r="CH31" s="23">
        <v>0.1</v>
      </c>
      <c r="CI31" s="23">
        <v>0.1</v>
      </c>
      <c r="CJ31" s="23">
        <v>0.1</v>
      </c>
      <c r="CK31" s="23">
        <v>0.1</v>
      </c>
      <c r="CL31" s="23">
        <v>0.1</v>
      </c>
      <c r="CM31" s="23">
        <v>0.1</v>
      </c>
      <c r="CN31" s="23">
        <v>0.1</v>
      </c>
      <c r="CO31" s="23">
        <v>0.1</v>
      </c>
      <c r="CP31" s="23">
        <v>0.1</v>
      </c>
      <c r="CQ31" s="23">
        <v>0.1</v>
      </c>
      <c r="CS31" s="22"/>
      <c r="CT31" s="29" t="s">
        <v>74</v>
      </c>
      <c r="CU31" s="23">
        <v>0.1</v>
      </c>
      <c r="CV31" s="23">
        <v>0.1</v>
      </c>
      <c r="CW31" s="23">
        <v>0.1</v>
      </c>
      <c r="CX31" s="23">
        <v>0.1</v>
      </c>
      <c r="CY31" s="23">
        <v>0.1</v>
      </c>
      <c r="CZ31" s="23">
        <v>0.1</v>
      </c>
      <c r="DA31" s="23">
        <v>0.1</v>
      </c>
      <c r="DB31" s="23">
        <v>0.1</v>
      </c>
      <c r="DC31" s="23">
        <v>0.1</v>
      </c>
      <c r="DD31" s="23">
        <v>0.1</v>
      </c>
      <c r="DE31" s="23">
        <v>0.1</v>
      </c>
      <c r="DF31" s="23">
        <v>0.1</v>
      </c>
      <c r="DG31" s="23">
        <v>0.1</v>
      </c>
      <c r="DH31" s="23">
        <v>0.1</v>
      </c>
      <c r="DI31" s="23">
        <v>0.1</v>
      </c>
      <c r="DJ31" s="23">
        <v>0.1</v>
      </c>
      <c r="DK31" s="23">
        <v>0.1</v>
      </c>
      <c r="DL31" s="23">
        <v>0.1</v>
      </c>
      <c r="DM31" s="23">
        <v>0.1</v>
      </c>
      <c r="DN31" s="23">
        <v>0.1</v>
      </c>
      <c r="DO31" s="23">
        <v>0.1</v>
      </c>
      <c r="DQ31" s="22"/>
      <c r="DR31" s="29" t="s">
        <v>74</v>
      </c>
      <c r="DS31" s="23">
        <v>0.2</v>
      </c>
      <c r="DT31" s="23">
        <v>0.2</v>
      </c>
      <c r="DU31" s="23">
        <v>0.2</v>
      </c>
      <c r="DV31" s="23">
        <v>0.2</v>
      </c>
      <c r="DW31" s="23">
        <v>0.2</v>
      </c>
      <c r="DX31" s="23">
        <v>0.2</v>
      </c>
      <c r="DY31" s="23">
        <v>0.2</v>
      </c>
      <c r="DZ31" s="23">
        <v>0.2</v>
      </c>
      <c r="EA31" s="23">
        <v>0.2</v>
      </c>
      <c r="EB31" s="23">
        <v>0.3</v>
      </c>
      <c r="EC31" s="23">
        <v>0.3</v>
      </c>
      <c r="ED31" s="23">
        <v>0.3</v>
      </c>
      <c r="EE31" s="23">
        <v>0.3</v>
      </c>
      <c r="EF31" s="23">
        <v>0.3</v>
      </c>
      <c r="EG31" s="23">
        <v>0.3</v>
      </c>
      <c r="EH31" s="23">
        <v>0.3</v>
      </c>
      <c r="EI31" s="23">
        <v>0.4</v>
      </c>
      <c r="EJ31" s="23">
        <v>0.5</v>
      </c>
      <c r="EK31" s="23">
        <v>0.5</v>
      </c>
      <c r="EL31" s="23">
        <v>0.6</v>
      </c>
      <c r="EM31" s="23">
        <v>0.5</v>
      </c>
      <c r="EO31" s="22"/>
      <c r="EP31" s="29" t="s">
        <v>74</v>
      </c>
      <c r="EQ31" s="23">
        <v>0.2</v>
      </c>
      <c r="ER31" s="23">
        <v>0.2</v>
      </c>
      <c r="ES31" s="23">
        <v>0.2</v>
      </c>
      <c r="ET31" s="23">
        <v>0.2</v>
      </c>
      <c r="EU31" s="23">
        <v>0.2</v>
      </c>
      <c r="EV31" s="23">
        <v>0.2</v>
      </c>
      <c r="EW31" s="23">
        <v>0.2</v>
      </c>
      <c r="EX31" s="23">
        <v>0.2</v>
      </c>
      <c r="EY31" s="23">
        <v>0.2</v>
      </c>
      <c r="EZ31" s="23">
        <v>0.2</v>
      </c>
      <c r="FA31" s="23">
        <v>0.2</v>
      </c>
      <c r="FB31" s="23">
        <v>0.2</v>
      </c>
      <c r="FC31" s="23">
        <v>0.2</v>
      </c>
      <c r="FD31" s="23">
        <v>0.2</v>
      </c>
      <c r="FE31" s="23">
        <v>0.2</v>
      </c>
      <c r="FF31" s="23">
        <v>0.2</v>
      </c>
      <c r="FG31" s="23">
        <v>0.2</v>
      </c>
      <c r="FH31" s="23">
        <v>0.2</v>
      </c>
      <c r="FI31" s="23">
        <v>0.2</v>
      </c>
      <c r="FJ31" s="23">
        <v>0.2</v>
      </c>
      <c r="FK31" s="23">
        <v>0.2</v>
      </c>
    </row>
    <row r="32" spans="1:167" ht="15">
      <c r="A32" s="22"/>
      <c r="B32" s="29" t="s">
        <v>98</v>
      </c>
      <c r="C32" s="23">
        <v>0</v>
      </c>
      <c r="D32" s="23">
        <v>0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23">
        <v>0</v>
      </c>
      <c r="P32" s="23">
        <v>0</v>
      </c>
      <c r="Q32" s="23">
        <v>0</v>
      </c>
      <c r="R32" s="23">
        <v>0</v>
      </c>
      <c r="S32" s="23">
        <v>0</v>
      </c>
      <c r="T32" s="23">
        <v>0</v>
      </c>
      <c r="U32" s="23">
        <v>0</v>
      </c>
      <c r="V32" s="23">
        <v>0</v>
      </c>
      <c r="W32" s="23">
        <v>0</v>
      </c>
      <c r="Y32" s="22"/>
      <c r="Z32" s="29" t="s">
        <v>98</v>
      </c>
      <c r="AA32" s="23">
        <v>0</v>
      </c>
      <c r="AB32" s="23">
        <v>0</v>
      </c>
      <c r="AC32" s="23">
        <v>0</v>
      </c>
      <c r="AD32" s="23">
        <v>0</v>
      </c>
      <c r="AE32" s="23">
        <v>0</v>
      </c>
      <c r="AF32" s="23">
        <v>0</v>
      </c>
      <c r="AG32" s="23">
        <v>0</v>
      </c>
      <c r="AH32" s="23">
        <v>0</v>
      </c>
      <c r="AI32" s="23">
        <v>0</v>
      </c>
      <c r="AJ32" s="23">
        <v>0</v>
      </c>
      <c r="AK32" s="23">
        <v>0</v>
      </c>
      <c r="AL32" s="23">
        <v>0</v>
      </c>
      <c r="AM32" s="23">
        <v>0</v>
      </c>
      <c r="AN32" s="23">
        <v>0</v>
      </c>
      <c r="AO32" s="23">
        <v>0</v>
      </c>
      <c r="AP32" s="23">
        <v>0</v>
      </c>
      <c r="AQ32" s="23">
        <v>0</v>
      </c>
      <c r="AR32" s="23">
        <v>0</v>
      </c>
      <c r="AS32" s="23">
        <v>0</v>
      </c>
      <c r="AT32" s="23">
        <v>0</v>
      </c>
      <c r="AU32" s="23">
        <v>0</v>
      </c>
      <c r="AW32" s="22"/>
      <c r="AX32" s="29" t="s">
        <v>98</v>
      </c>
      <c r="AY32" s="23">
        <v>0</v>
      </c>
      <c r="AZ32" s="23">
        <v>0</v>
      </c>
      <c r="BA32" s="23">
        <v>0</v>
      </c>
      <c r="BB32" s="23">
        <v>0</v>
      </c>
      <c r="BC32" s="23">
        <v>0</v>
      </c>
      <c r="BD32" s="23">
        <v>0</v>
      </c>
      <c r="BE32" s="23">
        <v>0</v>
      </c>
      <c r="BF32" s="23">
        <v>0</v>
      </c>
      <c r="BG32" s="23">
        <v>0</v>
      </c>
      <c r="BH32" s="23">
        <v>0</v>
      </c>
      <c r="BI32" s="23">
        <v>0</v>
      </c>
      <c r="BJ32" s="23">
        <v>0</v>
      </c>
      <c r="BK32" s="23">
        <v>0</v>
      </c>
      <c r="BL32" s="23">
        <v>0</v>
      </c>
      <c r="BM32" s="23">
        <v>0</v>
      </c>
      <c r="BN32" s="23">
        <v>0</v>
      </c>
      <c r="BO32" s="23">
        <v>0</v>
      </c>
      <c r="BP32" s="23">
        <v>0</v>
      </c>
      <c r="BQ32" s="23">
        <v>0</v>
      </c>
      <c r="BR32" s="23">
        <v>0</v>
      </c>
      <c r="BS32" s="23">
        <v>0</v>
      </c>
      <c r="BU32" s="22"/>
      <c r="BV32" s="29" t="s">
        <v>98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98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98</v>
      </c>
      <c r="DS32" s="23">
        <v>0</v>
      </c>
      <c r="DT32" s="23">
        <v>0</v>
      </c>
      <c r="DU32" s="23">
        <v>0</v>
      </c>
      <c r="DV32" s="23">
        <v>0</v>
      </c>
      <c r="DW32" s="23">
        <v>0</v>
      </c>
      <c r="DX32" s="23">
        <v>0</v>
      </c>
      <c r="DY32" s="23">
        <v>0</v>
      </c>
      <c r="DZ32" s="23">
        <v>0</v>
      </c>
      <c r="EA32" s="23">
        <v>0</v>
      </c>
      <c r="EB32" s="23">
        <v>0</v>
      </c>
      <c r="EC32" s="23">
        <v>0</v>
      </c>
      <c r="ED32" s="23">
        <v>0</v>
      </c>
      <c r="EE32" s="23">
        <v>0</v>
      </c>
      <c r="EF32" s="23">
        <v>0</v>
      </c>
      <c r="EG32" s="23">
        <v>0</v>
      </c>
      <c r="EH32" s="23">
        <v>0</v>
      </c>
      <c r="EI32" s="23">
        <v>0</v>
      </c>
      <c r="EJ32" s="23">
        <v>0</v>
      </c>
      <c r="EK32" s="23">
        <v>0</v>
      </c>
      <c r="EL32" s="23">
        <v>0</v>
      </c>
      <c r="EM32" s="23">
        <v>0</v>
      </c>
      <c r="EO32" s="22"/>
      <c r="EP32" s="29" t="s">
        <v>98</v>
      </c>
      <c r="EQ32" s="23">
        <v>0</v>
      </c>
      <c r="ER32" s="23">
        <v>0</v>
      </c>
      <c r="ES32" s="23">
        <v>0</v>
      </c>
      <c r="ET32" s="23">
        <v>0</v>
      </c>
      <c r="EU32" s="23">
        <v>0</v>
      </c>
      <c r="EV32" s="23">
        <v>0</v>
      </c>
      <c r="EW32" s="23">
        <v>0</v>
      </c>
      <c r="EX32" s="23">
        <v>0</v>
      </c>
      <c r="EY32" s="23">
        <v>0</v>
      </c>
      <c r="EZ32" s="23">
        <v>0</v>
      </c>
      <c r="FA32" s="23">
        <v>0</v>
      </c>
      <c r="FB32" s="23">
        <v>0</v>
      </c>
      <c r="FC32" s="23">
        <v>0</v>
      </c>
      <c r="FD32" s="23">
        <v>0</v>
      </c>
      <c r="FE32" s="23">
        <v>0</v>
      </c>
      <c r="FF32" s="23">
        <v>0</v>
      </c>
      <c r="FG32" s="23">
        <v>0</v>
      </c>
      <c r="FH32" s="23">
        <v>0</v>
      </c>
      <c r="FI32" s="23">
        <v>0</v>
      </c>
      <c r="FJ32" s="23">
        <v>0</v>
      </c>
      <c r="FK32" s="23">
        <v>0</v>
      </c>
    </row>
    <row r="33" spans="1:167" ht="15">
      <c r="A33" s="22"/>
      <c r="B33" s="29" t="s">
        <v>82</v>
      </c>
      <c r="C33" s="23">
        <v>0</v>
      </c>
      <c r="D33" s="23">
        <v>0</v>
      </c>
      <c r="E33" s="23">
        <v>0</v>
      </c>
      <c r="F33" s="23">
        <v>0</v>
      </c>
      <c r="G33" s="23">
        <v>0</v>
      </c>
      <c r="H33" s="23">
        <v>0</v>
      </c>
      <c r="I33" s="23">
        <v>0</v>
      </c>
      <c r="J33" s="23">
        <v>0</v>
      </c>
      <c r="K33" s="23">
        <v>0</v>
      </c>
      <c r="L33" s="23">
        <v>0</v>
      </c>
      <c r="M33" s="23">
        <v>0</v>
      </c>
      <c r="N33" s="23">
        <v>0</v>
      </c>
      <c r="O33" s="23">
        <v>0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82</v>
      </c>
      <c r="AA33" s="23">
        <v>0</v>
      </c>
      <c r="AB33" s="23">
        <v>0</v>
      </c>
      <c r="AC33" s="23">
        <v>0</v>
      </c>
      <c r="AD33" s="23">
        <v>0</v>
      </c>
      <c r="AE33" s="23">
        <v>0</v>
      </c>
      <c r="AF33" s="23">
        <v>0</v>
      </c>
      <c r="AG33" s="23">
        <v>0</v>
      </c>
      <c r="AH33" s="23">
        <v>0</v>
      </c>
      <c r="AI33" s="23">
        <v>0</v>
      </c>
      <c r="AJ33" s="23">
        <v>0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82</v>
      </c>
      <c r="AY33" s="23">
        <v>0</v>
      </c>
      <c r="AZ33" s="23">
        <v>0</v>
      </c>
      <c r="BA33" s="23">
        <v>0</v>
      </c>
      <c r="BB33" s="23">
        <v>0</v>
      </c>
      <c r="BC33" s="23">
        <v>0</v>
      </c>
      <c r="BD33" s="23">
        <v>0</v>
      </c>
      <c r="BE33" s="23">
        <v>0</v>
      </c>
      <c r="BF33" s="23">
        <v>0</v>
      </c>
      <c r="BG33" s="23">
        <v>0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82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82</v>
      </c>
      <c r="CU33" s="23">
        <v>0</v>
      </c>
      <c r="CV33" s="23">
        <v>0</v>
      </c>
      <c r="CW33" s="23">
        <v>0</v>
      </c>
      <c r="CX33" s="23">
        <v>0</v>
      </c>
      <c r="CY33" s="23">
        <v>0</v>
      </c>
      <c r="CZ33" s="23">
        <v>0</v>
      </c>
      <c r="DA33" s="23">
        <v>0</v>
      </c>
      <c r="DB33" s="23">
        <v>0</v>
      </c>
      <c r="DC33" s="23">
        <v>0</v>
      </c>
      <c r="DD33" s="23">
        <v>0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82</v>
      </c>
      <c r="DS33" s="23">
        <v>0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82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83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83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83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83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83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>
        <v>0</v>
      </c>
      <c r="DA34" s="23">
        <v>0</v>
      </c>
      <c r="DB34" s="23">
        <v>0</v>
      </c>
      <c r="DC34" s="23">
        <v>0</v>
      </c>
      <c r="DD34" s="23">
        <v>0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83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83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84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  <c r="S35" s="23">
        <v>0</v>
      </c>
      <c r="T35" s="23">
        <v>0</v>
      </c>
      <c r="U35" s="23">
        <v>0</v>
      </c>
      <c r="V35" s="23">
        <v>0</v>
      </c>
      <c r="W35" s="23">
        <v>0</v>
      </c>
      <c r="Y35" s="22"/>
      <c r="Z35" s="29" t="s">
        <v>84</v>
      </c>
      <c r="AA35" s="23">
        <v>0</v>
      </c>
      <c r="AB35" s="23">
        <v>0</v>
      </c>
      <c r="AC35" s="23">
        <v>0</v>
      </c>
      <c r="AD35" s="23">
        <v>0</v>
      </c>
      <c r="AE35" s="23">
        <v>0</v>
      </c>
      <c r="AF35" s="23">
        <v>0</v>
      </c>
      <c r="AG35" s="23">
        <v>0</v>
      </c>
      <c r="AH35" s="23">
        <v>0</v>
      </c>
      <c r="AI35" s="23">
        <v>0</v>
      </c>
      <c r="AJ35" s="23">
        <v>0</v>
      </c>
      <c r="AK35" s="23">
        <v>0</v>
      </c>
      <c r="AL35" s="23">
        <v>0</v>
      </c>
      <c r="AM35" s="23">
        <v>0</v>
      </c>
      <c r="AN35" s="23">
        <v>0</v>
      </c>
      <c r="AO35" s="23">
        <v>0</v>
      </c>
      <c r="AP35" s="23">
        <v>0</v>
      </c>
      <c r="AQ35" s="23">
        <v>0</v>
      </c>
      <c r="AR35" s="23">
        <v>0</v>
      </c>
      <c r="AS35" s="23">
        <v>0</v>
      </c>
      <c r="AT35" s="23">
        <v>0</v>
      </c>
      <c r="AU35" s="23">
        <v>0</v>
      </c>
      <c r="AW35" s="22"/>
      <c r="AX35" s="29" t="s">
        <v>84</v>
      </c>
      <c r="AY35" s="23">
        <v>0</v>
      </c>
      <c r="AZ35" s="23">
        <v>0</v>
      </c>
      <c r="BA35" s="23">
        <v>0</v>
      </c>
      <c r="BB35" s="23">
        <v>0</v>
      </c>
      <c r="BC35" s="23">
        <v>0</v>
      </c>
      <c r="BD35" s="23">
        <v>0</v>
      </c>
      <c r="BE35" s="23">
        <v>0</v>
      </c>
      <c r="BF35" s="23">
        <v>0</v>
      </c>
      <c r="BG35" s="23">
        <v>0</v>
      </c>
      <c r="BH35" s="23">
        <v>0</v>
      </c>
      <c r="BI35" s="23">
        <v>0</v>
      </c>
      <c r="BJ35" s="23">
        <v>0</v>
      </c>
      <c r="BK35" s="23">
        <v>0</v>
      </c>
      <c r="BL35" s="23">
        <v>0</v>
      </c>
      <c r="BM35" s="23">
        <v>0</v>
      </c>
      <c r="BN35" s="23">
        <v>0</v>
      </c>
      <c r="BO35" s="23">
        <v>0</v>
      </c>
      <c r="BP35" s="23">
        <v>0</v>
      </c>
      <c r="BQ35" s="23">
        <v>0</v>
      </c>
      <c r="BR35" s="23">
        <v>0</v>
      </c>
      <c r="BS35" s="23">
        <v>0</v>
      </c>
      <c r="BU35" s="22"/>
      <c r="BV35" s="29" t="s">
        <v>84</v>
      </c>
      <c r="BW35" s="23">
        <v>0</v>
      </c>
      <c r="BX35" s="23">
        <v>0</v>
      </c>
      <c r="BY35" s="23">
        <v>0</v>
      </c>
      <c r="BZ35" s="23">
        <v>0</v>
      </c>
      <c r="CA35" s="23">
        <v>0</v>
      </c>
      <c r="CB35" s="23">
        <v>0</v>
      </c>
      <c r="CC35" s="23">
        <v>0</v>
      </c>
      <c r="CD35" s="23">
        <v>0</v>
      </c>
      <c r="CE35" s="23">
        <v>0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</v>
      </c>
      <c r="CP35" s="23">
        <v>0</v>
      </c>
      <c r="CQ35" s="23">
        <v>0</v>
      </c>
      <c r="CS35" s="22"/>
      <c r="CT35" s="29" t="s">
        <v>84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 t="s">
        <v>193</v>
      </c>
      <c r="DA35" s="23" t="s">
        <v>193</v>
      </c>
      <c r="DB35" s="23" t="s">
        <v>193</v>
      </c>
      <c r="DC35" s="23" t="s">
        <v>193</v>
      </c>
      <c r="DD35" s="23" t="s">
        <v>193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84</v>
      </c>
      <c r="DS35" s="23">
        <v>0</v>
      </c>
      <c r="DT35" s="23">
        <v>0</v>
      </c>
      <c r="DU35" s="23">
        <v>0</v>
      </c>
      <c r="DV35" s="23">
        <v>0</v>
      </c>
      <c r="DW35" s="23">
        <v>0</v>
      </c>
      <c r="DX35" s="23">
        <v>0</v>
      </c>
      <c r="DY35" s="23">
        <v>0</v>
      </c>
      <c r="DZ35" s="23">
        <v>0</v>
      </c>
      <c r="EA35" s="23">
        <v>0</v>
      </c>
      <c r="EB35" s="23">
        <v>0</v>
      </c>
      <c r="EC35" s="23">
        <v>0</v>
      </c>
      <c r="ED35" s="23">
        <v>0</v>
      </c>
      <c r="EE35" s="23">
        <v>0</v>
      </c>
      <c r="EF35" s="23">
        <v>0</v>
      </c>
      <c r="EG35" s="23">
        <v>0</v>
      </c>
      <c r="EH35" s="23">
        <v>0</v>
      </c>
      <c r="EI35" s="23">
        <v>0</v>
      </c>
      <c r="EJ35" s="23">
        <v>0</v>
      </c>
      <c r="EK35" s="23">
        <v>0</v>
      </c>
      <c r="EL35" s="23">
        <v>0</v>
      </c>
      <c r="EM35" s="23">
        <v>0</v>
      </c>
      <c r="EO35" s="22"/>
      <c r="EP35" s="29" t="s">
        <v>84</v>
      </c>
      <c r="EQ35" s="23">
        <v>0</v>
      </c>
      <c r="ER35" s="23">
        <v>0</v>
      </c>
      <c r="ES35" s="23">
        <v>0</v>
      </c>
      <c r="ET35" s="23">
        <v>0</v>
      </c>
      <c r="EU35" s="23">
        <v>0</v>
      </c>
      <c r="EV35" s="23">
        <v>0</v>
      </c>
      <c r="EW35" s="23">
        <v>0</v>
      </c>
      <c r="EX35" s="23">
        <v>0</v>
      </c>
      <c r="EY35" s="23">
        <v>0</v>
      </c>
      <c r="EZ35" s="23">
        <v>0</v>
      </c>
      <c r="FA35" s="23">
        <v>0</v>
      </c>
      <c r="FB35" s="23">
        <v>0</v>
      </c>
      <c r="FC35" s="23">
        <v>0</v>
      </c>
      <c r="FD35" s="23">
        <v>0</v>
      </c>
      <c r="FE35" s="23">
        <v>0</v>
      </c>
      <c r="FF35" s="23">
        <v>0</v>
      </c>
      <c r="FG35" s="23">
        <v>0</v>
      </c>
      <c r="FH35" s="23">
        <v>0</v>
      </c>
      <c r="FI35" s="23">
        <v>0</v>
      </c>
      <c r="FJ35" s="23">
        <v>0</v>
      </c>
      <c r="FK35" s="23">
        <v>0</v>
      </c>
    </row>
    <row r="36" spans="1:167" ht="15">
      <c r="A36" s="22"/>
      <c r="B36" s="29" t="s">
        <v>99</v>
      </c>
      <c r="C36" s="23">
        <v>0</v>
      </c>
      <c r="D36" s="23">
        <v>0</v>
      </c>
      <c r="E36" s="23">
        <v>0</v>
      </c>
      <c r="F36" s="23">
        <v>0</v>
      </c>
      <c r="G36" s="23">
        <v>0</v>
      </c>
      <c r="H36" s="23">
        <v>0</v>
      </c>
      <c r="I36" s="23">
        <v>0</v>
      </c>
      <c r="J36" s="23">
        <v>0</v>
      </c>
      <c r="K36" s="23">
        <v>0</v>
      </c>
      <c r="L36" s="23">
        <v>0</v>
      </c>
      <c r="M36" s="23">
        <v>0</v>
      </c>
      <c r="N36" s="23">
        <v>0</v>
      </c>
      <c r="O36" s="23">
        <v>0</v>
      </c>
      <c r="P36" s="23">
        <v>0</v>
      </c>
      <c r="Q36" s="23">
        <v>0</v>
      </c>
      <c r="R36" s="23">
        <v>0</v>
      </c>
      <c r="S36" s="23">
        <v>0</v>
      </c>
      <c r="T36" s="23">
        <v>0</v>
      </c>
      <c r="U36" s="23">
        <v>0</v>
      </c>
      <c r="V36" s="23">
        <v>0</v>
      </c>
      <c r="W36" s="23">
        <v>0</v>
      </c>
      <c r="Y36" s="22"/>
      <c r="Z36" s="29" t="s">
        <v>99</v>
      </c>
      <c r="AA36" s="23">
        <v>0</v>
      </c>
      <c r="AB36" s="23">
        <v>0</v>
      </c>
      <c r="AC36" s="23">
        <v>0</v>
      </c>
      <c r="AD36" s="23">
        <v>0</v>
      </c>
      <c r="AE36" s="23">
        <v>0</v>
      </c>
      <c r="AF36" s="23">
        <v>0</v>
      </c>
      <c r="AG36" s="23">
        <v>0</v>
      </c>
      <c r="AH36" s="23">
        <v>0</v>
      </c>
      <c r="AI36" s="23">
        <v>0</v>
      </c>
      <c r="AJ36" s="23">
        <v>0</v>
      </c>
      <c r="AK36" s="23">
        <v>0</v>
      </c>
      <c r="AL36" s="23">
        <v>0</v>
      </c>
      <c r="AM36" s="23">
        <v>0</v>
      </c>
      <c r="AN36" s="23">
        <v>0</v>
      </c>
      <c r="AO36" s="23">
        <v>0</v>
      </c>
      <c r="AP36" s="23">
        <v>0</v>
      </c>
      <c r="AQ36" s="23">
        <v>0</v>
      </c>
      <c r="AR36" s="23">
        <v>0</v>
      </c>
      <c r="AS36" s="23">
        <v>0</v>
      </c>
      <c r="AT36" s="23">
        <v>0</v>
      </c>
      <c r="AU36" s="23">
        <v>0</v>
      </c>
      <c r="AW36" s="22"/>
      <c r="AX36" s="29" t="s">
        <v>99</v>
      </c>
      <c r="AY36" s="23">
        <v>0</v>
      </c>
      <c r="AZ36" s="23">
        <v>0</v>
      </c>
      <c r="BA36" s="23">
        <v>0</v>
      </c>
      <c r="BB36" s="23">
        <v>0</v>
      </c>
      <c r="BC36" s="23">
        <v>0</v>
      </c>
      <c r="BD36" s="23">
        <v>0</v>
      </c>
      <c r="BE36" s="23">
        <v>0</v>
      </c>
      <c r="BF36" s="23">
        <v>0</v>
      </c>
      <c r="BG36" s="23">
        <v>0</v>
      </c>
      <c r="BH36" s="23">
        <v>0</v>
      </c>
      <c r="BI36" s="23">
        <v>0</v>
      </c>
      <c r="BJ36" s="23">
        <v>0</v>
      </c>
      <c r="BK36" s="23">
        <v>0</v>
      </c>
      <c r="BL36" s="23">
        <v>0</v>
      </c>
      <c r="BM36" s="23">
        <v>0</v>
      </c>
      <c r="BN36" s="23">
        <v>0</v>
      </c>
      <c r="BO36" s="23">
        <v>0</v>
      </c>
      <c r="BP36" s="23">
        <v>0</v>
      </c>
      <c r="BQ36" s="23">
        <v>0</v>
      </c>
      <c r="BR36" s="23">
        <v>0</v>
      </c>
      <c r="BS36" s="23">
        <v>0</v>
      </c>
      <c r="BU36" s="22"/>
      <c r="BV36" s="29" t="s">
        <v>99</v>
      </c>
      <c r="BW36" s="23">
        <v>0</v>
      </c>
      <c r="BX36" s="23">
        <v>0</v>
      </c>
      <c r="BY36" s="23">
        <v>0</v>
      </c>
      <c r="BZ36" s="23">
        <v>0</v>
      </c>
      <c r="CA36" s="23">
        <v>0</v>
      </c>
      <c r="CB36" s="23">
        <v>0</v>
      </c>
      <c r="CC36" s="23">
        <v>0</v>
      </c>
      <c r="CD36" s="23">
        <v>0</v>
      </c>
      <c r="CE36" s="23">
        <v>0</v>
      </c>
      <c r="CF36" s="23">
        <v>0</v>
      </c>
      <c r="CG36" s="23">
        <v>0</v>
      </c>
      <c r="CH36" s="23">
        <v>0</v>
      </c>
      <c r="CI36" s="23">
        <v>0</v>
      </c>
      <c r="CJ36" s="23">
        <v>0</v>
      </c>
      <c r="CK36" s="23">
        <v>0</v>
      </c>
      <c r="CL36" s="23">
        <v>0</v>
      </c>
      <c r="CM36" s="23">
        <v>0</v>
      </c>
      <c r="CN36" s="23">
        <v>0</v>
      </c>
      <c r="CO36" s="23">
        <v>0</v>
      </c>
      <c r="CP36" s="23">
        <v>0</v>
      </c>
      <c r="CQ36" s="23">
        <v>0</v>
      </c>
      <c r="CS36" s="22"/>
      <c r="CT36" s="29" t="s">
        <v>99</v>
      </c>
      <c r="CU36" s="23">
        <v>0</v>
      </c>
      <c r="CV36" s="23">
        <v>0</v>
      </c>
      <c r="CW36" s="23">
        <v>0</v>
      </c>
      <c r="CX36" s="23">
        <v>0</v>
      </c>
      <c r="CY36" s="23">
        <v>0</v>
      </c>
      <c r="CZ36" s="23">
        <v>0</v>
      </c>
      <c r="DA36" s="23">
        <v>0</v>
      </c>
      <c r="DB36" s="23">
        <v>0</v>
      </c>
      <c r="DC36" s="23">
        <v>0</v>
      </c>
      <c r="DD36" s="23">
        <v>0</v>
      </c>
      <c r="DE36" s="23">
        <v>0</v>
      </c>
      <c r="DF36" s="23">
        <v>0</v>
      </c>
      <c r="DG36" s="23">
        <v>0</v>
      </c>
      <c r="DH36" s="23">
        <v>0</v>
      </c>
      <c r="DI36" s="23">
        <v>0</v>
      </c>
      <c r="DJ36" s="23">
        <v>0</v>
      </c>
      <c r="DK36" s="23">
        <v>0</v>
      </c>
      <c r="DL36" s="23">
        <v>0</v>
      </c>
      <c r="DM36" s="23">
        <v>0</v>
      </c>
      <c r="DN36" s="23">
        <v>0</v>
      </c>
      <c r="DO36" s="23">
        <v>0</v>
      </c>
      <c r="DQ36" s="22"/>
      <c r="DR36" s="29" t="s">
        <v>99</v>
      </c>
      <c r="DS36" s="23">
        <v>0</v>
      </c>
      <c r="DT36" s="23">
        <v>0</v>
      </c>
      <c r="DU36" s="23">
        <v>0</v>
      </c>
      <c r="DV36" s="23">
        <v>0</v>
      </c>
      <c r="DW36" s="23">
        <v>0</v>
      </c>
      <c r="DX36" s="23">
        <v>0</v>
      </c>
      <c r="DY36" s="23">
        <v>0</v>
      </c>
      <c r="DZ36" s="23">
        <v>0</v>
      </c>
      <c r="EA36" s="23">
        <v>0</v>
      </c>
      <c r="EB36" s="23">
        <v>0</v>
      </c>
      <c r="EC36" s="23">
        <v>0</v>
      </c>
      <c r="ED36" s="23">
        <v>0</v>
      </c>
      <c r="EE36" s="23">
        <v>0</v>
      </c>
      <c r="EF36" s="23">
        <v>0</v>
      </c>
      <c r="EG36" s="23">
        <v>0</v>
      </c>
      <c r="EH36" s="23">
        <v>0</v>
      </c>
      <c r="EI36" s="23">
        <v>0</v>
      </c>
      <c r="EJ36" s="23">
        <v>0</v>
      </c>
      <c r="EK36" s="23">
        <v>0</v>
      </c>
      <c r="EL36" s="23">
        <v>0</v>
      </c>
      <c r="EM36" s="23">
        <v>0</v>
      </c>
      <c r="EO36" s="22"/>
      <c r="EP36" s="29" t="s">
        <v>99</v>
      </c>
      <c r="EQ36" s="23">
        <v>0</v>
      </c>
      <c r="ER36" s="23">
        <v>0</v>
      </c>
      <c r="ES36" s="23">
        <v>0</v>
      </c>
      <c r="ET36" s="23">
        <v>0</v>
      </c>
      <c r="EU36" s="23">
        <v>0</v>
      </c>
      <c r="EV36" s="23">
        <v>0</v>
      </c>
      <c r="EW36" s="23">
        <v>0</v>
      </c>
      <c r="EX36" s="23">
        <v>0</v>
      </c>
      <c r="EY36" s="23">
        <v>0</v>
      </c>
      <c r="EZ36" s="23">
        <v>0</v>
      </c>
      <c r="FA36" s="23">
        <v>0</v>
      </c>
      <c r="FB36" s="23">
        <v>0</v>
      </c>
      <c r="FC36" s="23">
        <v>0</v>
      </c>
      <c r="FD36" s="23">
        <v>0</v>
      </c>
      <c r="FE36" s="23">
        <v>0</v>
      </c>
      <c r="FF36" s="23">
        <v>0</v>
      </c>
      <c r="FG36" s="23">
        <v>0</v>
      </c>
      <c r="FH36" s="23">
        <v>0</v>
      </c>
      <c r="FI36" s="23">
        <v>0</v>
      </c>
      <c r="FJ36" s="23">
        <v>0</v>
      </c>
      <c r="FK36" s="23">
        <v>0</v>
      </c>
    </row>
    <row r="37" spans="1:167" ht="15">
      <c r="A37" s="135"/>
      <c r="B37" s="135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135"/>
      <c r="Z37" s="135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135"/>
      <c r="AX37" s="135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135"/>
      <c r="BV37" s="135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135"/>
      <c r="CT37" s="135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135"/>
      <c r="DR37" s="135"/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135"/>
      <c r="EP37" s="135"/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31" t="s">
        <v>100</v>
      </c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Y38" s="22"/>
      <c r="Z38" s="31" t="s">
        <v>100</v>
      </c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W38" s="22"/>
      <c r="AX38" s="31" t="s">
        <v>100</v>
      </c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U38" s="22"/>
      <c r="BV38" s="31" t="s">
        <v>100</v>
      </c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S38" s="22"/>
      <c r="CT38" s="31" t="s">
        <v>100</v>
      </c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Q38" s="22"/>
      <c r="DR38" s="31" t="s">
        <v>100</v>
      </c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O38" s="22"/>
      <c r="EP38" s="31" t="s">
        <v>100</v>
      </c>
      <c r="EQ38" s="23"/>
      <c r="ER38" s="23"/>
      <c r="ES38" s="23"/>
      <c r="ET38" s="23"/>
      <c r="EU38" s="23"/>
      <c r="EV38" s="23"/>
      <c r="EW38" s="23"/>
      <c r="EX38" s="23"/>
      <c r="EY38" s="23"/>
      <c r="EZ38" s="23"/>
      <c r="FA38" s="23"/>
      <c r="FB38" s="23"/>
      <c r="FC38" s="23"/>
      <c r="FD38" s="23"/>
      <c r="FE38" s="23"/>
      <c r="FF38" s="23"/>
      <c r="FG38" s="23"/>
      <c r="FH38" s="23"/>
      <c r="FI38" s="23"/>
      <c r="FJ38" s="23"/>
      <c r="FK38" s="23"/>
    </row>
    <row r="39" spans="1:167" ht="15">
      <c r="A39" s="22"/>
      <c r="B39" s="29" t="s">
        <v>74</v>
      </c>
      <c r="C39" s="23">
        <v>94.7</v>
      </c>
      <c r="D39" s="23">
        <v>94.7</v>
      </c>
      <c r="E39" s="23">
        <v>94.7</v>
      </c>
      <c r="F39" s="23">
        <v>94.3</v>
      </c>
      <c r="G39" s="23">
        <v>93.3</v>
      </c>
      <c r="H39" s="23">
        <v>93.3</v>
      </c>
      <c r="I39" s="23">
        <v>93.3</v>
      </c>
      <c r="J39" s="23">
        <v>93.3</v>
      </c>
      <c r="K39" s="23">
        <v>93</v>
      </c>
      <c r="L39" s="23">
        <v>94</v>
      </c>
      <c r="M39" s="23">
        <v>94</v>
      </c>
      <c r="N39" s="23">
        <v>94</v>
      </c>
      <c r="O39" s="23">
        <v>94</v>
      </c>
      <c r="P39" s="23">
        <v>94</v>
      </c>
      <c r="Q39" s="23">
        <v>94</v>
      </c>
      <c r="R39" s="23">
        <v>94</v>
      </c>
      <c r="S39" s="23">
        <v>94</v>
      </c>
      <c r="T39" s="23">
        <v>94</v>
      </c>
      <c r="U39" s="23">
        <v>94</v>
      </c>
      <c r="V39" s="23">
        <v>94</v>
      </c>
      <c r="W39" s="23">
        <v>94</v>
      </c>
      <c r="Y39" s="22"/>
      <c r="Z39" s="29" t="s">
        <v>74</v>
      </c>
      <c r="AA39" s="23">
        <v>94.8</v>
      </c>
      <c r="AB39" s="23">
        <v>93</v>
      </c>
      <c r="AC39" s="23">
        <v>93</v>
      </c>
      <c r="AD39" s="23">
        <v>93</v>
      </c>
      <c r="AE39" s="23">
        <v>93</v>
      </c>
      <c r="AF39" s="23">
        <v>93</v>
      </c>
      <c r="AG39" s="23">
        <v>93</v>
      </c>
      <c r="AH39" s="23">
        <v>94.8</v>
      </c>
      <c r="AI39" s="23">
        <v>94.8</v>
      </c>
      <c r="AJ39" s="23">
        <v>93.6</v>
      </c>
      <c r="AK39" s="23">
        <v>93.6</v>
      </c>
      <c r="AL39" s="23">
        <v>93.6</v>
      </c>
      <c r="AM39" s="23">
        <v>93.6</v>
      </c>
      <c r="AN39" s="23">
        <v>93.6</v>
      </c>
      <c r="AO39" s="23">
        <v>93.6</v>
      </c>
      <c r="AP39" s="23">
        <v>93.6</v>
      </c>
      <c r="AQ39" s="23">
        <v>93.6</v>
      </c>
      <c r="AR39" s="23">
        <v>93.6</v>
      </c>
      <c r="AS39" s="23">
        <v>93.6</v>
      </c>
      <c r="AT39" s="23">
        <v>93.6</v>
      </c>
      <c r="AU39" s="23">
        <v>93.6</v>
      </c>
      <c r="AW39" s="22"/>
      <c r="AX39" s="29" t="s">
        <v>74</v>
      </c>
      <c r="AY39" s="23">
        <v>94.1</v>
      </c>
      <c r="AZ39" s="23">
        <v>88</v>
      </c>
      <c r="BA39" s="23">
        <v>94.1</v>
      </c>
      <c r="BB39" s="23">
        <v>94.1</v>
      </c>
      <c r="BC39" s="23">
        <v>94.1</v>
      </c>
      <c r="BD39" s="23">
        <v>94.1</v>
      </c>
      <c r="BE39" s="23">
        <v>94.1</v>
      </c>
      <c r="BF39" s="23">
        <v>94.1</v>
      </c>
      <c r="BG39" s="23">
        <v>94.1</v>
      </c>
      <c r="BH39" s="23">
        <v>94.1</v>
      </c>
      <c r="BI39" s="23">
        <v>94.1</v>
      </c>
      <c r="BJ39" s="23">
        <v>94.1</v>
      </c>
      <c r="BK39" s="23">
        <v>94.1</v>
      </c>
      <c r="BL39" s="23">
        <v>94.1</v>
      </c>
      <c r="BM39" s="23">
        <v>94.1</v>
      </c>
      <c r="BN39" s="23">
        <v>94.1</v>
      </c>
      <c r="BO39" s="23">
        <v>94.1</v>
      </c>
      <c r="BP39" s="23">
        <v>94.1</v>
      </c>
      <c r="BQ39" s="23">
        <v>94.1</v>
      </c>
      <c r="BR39" s="23">
        <v>94.1</v>
      </c>
      <c r="BS39" s="23">
        <v>94.1</v>
      </c>
      <c r="BU39" s="22"/>
      <c r="BV39" s="29" t="s">
        <v>74</v>
      </c>
      <c r="BW39" s="23">
        <v>93</v>
      </c>
      <c r="BX39" s="23">
        <v>93</v>
      </c>
      <c r="BY39" s="23">
        <v>93</v>
      </c>
      <c r="BZ39" s="23">
        <v>93</v>
      </c>
      <c r="CA39" s="23">
        <v>94</v>
      </c>
      <c r="CB39" s="23">
        <v>96</v>
      </c>
      <c r="CC39" s="23">
        <v>96</v>
      </c>
      <c r="CD39" s="23">
        <v>96</v>
      </c>
      <c r="CE39" s="23">
        <v>96</v>
      </c>
      <c r="CF39" s="23">
        <v>96</v>
      </c>
      <c r="CG39" s="23">
        <v>96</v>
      </c>
      <c r="CH39" s="23">
        <v>96</v>
      </c>
      <c r="CI39" s="23">
        <v>96</v>
      </c>
      <c r="CJ39" s="23">
        <v>96</v>
      </c>
      <c r="CK39" s="23">
        <v>96</v>
      </c>
      <c r="CL39" s="23">
        <v>96</v>
      </c>
      <c r="CM39" s="23">
        <v>96</v>
      </c>
      <c r="CN39" s="23">
        <v>96</v>
      </c>
      <c r="CO39" s="23">
        <v>96</v>
      </c>
      <c r="CP39" s="23">
        <v>96</v>
      </c>
      <c r="CQ39" s="23">
        <v>96</v>
      </c>
      <c r="CS39" s="22"/>
      <c r="CT39" s="29" t="s">
        <v>74</v>
      </c>
      <c r="CU39" s="23">
        <v>94.2</v>
      </c>
      <c r="CV39" s="23">
        <v>94.2</v>
      </c>
      <c r="CW39" s="23">
        <v>94.2</v>
      </c>
      <c r="CX39" s="23">
        <v>94.2</v>
      </c>
      <c r="CY39" s="23">
        <v>94.2</v>
      </c>
      <c r="CZ39" s="23">
        <v>94.2</v>
      </c>
      <c r="DA39" s="23">
        <v>94.2</v>
      </c>
      <c r="DB39" s="23">
        <v>94.2</v>
      </c>
      <c r="DC39" s="23">
        <v>94.2</v>
      </c>
      <c r="DD39" s="23">
        <v>94.2</v>
      </c>
      <c r="DE39" s="23">
        <v>94.2</v>
      </c>
      <c r="DF39" s="23">
        <v>94.2</v>
      </c>
      <c r="DG39" s="23">
        <v>94.2</v>
      </c>
      <c r="DH39" s="23">
        <v>94.2</v>
      </c>
      <c r="DI39" s="23">
        <v>94.2</v>
      </c>
      <c r="DJ39" s="23">
        <v>94.2</v>
      </c>
      <c r="DK39" s="23">
        <v>94.2</v>
      </c>
      <c r="DL39" s="23">
        <v>94.2</v>
      </c>
      <c r="DM39" s="23">
        <v>94.2</v>
      </c>
      <c r="DN39" s="23">
        <v>94.2</v>
      </c>
      <c r="DO39" s="23">
        <v>94.2</v>
      </c>
      <c r="DQ39" s="22"/>
      <c r="DR39" s="29" t="s">
        <v>74</v>
      </c>
      <c r="DS39" s="23">
        <v>94.4</v>
      </c>
      <c r="DT39" s="23">
        <v>94.4</v>
      </c>
      <c r="DU39" s="23">
        <v>94.4</v>
      </c>
      <c r="DV39" s="23">
        <v>92</v>
      </c>
      <c r="DW39" s="23">
        <v>94.4</v>
      </c>
      <c r="DX39" s="23">
        <v>94.4</v>
      </c>
      <c r="DY39" s="23">
        <v>94.4</v>
      </c>
      <c r="DZ39" s="23">
        <v>94.4</v>
      </c>
      <c r="EA39" s="23">
        <v>94.4</v>
      </c>
      <c r="EB39" s="23">
        <v>94.4</v>
      </c>
      <c r="EC39" s="23">
        <v>94.4</v>
      </c>
      <c r="ED39" s="23">
        <v>94.4</v>
      </c>
      <c r="EE39" s="23">
        <v>94.4</v>
      </c>
      <c r="EF39" s="23">
        <v>94.4</v>
      </c>
      <c r="EG39" s="23">
        <v>94.4</v>
      </c>
      <c r="EH39" s="23">
        <v>94.4</v>
      </c>
      <c r="EI39" s="23">
        <v>94.4</v>
      </c>
      <c r="EJ39" s="23">
        <v>94.4</v>
      </c>
      <c r="EK39" s="23">
        <v>94.4</v>
      </c>
      <c r="EL39" s="23">
        <v>94.4</v>
      </c>
      <c r="EM39" s="23">
        <v>94.4</v>
      </c>
      <c r="EO39" s="22"/>
      <c r="EP39" s="29" t="s">
        <v>74</v>
      </c>
      <c r="EQ39" s="23">
        <v>94.8</v>
      </c>
      <c r="ER39" s="23">
        <v>94.8</v>
      </c>
      <c r="ES39" s="23">
        <v>94.8</v>
      </c>
      <c r="ET39" s="23">
        <v>94.8</v>
      </c>
      <c r="EU39" s="23">
        <v>94.8</v>
      </c>
      <c r="EV39" s="23">
        <v>94.8</v>
      </c>
      <c r="EW39" s="23">
        <v>94.8</v>
      </c>
      <c r="EX39" s="23">
        <v>94.8</v>
      </c>
      <c r="EY39" s="23">
        <v>94.8</v>
      </c>
      <c r="EZ39" s="23">
        <v>94.8</v>
      </c>
      <c r="FA39" s="23">
        <v>94.8</v>
      </c>
      <c r="FB39" s="23">
        <v>94.8</v>
      </c>
      <c r="FC39" s="23">
        <v>94.8</v>
      </c>
      <c r="FD39" s="23">
        <v>94.8</v>
      </c>
      <c r="FE39" s="23">
        <v>94.8</v>
      </c>
      <c r="FF39" s="23">
        <v>94.8</v>
      </c>
      <c r="FG39" s="23">
        <v>94.8</v>
      </c>
      <c r="FH39" s="23">
        <v>94.8</v>
      </c>
      <c r="FI39" s="23">
        <v>94.8</v>
      </c>
      <c r="FJ39" s="23">
        <v>94.8</v>
      </c>
      <c r="FK39" s="23">
        <v>94.8</v>
      </c>
    </row>
    <row r="40" spans="1:167" ht="15">
      <c r="A40" s="22"/>
      <c r="B40" s="29" t="s">
        <v>98</v>
      </c>
      <c r="C40" s="23">
        <v>0</v>
      </c>
      <c r="D40" s="23">
        <v>0</v>
      </c>
      <c r="E40" s="23">
        <v>0</v>
      </c>
      <c r="F40" s="23">
        <v>0.4</v>
      </c>
      <c r="G40" s="23">
        <v>0.4</v>
      </c>
      <c r="H40" s="23">
        <v>0.4</v>
      </c>
      <c r="I40" s="23">
        <v>0.4</v>
      </c>
      <c r="J40" s="23">
        <v>0.4</v>
      </c>
      <c r="K40" s="23">
        <v>0.5</v>
      </c>
      <c r="L40" s="23">
        <v>0.5</v>
      </c>
      <c r="M40" s="23">
        <v>0.5</v>
      </c>
      <c r="N40" s="23">
        <v>0.5</v>
      </c>
      <c r="O40" s="23">
        <v>0.5</v>
      </c>
      <c r="P40" s="23">
        <v>0.6</v>
      </c>
      <c r="Q40" s="23">
        <v>0.6</v>
      </c>
      <c r="R40" s="23">
        <v>0.6</v>
      </c>
      <c r="S40" s="23">
        <v>0.5</v>
      </c>
      <c r="T40" s="23">
        <v>0.6</v>
      </c>
      <c r="U40" s="23">
        <v>0.7</v>
      </c>
      <c r="V40" s="23">
        <v>0.7</v>
      </c>
      <c r="W40" s="23">
        <v>0.8</v>
      </c>
      <c r="Y40" s="22"/>
      <c r="Z40" s="29" t="s">
        <v>98</v>
      </c>
      <c r="AA40" s="23">
        <v>1.9</v>
      </c>
      <c r="AB40" s="23">
        <v>3.7</v>
      </c>
      <c r="AC40" s="23">
        <v>3.7</v>
      </c>
      <c r="AD40" s="23">
        <v>3.5</v>
      </c>
      <c r="AE40" s="23">
        <v>3.5</v>
      </c>
      <c r="AF40" s="23">
        <v>3.6</v>
      </c>
      <c r="AG40" s="23">
        <v>3.5</v>
      </c>
      <c r="AH40" s="23">
        <v>1.7</v>
      </c>
      <c r="AI40" s="23">
        <v>1.6</v>
      </c>
      <c r="AJ40" s="23">
        <v>2.9</v>
      </c>
      <c r="AK40" s="23">
        <v>3</v>
      </c>
      <c r="AL40" s="23">
        <v>3.1</v>
      </c>
      <c r="AM40" s="23">
        <v>3</v>
      </c>
      <c r="AN40" s="23">
        <v>2.9</v>
      </c>
      <c r="AO40" s="23">
        <v>2.9</v>
      </c>
      <c r="AP40" s="23">
        <v>2.9</v>
      </c>
      <c r="AQ40" s="23">
        <v>2.9</v>
      </c>
      <c r="AR40" s="23">
        <v>2.9</v>
      </c>
      <c r="AS40" s="23">
        <v>3.3</v>
      </c>
      <c r="AT40" s="23">
        <v>3.3</v>
      </c>
      <c r="AU40" s="23">
        <v>3.3</v>
      </c>
      <c r="AW40" s="22"/>
      <c r="AX40" s="29" t="s">
        <v>98</v>
      </c>
      <c r="AY40" s="23">
        <v>2.1</v>
      </c>
      <c r="AZ40" s="23">
        <v>5.2</v>
      </c>
      <c r="BA40" s="23">
        <v>2.2000000000000002</v>
      </c>
      <c r="BB40" s="23">
        <v>2.2000000000000002</v>
      </c>
      <c r="BC40" s="23">
        <v>2.2000000000000002</v>
      </c>
      <c r="BD40" s="23">
        <v>2.2000000000000002</v>
      </c>
      <c r="BE40" s="23">
        <v>2.2000000000000002</v>
      </c>
      <c r="BF40" s="23">
        <v>2.1</v>
      </c>
      <c r="BG40" s="23">
        <v>2.1</v>
      </c>
      <c r="BH40" s="23">
        <v>2.2000000000000002</v>
      </c>
      <c r="BI40" s="23">
        <v>2.2000000000000002</v>
      </c>
      <c r="BJ40" s="23">
        <v>2.2000000000000002</v>
      </c>
      <c r="BK40" s="23">
        <v>2.2000000000000002</v>
      </c>
      <c r="BL40" s="23">
        <v>3</v>
      </c>
      <c r="BM40" s="23">
        <v>3</v>
      </c>
      <c r="BN40" s="23">
        <v>3</v>
      </c>
      <c r="BO40" s="23">
        <v>3</v>
      </c>
      <c r="BP40" s="23">
        <v>3</v>
      </c>
      <c r="BQ40" s="23">
        <v>3.1</v>
      </c>
      <c r="BR40" s="23">
        <v>3.1</v>
      </c>
      <c r="BS40" s="23">
        <v>3.2</v>
      </c>
      <c r="BU40" s="22"/>
      <c r="BV40" s="29" t="s">
        <v>98</v>
      </c>
      <c r="BW40" s="23">
        <v>3.7</v>
      </c>
      <c r="BX40" s="23">
        <v>3.7</v>
      </c>
      <c r="BY40" s="23">
        <v>3.7</v>
      </c>
      <c r="BZ40" s="23">
        <v>3.7</v>
      </c>
      <c r="CA40" s="23">
        <v>2.7</v>
      </c>
      <c r="CB40" s="23">
        <v>0.7</v>
      </c>
      <c r="CC40" s="23">
        <v>0.7</v>
      </c>
      <c r="CD40" s="23">
        <v>0.7</v>
      </c>
      <c r="CE40" s="23">
        <v>0.7</v>
      </c>
      <c r="CF40" s="23">
        <v>0.7</v>
      </c>
      <c r="CG40" s="23">
        <v>0.7</v>
      </c>
      <c r="CH40" s="23">
        <v>0.7</v>
      </c>
      <c r="CI40" s="23">
        <v>0.6</v>
      </c>
      <c r="CJ40" s="23">
        <v>0.7</v>
      </c>
      <c r="CK40" s="23">
        <v>0.7</v>
      </c>
      <c r="CL40" s="23">
        <v>0.8</v>
      </c>
      <c r="CM40" s="23">
        <v>0.9</v>
      </c>
      <c r="CN40" s="23">
        <v>0.7</v>
      </c>
      <c r="CO40" s="23">
        <v>0.8</v>
      </c>
      <c r="CP40" s="23">
        <v>0.8</v>
      </c>
      <c r="CQ40" s="23">
        <v>0.8</v>
      </c>
      <c r="CS40" s="22"/>
      <c r="CT40" s="29" t="s">
        <v>98</v>
      </c>
      <c r="CU40" s="23">
        <v>2.4</v>
      </c>
      <c r="CV40" s="23">
        <v>2.5</v>
      </c>
      <c r="CW40" s="23">
        <v>2.5</v>
      </c>
      <c r="CX40" s="23">
        <v>2.8</v>
      </c>
      <c r="CY40" s="23">
        <v>2.7</v>
      </c>
      <c r="CZ40" s="23">
        <v>2.5</v>
      </c>
      <c r="DA40" s="23">
        <v>3</v>
      </c>
      <c r="DB40" s="23">
        <v>3.1</v>
      </c>
      <c r="DC40" s="23">
        <v>3</v>
      </c>
      <c r="DD40" s="23">
        <v>2.7</v>
      </c>
      <c r="DE40" s="23">
        <v>2.5</v>
      </c>
      <c r="DF40" s="23">
        <v>2.6</v>
      </c>
      <c r="DG40" s="23">
        <v>2.6</v>
      </c>
      <c r="DH40" s="23">
        <v>3.5</v>
      </c>
      <c r="DI40" s="23">
        <v>3.3</v>
      </c>
      <c r="DJ40" s="23">
        <v>3.4</v>
      </c>
      <c r="DK40" s="23">
        <v>3.6</v>
      </c>
      <c r="DL40" s="23">
        <v>3.6</v>
      </c>
      <c r="DM40" s="23">
        <v>3.9</v>
      </c>
      <c r="DN40" s="23">
        <v>3.9</v>
      </c>
      <c r="DO40" s="23">
        <v>4.3</v>
      </c>
      <c r="DQ40" s="22"/>
      <c r="DR40" s="29" t="s">
        <v>98</v>
      </c>
      <c r="DS40" s="23">
        <v>2.2999999999999998</v>
      </c>
      <c r="DT40" s="23">
        <v>2.2999999999999998</v>
      </c>
      <c r="DU40" s="23">
        <v>2.2999999999999998</v>
      </c>
      <c r="DV40" s="23">
        <v>2.7</v>
      </c>
      <c r="DW40" s="23">
        <v>2.2999999999999998</v>
      </c>
      <c r="DX40" s="23">
        <v>2.2999999999999998</v>
      </c>
      <c r="DY40" s="23">
        <v>2.2999999999999998</v>
      </c>
      <c r="DZ40" s="23">
        <v>2.2999999999999998</v>
      </c>
      <c r="EA40" s="23">
        <v>2.2999999999999998</v>
      </c>
      <c r="EB40" s="23">
        <v>2.2999999999999998</v>
      </c>
      <c r="EC40" s="23">
        <v>2.2999999999999998</v>
      </c>
      <c r="ED40" s="23">
        <v>2.2999999999999998</v>
      </c>
      <c r="EE40" s="23">
        <v>2.2000000000000002</v>
      </c>
      <c r="EF40" s="23">
        <v>2.6</v>
      </c>
      <c r="EG40" s="23">
        <v>2.6</v>
      </c>
      <c r="EH40" s="23">
        <v>2.7</v>
      </c>
      <c r="EI40" s="23">
        <v>2.6</v>
      </c>
      <c r="EJ40" s="23">
        <v>2.8</v>
      </c>
      <c r="EK40" s="23">
        <v>2.6</v>
      </c>
      <c r="EL40" s="23">
        <v>2.6</v>
      </c>
      <c r="EM40" s="23">
        <v>2.6</v>
      </c>
      <c r="EO40" s="22"/>
      <c r="EP40" s="29" t="s">
        <v>98</v>
      </c>
      <c r="EQ40" s="23">
        <v>2.2999999999999998</v>
      </c>
      <c r="ER40" s="23">
        <v>2.2999999999999998</v>
      </c>
      <c r="ES40" s="23">
        <v>2.4</v>
      </c>
      <c r="ET40" s="23">
        <v>2.4</v>
      </c>
      <c r="EU40" s="23">
        <v>2.4</v>
      </c>
      <c r="EV40" s="23">
        <v>2.4</v>
      </c>
      <c r="EW40" s="23">
        <v>2.4</v>
      </c>
      <c r="EX40" s="23">
        <v>2.2999999999999998</v>
      </c>
      <c r="EY40" s="23">
        <v>2.2999999999999998</v>
      </c>
      <c r="EZ40" s="23">
        <v>2.2999999999999998</v>
      </c>
      <c r="FA40" s="23">
        <v>2.2999999999999998</v>
      </c>
      <c r="FB40" s="23">
        <v>2.4</v>
      </c>
      <c r="FC40" s="23">
        <v>2.2000000000000002</v>
      </c>
      <c r="FD40" s="23">
        <v>2.4</v>
      </c>
      <c r="FE40" s="23">
        <v>2.2999999999999998</v>
      </c>
      <c r="FF40" s="23">
        <v>2.5</v>
      </c>
      <c r="FG40" s="23">
        <v>2.4</v>
      </c>
      <c r="FH40" s="23">
        <v>2.2999999999999998</v>
      </c>
      <c r="FI40" s="23">
        <v>2.7</v>
      </c>
      <c r="FJ40" s="23">
        <v>2.7</v>
      </c>
      <c r="FK40" s="23">
        <v>2.8</v>
      </c>
    </row>
    <row r="41" spans="1:167" ht="15">
      <c r="A41" s="22"/>
      <c r="B41" s="29" t="s">
        <v>82</v>
      </c>
      <c r="C41" s="23">
        <v>0</v>
      </c>
      <c r="D41" s="23">
        <v>0</v>
      </c>
      <c r="E41" s="23">
        <v>0</v>
      </c>
      <c r="F41" s="23">
        <v>0</v>
      </c>
      <c r="G41" s="23">
        <v>0</v>
      </c>
      <c r="H41" s="23">
        <v>0</v>
      </c>
      <c r="I41" s="23">
        <v>0</v>
      </c>
      <c r="J41" s="23">
        <v>0</v>
      </c>
      <c r="K41" s="23">
        <v>0</v>
      </c>
      <c r="L41" s="23">
        <v>0</v>
      </c>
      <c r="M41" s="23">
        <v>0</v>
      </c>
      <c r="N41" s="23">
        <v>0</v>
      </c>
      <c r="O41" s="23">
        <v>0</v>
      </c>
      <c r="P41" s="23">
        <v>0</v>
      </c>
      <c r="Q41" s="23">
        <v>0</v>
      </c>
      <c r="R41" s="23">
        <v>0</v>
      </c>
      <c r="S41" s="23">
        <v>0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82</v>
      </c>
      <c r="AA41" s="23">
        <v>0</v>
      </c>
      <c r="AB41" s="23">
        <v>0</v>
      </c>
      <c r="AC41" s="23">
        <v>0</v>
      </c>
      <c r="AD41" s="23">
        <v>0</v>
      </c>
      <c r="AE41" s="23">
        <v>0</v>
      </c>
      <c r="AF41" s="23">
        <v>0</v>
      </c>
      <c r="AG41" s="23">
        <v>0</v>
      </c>
      <c r="AH41" s="23">
        <v>0</v>
      </c>
      <c r="AI41" s="23">
        <v>0</v>
      </c>
      <c r="AJ41" s="23">
        <v>0</v>
      </c>
      <c r="AK41" s="23">
        <v>0</v>
      </c>
      <c r="AL41" s="23">
        <v>0</v>
      </c>
      <c r="AM41" s="23">
        <v>0</v>
      </c>
      <c r="AN41" s="23">
        <v>0</v>
      </c>
      <c r="AO41" s="23">
        <v>0</v>
      </c>
      <c r="AP41" s="23">
        <v>0</v>
      </c>
      <c r="AQ41" s="23">
        <v>0</v>
      </c>
      <c r="AR41" s="23">
        <v>0</v>
      </c>
      <c r="AS41" s="23">
        <v>0</v>
      </c>
      <c r="AT41" s="23">
        <v>0</v>
      </c>
      <c r="AU41" s="23">
        <v>0</v>
      </c>
      <c r="AW41" s="22"/>
      <c r="AX41" s="29" t="s">
        <v>82</v>
      </c>
      <c r="AY41" s="23">
        <v>0</v>
      </c>
      <c r="AZ41" s="23">
        <v>0</v>
      </c>
      <c r="BA41" s="23">
        <v>0</v>
      </c>
      <c r="BB41" s="23">
        <v>0</v>
      </c>
      <c r="BC41" s="23">
        <v>0</v>
      </c>
      <c r="BD41" s="23">
        <v>0</v>
      </c>
      <c r="BE41" s="23">
        <v>0</v>
      </c>
      <c r="BF41" s="23">
        <v>0</v>
      </c>
      <c r="BG41" s="23">
        <v>0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82</v>
      </c>
      <c r="BW41" s="23">
        <v>0</v>
      </c>
      <c r="BX41" s="23">
        <v>0</v>
      </c>
      <c r="BY41" s="23">
        <v>0</v>
      </c>
      <c r="BZ41" s="23">
        <v>0</v>
      </c>
      <c r="CA41" s="23">
        <v>0</v>
      </c>
      <c r="CB41" s="23">
        <v>0</v>
      </c>
      <c r="CC41" s="23">
        <v>0</v>
      </c>
      <c r="CD41" s="23">
        <v>0</v>
      </c>
      <c r="CE41" s="23">
        <v>0</v>
      </c>
      <c r="CF41" s="23">
        <v>0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82</v>
      </c>
      <c r="CU41" s="23">
        <v>0</v>
      </c>
      <c r="CV41" s="23">
        <v>0</v>
      </c>
      <c r="CW41" s="23">
        <v>0</v>
      </c>
      <c r="CX41" s="23">
        <v>0</v>
      </c>
      <c r="CY41" s="23">
        <v>0</v>
      </c>
      <c r="CZ41" s="23">
        <v>0</v>
      </c>
      <c r="DA41" s="23">
        <v>0</v>
      </c>
      <c r="DB41" s="23">
        <v>0</v>
      </c>
      <c r="DC41" s="23">
        <v>0</v>
      </c>
      <c r="DD41" s="23">
        <v>0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82</v>
      </c>
      <c r="DS41" s="23">
        <v>0</v>
      </c>
      <c r="DT41" s="23">
        <v>0</v>
      </c>
      <c r="DU41" s="23">
        <v>0</v>
      </c>
      <c r="DV41" s="23">
        <v>0</v>
      </c>
      <c r="DW41" s="23">
        <v>0</v>
      </c>
      <c r="DX41" s="23">
        <v>0</v>
      </c>
      <c r="DY41" s="23">
        <v>0</v>
      </c>
      <c r="DZ41" s="23">
        <v>0</v>
      </c>
      <c r="EA41" s="23">
        <v>0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82</v>
      </c>
      <c r="EQ41" s="23">
        <v>0</v>
      </c>
      <c r="ER41" s="23">
        <v>0</v>
      </c>
      <c r="ES41" s="23">
        <v>0</v>
      </c>
      <c r="ET41" s="23">
        <v>0</v>
      </c>
      <c r="EU41" s="23">
        <v>0</v>
      </c>
      <c r="EV41" s="23">
        <v>0</v>
      </c>
      <c r="EW41" s="23">
        <v>0</v>
      </c>
      <c r="EX41" s="23">
        <v>0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83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83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83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83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83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>
        <v>0</v>
      </c>
      <c r="DA42" s="23">
        <v>0</v>
      </c>
      <c r="DB42" s="23">
        <v>0</v>
      </c>
      <c r="DC42" s="23">
        <v>0</v>
      </c>
      <c r="DD42" s="23">
        <v>0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83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83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84</v>
      </c>
      <c r="C43" s="23">
        <v>0</v>
      </c>
      <c r="D43" s="23">
        <v>0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  <c r="S43" s="23">
        <v>0</v>
      </c>
      <c r="T43" s="23">
        <v>0</v>
      </c>
      <c r="U43" s="23">
        <v>0</v>
      </c>
      <c r="V43" s="23">
        <v>0</v>
      </c>
      <c r="W43" s="23">
        <v>0</v>
      </c>
      <c r="Y43" s="22"/>
      <c r="Z43" s="29" t="s">
        <v>84</v>
      </c>
      <c r="AA43" s="23">
        <v>0</v>
      </c>
      <c r="AB43" s="23">
        <v>0</v>
      </c>
      <c r="AC43" s="23">
        <v>0</v>
      </c>
      <c r="AD43" s="23">
        <v>0</v>
      </c>
      <c r="AE43" s="23">
        <v>0</v>
      </c>
      <c r="AF43" s="23">
        <v>0</v>
      </c>
      <c r="AG43" s="23">
        <v>0</v>
      </c>
      <c r="AH43" s="23">
        <v>0</v>
      </c>
      <c r="AI43" s="23">
        <v>0</v>
      </c>
      <c r="AJ43" s="23">
        <v>0</v>
      </c>
      <c r="AK43" s="23">
        <v>0</v>
      </c>
      <c r="AL43" s="23">
        <v>0</v>
      </c>
      <c r="AM43" s="23">
        <v>0</v>
      </c>
      <c r="AN43" s="23">
        <v>0</v>
      </c>
      <c r="AO43" s="23">
        <v>0</v>
      </c>
      <c r="AP43" s="23">
        <v>0</v>
      </c>
      <c r="AQ43" s="23">
        <v>0</v>
      </c>
      <c r="AR43" s="23">
        <v>0</v>
      </c>
      <c r="AS43" s="23">
        <v>0</v>
      </c>
      <c r="AT43" s="23">
        <v>0</v>
      </c>
      <c r="AU43" s="23">
        <v>0</v>
      </c>
      <c r="AW43" s="22"/>
      <c r="AX43" s="29" t="s">
        <v>84</v>
      </c>
      <c r="AY43" s="23">
        <v>0</v>
      </c>
      <c r="AZ43" s="23">
        <v>0</v>
      </c>
      <c r="BA43" s="23">
        <v>0</v>
      </c>
      <c r="BB43" s="23">
        <v>0</v>
      </c>
      <c r="BC43" s="23">
        <v>0</v>
      </c>
      <c r="BD43" s="23">
        <v>0</v>
      </c>
      <c r="BE43" s="23">
        <v>0</v>
      </c>
      <c r="BF43" s="23">
        <v>0</v>
      </c>
      <c r="BG43" s="23">
        <v>0</v>
      </c>
      <c r="BH43" s="23">
        <v>0</v>
      </c>
      <c r="BI43" s="23">
        <v>0</v>
      </c>
      <c r="BJ43" s="23">
        <v>0</v>
      </c>
      <c r="BK43" s="23">
        <v>0</v>
      </c>
      <c r="BL43" s="23">
        <v>0</v>
      </c>
      <c r="BM43" s="23">
        <v>0</v>
      </c>
      <c r="BN43" s="23">
        <v>0</v>
      </c>
      <c r="BO43" s="23">
        <v>0</v>
      </c>
      <c r="BP43" s="23">
        <v>0</v>
      </c>
      <c r="BQ43" s="23">
        <v>0</v>
      </c>
      <c r="BR43" s="23">
        <v>0</v>
      </c>
      <c r="BS43" s="23">
        <v>0</v>
      </c>
      <c r="BU43" s="22"/>
      <c r="BV43" s="29" t="s">
        <v>84</v>
      </c>
      <c r="BW43" s="23">
        <v>0</v>
      </c>
      <c r="BX43" s="23">
        <v>0</v>
      </c>
      <c r="BY43" s="23">
        <v>0</v>
      </c>
      <c r="BZ43" s="23">
        <v>0</v>
      </c>
      <c r="CA43" s="23">
        <v>0</v>
      </c>
      <c r="CB43" s="23">
        <v>0</v>
      </c>
      <c r="CC43" s="23">
        <v>0</v>
      </c>
      <c r="CD43" s="23">
        <v>0</v>
      </c>
      <c r="CE43" s="23">
        <v>0</v>
      </c>
      <c r="CF43" s="23">
        <v>0</v>
      </c>
      <c r="CG43" s="23">
        <v>0</v>
      </c>
      <c r="CH43" s="23">
        <v>0</v>
      </c>
      <c r="CI43" s="23">
        <v>0</v>
      </c>
      <c r="CJ43" s="23">
        <v>0</v>
      </c>
      <c r="CK43" s="23">
        <v>0</v>
      </c>
      <c r="CL43" s="23">
        <v>0</v>
      </c>
      <c r="CM43" s="23">
        <v>0</v>
      </c>
      <c r="CN43" s="23">
        <v>0</v>
      </c>
      <c r="CO43" s="23">
        <v>0</v>
      </c>
      <c r="CP43" s="23">
        <v>0</v>
      </c>
      <c r="CQ43" s="23">
        <v>0</v>
      </c>
      <c r="CS43" s="22"/>
      <c r="CT43" s="29" t="s">
        <v>84</v>
      </c>
      <c r="CU43" s="23">
        <v>0</v>
      </c>
      <c r="CV43" s="23">
        <v>0</v>
      </c>
      <c r="CW43" s="23">
        <v>0</v>
      </c>
      <c r="CX43" s="23">
        <v>0</v>
      </c>
      <c r="CY43" s="23">
        <v>0</v>
      </c>
      <c r="CZ43" s="23" t="s">
        <v>193</v>
      </c>
      <c r="DA43" s="23" t="s">
        <v>193</v>
      </c>
      <c r="DB43" s="23" t="s">
        <v>193</v>
      </c>
      <c r="DC43" s="23" t="s">
        <v>193</v>
      </c>
      <c r="DD43" s="23" t="s">
        <v>193</v>
      </c>
      <c r="DE43" s="23">
        <v>0</v>
      </c>
      <c r="DF43" s="23">
        <v>0</v>
      </c>
      <c r="DG43" s="23">
        <v>0</v>
      </c>
      <c r="DH43" s="23">
        <v>0</v>
      </c>
      <c r="DI43" s="23">
        <v>0</v>
      </c>
      <c r="DJ43" s="23">
        <v>0</v>
      </c>
      <c r="DK43" s="23">
        <v>0</v>
      </c>
      <c r="DL43" s="23">
        <v>0</v>
      </c>
      <c r="DM43" s="23">
        <v>0</v>
      </c>
      <c r="DN43" s="23">
        <v>0</v>
      </c>
      <c r="DO43" s="23">
        <v>0</v>
      </c>
      <c r="DQ43" s="22"/>
      <c r="DR43" s="29" t="s">
        <v>84</v>
      </c>
      <c r="DS43" s="23">
        <v>0</v>
      </c>
      <c r="DT43" s="23">
        <v>0</v>
      </c>
      <c r="DU43" s="23">
        <v>0</v>
      </c>
      <c r="DV43" s="23">
        <v>0</v>
      </c>
      <c r="DW43" s="23">
        <v>0</v>
      </c>
      <c r="DX43" s="23">
        <v>0</v>
      </c>
      <c r="DY43" s="23">
        <v>0</v>
      </c>
      <c r="DZ43" s="23">
        <v>0</v>
      </c>
      <c r="EA43" s="23">
        <v>0</v>
      </c>
      <c r="EB43" s="23">
        <v>0</v>
      </c>
      <c r="EC43" s="23">
        <v>0</v>
      </c>
      <c r="ED43" s="23">
        <v>0</v>
      </c>
      <c r="EE43" s="23">
        <v>0</v>
      </c>
      <c r="EF43" s="23">
        <v>0</v>
      </c>
      <c r="EG43" s="23">
        <v>0</v>
      </c>
      <c r="EH43" s="23">
        <v>0</v>
      </c>
      <c r="EI43" s="23">
        <v>0</v>
      </c>
      <c r="EJ43" s="23">
        <v>0</v>
      </c>
      <c r="EK43" s="23">
        <v>0</v>
      </c>
      <c r="EL43" s="23">
        <v>0</v>
      </c>
      <c r="EM43" s="23">
        <v>0</v>
      </c>
      <c r="EO43" s="22"/>
      <c r="EP43" s="29" t="s">
        <v>84</v>
      </c>
      <c r="EQ43" s="23">
        <v>0</v>
      </c>
      <c r="ER43" s="23">
        <v>0</v>
      </c>
      <c r="ES43" s="23">
        <v>0</v>
      </c>
      <c r="ET43" s="23">
        <v>0</v>
      </c>
      <c r="EU43" s="23">
        <v>0</v>
      </c>
      <c r="EV43" s="23">
        <v>0</v>
      </c>
      <c r="EW43" s="23">
        <v>0</v>
      </c>
      <c r="EX43" s="23">
        <v>0</v>
      </c>
      <c r="EY43" s="23">
        <v>0</v>
      </c>
      <c r="EZ43" s="23">
        <v>0</v>
      </c>
      <c r="FA43" s="23">
        <v>0</v>
      </c>
      <c r="FB43" s="23">
        <v>0</v>
      </c>
      <c r="FC43" s="23">
        <v>0</v>
      </c>
      <c r="FD43" s="23">
        <v>0</v>
      </c>
      <c r="FE43" s="23">
        <v>0</v>
      </c>
      <c r="FF43" s="23">
        <v>0</v>
      </c>
      <c r="FG43" s="23">
        <v>0</v>
      </c>
      <c r="FH43" s="23">
        <v>0</v>
      </c>
      <c r="FI43" s="23">
        <v>0</v>
      </c>
      <c r="FJ43" s="23">
        <v>0</v>
      </c>
      <c r="FK43" s="23">
        <v>0</v>
      </c>
    </row>
    <row r="44" spans="1:167" ht="15">
      <c r="A44" s="22"/>
      <c r="B44" s="29" t="s">
        <v>99</v>
      </c>
      <c r="C44" s="23">
        <v>5.3</v>
      </c>
      <c r="D44" s="23">
        <v>5.3</v>
      </c>
      <c r="E44" s="23">
        <v>5.3</v>
      </c>
      <c r="F44" s="23">
        <v>5.3</v>
      </c>
      <c r="G44" s="23">
        <v>6.3</v>
      </c>
      <c r="H44" s="23">
        <v>6.3</v>
      </c>
      <c r="I44" s="23">
        <v>6.3</v>
      </c>
      <c r="J44" s="23">
        <v>6.3</v>
      </c>
      <c r="K44" s="23">
        <v>6.5</v>
      </c>
      <c r="L44" s="23">
        <v>5.5</v>
      </c>
      <c r="M44" s="23">
        <v>5.5</v>
      </c>
      <c r="N44" s="23">
        <v>5.5</v>
      </c>
      <c r="O44" s="23">
        <v>5.5</v>
      </c>
      <c r="P44" s="23">
        <v>5.4</v>
      </c>
      <c r="Q44" s="23">
        <v>5.4</v>
      </c>
      <c r="R44" s="23">
        <v>5.4</v>
      </c>
      <c r="S44" s="23">
        <v>5.5</v>
      </c>
      <c r="T44" s="23">
        <v>5.4</v>
      </c>
      <c r="U44" s="23">
        <v>5.3</v>
      </c>
      <c r="V44" s="23">
        <v>5.3</v>
      </c>
      <c r="W44" s="23">
        <v>5.2</v>
      </c>
      <c r="Y44" s="22"/>
      <c r="Z44" s="29" t="s">
        <v>99</v>
      </c>
      <c r="AA44" s="23">
        <v>3.2</v>
      </c>
      <c r="AB44" s="23">
        <v>3.3</v>
      </c>
      <c r="AC44" s="23">
        <v>3.3</v>
      </c>
      <c r="AD44" s="23">
        <v>3.5</v>
      </c>
      <c r="AE44" s="23">
        <v>3.5</v>
      </c>
      <c r="AF44" s="23">
        <v>3.4</v>
      </c>
      <c r="AG44" s="23">
        <v>3.5</v>
      </c>
      <c r="AH44" s="23">
        <v>3.5</v>
      </c>
      <c r="AI44" s="23">
        <v>3.6</v>
      </c>
      <c r="AJ44" s="23">
        <v>3.5</v>
      </c>
      <c r="AK44" s="23">
        <v>3.3</v>
      </c>
      <c r="AL44" s="23">
        <v>3.2</v>
      </c>
      <c r="AM44" s="23">
        <v>3.4</v>
      </c>
      <c r="AN44" s="23">
        <v>3.5</v>
      </c>
      <c r="AO44" s="23">
        <v>3.5</v>
      </c>
      <c r="AP44" s="23">
        <v>3.5</v>
      </c>
      <c r="AQ44" s="23">
        <v>3.5</v>
      </c>
      <c r="AR44" s="23">
        <v>3.5</v>
      </c>
      <c r="AS44" s="23">
        <v>3.1</v>
      </c>
      <c r="AT44" s="23">
        <v>3.1</v>
      </c>
      <c r="AU44" s="23">
        <v>3.1</v>
      </c>
      <c r="AW44" s="22"/>
      <c r="AX44" s="29" t="s">
        <v>99</v>
      </c>
      <c r="AY44" s="23">
        <v>3.8</v>
      </c>
      <c r="AZ44" s="23">
        <v>6.8</v>
      </c>
      <c r="BA44" s="23">
        <v>3.7</v>
      </c>
      <c r="BB44" s="23">
        <v>3.7</v>
      </c>
      <c r="BC44" s="23">
        <v>3.7</v>
      </c>
      <c r="BD44" s="23">
        <v>3.7</v>
      </c>
      <c r="BE44" s="23">
        <v>3.7</v>
      </c>
      <c r="BF44" s="23">
        <v>3.8</v>
      </c>
      <c r="BG44" s="23">
        <v>3.8</v>
      </c>
      <c r="BH44" s="23">
        <v>3.7</v>
      </c>
      <c r="BI44" s="23">
        <v>3.7</v>
      </c>
      <c r="BJ44" s="23">
        <v>3.7</v>
      </c>
      <c r="BK44" s="23">
        <v>3.7</v>
      </c>
      <c r="BL44" s="23">
        <v>2.9</v>
      </c>
      <c r="BM44" s="23">
        <v>2.9</v>
      </c>
      <c r="BN44" s="23">
        <v>2.9</v>
      </c>
      <c r="BO44" s="23">
        <v>2.9</v>
      </c>
      <c r="BP44" s="23">
        <v>2.9</v>
      </c>
      <c r="BQ44" s="23">
        <v>2.8</v>
      </c>
      <c r="BR44" s="23">
        <v>2.8</v>
      </c>
      <c r="BS44" s="23">
        <v>2.6</v>
      </c>
      <c r="BU44" s="22"/>
      <c r="BV44" s="29" t="s">
        <v>99</v>
      </c>
      <c r="BW44" s="23">
        <v>3.3</v>
      </c>
      <c r="BX44" s="23">
        <v>3.3</v>
      </c>
      <c r="BY44" s="23">
        <v>3.3</v>
      </c>
      <c r="BZ44" s="23">
        <v>3.3</v>
      </c>
      <c r="CA44" s="23">
        <v>3.3</v>
      </c>
      <c r="CB44" s="23">
        <v>3.3</v>
      </c>
      <c r="CC44" s="23">
        <v>3.3</v>
      </c>
      <c r="CD44" s="23">
        <v>3.3</v>
      </c>
      <c r="CE44" s="23">
        <v>3.3</v>
      </c>
      <c r="CF44" s="23">
        <v>3.3</v>
      </c>
      <c r="CG44" s="23">
        <v>3.3</v>
      </c>
      <c r="CH44" s="23">
        <v>3.3</v>
      </c>
      <c r="CI44" s="23">
        <v>3.4</v>
      </c>
      <c r="CJ44" s="23">
        <v>3.3</v>
      </c>
      <c r="CK44" s="23">
        <v>3.3</v>
      </c>
      <c r="CL44" s="23">
        <v>3.2</v>
      </c>
      <c r="CM44" s="23">
        <v>3.1</v>
      </c>
      <c r="CN44" s="23">
        <v>3.3</v>
      </c>
      <c r="CO44" s="23">
        <v>3.2</v>
      </c>
      <c r="CP44" s="23">
        <v>3.2</v>
      </c>
      <c r="CQ44" s="23">
        <v>3.2</v>
      </c>
      <c r="CS44" s="22"/>
      <c r="CT44" s="29" t="s">
        <v>99</v>
      </c>
      <c r="CU44" s="23">
        <v>3.3</v>
      </c>
      <c r="CV44" s="23">
        <v>3.3</v>
      </c>
      <c r="CW44" s="23">
        <v>3.2</v>
      </c>
      <c r="CX44" s="23">
        <v>3</v>
      </c>
      <c r="CY44" s="23">
        <v>3</v>
      </c>
      <c r="CZ44" s="23">
        <v>3.2</v>
      </c>
      <c r="DA44" s="23">
        <v>2.7</v>
      </c>
      <c r="DB44" s="23">
        <v>2.7</v>
      </c>
      <c r="DC44" s="23">
        <v>2.8</v>
      </c>
      <c r="DD44" s="23">
        <v>3.1</v>
      </c>
      <c r="DE44" s="23">
        <v>3.3</v>
      </c>
      <c r="DF44" s="23">
        <v>3.2</v>
      </c>
      <c r="DG44" s="23">
        <v>3.2</v>
      </c>
      <c r="DH44" s="23">
        <v>2.2999999999999998</v>
      </c>
      <c r="DI44" s="23">
        <v>2.4</v>
      </c>
      <c r="DJ44" s="23">
        <v>2.4</v>
      </c>
      <c r="DK44" s="23">
        <v>2.2000000000000002</v>
      </c>
      <c r="DL44" s="23">
        <v>2.2000000000000002</v>
      </c>
      <c r="DM44" s="23">
        <v>1.9</v>
      </c>
      <c r="DN44" s="23">
        <v>1.9</v>
      </c>
      <c r="DO44" s="23">
        <v>1.5</v>
      </c>
      <c r="DQ44" s="22"/>
      <c r="DR44" s="29" t="s">
        <v>99</v>
      </c>
      <c r="DS44" s="23">
        <v>3.3</v>
      </c>
      <c r="DT44" s="23">
        <v>3.3</v>
      </c>
      <c r="DU44" s="23">
        <v>3.3</v>
      </c>
      <c r="DV44" s="23">
        <v>5.3</v>
      </c>
      <c r="DW44" s="23">
        <v>3.3</v>
      </c>
      <c r="DX44" s="23">
        <v>3.3</v>
      </c>
      <c r="DY44" s="23">
        <v>3.3</v>
      </c>
      <c r="DZ44" s="23">
        <v>3.3</v>
      </c>
      <c r="EA44" s="23">
        <v>3.3</v>
      </c>
      <c r="EB44" s="23">
        <v>3.3</v>
      </c>
      <c r="EC44" s="23">
        <v>3.3</v>
      </c>
      <c r="ED44" s="23">
        <v>3.3</v>
      </c>
      <c r="EE44" s="23">
        <v>3.4</v>
      </c>
      <c r="EF44" s="23">
        <v>3</v>
      </c>
      <c r="EG44" s="23">
        <v>3</v>
      </c>
      <c r="EH44" s="23">
        <v>2.9</v>
      </c>
      <c r="EI44" s="23">
        <v>2.9</v>
      </c>
      <c r="EJ44" s="23">
        <v>2.8</v>
      </c>
      <c r="EK44" s="23">
        <v>3</v>
      </c>
      <c r="EL44" s="23">
        <v>3</v>
      </c>
      <c r="EM44" s="23">
        <v>3</v>
      </c>
      <c r="EO44" s="22"/>
      <c r="EP44" s="29" t="s">
        <v>99</v>
      </c>
      <c r="EQ44" s="23">
        <v>2.9</v>
      </c>
      <c r="ER44" s="23">
        <v>2.9</v>
      </c>
      <c r="ES44" s="23">
        <v>2.8</v>
      </c>
      <c r="ET44" s="23">
        <v>2.8</v>
      </c>
      <c r="EU44" s="23">
        <v>2.9</v>
      </c>
      <c r="EV44" s="23">
        <v>2.8</v>
      </c>
      <c r="EW44" s="23">
        <v>2.8</v>
      </c>
      <c r="EX44" s="23">
        <v>2.9</v>
      </c>
      <c r="EY44" s="23">
        <v>2.9</v>
      </c>
      <c r="EZ44" s="23">
        <v>2.9</v>
      </c>
      <c r="FA44" s="23">
        <v>2.9</v>
      </c>
      <c r="FB44" s="23">
        <v>2.8</v>
      </c>
      <c r="FC44" s="23">
        <v>3</v>
      </c>
      <c r="FD44" s="23">
        <v>2.9</v>
      </c>
      <c r="FE44" s="23">
        <v>3</v>
      </c>
      <c r="FF44" s="23">
        <v>2.8</v>
      </c>
      <c r="FG44" s="23">
        <v>2.8</v>
      </c>
      <c r="FH44" s="23">
        <v>2.9</v>
      </c>
      <c r="FI44" s="23">
        <v>2.5</v>
      </c>
      <c r="FJ44" s="23">
        <v>2.5</v>
      </c>
      <c r="FK44" s="23">
        <v>2.4</v>
      </c>
    </row>
    <row r="45" spans="1:167" ht="15">
      <c r="A45" s="135"/>
      <c r="B45" s="135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135"/>
      <c r="Z45" s="135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135"/>
      <c r="AX45" s="135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135"/>
      <c r="BV45" s="135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135"/>
      <c r="CT45" s="135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135"/>
      <c r="DR45" s="135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135"/>
      <c r="EP45" s="135"/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32" t="s">
        <v>91</v>
      </c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Y46" s="22"/>
      <c r="Z46" s="32" t="s">
        <v>91</v>
      </c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W46" s="22"/>
      <c r="AX46" s="32" t="s">
        <v>91</v>
      </c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U46" s="22"/>
      <c r="BV46" s="32" t="s">
        <v>91</v>
      </c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S46" s="22"/>
      <c r="CT46" s="32" t="s">
        <v>91</v>
      </c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Q46" s="22"/>
      <c r="DR46" s="32" t="s">
        <v>91</v>
      </c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O46" s="22"/>
      <c r="EP46" s="32" t="s">
        <v>91</v>
      </c>
      <c r="EQ46" s="23"/>
      <c r="ER46" s="23"/>
      <c r="ES46" s="23"/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23"/>
      <c r="FE46" s="23"/>
      <c r="FF46" s="23"/>
      <c r="FG46" s="23"/>
      <c r="FH46" s="23"/>
      <c r="FI46" s="23"/>
      <c r="FJ46" s="23"/>
      <c r="FK46" s="23"/>
    </row>
    <row r="47" spans="1:167" ht="15">
      <c r="A47" s="22"/>
      <c r="B47" s="29" t="s">
        <v>92</v>
      </c>
      <c r="C47" s="23">
        <v>1.35</v>
      </c>
      <c r="D47" s="23">
        <v>1.34</v>
      </c>
      <c r="E47" s="23">
        <v>1.34</v>
      </c>
      <c r="F47" s="23">
        <v>1.34</v>
      </c>
      <c r="G47" s="23">
        <v>1.33</v>
      </c>
      <c r="H47" s="23">
        <v>1.31</v>
      </c>
      <c r="I47" s="23">
        <v>1.29</v>
      </c>
      <c r="J47" s="23">
        <v>1.28</v>
      </c>
      <c r="K47" s="23">
        <v>1.26</v>
      </c>
      <c r="L47" s="23">
        <v>1.24</v>
      </c>
      <c r="M47" s="23">
        <v>1.21</v>
      </c>
      <c r="N47" s="23">
        <v>1.2</v>
      </c>
      <c r="O47" s="23">
        <v>1.17</v>
      </c>
      <c r="P47" s="23">
        <v>1.1399999999999999</v>
      </c>
      <c r="Q47" s="23">
        <v>1.1100000000000001</v>
      </c>
      <c r="R47" s="23">
        <v>1.08</v>
      </c>
      <c r="S47" s="23">
        <v>1.05</v>
      </c>
      <c r="T47" s="23">
        <v>1.03</v>
      </c>
      <c r="U47" s="23">
        <v>1.01</v>
      </c>
      <c r="V47" s="23">
        <v>0.99</v>
      </c>
      <c r="W47" s="23">
        <v>0.96</v>
      </c>
      <c r="Y47" s="22"/>
      <c r="Z47" s="29" t="s">
        <v>92</v>
      </c>
      <c r="AA47" s="23">
        <v>2.58</v>
      </c>
      <c r="AB47" s="23">
        <v>2.58</v>
      </c>
      <c r="AC47" s="23">
        <v>2.59</v>
      </c>
      <c r="AD47" s="23">
        <v>2.54</v>
      </c>
      <c r="AE47" s="23">
        <v>2.52</v>
      </c>
      <c r="AF47" s="23">
        <v>2.4900000000000002</v>
      </c>
      <c r="AG47" s="23">
        <v>2.46</v>
      </c>
      <c r="AH47" s="23">
        <v>2.44</v>
      </c>
      <c r="AI47" s="23">
        <v>2.41</v>
      </c>
      <c r="AJ47" s="23">
        <v>2.37</v>
      </c>
      <c r="AK47" s="23">
        <v>2.33</v>
      </c>
      <c r="AL47" s="23">
        <v>2.2799999999999998</v>
      </c>
      <c r="AM47" s="23">
        <v>2.25</v>
      </c>
      <c r="AN47" s="23">
        <v>2.19</v>
      </c>
      <c r="AO47" s="23">
        <v>2.16</v>
      </c>
      <c r="AP47" s="23">
        <v>2.12</v>
      </c>
      <c r="AQ47" s="23">
        <v>2.09</v>
      </c>
      <c r="AR47" s="23">
        <v>2.0699999999999998</v>
      </c>
      <c r="AS47" s="23">
        <v>2.04</v>
      </c>
      <c r="AT47" s="23">
        <v>2.02</v>
      </c>
      <c r="AU47" s="23">
        <v>2</v>
      </c>
      <c r="AW47" s="22"/>
      <c r="AX47" s="29" t="s">
        <v>92</v>
      </c>
      <c r="AY47" s="23">
        <v>5.2</v>
      </c>
      <c r="AZ47" s="23">
        <v>5.24</v>
      </c>
      <c r="BA47" s="23">
        <v>5.28</v>
      </c>
      <c r="BB47" s="23">
        <v>5.28</v>
      </c>
      <c r="BC47" s="23">
        <v>5.31</v>
      </c>
      <c r="BD47" s="23">
        <v>5.31</v>
      </c>
      <c r="BE47" s="23">
        <v>5.34</v>
      </c>
      <c r="BF47" s="23">
        <v>5.34</v>
      </c>
      <c r="BG47" s="23">
        <v>5.37</v>
      </c>
      <c r="BH47" s="23">
        <v>5.38</v>
      </c>
      <c r="BI47" s="23">
        <v>5.37</v>
      </c>
      <c r="BJ47" s="23">
        <v>5.42</v>
      </c>
      <c r="BK47" s="23">
        <v>5.41</v>
      </c>
      <c r="BL47" s="23">
        <v>5.35</v>
      </c>
      <c r="BM47" s="23">
        <v>5.28</v>
      </c>
      <c r="BN47" s="23">
        <v>5.21</v>
      </c>
      <c r="BO47" s="23">
        <v>5.17</v>
      </c>
      <c r="BP47" s="23">
        <v>5.12</v>
      </c>
      <c r="BQ47" s="23">
        <v>5.09</v>
      </c>
      <c r="BR47" s="23">
        <v>5.05</v>
      </c>
      <c r="BS47" s="23">
        <v>5.03</v>
      </c>
      <c r="BU47" s="22"/>
      <c r="BV47" s="29" t="s">
        <v>92</v>
      </c>
      <c r="BW47" s="23">
        <v>0.53</v>
      </c>
      <c r="BX47" s="23">
        <v>0.54</v>
      </c>
      <c r="BY47" s="23">
        <v>0.55000000000000004</v>
      </c>
      <c r="BZ47" s="23">
        <v>0.56000000000000005</v>
      </c>
      <c r="CA47" s="23">
        <v>0.57999999999999996</v>
      </c>
      <c r="CB47" s="23">
        <v>0.59</v>
      </c>
      <c r="CC47" s="23">
        <v>0.57999999999999996</v>
      </c>
      <c r="CD47" s="23">
        <v>0.57999999999999996</v>
      </c>
      <c r="CE47" s="23">
        <v>0.59</v>
      </c>
      <c r="CF47" s="23">
        <v>0.59</v>
      </c>
      <c r="CG47" s="23">
        <v>0.59</v>
      </c>
      <c r="CH47" s="23">
        <v>0.57999999999999996</v>
      </c>
      <c r="CI47" s="23">
        <v>0.57999999999999996</v>
      </c>
      <c r="CJ47" s="23">
        <v>0.56999999999999995</v>
      </c>
      <c r="CK47" s="23">
        <v>0.56000000000000005</v>
      </c>
      <c r="CL47" s="23">
        <v>0.56000000000000005</v>
      </c>
      <c r="CM47" s="23">
        <v>0.55000000000000004</v>
      </c>
      <c r="CN47" s="23">
        <v>0.54</v>
      </c>
      <c r="CO47" s="23">
        <v>0.54</v>
      </c>
      <c r="CP47" s="23">
        <v>0.54</v>
      </c>
      <c r="CQ47" s="23">
        <v>0.54</v>
      </c>
      <c r="CS47" s="22"/>
      <c r="CT47" s="29" t="s">
        <v>92</v>
      </c>
      <c r="CU47" s="23">
        <v>0.56000000000000005</v>
      </c>
      <c r="CV47" s="23">
        <v>0.56000000000000005</v>
      </c>
      <c r="CW47" s="23">
        <v>0.55000000000000004</v>
      </c>
      <c r="CX47" s="23">
        <v>0.54</v>
      </c>
      <c r="CY47" s="23">
        <v>0.54</v>
      </c>
      <c r="CZ47" s="23">
        <v>0.53</v>
      </c>
      <c r="DA47" s="23">
        <v>0.52</v>
      </c>
      <c r="DB47" s="23">
        <v>0.51</v>
      </c>
      <c r="DC47" s="23">
        <v>0.5</v>
      </c>
      <c r="DD47" s="23">
        <v>0.5</v>
      </c>
      <c r="DE47" s="23">
        <v>0.49</v>
      </c>
      <c r="DF47" s="23">
        <v>0.48</v>
      </c>
      <c r="DG47" s="23">
        <v>0.47</v>
      </c>
      <c r="DH47" s="23">
        <v>0.46</v>
      </c>
      <c r="DI47" s="23">
        <v>0.45</v>
      </c>
      <c r="DJ47" s="23">
        <v>0.44</v>
      </c>
      <c r="DK47" s="23">
        <v>0.44</v>
      </c>
      <c r="DL47" s="23">
        <v>0.43</v>
      </c>
      <c r="DM47" s="23">
        <v>0.42</v>
      </c>
      <c r="DN47" s="23">
        <v>0.42</v>
      </c>
      <c r="DO47" s="23">
        <v>0.42</v>
      </c>
      <c r="DQ47" s="22"/>
      <c r="DR47" s="29" t="s">
        <v>92</v>
      </c>
      <c r="DS47" s="23">
        <v>1.69</v>
      </c>
      <c r="DT47" s="23">
        <v>1.7</v>
      </c>
      <c r="DU47" s="23">
        <v>1.72</v>
      </c>
      <c r="DV47" s="23">
        <v>1.74</v>
      </c>
      <c r="DW47" s="23">
        <v>1.75</v>
      </c>
      <c r="DX47" s="23">
        <v>1.8</v>
      </c>
      <c r="DY47" s="23">
        <v>1.83</v>
      </c>
      <c r="DZ47" s="23">
        <v>1.86</v>
      </c>
      <c r="EA47" s="23">
        <v>1.87</v>
      </c>
      <c r="EB47" s="23">
        <v>1.9</v>
      </c>
      <c r="EC47" s="23">
        <v>1.92</v>
      </c>
      <c r="ED47" s="23">
        <v>1.92</v>
      </c>
      <c r="EE47" s="23">
        <v>1.94</v>
      </c>
      <c r="EF47" s="23">
        <v>1.93</v>
      </c>
      <c r="EG47" s="23">
        <v>1.95</v>
      </c>
      <c r="EH47" s="23">
        <v>1.98</v>
      </c>
      <c r="EI47" s="23">
        <v>1.98</v>
      </c>
      <c r="EJ47" s="23">
        <v>1.98</v>
      </c>
      <c r="EK47" s="23">
        <v>1.99</v>
      </c>
      <c r="EL47" s="23">
        <v>2</v>
      </c>
      <c r="EM47" s="23">
        <v>2</v>
      </c>
      <c r="EO47" s="22"/>
      <c r="EP47" s="29" t="s">
        <v>92</v>
      </c>
      <c r="EQ47" s="23">
        <v>1.34</v>
      </c>
      <c r="ER47" s="23">
        <v>1.36</v>
      </c>
      <c r="ES47" s="23">
        <v>1.42</v>
      </c>
      <c r="ET47" s="23">
        <v>1.44</v>
      </c>
      <c r="EU47" s="23">
        <v>1.44</v>
      </c>
      <c r="EV47" s="23">
        <v>1.44</v>
      </c>
      <c r="EW47" s="23">
        <v>1.45</v>
      </c>
      <c r="EX47" s="23">
        <v>1.45</v>
      </c>
      <c r="EY47" s="23">
        <v>1.47</v>
      </c>
      <c r="EZ47" s="23">
        <v>1.48</v>
      </c>
      <c r="FA47" s="23">
        <v>1.47</v>
      </c>
      <c r="FB47" s="23">
        <v>1.46</v>
      </c>
      <c r="FC47" s="23">
        <v>1.47</v>
      </c>
      <c r="FD47" s="23">
        <v>1.46</v>
      </c>
      <c r="FE47" s="23">
        <v>1.46</v>
      </c>
      <c r="FF47" s="23">
        <v>1.46</v>
      </c>
      <c r="FG47" s="23">
        <v>1.46</v>
      </c>
      <c r="FH47" s="23">
        <v>1.46</v>
      </c>
      <c r="FI47" s="23">
        <v>1.45</v>
      </c>
      <c r="FJ47" s="23">
        <v>1.45</v>
      </c>
      <c r="FK47" s="23">
        <v>1.45</v>
      </c>
    </row>
    <row r="48" spans="1:167" ht="15">
      <c r="A48" s="135"/>
      <c r="B48" s="135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Y48" s="135"/>
      <c r="Z48" s="135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W48" s="135"/>
      <c r="AX48" s="135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U48" s="135"/>
      <c r="BV48" s="135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S48" s="135"/>
      <c r="CT48" s="135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  <c r="DL48" s="23"/>
      <c r="DM48" s="23"/>
      <c r="DN48" s="23"/>
      <c r="DO48" s="23"/>
      <c r="DQ48" s="135"/>
      <c r="DR48" s="135"/>
      <c r="DS48" s="23"/>
      <c r="DT48" s="23"/>
      <c r="DU48" s="23"/>
      <c r="DV48" s="23"/>
      <c r="DW48" s="23"/>
      <c r="DX48" s="23"/>
      <c r="DY48" s="23"/>
      <c r="DZ48" s="23"/>
      <c r="EA48" s="23"/>
      <c r="EB48" s="23"/>
      <c r="EC48" s="23"/>
      <c r="ED48" s="23"/>
      <c r="EE48" s="23"/>
      <c r="EF48" s="23"/>
      <c r="EG48" s="23"/>
      <c r="EH48" s="23"/>
      <c r="EI48" s="23"/>
      <c r="EJ48" s="23"/>
      <c r="EK48" s="23"/>
      <c r="EL48" s="23"/>
      <c r="EM48" s="23"/>
      <c r="EO48" s="135"/>
      <c r="EP48" s="135"/>
      <c r="EQ48" s="23"/>
      <c r="ER48" s="23"/>
      <c r="ES48" s="23"/>
      <c r="ET48" s="23"/>
      <c r="EU48" s="23"/>
      <c r="EV48" s="23"/>
      <c r="EW48" s="23"/>
      <c r="EX48" s="23"/>
      <c r="EY48" s="23"/>
      <c r="EZ48" s="23"/>
      <c r="FA48" s="23"/>
      <c r="FB48" s="23"/>
      <c r="FC48" s="23"/>
      <c r="FD48" s="23"/>
      <c r="FE48" s="23"/>
      <c r="FF48" s="23"/>
      <c r="FG48" s="23"/>
      <c r="FH48" s="23"/>
      <c r="FI48" s="23"/>
      <c r="FJ48" s="23"/>
      <c r="FK48" s="23"/>
    </row>
    <row r="49" spans="1:167" ht="14.25">
      <c r="A49" s="24"/>
      <c r="B49" s="32" t="s">
        <v>93</v>
      </c>
      <c r="C49" s="25">
        <v>127.19</v>
      </c>
      <c r="D49" s="25">
        <v>135.99</v>
      </c>
      <c r="E49" s="25">
        <v>131.1</v>
      </c>
      <c r="F49" s="25">
        <v>151.75</v>
      </c>
      <c r="G49" s="25">
        <v>158.04</v>
      </c>
      <c r="H49" s="25">
        <v>151.63</v>
      </c>
      <c r="I49" s="25">
        <v>147.12</v>
      </c>
      <c r="J49" s="25">
        <v>156.41999999999999</v>
      </c>
      <c r="K49" s="25">
        <v>157.76</v>
      </c>
      <c r="L49" s="25">
        <v>168.09</v>
      </c>
      <c r="M49" s="25">
        <v>168.84</v>
      </c>
      <c r="N49" s="25">
        <v>173.9</v>
      </c>
      <c r="O49" s="25">
        <v>155.96</v>
      </c>
      <c r="P49" s="25">
        <v>158.72</v>
      </c>
      <c r="Q49" s="25">
        <v>172.67</v>
      </c>
      <c r="R49" s="25">
        <v>167.44</v>
      </c>
      <c r="S49" s="25">
        <v>173.49</v>
      </c>
      <c r="T49" s="25">
        <v>154.13</v>
      </c>
      <c r="U49" s="25">
        <v>165.87</v>
      </c>
      <c r="V49" s="25">
        <v>168.16</v>
      </c>
      <c r="W49" s="25">
        <v>169.08</v>
      </c>
      <c r="Y49" s="24"/>
      <c r="Z49" s="32" t="s">
        <v>93</v>
      </c>
      <c r="AA49" s="25">
        <v>213.15</v>
      </c>
      <c r="AB49" s="25">
        <v>222.46</v>
      </c>
      <c r="AC49" s="25">
        <v>230.26</v>
      </c>
      <c r="AD49" s="25">
        <v>249.88</v>
      </c>
      <c r="AE49" s="25">
        <v>233.39</v>
      </c>
      <c r="AF49" s="25">
        <v>211.6</v>
      </c>
      <c r="AG49" s="25">
        <v>229.08</v>
      </c>
      <c r="AH49" s="25">
        <v>210.21</v>
      </c>
      <c r="AI49" s="25">
        <v>235.47</v>
      </c>
      <c r="AJ49" s="25">
        <v>246.86</v>
      </c>
      <c r="AK49" s="25">
        <v>228.73</v>
      </c>
      <c r="AL49" s="25">
        <v>234.59</v>
      </c>
      <c r="AM49" s="25">
        <v>212.64</v>
      </c>
      <c r="AN49" s="25">
        <v>241.09</v>
      </c>
      <c r="AO49" s="25">
        <v>267.87</v>
      </c>
      <c r="AP49" s="25">
        <v>261.68</v>
      </c>
      <c r="AQ49" s="25">
        <v>264.52999999999997</v>
      </c>
      <c r="AR49" s="25">
        <v>265.89</v>
      </c>
      <c r="AS49" s="25">
        <v>265.99</v>
      </c>
      <c r="AT49" s="25">
        <v>276.8</v>
      </c>
      <c r="AU49" s="25">
        <v>260.52999999999997</v>
      </c>
      <c r="AW49" s="24"/>
      <c r="AX49" s="32" t="s">
        <v>93</v>
      </c>
      <c r="AY49" s="25">
        <v>71.61</v>
      </c>
      <c r="AZ49" s="25">
        <v>80.930000000000007</v>
      </c>
      <c r="BA49" s="25">
        <v>88.79</v>
      </c>
      <c r="BB49" s="25">
        <v>99.13</v>
      </c>
      <c r="BC49" s="25">
        <v>104.87</v>
      </c>
      <c r="BD49" s="25">
        <v>105.29</v>
      </c>
      <c r="BE49" s="25">
        <v>106.3</v>
      </c>
      <c r="BF49" s="25">
        <v>92.57</v>
      </c>
      <c r="BG49" s="25">
        <v>108.86</v>
      </c>
      <c r="BH49" s="25">
        <v>123.08</v>
      </c>
      <c r="BI49" s="25">
        <v>123.95</v>
      </c>
      <c r="BJ49" s="25">
        <v>121.44</v>
      </c>
      <c r="BK49" s="25">
        <v>122.84</v>
      </c>
      <c r="BL49" s="25">
        <v>125.82</v>
      </c>
      <c r="BM49" s="25">
        <v>128.84</v>
      </c>
      <c r="BN49" s="25">
        <v>128.4</v>
      </c>
      <c r="BO49" s="25">
        <v>120.59</v>
      </c>
      <c r="BP49" s="25">
        <v>143.94999999999999</v>
      </c>
      <c r="BQ49" s="25">
        <v>152.83000000000001</v>
      </c>
      <c r="BR49" s="25">
        <v>159.41999999999999</v>
      </c>
      <c r="BS49" s="25">
        <v>158.09</v>
      </c>
      <c r="BU49" s="24"/>
      <c r="BV49" s="32" t="s">
        <v>93</v>
      </c>
      <c r="BW49" s="25">
        <v>145.25</v>
      </c>
      <c r="BX49" s="25">
        <v>148.71</v>
      </c>
      <c r="BY49" s="25">
        <v>144.1</v>
      </c>
      <c r="BZ49" s="25">
        <v>161.47999999999999</v>
      </c>
      <c r="CA49" s="25">
        <v>155.27000000000001</v>
      </c>
      <c r="CB49" s="25">
        <v>156.88</v>
      </c>
      <c r="CC49" s="25">
        <v>156.11000000000001</v>
      </c>
      <c r="CD49" s="25">
        <v>152.94</v>
      </c>
      <c r="CE49" s="25">
        <v>151.34</v>
      </c>
      <c r="CF49" s="25">
        <v>152.38</v>
      </c>
      <c r="CG49" s="25">
        <v>151.52000000000001</v>
      </c>
      <c r="CH49" s="25">
        <v>157.05000000000001</v>
      </c>
      <c r="CI49" s="25">
        <v>150.63999999999999</v>
      </c>
      <c r="CJ49" s="25">
        <v>170.12</v>
      </c>
      <c r="CK49" s="25">
        <v>179.19</v>
      </c>
      <c r="CL49" s="25">
        <v>173.98</v>
      </c>
      <c r="CM49" s="25">
        <v>185.35</v>
      </c>
      <c r="CN49" s="25">
        <v>154.29</v>
      </c>
      <c r="CO49" s="25">
        <v>152.41999999999999</v>
      </c>
      <c r="CP49" s="25">
        <v>141.56</v>
      </c>
      <c r="CQ49" s="25">
        <v>134.07</v>
      </c>
      <c r="CS49" s="24"/>
      <c r="CT49" s="32" t="s">
        <v>93</v>
      </c>
      <c r="CU49" s="25">
        <v>126.94</v>
      </c>
      <c r="CV49" s="25">
        <v>123.95</v>
      </c>
      <c r="CW49" s="25">
        <v>149.12</v>
      </c>
      <c r="CX49" s="25">
        <v>146.72</v>
      </c>
      <c r="CY49" s="25">
        <v>140.55000000000001</v>
      </c>
      <c r="CZ49" s="25">
        <v>146.22999999999999</v>
      </c>
      <c r="DA49" s="25">
        <v>155.80000000000001</v>
      </c>
      <c r="DB49" s="25">
        <v>182.25</v>
      </c>
      <c r="DC49" s="25">
        <v>179.88</v>
      </c>
      <c r="DD49" s="25">
        <v>169.7</v>
      </c>
      <c r="DE49" s="25">
        <v>168.25</v>
      </c>
      <c r="DF49" s="25">
        <v>163.47999999999999</v>
      </c>
      <c r="DG49" s="25">
        <v>178.95</v>
      </c>
      <c r="DH49" s="25">
        <v>190.5</v>
      </c>
      <c r="DI49" s="25">
        <v>234.61</v>
      </c>
      <c r="DJ49" s="25">
        <v>228.65</v>
      </c>
      <c r="DK49" s="25">
        <v>225.54</v>
      </c>
      <c r="DL49" s="25">
        <v>233.42</v>
      </c>
      <c r="DM49" s="25">
        <v>232</v>
      </c>
      <c r="DN49" s="25">
        <v>235.48</v>
      </c>
      <c r="DO49" s="25">
        <v>220.14</v>
      </c>
      <c r="DQ49" s="24"/>
      <c r="DR49" s="32" t="s">
        <v>93</v>
      </c>
      <c r="DS49" s="25">
        <v>105.56</v>
      </c>
      <c r="DT49" s="25">
        <v>106.52</v>
      </c>
      <c r="DU49" s="25">
        <v>101.15</v>
      </c>
      <c r="DV49" s="25">
        <v>116.58</v>
      </c>
      <c r="DW49" s="25">
        <v>116.83</v>
      </c>
      <c r="DX49" s="25">
        <v>116.46</v>
      </c>
      <c r="DY49" s="25">
        <v>129.97999999999999</v>
      </c>
      <c r="DZ49" s="25">
        <v>130.68</v>
      </c>
      <c r="EA49" s="25">
        <v>135.07</v>
      </c>
      <c r="EB49" s="25">
        <v>155.44999999999999</v>
      </c>
      <c r="EC49" s="25">
        <v>154.88999999999999</v>
      </c>
      <c r="ED49" s="25">
        <v>153.32</v>
      </c>
      <c r="EE49" s="25">
        <v>155.29</v>
      </c>
      <c r="EF49" s="25">
        <v>157.66999999999999</v>
      </c>
      <c r="EG49" s="25">
        <v>152.27000000000001</v>
      </c>
      <c r="EH49" s="25">
        <v>160.1</v>
      </c>
      <c r="EI49" s="25">
        <v>221.01</v>
      </c>
      <c r="EJ49" s="25">
        <v>260.02999999999997</v>
      </c>
      <c r="EK49" s="25">
        <v>286.33999999999997</v>
      </c>
      <c r="EL49" s="25">
        <v>311.32</v>
      </c>
      <c r="EM49" s="25">
        <v>287.05</v>
      </c>
      <c r="EO49" s="24"/>
      <c r="EP49" s="32" t="s">
        <v>93</v>
      </c>
      <c r="EQ49" s="25">
        <v>134.87</v>
      </c>
      <c r="ER49" s="25">
        <v>140.69</v>
      </c>
      <c r="ES49" s="25">
        <v>156.91</v>
      </c>
      <c r="ET49" s="25">
        <v>143.78</v>
      </c>
      <c r="EU49" s="25">
        <v>140.97</v>
      </c>
      <c r="EV49" s="25">
        <v>144.5</v>
      </c>
      <c r="EW49" s="25">
        <v>136.25</v>
      </c>
      <c r="EX49" s="25">
        <v>158.22999999999999</v>
      </c>
      <c r="EY49" s="25">
        <v>150.19999999999999</v>
      </c>
      <c r="EZ49" s="25">
        <v>165.38</v>
      </c>
      <c r="FA49" s="25">
        <v>160.35</v>
      </c>
      <c r="FB49" s="25">
        <v>161.62</v>
      </c>
      <c r="FC49" s="25">
        <v>160.1</v>
      </c>
      <c r="FD49" s="25">
        <v>159.75</v>
      </c>
      <c r="FE49" s="25">
        <v>152.21</v>
      </c>
      <c r="FF49" s="25">
        <v>151.63999999999999</v>
      </c>
      <c r="FG49" s="25">
        <v>150.22999999999999</v>
      </c>
      <c r="FH49" s="25">
        <v>146.86000000000001</v>
      </c>
      <c r="FI49" s="25">
        <v>161.74</v>
      </c>
      <c r="FJ49" s="25">
        <v>162.21</v>
      </c>
      <c r="FK49" s="25">
        <v>156.08000000000001</v>
      </c>
    </row>
    <row r="50" spans="1:167" ht="15">
      <c r="A50" s="135"/>
      <c r="B50" s="135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5"/>
      <c r="Z50" s="135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5"/>
      <c r="AX50" s="135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5"/>
      <c r="BV50" s="135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5"/>
      <c r="CT50" s="135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5"/>
      <c r="DR50" s="135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5"/>
      <c r="EP50" s="135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 ht="15">
      <c r="A51" s="135"/>
      <c r="B51" s="135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2"/>
      <c r="P51" s="22"/>
      <c r="Q51" s="22"/>
      <c r="R51" s="22"/>
      <c r="S51" s="22"/>
      <c r="T51" s="22"/>
      <c r="U51" s="22"/>
      <c r="V51" s="22"/>
      <c r="W51" s="22"/>
      <c r="Y51" s="135"/>
      <c r="Z51" s="135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2"/>
      <c r="AN51" s="22"/>
      <c r="AO51" s="22"/>
      <c r="AP51" s="22"/>
      <c r="AQ51" s="22"/>
      <c r="AR51" s="22"/>
      <c r="AS51" s="22"/>
      <c r="AT51" s="22"/>
      <c r="AU51" s="22"/>
      <c r="AW51" s="135"/>
      <c r="AX51" s="135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2"/>
      <c r="BL51" s="22"/>
      <c r="BM51" s="22"/>
      <c r="BN51" s="22"/>
      <c r="BO51" s="22"/>
      <c r="BP51" s="22"/>
      <c r="BQ51" s="22"/>
      <c r="BR51" s="22"/>
      <c r="BS51" s="22"/>
      <c r="BU51" s="135"/>
      <c r="BV51" s="135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2"/>
      <c r="CJ51" s="22"/>
      <c r="CK51" s="22"/>
      <c r="CL51" s="22"/>
      <c r="CM51" s="22"/>
      <c r="CN51" s="22"/>
      <c r="CO51" s="22"/>
      <c r="CP51" s="22"/>
      <c r="CQ51" s="22"/>
      <c r="CS51" s="135"/>
      <c r="CT51" s="135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2"/>
      <c r="DH51" s="22"/>
      <c r="DI51" s="22"/>
      <c r="DJ51" s="22"/>
      <c r="DK51" s="22"/>
      <c r="DL51" s="22"/>
      <c r="DM51" s="22"/>
      <c r="DN51" s="22"/>
      <c r="DO51" s="22"/>
      <c r="DQ51" s="135"/>
      <c r="DR51" s="135"/>
      <c r="DS51" s="23"/>
      <c r="DT51" s="23"/>
      <c r="DU51" s="23"/>
      <c r="DV51" s="23"/>
      <c r="DW51" s="23"/>
      <c r="DX51" s="23"/>
      <c r="DY51" s="23"/>
      <c r="DZ51" s="23"/>
      <c r="EA51" s="23"/>
      <c r="EB51" s="23"/>
      <c r="EC51" s="23"/>
      <c r="ED51" s="23"/>
      <c r="EE51" s="22"/>
      <c r="EF51" s="22"/>
      <c r="EG51" s="22"/>
      <c r="EH51" s="22"/>
      <c r="EI51" s="22"/>
      <c r="EJ51" s="22"/>
      <c r="EK51" s="22"/>
      <c r="EL51" s="22"/>
      <c r="EM51" s="22"/>
      <c r="EO51" s="135"/>
      <c r="EP51" s="135"/>
      <c r="EQ51" s="23"/>
      <c r="ER51" s="23"/>
      <c r="ES51" s="23"/>
      <c r="ET51" s="23"/>
      <c r="EU51" s="23"/>
      <c r="EV51" s="23"/>
      <c r="EW51" s="23"/>
      <c r="EX51" s="23"/>
      <c r="EY51" s="23"/>
      <c r="EZ51" s="23"/>
      <c r="FA51" s="23"/>
      <c r="FB51" s="23"/>
      <c r="FC51" s="22"/>
      <c r="FD51" s="22"/>
      <c r="FE51" s="22"/>
      <c r="FF51" s="22"/>
      <c r="FG51" s="22"/>
      <c r="FH51" s="22"/>
      <c r="FI51" s="22"/>
      <c r="FJ51" s="22"/>
      <c r="FK51" s="22"/>
    </row>
    <row r="52" spans="1:167" ht="89.25">
      <c r="A52" s="24"/>
      <c r="B52" s="33" t="s">
        <v>184</v>
      </c>
      <c r="C52" s="25">
        <v>0.1</v>
      </c>
      <c r="D52" s="25">
        <v>0.1</v>
      </c>
      <c r="E52" s="25">
        <v>0.1</v>
      </c>
      <c r="F52" s="25">
        <v>0.1</v>
      </c>
      <c r="G52" s="25">
        <v>0.1</v>
      </c>
      <c r="H52" s="25">
        <v>0.1</v>
      </c>
      <c r="I52" s="25">
        <v>0.1</v>
      </c>
      <c r="J52" s="25">
        <v>0.1</v>
      </c>
      <c r="K52" s="25">
        <v>0.1</v>
      </c>
      <c r="L52" s="25">
        <v>0.1</v>
      </c>
      <c r="M52" s="25">
        <v>0.1</v>
      </c>
      <c r="N52" s="25">
        <v>0.1</v>
      </c>
      <c r="O52" s="25">
        <v>0.1</v>
      </c>
      <c r="P52" s="25">
        <v>0.1</v>
      </c>
      <c r="Q52" s="25">
        <v>0.1</v>
      </c>
      <c r="R52" s="25">
        <v>0.1</v>
      </c>
      <c r="S52" s="25">
        <v>0.1</v>
      </c>
      <c r="T52" s="25">
        <v>0</v>
      </c>
      <c r="U52" s="25">
        <v>0</v>
      </c>
      <c r="V52" s="25">
        <v>0</v>
      </c>
      <c r="W52" s="25">
        <v>0</v>
      </c>
      <c r="Y52" s="24"/>
      <c r="Z52" s="33" t="s">
        <v>184</v>
      </c>
      <c r="AA52" s="25">
        <v>0.2</v>
      </c>
      <c r="AB52" s="25">
        <v>0.2</v>
      </c>
      <c r="AC52" s="25">
        <v>0.2</v>
      </c>
      <c r="AD52" s="25">
        <v>0.2</v>
      </c>
      <c r="AE52" s="25">
        <v>0.2</v>
      </c>
      <c r="AF52" s="25">
        <v>0.2</v>
      </c>
      <c r="AG52" s="25">
        <v>0.2</v>
      </c>
      <c r="AH52" s="25">
        <v>0.3</v>
      </c>
      <c r="AI52" s="25">
        <v>0.2</v>
      </c>
      <c r="AJ52" s="25">
        <v>0.2</v>
      </c>
      <c r="AK52" s="25">
        <v>0.2</v>
      </c>
      <c r="AL52" s="25">
        <v>0.2</v>
      </c>
      <c r="AM52" s="25">
        <v>0.2</v>
      </c>
      <c r="AN52" s="25">
        <v>0.2</v>
      </c>
      <c r="AO52" s="25">
        <v>0.2</v>
      </c>
      <c r="AP52" s="25">
        <v>0.2</v>
      </c>
      <c r="AQ52" s="25">
        <v>0.2</v>
      </c>
      <c r="AR52" s="25">
        <v>0.2</v>
      </c>
      <c r="AS52" s="25">
        <v>0.2</v>
      </c>
      <c r="AT52" s="25">
        <v>0.2</v>
      </c>
      <c r="AU52" s="25">
        <v>0.1</v>
      </c>
      <c r="AW52" s="24"/>
      <c r="AX52" s="33" t="s">
        <v>184</v>
      </c>
      <c r="AY52" s="25">
        <v>0.5</v>
      </c>
      <c r="AZ52" s="25">
        <v>0.6</v>
      </c>
      <c r="BA52" s="25">
        <v>0.5</v>
      </c>
      <c r="BB52" s="25">
        <v>0.6</v>
      </c>
      <c r="BC52" s="25">
        <v>0.6</v>
      </c>
      <c r="BD52" s="25">
        <v>0.5</v>
      </c>
      <c r="BE52" s="25">
        <v>0.5</v>
      </c>
      <c r="BF52" s="25">
        <v>0.5</v>
      </c>
      <c r="BG52" s="25">
        <v>0.5</v>
      </c>
      <c r="BH52" s="25">
        <v>0.5</v>
      </c>
      <c r="BI52" s="25">
        <v>0.5</v>
      </c>
      <c r="BJ52" s="25">
        <v>0.6</v>
      </c>
      <c r="BK52" s="25">
        <v>0.6</v>
      </c>
      <c r="BL52" s="25">
        <v>0.6</v>
      </c>
      <c r="BM52" s="25">
        <v>0.5</v>
      </c>
      <c r="BN52" s="25">
        <v>0.5</v>
      </c>
      <c r="BO52" s="25">
        <v>0.5</v>
      </c>
      <c r="BP52" s="25">
        <v>0.5</v>
      </c>
      <c r="BQ52" s="25">
        <v>0.5</v>
      </c>
      <c r="BR52" s="25">
        <v>0.5</v>
      </c>
      <c r="BS52" s="25">
        <v>0.4</v>
      </c>
      <c r="BU52" s="24"/>
      <c r="BV52" s="33" t="s">
        <v>184</v>
      </c>
      <c r="BW52" s="25">
        <v>0.1</v>
      </c>
      <c r="BX52" s="25">
        <v>0.1</v>
      </c>
      <c r="BY52" s="25">
        <v>0.1</v>
      </c>
      <c r="BZ52" s="25">
        <v>0.1</v>
      </c>
      <c r="CA52" s="25">
        <v>0.1</v>
      </c>
      <c r="CB52" s="25">
        <v>0.1</v>
      </c>
      <c r="CC52" s="25">
        <v>0.1</v>
      </c>
      <c r="CD52" s="25">
        <v>0.1</v>
      </c>
      <c r="CE52" s="25">
        <v>0.1</v>
      </c>
      <c r="CF52" s="25">
        <v>0.1</v>
      </c>
      <c r="CG52" s="25">
        <v>0.1</v>
      </c>
      <c r="CH52" s="25">
        <v>0.1</v>
      </c>
      <c r="CI52" s="25">
        <v>0.1</v>
      </c>
      <c r="CJ52" s="25">
        <v>0.1</v>
      </c>
      <c r="CK52" s="25">
        <v>0.1</v>
      </c>
      <c r="CL52" s="25">
        <v>0.1</v>
      </c>
      <c r="CM52" s="25">
        <v>0.1</v>
      </c>
      <c r="CN52" s="25">
        <v>0</v>
      </c>
      <c r="CO52" s="25">
        <v>0</v>
      </c>
      <c r="CP52" s="25">
        <v>0</v>
      </c>
      <c r="CQ52" s="25">
        <v>0</v>
      </c>
      <c r="CS52" s="24"/>
      <c r="CT52" s="33" t="s">
        <v>184</v>
      </c>
      <c r="CU52" s="25">
        <v>0.1</v>
      </c>
      <c r="CV52" s="25">
        <v>0.1</v>
      </c>
      <c r="CW52" s="25">
        <v>0.1</v>
      </c>
      <c r="CX52" s="25">
        <v>0.1</v>
      </c>
      <c r="CY52" s="25">
        <v>0.1</v>
      </c>
      <c r="CZ52" s="25">
        <v>0.1</v>
      </c>
      <c r="DA52" s="25">
        <v>0.1</v>
      </c>
      <c r="DB52" s="25">
        <v>0.1</v>
      </c>
      <c r="DC52" s="25">
        <v>0.1</v>
      </c>
      <c r="DD52" s="25">
        <v>0.1</v>
      </c>
      <c r="DE52" s="25">
        <v>0.1</v>
      </c>
      <c r="DF52" s="25">
        <v>0.1</v>
      </c>
      <c r="DG52" s="25">
        <v>0</v>
      </c>
      <c r="DH52" s="25">
        <v>0</v>
      </c>
      <c r="DI52" s="25">
        <v>0</v>
      </c>
      <c r="DJ52" s="25">
        <v>0</v>
      </c>
      <c r="DK52" s="25">
        <v>0</v>
      </c>
      <c r="DL52" s="25">
        <v>0.1</v>
      </c>
      <c r="DM52" s="25">
        <v>0.1</v>
      </c>
      <c r="DN52" s="25">
        <v>0.1</v>
      </c>
      <c r="DO52" s="25">
        <v>0</v>
      </c>
      <c r="DQ52" s="24"/>
      <c r="DR52" s="33" t="s">
        <v>184</v>
      </c>
      <c r="DS52" s="25">
        <v>0.2</v>
      </c>
      <c r="DT52" s="25">
        <v>0.2</v>
      </c>
      <c r="DU52" s="25">
        <v>0.2</v>
      </c>
      <c r="DV52" s="25">
        <v>0.2</v>
      </c>
      <c r="DW52" s="25">
        <v>0.2</v>
      </c>
      <c r="DX52" s="25">
        <v>0.2</v>
      </c>
      <c r="DY52" s="25">
        <v>0.2</v>
      </c>
      <c r="DZ52" s="25">
        <v>0.2</v>
      </c>
      <c r="EA52" s="25">
        <v>0.2</v>
      </c>
      <c r="EB52" s="25">
        <v>0.2</v>
      </c>
      <c r="EC52" s="25">
        <v>0.2</v>
      </c>
      <c r="ED52" s="25">
        <v>0.2</v>
      </c>
      <c r="EE52" s="25">
        <v>0.2</v>
      </c>
      <c r="EF52" s="25">
        <v>0.2</v>
      </c>
      <c r="EG52" s="25">
        <v>0.2</v>
      </c>
      <c r="EH52" s="25">
        <v>0.1</v>
      </c>
      <c r="EI52" s="25">
        <v>0.2</v>
      </c>
      <c r="EJ52" s="25">
        <v>0.2</v>
      </c>
      <c r="EK52" s="25">
        <v>0.2</v>
      </c>
      <c r="EL52" s="25">
        <v>0.2</v>
      </c>
      <c r="EM52" s="25">
        <v>0.1</v>
      </c>
      <c r="EO52" s="24"/>
      <c r="EP52" s="33" t="s">
        <v>184</v>
      </c>
      <c r="EQ52" s="25">
        <v>0.1</v>
      </c>
      <c r="ER52" s="25">
        <v>0.2</v>
      </c>
      <c r="ES52" s="25">
        <v>0.2</v>
      </c>
      <c r="ET52" s="25">
        <v>0.1</v>
      </c>
      <c r="EU52" s="25">
        <v>0.1</v>
      </c>
      <c r="EV52" s="25">
        <v>0.1</v>
      </c>
      <c r="EW52" s="25">
        <v>0.1</v>
      </c>
      <c r="EX52" s="25">
        <v>0.1</v>
      </c>
      <c r="EY52" s="25">
        <v>0.1</v>
      </c>
      <c r="EZ52" s="25">
        <v>0.1</v>
      </c>
      <c r="FA52" s="25">
        <v>0.1</v>
      </c>
      <c r="FB52" s="25">
        <v>0.1</v>
      </c>
      <c r="FC52" s="25">
        <v>0.1</v>
      </c>
      <c r="FD52" s="25">
        <v>0.1</v>
      </c>
      <c r="FE52" s="25">
        <v>0.1</v>
      </c>
      <c r="FF52" s="25">
        <v>0.1</v>
      </c>
      <c r="FG52" s="25">
        <v>0.1</v>
      </c>
      <c r="FH52" s="25">
        <v>0.1</v>
      </c>
      <c r="FI52" s="25">
        <v>0.1</v>
      </c>
      <c r="FJ52" s="25">
        <v>0.1</v>
      </c>
      <c r="FK52" s="25">
        <v>0.1</v>
      </c>
    </row>
    <row r="53" spans="1:167" ht="15">
      <c r="A53" s="22"/>
      <c r="B53" s="31" t="s">
        <v>97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Y53" s="22"/>
      <c r="Z53" s="31" t="s">
        <v>97</v>
      </c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W53" s="22"/>
      <c r="AX53" s="31" t="s">
        <v>97</v>
      </c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U53" s="22"/>
      <c r="BV53" s="31" t="s">
        <v>97</v>
      </c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S53" s="22"/>
      <c r="CT53" s="31" t="s">
        <v>97</v>
      </c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Q53" s="22"/>
      <c r="DR53" s="31" t="s">
        <v>97</v>
      </c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O53" s="22"/>
      <c r="EP53" s="31" t="s">
        <v>97</v>
      </c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3"/>
      <c r="FD53" s="23"/>
      <c r="FE53" s="23"/>
      <c r="FF53" s="23"/>
      <c r="FG53" s="23"/>
      <c r="FH53" s="23"/>
      <c r="FI53" s="23"/>
      <c r="FJ53" s="23"/>
      <c r="FK53" s="23"/>
    </row>
    <row r="54" spans="1:167" ht="15">
      <c r="A54" s="22"/>
      <c r="B54" s="29" t="s">
        <v>74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</v>
      </c>
      <c r="N54" s="23">
        <v>0</v>
      </c>
      <c r="O54" s="23">
        <v>0</v>
      </c>
      <c r="P54" s="23">
        <v>0</v>
      </c>
      <c r="Q54" s="23">
        <v>0</v>
      </c>
      <c r="R54" s="23">
        <v>0</v>
      </c>
      <c r="S54" s="23">
        <v>0</v>
      </c>
      <c r="T54" s="23">
        <v>0</v>
      </c>
      <c r="U54" s="23">
        <v>0</v>
      </c>
      <c r="V54" s="23">
        <v>0</v>
      </c>
      <c r="W54" s="23">
        <v>0</v>
      </c>
      <c r="Y54" s="22"/>
      <c r="Z54" s="29" t="s">
        <v>74</v>
      </c>
      <c r="AA54" s="23">
        <v>0</v>
      </c>
      <c r="AB54" s="23">
        <v>0</v>
      </c>
      <c r="AC54" s="23">
        <v>0</v>
      </c>
      <c r="AD54" s="23">
        <v>0</v>
      </c>
      <c r="AE54" s="23">
        <v>0</v>
      </c>
      <c r="AF54" s="23">
        <v>0</v>
      </c>
      <c r="AG54" s="23">
        <v>0</v>
      </c>
      <c r="AH54" s="23">
        <v>0</v>
      </c>
      <c r="AI54" s="23">
        <v>0</v>
      </c>
      <c r="AJ54" s="23">
        <v>0</v>
      </c>
      <c r="AK54" s="23">
        <v>0</v>
      </c>
      <c r="AL54" s="23">
        <v>0</v>
      </c>
      <c r="AM54" s="23">
        <v>0</v>
      </c>
      <c r="AN54" s="23">
        <v>0</v>
      </c>
      <c r="AO54" s="23">
        <v>0</v>
      </c>
      <c r="AP54" s="23">
        <v>0</v>
      </c>
      <c r="AQ54" s="23">
        <v>0</v>
      </c>
      <c r="AR54" s="23">
        <v>0</v>
      </c>
      <c r="AS54" s="23">
        <v>0</v>
      </c>
      <c r="AT54" s="23">
        <v>0</v>
      </c>
      <c r="AU54" s="23">
        <v>0</v>
      </c>
      <c r="AW54" s="22"/>
      <c r="AX54" s="29" t="s">
        <v>74</v>
      </c>
      <c r="AY54" s="23">
        <v>0</v>
      </c>
      <c r="AZ54" s="23">
        <v>0</v>
      </c>
      <c r="BA54" s="23">
        <v>0</v>
      </c>
      <c r="BB54" s="23">
        <v>0</v>
      </c>
      <c r="BC54" s="23">
        <v>0</v>
      </c>
      <c r="BD54" s="23">
        <v>0</v>
      </c>
      <c r="BE54" s="23">
        <v>0</v>
      </c>
      <c r="BF54" s="23">
        <v>0</v>
      </c>
      <c r="BG54" s="23">
        <v>0</v>
      </c>
      <c r="BH54" s="23">
        <v>0</v>
      </c>
      <c r="BI54" s="23">
        <v>0</v>
      </c>
      <c r="BJ54" s="23">
        <v>0</v>
      </c>
      <c r="BK54" s="23">
        <v>0</v>
      </c>
      <c r="BL54" s="23">
        <v>0</v>
      </c>
      <c r="BM54" s="23">
        <v>0</v>
      </c>
      <c r="BN54" s="23">
        <v>0</v>
      </c>
      <c r="BO54" s="23">
        <v>0</v>
      </c>
      <c r="BP54" s="23">
        <v>0</v>
      </c>
      <c r="BQ54" s="23">
        <v>0</v>
      </c>
      <c r="BR54" s="23">
        <v>0</v>
      </c>
      <c r="BS54" s="23">
        <v>0</v>
      </c>
      <c r="BU54" s="22"/>
      <c r="BV54" s="29" t="s">
        <v>74</v>
      </c>
      <c r="BW54" s="23">
        <v>0</v>
      </c>
      <c r="BX54" s="23">
        <v>0</v>
      </c>
      <c r="BY54" s="23">
        <v>0</v>
      </c>
      <c r="BZ54" s="23">
        <v>0</v>
      </c>
      <c r="CA54" s="23">
        <v>0</v>
      </c>
      <c r="CB54" s="23">
        <v>0</v>
      </c>
      <c r="CC54" s="23">
        <v>0</v>
      </c>
      <c r="CD54" s="23">
        <v>0</v>
      </c>
      <c r="CE54" s="23">
        <v>0</v>
      </c>
      <c r="CF54" s="23">
        <v>0</v>
      </c>
      <c r="CG54" s="23">
        <v>0</v>
      </c>
      <c r="CH54" s="23">
        <v>0</v>
      </c>
      <c r="CI54" s="23">
        <v>0</v>
      </c>
      <c r="CJ54" s="23">
        <v>0</v>
      </c>
      <c r="CK54" s="23">
        <v>0</v>
      </c>
      <c r="CL54" s="23">
        <v>0</v>
      </c>
      <c r="CM54" s="23">
        <v>0</v>
      </c>
      <c r="CN54" s="23">
        <v>0</v>
      </c>
      <c r="CO54" s="23">
        <v>0</v>
      </c>
      <c r="CP54" s="23">
        <v>0</v>
      </c>
      <c r="CQ54" s="23">
        <v>0</v>
      </c>
      <c r="CS54" s="22"/>
      <c r="CT54" s="29" t="s">
        <v>74</v>
      </c>
      <c r="CU54" s="23">
        <v>0</v>
      </c>
      <c r="CV54" s="23">
        <v>0</v>
      </c>
      <c r="CW54" s="23">
        <v>0</v>
      </c>
      <c r="CX54" s="23">
        <v>0</v>
      </c>
      <c r="CY54" s="23">
        <v>0</v>
      </c>
      <c r="CZ54" s="23">
        <v>0</v>
      </c>
      <c r="DA54" s="23">
        <v>0</v>
      </c>
      <c r="DB54" s="23">
        <v>0</v>
      </c>
      <c r="DC54" s="23">
        <v>0</v>
      </c>
      <c r="DD54" s="23">
        <v>0</v>
      </c>
      <c r="DE54" s="23">
        <v>0</v>
      </c>
      <c r="DF54" s="23">
        <v>0</v>
      </c>
      <c r="DG54" s="23">
        <v>0</v>
      </c>
      <c r="DH54" s="23">
        <v>0</v>
      </c>
      <c r="DI54" s="23">
        <v>0</v>
      </c>
      <c r="DJ54" s="23">
        <v>0</v>
      </c>
      <c r="DK54" s="23">
        <v>0</v>
      </c>
      <c r="DL54" s="23">
        <v>0</v>
      </c>
      <c r="DM54" s="23">
        <v>0</v>
      </c>
      <c r="DN54" s="23">
        <v>0</v>
      </c>
      <c r="DO54" s="23">
        <v>0</v>
      </c>
      <c r="DQ54" s="22"/>
      <c r="DR54" s="29" t="s">
        <v>74</v>
      </c>
      <c r="DS54" s="23">
        <v>0</v>
      </c>
      <c r="DT54" s="23">
        <v>0</v>
      </c>
      <c r="DU54" s="23">
        <v>0</v>
      </c>
      <c r="DV54" s="23">
        <v>0</v>
      </c>
      <c r="DW54" s="23">
        <v>0</v>
      </c>
      <c r="DX54" s="23">
        <v>0</v>
      </c>
      <c r="DY54" s="23">
        <v>0</v>
      </c>
      <c r="DZ54" s="23">
        <v>0</v>
      </c>
      <c r="EA54" s="23">
        <v>0</v>
      </c>
      <c r="EB54" s="23">
        <v>0</v>
      </c>
      <c r="EC54" s="23">
        <v>0</v>
      </c>
      <c r="ED54" s="23">
        <v>0</v>
      </c>
      <c r="EE54" s="23">
        <v>0</v>
      </c>
      <c r="EF54" s="23">
        <v>0</v>
      </c>
      <c r="EG54" s="23">
        <v>0</v>
      </c>
      <c r="EH54" s="23">
        <v>0</v>
      </c>
      <c r="EI54" s="23">
        <v>0</v>
      </c>
      <c r="EJ54" s="23">
        <v>0</v>
      </c>
      <c r="EK54" s="23">
        <v>0</v>
      </c>
      <c r="EL54" s="23">
        <v>0</v>
      </c>
      <c r="EM54" s="23">
        <v>0</v>
      </c>
      <c r="EO54" s="22"/>
      <c r="EP54" s="29" t="s">
        <v>74</v>
      </c>
      <c r="EQ54" s="23">
        <v>0</v>
      </c>
      <c r="ER54" s="23">
        <v>0</v>
      </c>
      <c r="ES54" s="23">
        <v>0</v>
      </c>
      <c r="ET54" s="23">
        <v>0</v>
      </c>
      <c r="EU54" s="23">
        <v>0</v>
      </c>
      <c r="EV54" s="23">
        <v>0</v>
      </c>
      <c r="EW54" s="23">
        <v>0</v>
      </c>
      <c r="EX54" s="23">
        <v>0</v>
      </c>
      <c r="EY54" s="23">
        <v>0</v>
      </c>
      <c r="EZ54" s="23">
        <v>0</v>
      </c>
      <c r="FA54" s="23">
        <v>0</v>
      </c>
      <c r="FB54" s="23">
        <v>0</v>
      </c>
      <c r="FC54" s="23">
        <v>0</v>
      </c>
      <c r="FD54" s="23">
        <v>0</v>
      </c>
      <c r="FE54" s="23">
        <v>0</v>
      </c>
      <c r="FF54" s="23">
        <v>0</v>
      </c>
      <c r="FG54" s="23">
        <v>0</v>
      </c>
      <c r="FH54" s="23">
        <v>0</v>
      </c>
      <c r="FI54" s="23">
        <v>0</v>
      </c>
      <c r="FJ54" s="23">
        <v>0</v>
      </c>
      <c r="FK54" s="23">
        <v>0</v>
      </c>
    </row>
    <row r="55" spans="1:167" ht="15">
      <c r="A55" s="22"/>
      <c r="B55" s="29" t="s">
        <v>98</v>
      </c>
      <c r="C55" s="23">
        <v>0</v>
      </c>
      <c r="D55" s="23">
        <v>0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</v>
      </c>
      <c r="L55" s="23">
        <v>0</v>
      </c>
      <c r="M55" s="23">
        <v>0</v>
      </c>
      <c r="N55" s="23">
        <v>0</v>
      </c>
      <c r="O55" s="23">
        <v>0</v>
      </c>
      <c r="P55" s="23">
        <v>0</v>
      </c>
      <c r="Q55" s="23">
        <v>0</v>
      </c>
      <c r="R55" s="23">
        <v>0</v>
      </c>
      <c r="S55" s="23">
        <v>0</v>
      </c>
      <c r="T55" s="23">
        <v>0</v>
      </c>
      <c r="U55" s="23">
        <v>0</v>
      </c>
      <c r="V55" s="23">
        <v>0</v>
      </c>
      <c r="W55" s="23">
        <v>0</v>
      </c>
      <c r="Y55" s="22"/>
      <c r="Z55" s="29" t="s">
        <v>98</v>
      </c>
      <c r="AA55" s="23">
        <v>0.1</v>
      </c>
      <c r="AB55" s="23">
        <v>0.1</v>
      </c>
      <c r="AC55" s="23">
        <v>0.1</v>
      </c>
      <c r="AD55" s="23">
        <v>0.1</v>
      </c>
      <c r="AE55" s="23">
        <v>0.1</v>
      </c>
      <c r="AF55" s="23">
        <v>0.1</v>
      </c>
      <c r="AG55" s="23">
        <v>0.1</v>
      </c>
      <c r="AH55" s="23">
        <v>0.1</v>
      </c>
      <c r="AI55" s="23">
        <v>0.1</v>
      </c>
      <c r="AJ55" s="23">
        <v>0.1</v>
      </c>
      <c r="AK55" s="23">
        <v>0.1</v>
      </c>
      <c r="AL55" s="23">
        <v>0.1</v>
      </c>
      <c r="AM55" s="23">
        <v>0.1</v>
      </c>
      <c r="AN55" s="23">
        <v>0.1</v>
      </c>
      <c r="AO55" s="23">
        <v>0.1</v>
      </c>
      <c r="AP55" s="23">
        <v>0.1</v>
      </c>
      <c r="AQ55" s="23">
        <v>0.1</v>
      </c>
      <c r="AR55" s="23">
        <v>0.1</v>
      </c>
      <c r="AS55" s="23">
        <v>0.1</v>
      </c>
      <c r="AT55" s="23">
        <v>0.1</v>
      </c>
      <c r="AU55" s="23">
        <v>0.1</v>
      </c>
      <c r="AW55" s="22"/>
      <c r="AX55" s="29" t="s">
        <v>98</v>
      </c>
      <c r="AY55" s="23">
        <v>0.4</v>
      </c>
      <c r="AZ55" s="23">
        <v>0.4</v>
      </c>
      <c r="BA55" s="23">
        <v>0.4</v>
      </c>
      <c r="BB55" s="23">
        <v>0.4</v>
      </c>
      <c r="BC55" s="23">
        <v>0.4</v>
      </c>
      <c r="BD55" s="23">
        <v>0.4</v>
      </c>
      <c r="BE55" s="23">
        <v>0.4</v>
      </c>
      <c r="BF55" s="23">
        <v>0.4</v>
      </c>
      <c r="BG55" s="23">
        <v>0.4</v>
      </c>
      <c r="BH55" s="23">
        <v>0.4</v>
      </c>
      <c r="BI55" s="23">
        <v>0.4</v>
      </c>
      <c r="BJ55" s="23">
        <v>0.5</v>
      </c>
      <c r="BK55" s="23">
        <v>0.4</v>
      </c>
      <c r="BL55" s="23">
        <v>0.5</v>
      </c>
      <c r="BM55" s="23">
        <v>0.5</v>
      </c>
      <c r="BN55" s="23">
        <v>0.4</v>
      </c>
      <c r="BO55" s="23">
        <v>0.4</v>
      </c>
      <c r="BP55" s="23">
        <v>0.4</v>
      </c>
      <c r="BQ55" s="23">
        <v>0.5</v>
      </c>
      <c r="BR55" s="23">
        <v>0.5</v>
      </c>
      <c r="BS55" s="23">
        <v>0.4</v>
      </c>
      <c r="BU55" s="22"/>
      <c r="BV55" s="29" t="s">
        <v>98</v>
      </c>
      <c r="BW55" s="23">
        <v>0.1</v>
      </c>
      <c r="BX55" s="23">
        <v>0.1</v>
      </c>
      <c r="BY55" s="23">
        <v>0.1</v>
      </c>
      <c r="BZ55" s="23">
        <v>0.1</v>
      </c>
      <c r="CA55" s="23">
        <v>0.1</v>
      </c>
      <c r="CB55" s="23">
        <v>0.1</v>
      </c>
      <c r="CC55" s="23">
        <v>0.1</v>
      </c>
      <c r="CD55" s="23">
        <v>0.1</v>
      </c>
      <c r="CE55" s="23">
        <v>0.1</v>
      </c>
      <c r="CF55" s="23">
        <v>0.1</v>
      </c>
      <c r="CG55" s="23">
        <v>0.1</v>
      </c>
      <c r="CH55" s="23">
        <v>0.1</v>
      </c>
      <c r="CI55" s="23">
        <v>0.1</v>
      </c>
      <c r="CJ55" s="23">
        <v>0.1</v>
      </c>
      <c r="CK55" s="23">
        <v>0.1</v>
      </c>
      <c r="CL55" s="23">
        <v>0.1</v>
      </c>
      <c r="CM55" s="23">
        <v>0.1</v>
      </c>
      <c r="CN55" s="23">
        <v>0</v>
      </c>
      <c r="CO55" s="23">
        <v>0</v>
      </c>
      <c r="CP55" s="23">
        <v>0</v>
      </c>
      <c r="CQ55" s="23">
        <v>0</v>
      </c>
      <c r="CS55" s="22"/>
      <c r="CT55" s="29" t="s">
        <v>98</v>
      </c>
      <c r="CU55" s="23">
        <v>0.1</v>
      </c>
      <c r="CV55" s="23">
        <v>0</v>
      </c>
      <c r="CW55" s="23">
        <v>0.1</v>
      </c>
      <c r="CX55" s="23">
        <v>0</v>
      </c>
      <c r="CY55" s="23">
        <v>0</v>
      </c>
      <c r="CZ55" s="23">
        <v>0.1</v>
      </c>
      <c r="DA55" s="23">
        <v>0.1</v>
      </c>
      <c r="DB55" s="23">
        <v>0</v>
      </c>
      <c r="DC55" s="23">
        <v>0.1</v>
      </c>
      <c r="DD55" s="23">
        <v>0</v>
      </c>
      <c r="DE55" s="23">
        <v>0</v>
      </c>
      <c r="DF55" s="23">
        <v>0</v>
      </c>
      <c r="DG55" s="23">
        <v>0</v>
      </c>
      <c r="DH55" s="23">
        <v>0</v>
      </c>
      <c r="DI55" s="23">
        <v>0</v>
      </c>
      <c r="DJ55" s="23">
        <v>0</v>
      </c>
      <c r="DK55" s="23">
        <v>0</v>
      </c>
      <c r="DL55" s="23">
        <v>0</v>
      </c>
      <c r="DM55" s="23">
        <v>0</v>
      </c>
      <c r="DN55" s="23">
        <v>0</v>
      </c>
      <c r="DO55" s="23">
        <v>0</v>
      </c>
      <c r="DQ55" s="22"/>
      <c r="DR55" s="29" t="s">
        <v>98</v>
      </c>
      <c r="DS55" s="23">
        <v>0.2</v>
      </c>
      <c r="DT55" s="23">
        <v>0.1</v>
      </c>
      <c r="DU55" s="23">
        <v>0.1</v>
      </c>
      <c r="DV55" s="23">
        <v>0.2</v>
      </c>
      <c r="DW55" s="23">
        <v>0.2</v>
      </c>
      <c r="DX55" s="23">
        <v>0.2</v>
      </c>
      <c r="DY55" s="23">
        <v>0.2</v>
      </c>
      <c r="DZ55" s="23">
        <v>0.2</v>
      </c>
      <c r="EA55" s="23">
        <v>0.2</v>
      </c>
      <c r="EB55" s="23">
        <v>0.2</v>
      </c>
      <c r="EC55" s="23">
        <v>0.1</v>
      </c>
      <c r="ED55" s="23">
        <v>0.1</v>
      </c>
      <c r="EE55" s="23">
        <v>0.1</v>
      </c>
      <c r="EF55" s="23">
        <v>0.1</v>
      </c>
      <c r="EG55" s="23">
        <v>0.1</v>
      </c>
      <c r="EH55" s="23">
        <v>0.1</v>
      </c>
      <c r="EI55" s="23">
        <v>0.2</v>
      </c>
      <c r="EJ55" s="23">
        <v>0.2</v>
      </c>
      <c r="EK55" s="23">
        <v>0.2</v>
      </c>
      <c r="EL55" s="23">
        <v>0.2</v>
      </c>
      <c r="EM55" s="23">
        <v>0.1</v>
      </c>
      <c r="EO55" s="22"/>
      <c r="EP55" s="29" t="s">
        <v>98</v>
      </c>
      <c r="EQ55" s="23">
        <v>0.1</v>
      </c>
      <c r="ER55" s="23">
        <v>0.1</v>
      </c>
      <c r="ES55" s="23">
        <v>0.1</v>
      </c>
      <c r="ET55" s="23">
        <v>0.1</v>
      </c>
      <c r="EU55" s="23">
        <v>0.1</v>
      </c>
      <c r="EV55" s="23">
        <v>0.1</v>
      </c>
      <c r="EW55" s="23">
        <v>0.1</v>
      </c>
      <c r="EX55" s="23">
        <v>0.1</v>
      </c>
      <c r="EY55" s="23">
        <v>0.1</v>
      </c>
      <c r="EZ55" s="23">
        <v>0.1</v>
      </c>
      <c r="FA55" s="23">
        <v>0.1</v>
      </c>
      <c r="FB55" s="23">
        <v>0.1</v>
      </c>
      <c r="FC55" s="23">
        <v>0.1</v>
      </c>
      <c r="FD55" s="23">
        <v>0.1</v>
      </c>
      <c r="FE55" s="23">
        <v>0.1</v>
      </c>
      <c r="FF55" s="23">
        <v>0.1</v>
      </c>
      <c r="FG55" s="23">
        <v>0.1</v>
      </c>
      <c r="FH55" s="23">
        <v>0.1</v>
      </c>
      <c r="FI55" s="23">
        <v>0.1</v>
      </c>
      <c r="FJ55" s="23">
        <v>0.1</v>
      </c>
      <c r="FK55" s="23">
        <v>0.1</v>
      </c>
    </row>
    <row r="56" spans="1:167" ht="15">
      <c r="A56" s="22"/>
      <c r="B56" s="29" t="s">
        <v>82</v>
      </c>
      <c r="C56" s="23">
        <v>0.1</v>
      </c>
      <c r="D56" s="23">
        <v>0</v>
      </c>
      <c r="E56" s="23">
        <v>0</v>
      </c>
      <c r="F56" s="23">
        <v>0.1</v>
      </c>
      <c r="G56" s="23">
        <v>0.1</v>
      </c>
      <c r="H56" s="23">
        <v>0.1</v>
      </c>
      <c r="I56" s="23">
        <v>0</v>
      </c>
      <c r="J56" s="23">
        <v>0.1</v>
      </c>
      <c r="K56" s="23">
        <v>0</v>
      </c>
      <c r="L56" s="23">
        <v>0</v>
      </c>
      <c r="M56" s="23">
        <v>0</v>
      </c>
      <c r="N56" s="23">
        <v>0</v>
      </c>
      <c r="O56" s="23">
        <v>0</v>
      </c>
      <c r="P56" s="23">
        <v>0</v>
      </c>
      <c r="Q56" s="23">
        <v>0</v>
      </c>
      <c r="R56" s="23">
        <v>0</v>
      </c>
      <c r="S56" s="23">
        <v>0</v>
      </c>
      <c r="T56" s="23">
        <v>0</v>
      </c>
      <c r="U56" s="23">
        <v>0</v>
      </c>
      <c r="V56" s="23">
        <v>0</v>
      </c>
      <c r="W56" s="23">
        <v>0</v>
      </c>
      <c r="Y56" s="22"/>
      <c r="Z56" s="29" t="s">
        <v>82</v>
      </c>
      <c r="AA56" s="23">
        <v>0.1</v>
      </c>
      <c r="AB56" s="23">
        <v>0.1</v>
      </c>
      <c r="AC56" s="23">
        <v>0.1</v>
      </c>
      <c r="AD56" s="23">
        <v>0.1</v>
      </c>
      <c r="AE56" s="23">
        <v>0.1</v>
      </c>
      <c r="AF56" s="23">
        <v>0</v>
      </c>
      <c r="AG56" s="23">
        <v>0</v>
      </c>
      <c r="AH56" s="23">
        <v>0</v>
      </c>
      <c r="AI56" s="23">
        <v>0</v>
      </c>
      <c r="AJ56" s="23">
        <v>0</v>
      </c>
      <c r="AK56" s="23">
        <v>0</v>
      </c>
      <c r="AL56" s="23">
        <v>0</v>
      </c>
      <c r="AM56" s="23">
        <v>0</v>
      </c>
      <c r="AN56" s="23">
        <v>0.1</v>
      </c>
      <c r="AO56" s="23">
        <v>0.1</v>
      </c>
      <c r="AP56" s="23">
        <v>0.1</v>
      </c>
      <c r="AQ56" s="23">
        <v>0</v>
      </c>
      <c r="AR56" s="23">
        <v>0.1</v>
      </c>
      <c r="AS56" s="23">
        <v>0.1</v>
      </c>
      <c r="AT56" s="23">
        <v>0.1</v>
      </c>
      <c r="AU56" s="23">
        <v>0</v>
      </c>
      <c r="AW56" s="22"/>
      <c r="AX56" s="29" t="s">
        <v>82</v>
      </c>
      <c r="AY56" s="23">
        <v>0</v>
      </c>
      <c r="AZ56" s="23">
        <v>0</v>
      </c>
      <c r="BA56" s="23">
        <v>0</v>
      </c>
      <c r="BB56" s="23">
        <v>0</v>
      </c>
      <c r="BC56" s="23">
        <v>0.1</v>
      </c>
      <c r="BD56" s="23">
        <v>0</v>
      </c>
      <c r="BE56" s="23">
        <v>0</v>
      </c>
      <c r="BF56" s="23">
        <v>0</v>
      </c>
      <c r="BG56" s="23">
        <v>0</v>
      </c>
      <c r="BH56" s="23">
        <v>0</v>
      </c>
      <c r="BI56" s="23">
        <v>0</v>
      </c>
      <c r="BJ56" s="23">
        <v>0</v>
      </c>
      <c r="BK56" s="23">
        <v>0</v>
      </c>
      <c r="BL56" s="23">
        <v>0</v>
      </c>
      <c r="BM56" s="23">
        <v>0.1</v>
      </c>
      <c r="BN56" s="23">
        <v>0</v>
      </c>
      <c r="BO56" s="23">
        <v>0</v>
      </c>
      <c r="BP56" s="23">
        <v>0</v>
      </c>
      <c r="BQ56" s="23">
        <v>0</v>
      </c>
      <c r="BR56" s="23">
        <v>0</v>
      </c>
      <c r="BS56" s="23">
        <v>0</v>
      </c>
      <c r="BU56" s="22"/>
      <c r="BV56" s="29" t="s">
        <v>82</v>
      </c>
      <c r="BW56" s="23">
        <v>0</v>
      </c>
      <c r="BX56" s="23">
        <v>0</v>
      </c>
      <c r="BY56" s="23">
        <v>0</v>
      </c>
      <c r="BZ56" s="23">
        <v>0</v>
      </c>
      <c r="CA56" s="23">
        <v>0</v>
      </c>
      <c r="CB56" s="23">
        <v>0</v>
      </c>
      <c r="CC56" s="23">
        <v>0</v>
      </c>
      <c r="CD56" s="23">
        <v>0</v>
      </c>
      <c r="CE56" s="23">
        <v>0</v>
      </c>
      <c r="CF56" s="23">
        <v>0</v>
      </c>
      <c r="CG56" s="23">
        <v>0</v>
      </c>
      <c r="CH56" s="23">
        <v>0</v>
      </c>
      <c r="CI56" s="23">
        <v>0</v>
      </c>
      <c r="CJ56" s="23">
        <v>0</v>
      </c>
      <c r="CK56" s="23">
        <v>0</v>
      </c>
      <c r="CL56" s="23">
        <v>0</v>
      </c>
      <c r="CM56" s="23">
        <v>0</v>
      </c>
      <c r="CN56" s="23">
        <v>0</v>
      </c>
      <c r="CO56" s="23">
        <v>0</v>
      </c>
      <c r="CP56" s="23">
        <v>0</v>
      </c>
      <c r="CQ56" s="23">
        <v>0</v>
      </c>
      <c r="CS56" s="22"/>
      <c r="CT56" s="29" t="s">
        <v>82</v>
      </c>
      <c r="CU56" s="23">
        <v>0</v>
      </c>
      <c r="CV56" s="23">
        <v>0</v>
      </c>
      <c r="CW56" s="23">
        <v>0</v>
      </c>
      <c r="CX56" s="23">
        <v>0</v>
      </c>
      <c r="CY56" s="23">
        <v>0</v>
      </c>
      <c r="CZ56" s="23">
        <v>0</v>
      </c>
      <c r="DA56" s="23">
        <v>0</v>
      </c>
      <c r="DB56" s="23">
        <v>0</v>
      </c>
      <c r="DC56" s="23">
        <v>0</v>
      </c>
      <c r="DD56" s="23">
        <v>0</v>
      </c>
      <c r="DE56" s="23">
        <v>0</v>
      </c>
      <c r="DF56" s="23">
        <v>0</v>
      </c>
      <c r="DG56" s="23">
        <v>0</v>
      </c>
      <c r="DH56" s="23">
        <v>0</v>
      </c>
      <c r="DI56" s="23">
        <v>0</v>
      </c>
      <c r="DJ56" s="23">
        <v>0</v>
      </c>
      <c r="DK56" s="23">
        <v>0</v>
      </c>
      <c r="DL56" s="23">
        <v>0</v>
      </c>
      <c r="DM56" s="23">
        <v>0</v>
      </c>
      <c r="DN56" s="23">
        <v>0</v>
      </c>
      <c r="DO56" s="23">
        <v>0</v>
      </c>
      <c r="DQ56" s="22"/>
      <c r="DR56" s="29" t="s">
        <v>82</v>
      </c>
      <c r="DS56" s="23">
        <v>0</v>
      </c>
      <c r="DT56" s="23">
        <v>0</v>
      </c>
      <c r="DU56" s="23">
        <v>0</v>
      </c>
      <c r="DV56" s="23">
        <v>0</v>
      </c>
      <c r="DW56" s="23">
        <v>0</v>
      </c>
      <c r="DX56" s="23">
        <v>0</v>
      </c>
      <c r="DY56" s="23">
        <v>0</v>
      </c>
      <c r="DZ56" s="23">
        <v>0</v>
      </c>
      <c r="EA56" s="23">
        <v>0</v>
      </c>
      <c r="EB56" s="23">
        <v>0</v>
      </c>
      <c r="EC56" s="23">
        <v>0</v>
      </c>
      <c r="ED56" s="23">
        <v>0</v>
      </c>
      <c r="EE56" s="23">
        <v>0</v>
      </c>
      <c r="EF56" s="23">
        <v>0</v>
      </c>
      <c r="EG56" s="23">
        <v>0</v>
      </c>
      <c r="EH56" s="23">
        <v>0</v>
      </c>
      <c r="EI56" s="23">
        <v>0</v>
      </c>
      <c r="EJ56" s="23">
        <v>0</v>
      </c>
      <c r="EK56" s="23">
        <v>0</v>
      </c>
      <c r="EL56" s="23">
        <v>0</v>
      </c>
      <c r="EM56" s="23">
        <v>0</v>
      </c>
      <c r="EO56" s="22"/>
      <c r="EP56" s="29" t="s">
        <v>82</v>
      </c>
      <c r="EQ56" s="23">
        <v>0</v>
      </c>
      <c r="ER56" s="23">
        <v>0</v>
      </c>
      <c r="ES56" s="23">
        <v>0</v>
      </c>
      <c r="ET56" s="23">
        <v>0</v>
      </c>
      <c r="EU56" s="23">
        <v>0</v>
      </c>
      <c r="EV56" s="23">
        <v>0</v>
      </c>
      <c r="EW56" s="23">
        <v>0</v>
      </c>
      <c r="EX56" s="23">
        <v>0</v>
      </c>
      <c r="EY56" s="23">
        <v>0</v>
      </c>
      <c r="EZ56" s="23">
        <v>0</v>
      </c>
      <c r="FA56" s="23">
        <v>0</v>
      </c>
      <c r="FB56" s="23">
        <v>0</v>
      </c>
      <c r="FC56" s="23">
        <v>0</v>
      </c>
      <c r="FD56" s="23">
        <v>0</v>
      </c>
      <c r="FE56" s="23">
        <v>0</v>
      </c>
      <c r="FF56" s="23">
        <v>0</v>
      </c>
      <c r="FG56" s="23">
        <v>0</v>
      </c>
      <c r="FH56" s="23">
        <v>0</v>
      </c>
      <c r="FI56" s="23">
        <v>0</v>
      </c>
      <c r="FJ56" s="23">
        <v>0</v>
      </c>
      <c r="FK56" s="23">
        <v>0</v>
      </c>
    </row>
    <row r="57" spans="1:167" ht="15">
      <c r="A57" s="22"/>
      <c r="B57" s="29" t="s">
        <v>83</v>
      </c>
      <c r="C57" s="23">
        <v>0</v>
      </c>
      <c r="D57" s="23">
        <v>0</v>
      </c>
      <c r="E57" s="23">
        <v>0</v>
      </c>
      <c r="F57" s="23">
        <v>0</v>
      </c>
      <c r="G57" s="23">
        <v>0</v>
      </c>
      <c r="H57" s="23">
        <v>0</v>
      </c>
      <c r="I57" s="23">
        <v>0</v>
      </c>
      <c r="J57" s="23">
        <v>0</v>
      </c>
      <c r="K57" s="23">
        <v>0</v>
      </c>
      <c r="L57" s="23">
        <v>0</v>
      </c>
      <c r="M57" s="23">
        <v>0</v>
      </c>
      <c r="N57" s="23">
        <v>0</v>
      </c>
      <c r="O57" s="23">
        <v>0</v>
      </c>
      <c r="P57" s="23">
        <v>0</v>
      </c>
      <c r="Q57" s="23">
        <v>0</v>
      </c>
      <c r="R57" s="23">
        <v>0</v>
      </c>
      <c r="S57" s="23">
        <v>0</v>
      </c>
      <c r="T57" s="23">
        <v>0</v>
      </c>
      <c r="U57" s="23">
        <v>0</v>
      </c>
      <c r="V57" s="23">
        <v>0</v>
      </c>
      <c r="W57" s="23">
        <v>0</v>
      </c>
      <c r="Y57" s="22"/>
      <c r="Z57" s="29" t="s">
        <v>83</v>
      </c>
      <c r="AA57" s="23">
        <v>0</v>
      </c>
      <c r="AB57" s="23">
        <v>0</v>
      </c>
      <c r="AC57" s="23">
        <v>0</v>
      </c>
      <c r="AD57" s="23">
        <v>0</v>
      </c>
      <c r="AE57" s="23">
        <v>0</v>
      </c>
      <c r="AF57" s="23">
        <v>0</v>
      </c>
      <c r="AG57" s="23">
        <v>0</v>
      </c>
      <c r="AH57" s="23">
        <v>0</v>
      </c>
      <c r="AI57" s="23">
        <v>0</v>
      </c>
      <c r="AJ57" s="23">
        <v>0</v>
      </c>
      <c r="AK57" s="23">
        <v>0</v>
      </c>
      <c r="AL57" s="23">
        <v>0</v>
      </c>
      <c r="AM57" s="23">
        <v>0</v>
      </c>
      <c r="AN57" s="23">
        <v>0</v>
      </c>
      <c r="AO57" s="23">
        <v>0</v>
      </c>
      <c r="AP57" s="23">
        <v>0</v>
      </c>
      <c r="AQ57" s="23">
        <v>0</v>
      </c>
      <c r="AR57" s="23">
        <v>0</v>
      </c>
      <c r="AS57" s="23">
        <v>0</v>
      </c>
      <c r="AT57" s="23">
        <v>0</v>
      </c>
      <c r="AU57" s="23">
        <v>0</v>
      </c>
      <c r="AW57" s="22"/>
      <c r="AX57" s="29" t="s">
        <v>83</v>
      </c>
      <c r="AY57" s="23">
        <v>0</v>
      </c>
      <c r="AZ57" s="23">
        <v>0</v>
      </c>
      <c r="BA57" s="23">
        <v>0</v>
      </c>
      <c r="BB57" s="23">
        <v>0</v>
      </c>
      <c r="BC57" s="23">
        <v>0</v>
      </c>
      <c r="BD57" s="23">
        <v>0</v>
      </c>
      <c r="BE57" s="23">
        <v>0</v>
      </c>
      <c r="BF57" s="23">
        <v>0</v>
      </c>
      <c r="BG57" s="23">
        <v>0</v>
      </c>
      <c r="BH57" s="23">
        <v>0</v>
      </c>
      <c r="BI57" s="23">
        <v>0</v>
      </c>
      <c r="BJ57" s="23">
        <v>0</v>
      </c>
      <c r="BK57" s="23">
        <v>0</v>
      </c>
      <c r="BL57" s="23">
        <v>0</v>
      </c>
      <c r="BM57" s="23">
        <v>0</v>
      </c>
      <c r="BN57" s="23">
        <v>0</v>
      </c>
      <c r="BO57" s="23">
        <v>0</v>
      </c>
      <c r="BP57" s="23">
        <v>0</v>
      </c>
      <c r="BQ57" s="23">
        <v>0</v>
      </c>
      <c r="BR57" s="23">
        <v>0</v>
      </c>
      <c r="BS57" s="23">
        <v>0</v>
      </c>
      <c r="BU57" s="22"/>
      <c r="BV57" s="29" t="s">
        <v>83</v>
      </c>
      <c r="BW57" s="23">
        <v>0</v>
      </c>
      <c r="BX57" s="23">
        <v>0</v>
      </c>
      <c r="BY57" s="23">
        <v>0</v>
      </c>
      <c r="BZ57" s="23">
        <v>0</v>
      </c>
      <c r="CA57" s="23">
        <v>0</v>
      </c>
      <c r="CB57" s="23">
        <v>0</v>
      </c>
      <c r="CC57" s="23">
        <v>0</v>
      </c>
      <c r="CD57" s="23">
        <v>0</v>
      </c>
      <c r="CE57" s="23">
        <v>0</v>
      </c>
      <c r="CF57" s="23">
        <v>0</v>
      </c>
      <c r="CG57" s="23">
        <v>0</v>
      </c>
      <c r="CH57" s="23">
        <v>0</v>
      </c>
      <c r="CI57" s="23">
        <v>0</v>
      </c>
      <c r="CJ57" s="23">
        <v>0</v>
      </c>
      <c r="CK57" s="23">
        <v>0</v>
      </c>
      <c r="CL57" s="23">
        <v>0</v>
      </c>
      <c r="CM57" s="23">
        <v>0</v>
      </c>
      <c r="CN57" s="23">
        <v>0</v>
      </c>
      <c r="CO57" s="23">
        <v>0</v>
      </c>
      <c r="CP57" s="23">
        <v>0</v>
      </c>
      <c r="CQ57" s="23">
        <v>0</v>
      </c>
      <c r="CS57" s="22"/>
      <c r="CT57" s="29" t="s">
        <v>83</v>
      </c>
      <c r="CU57" s="23">
        <v>0</v>
      </c>
      <c r="CV57" s="23">
        <v>0</v>
      </c>
      <c r="CW57" s="23">
        <v>0</v>
      </c>
      <c r="CX57" s="23">
        <v>0</v>
      </c>
      <c r="CY57" s="23">
        <v>0</v>
      </c>
      <c r="CZ57" s="23">
        <v>0</v>
      </c>
      <c r="DA57" s="23">
        <v>0</v>
      </c>
      <c r="DB57" s="23">
        <v>0</v>
      </c>
      <c r="DC57" s="23">
        <v>0</v>
      </c>
      <c r="DD57" s="23">
        <v>0</v>
      </c>
      <c r="DE57" s="23">
        <v>0</v>
      </c>
      <c r="DF57" s="23">
        <v>0</v>
      </c>
      <c r="DG57" s="23">
        <v>0</v>
      </c>
      <c r="DH57" s="23">
        <v>0</v>
      </c>
      <c r="DI57" s="23">
        <v>0</v>
      </c>
      <c r="DJ57" s="23">
        <v>0</v>
      </c>
      <c r="DK57" s="23">
        <v>0</v>
      </c>
      <c r="DL57" s="23">
        <v>0</v>
      </c>
      <c r="DM57" s="23">
        <v>0</v>
      </c>
      <c r="DN57" s="23">
        <v>0</v>
      </c>
      <c r="DO57" s="23">
        <v>0</v>
      </c>
      <c r="DQ57" s="22"/>
      <c r="DR57" s="29" t="s">
        <v>83</v>
      </c>
      <c r="DS57" s="23">
        <v>0</v>
      </c>
      <c r="DT57" s="23">
        <v>0</v>
      </c>
      <c r="DU57" s="23">
        <v>0</v>
      </c>
      <c r="DV57" s="23">
        <v>0</v>
      </c>
      <c r="DW57" s="23">
        <v>0</v>
      </c>
      <c r="DX57" s="23">
        <v>0</v>
      </c>
      <c r="DY57" s="23">
        <v>0</v>
      </c>
      <c r="DZ57" s="23">
        <v>0</v>
      </c>
      <c r="EA57" s="23">
        <v>0</v>
      </c>
      <c r="EB57" s="23">
        <v>0</v>
      </c>
      <c r="EC57" s="23">
        <v>0</v>
      </c>
      <c r="ED57" s="23">
        <v>0</v>
      </c>
      <c r="EE57" s="23">
        <v>0</v>
      </c>
      <c r="EF57" s="23">
        <v>0</v>
      </c>
      <c r="EG57" s="23">
        <v>0</v>
      </c>
      <c r="EH57" s="23">
        <v>0</v>
      </c>
      <c r="EI57" s="23">
        <v>0</v>
      </c>
      <c r="EJ57" s="23">
        <v>0</v>
      </c>
      <c r="EK57" s="23">
        <v>0</v>
      </c>
      <c r="EL57" s="23">
        <v>0</v>
      </c>
      <c r="EM57" s="23">
        <v>0</v>
      </c>
      <c r="EO57" s="22"/>
      <c r="EP57" s="29" t="s">
        <v>83</v>
      </c>
      <c r="EQ57" s="23">
        <v>0</v>
      </c>
      <c r="ER57" s="23">
        <v>0</v>
      </c>
      <c r="ES57" s="23">
        <v>0</v>
      </c>
      <c r="ET57" s="23">
        <v>0</v>
      </c>
      <c r="EU57" s="23">
        <v>0</v>
      </c>
      <c r="EV57" s="23">
        <v>0</v>
      </c>
      <c r="EW57" s="23">
        <v>0</v>
      </c>
      <c r="EX57" s="23">
        <v>0</v>
      </c>
      <c r="EY57" s="23">
        <v>0</v>
      </c>
      <c r="EZ57" s="23">
        <v>0</v>
      </c>
      <c r="FA57" s="23">
        <v>0</v>
      </c>
      <c r="FB57" s="23">
        <v>0</v>
      </c>
      <c r="FC57" s="23">
        <v>0</v>
      </c>
      <c r="FD57" s="23">
        <v>0</v>
      </c>
      <c r="FE57" s="23">
        <v>0</v>
      </c>
      <c r="FF57" s="23">
        <v>0</v>
      </c>
      <c r="FG57" s="23">
        <v>0</v>
      </c>
      <c r="FH57" s="23">
        <v>0</v>
      </c>
      <c r="FI57" s="23">
        <v>0</v>
      </c>
      <c r="FJ57" s="23">
        <v>0</v>
      </c>
      <c r="FK57" s="23">
        <v>0</v>
      </c>
    </row>
    <row r="58" spans="1:167" ht="15">
      <c r="A58" s="22"/>
      <c r="B58" s="29" t="s">
        <v>84</v>
      </c>
      <c r="C58" s="23">
        <v>0</v>
      </c>
      <c r="D58" s="23">
        <v>0</v>
      </c>
      <c r="E58" s="23">
        <v>0</v>
      </c>
      <c r="F58" s="23">
        <v>0</v>
      </c>
      <c r="G58" s="23">
        <v>0</v>
      </c>
      <c r="H58" s="23">
        <v>0</v>
      </c>
      <c r="I58" s="23">
        <v>0</v>
      </c>
      <c r="J58" s="23">
        <v>0</v>
      </c>
      <c r="K58" s="23">
        <v>0</v>
      </c>
      <c r="L58" s="23">
        <v>0</v>
      </c>
      <c r="M58" s="23">
        <v>0</v>
      </c>
      <c r="N58" s="23">
        <v>0</v>
      </c>
      <c r="O58" s="23">
        <v>0</v>
      </c>
      <c r="P58" s="23">
        <v>0</v>
      </c>
      <c r="Q58" s="23">
        <v>0</v>
      </c>
      <c r="R58" s="23">
        <v>0</v>
      </c>
      <c r="S58" s="23">
        <v>0</v>
      </c>
      <c r="T58" s="23">
        <v>0</v>
      </c>
      <c r="U58" s="23">
        <v>0</v>
      </c>
      <c r="V58" s="23">
        <v>0</v>
      </c>
      <c r="W58" s="23">
        <v>0</v>
      </c>
      <c r="Y58" s="22"/>
      <c r="Z58" s="29" t="s">
        <v>84</v>
      </c>
      <c r="AA58" s="23">
        <v>0</v>
      </c>
      <c r="AB58" s="23">
        <v>0</v>
      </c>
      <c r="AC58" s="23">
        <v>0</v>
      </c>
      <c r="AD58" s="23">
        <v>0</v>
      </c>
      <c r="AE58" s="23">
        <v>0</v>
      </c>
      <c r="AF58" s="23">
        <v>0</v>
      </c>
      <c r="AG58" s="23">
        <v>0</v>
      </c>
      <c r="AH58" s="23">
        <v>0</v>
      </c>
      <c r="AI58" s="23">
        <v>0</v>
      </c>
      <c r="AJ58" s="23">
        <v>0</v>
      </c>
      <c r="AK58" s="23">
        <v>0</v>
      </c>
      <c r="AL58" s="23">
        <v>0</v>
      </c>
      <c r="AM58" s="23">
        <v>0</v>
      </c>
      <c r="AN58" s="23">
        <v>0</v>
      </c>
      <c r="AO58" s="23">
        <v>0</v>
      </c>
      <c r="AP58" s="23">
        <v>0</v>
      </c>
      <c r="AQ58" s="23">
        <v>0</v>
      </c>
      <c r="AR58" s="23">
        <v>0</v>
      </c>
      <c r="AS58" s="23">
        <v>0</v>
      </c>
      <c r="AT58" s="23">
        <v>0</v>
      </c>
      <c r="AU58" s="23">
        <v>0</v>
      </c>
      <c r="AW58" s="22"/>
      <c r="AX58" s="29" t="s">
        <v>84</v>
      </c>
      <c r="AY58" s="23">
        <v>0</v>
      </c>
      <c r="AZ58" s="23">
        <v>0</v>
      </c>
      <c r="BA58" s="23">
        <v>0</v>
      </c>
      <c r="BB58" s="23">
        <v>0</v>
      </c>
      <c r="BC58" s="23">
        <v>0</v>
      </c>
      <c r="BD58" s="23">
        <v>0</v>
      </c>
      <c r="BE58" s="23">
        <v>0</v>
      </c>
      <c r="BF58" s="23">
        <v>0</v>
      </c>
      <c r="BG58" s="23">
        <v>0</v>
      </c>
      <c r="BH58" s="23">
        <v>0</v>
      </c>
      <c r="BI58" s="23">
        <v>0</v>
      </c>
      <c r="BJ58" s="23">
        <v>0</v>
      </c>
      <c r="BK58" s="23">
        <v>0</v>
      </c>
      <c r="BL58" s="23">
        <v>0</v>
      </c>
      <c r="BM58" s="23">
        <v>0</v>
      </c>
      <c r="BN58" s="23">
        <v>0</v>
      </c>
      <c r="BO58" s="23">
        <v>0</v>
      </c>
      <c r="BP58" s="23">
        <v>0</v>
      </c>
      <c r="BQ58" s="23">
        <v>0</v>
      </c>
      <c r="BR58" s="23">
        <v>0</v>
      </c>
      <c r="BS58" s="23">
        <v>0</v>
      </c>
      <c r="BU58" s="22"/>
      <c r="BV58" s="29" t="s">
        <v>84</v>
      </c>
      <c r="BW58" s="23">
        <v>0</v>
      </c>
      <c r="BX58" s="23">
        <v>0</v>
      </c>
      <c r="BY58" s="23">
        <v>0</v>
      </c>
      <c r="BZ58" s="23">
        <v>0</v>
      </c>
      <c r="CA58" s="23">
        <v>0</v>
      </c>
      <c r="CB58" s="23">
        <v>0</v>
      </c>
      <c r="CC58" s="23">
        <v>0</v>
      </c>
      <c r="CD58" s="23">
        <v>0</v>
      </c>
      <c r="CE58" s="23">
        <v>0</v>
      </c>
      <c r="CF58" s="23">
        <v>0</v>
      </c>
      <c r="CG58" s="23">
        <v>0</v>
      </c>
      <c r="CH58" s="23">
        <v>0</v>
      </c>
      <c r="CI58" s="23">
        <v>0</v>
      </c>
      <c r="CJ58" s="23">
        <v>0</v>
      </c>
      <c r="CK58" s="23">
        <v>0</v>
      </c>
      <c r="CL58" s="23">
        <v>0</v>
      </c>
      <c r="CM58" s="23">
        <v>0</v>
      </c>
      <c r="CN58" s="23">
        <v>0</v>
      </c>
      <c r="CO58" s="23">
        <v>0</v>
      </c>
      <c r="CP58" s="23">
        <v>0</v>
      </c>
      <c r="CQ58" s="23">
        <v>0</v>
      </c>
      <c r="CS58" s="22"/>
      <c r="CT58" s="29" t="s">
        <v>84</v>
      </c>
      <c r="CU58" s="23">
        <v>0</v>
      </c>
      <c r="CV58" s="23">
        <v>0</v>
      </c>
      <c r="CW58" s="23">
        <v>0</v>
      </c>
      <c r="CX58" s="23">
        <v>0</v>
      </c>
      <c r="CY58" s="23">
        <v>0</v>
      </c>
      <c r="CZ58" s="23" t="s">
        <v>193</v>
      </c>
      <c r="DA58" s="23" t="s">
        <v>193</v>
      </c>
      <c r="DB58" s="23" t="s">
        <v>193</v>
      </c>
      <c r="DC58" s="23" t="s">
        <v>193</v>
      </c>
      <c r="DD58" s="23" t="s">
        <v>193</v>
      </c>
      <c r="DE58" s="23">
        <v>0</v>
      </c>
      <c r="DF58" s="23">
        <v>0</v>
      </c>
      <c r="DG58" s="23">
        <v>0</v>
      </c>
      <c r="DH58" s="23">
        <v>0</v>
      </c>
      <c r="DI58" s="23">
        <v>0</v>
      </c>
      <c r="DJ58" s="23">
        <v>0</v>
      </c>
      <c r="DK58" s="23">
        <v>0</v>
      </c>
      <c r="DL58" s="23">
        <v>0</v>
      </c>
      <c r="DM58" s="23">
        <v>0</v>
      </c>
      <c r="DN58" s="23">
        <v>0</v>
      </c>
      <c r="DO58" s="23">
        <v>0</v>
      </c>
      <c r="DQ58" s="22"/>
      <c r="DR58" s="29" t="s">
        <v>84</v>
      </c>
      <c r="DS58" s="23">
        <v>0</v>
      </c>
      <c r="DT58" s="23">
        <v>0</v>
      </c>
      <c r="DU58" s="23">
        <v>0</v>
      </c>
      <c r="DV58" s="23">
        <v>0</v>
      </c>
      <c r="DW58" s="23">
        <v>0</v>
      </c>
      <c r="DX58" s="23">
        <v>0</v>
      </c>
      <c r="DY58" s="23">
        <v>0</v>
      </c>
      <c r="DZ58" s="23">
        <v>0</v>
      </c>
      <c r="EA58" s="23">
        <v>0</v>
      </c>
      <c r="EB58" s="23">
        <v>0</v>
      </c>
      <c r="EC58" s="23">
        <v>0</v>
      </c>
      <c r="ED58" s="23">
        <v>0</v>
      </c>
      <c r="EE58" s="23">
        <v>0</v>
      </c>
      <c r="EF58" s="23">
        <v>0</v>
      </c>
      <c r="EG58" s="23">
        <v>0</v>
      </c>
      <c r="EH58" s="23">
        <v>0</v>
      </c>
      <c r="EI58" s="23">
        <v>0</v>
      </c>
      <c r="EJ58" s="23">
        <v>0</v>
      </c>
      <c r="EK58" s="23">
        <v>0</v>
      </c>
      <c r="EL58" s="23">
        <v>0</v>
      </c>
      <c r="EM58" s="23">
        <v>0</v>
      </c>
      <c r="EO58" s="22"/>
      <c r="EP58" s="29" t="s">
        <v>84</v>
      </c>
      <c r="EQ58" s="23">
        <v>0</v>
      </c>
      <c r="ER58" s="23">
        <v>0</v>
      </c>
      <c r="ES58" s="23">
        <v>0</v>
      </c>
      <c r="ET58" s="23">
        <v>0</v>
      </c>
      <c r="EU58" s="23">
        <v>0</v>
      </c>
      <c r="EV58" s="23">
        <v>0</v>
      </c>
      <c r="EW58" s="23">
        <v>0</v>
      </c>
      <c r="EX58" s="23">
        <v>0</v>
      </c>
      <c r="EY58" s="23">
        <v>0</v>
      </c>
      <c r="EZ58" s="23">
        <v>0</v>
      </c>
      <c r="FA58" s="23">
        <v>0</v>
      </c>
      <c r="FB58" s="23">
        <v>0</v>
      </c>
      <c r="FC58" s="23">
        <v>0</v>
      </c>
      <c r="FD58" s="23">
        <v>0</v>
      </c>
      <c r="FE58" s="23">
        <v>0</v>
      </c>
      <c r="FF58" s="23">
        <v>0</v>
      </c>
      <c r="FG58" s="23">
        <v>0</v>
      </c>
      <c r="FH58" s="23">
        <v>0</v>
      </c>
      <c r="FI58" s="23">
        <v>0</v>
      </c>
      <c r="FJ58" s="23">
        <v>0</v>
      </c>
      <c r="FK58" s="23">
        <v>0</v>
      </c>
    </row>
    <row r="59" spans="1:167" ht="15">
      <c r="A59" s="22"/>
      <c r="B59" s="29" t="s">
        <v>99</v>
      </c>
      <c r="C59" s="23">
        <v>0</v>
      </c>
      <c r="D59" s="23">
        <v>0</v>
      </c>
      <c r="E59" s="23">
        <v>0</v>
      </c>
      <c r="F59" s="23">
        <v>0</v>
      </c>
      <c r="G59" s="23">
        <v>0</v>
      </c>
      <c r="H59" s="23">
        <v>0</v>
      </c>
      <c r="I59" s="23">
        <v>0</v>
      </c>
      <c r="J59" s="23">
        <v>0</v>
      </c>
      <c r="K59" s="23">
        <v>0</v>
      </c>
      <c r="L59" s="23">
        <v>0</v>
      </c>
      <c r="M59" s="23">
        <v>0</v>
      </c>
      <c r="N59" s="23">
        <v>0</v>
      </c>
      <c r="O59" s="23">
        <v>0</v>
      </c>
      <c r="P59" s="23">
        <v>0</v>
      </c>
      <c r="Q59" s="23">
        <v>0</v>
      </c>
      <c r="R59" s="23">
        <v>0</v>
      </c>
      <c r="S59" s="23">
        <v>0</v>
      </c>
      <c r="T59" s="23">
        <v>0</v>
      </c>
      <c r="U59" s="23">
        <v>0</v>
      </c>
      <c r="V59" s="23">
        <v>0</v>
      </c>
      <c r="W59" s="23">
        <v>0</v>
      </c>
      <c r="Y59" s="22"/>
      <c r="Z59" s="29" t="s">
        <v>99</v>
      </c>
      <c r="AA59" s="23">
        <v>0</v>
      </c>
      <c r="AB59" s="23">
        <v>0</v>
      </c>
      <c r="AC59" s="23">
        <v>0</v>
      </c>
      <c r="AD59" s="23">
        <v>0</v>
      </c>
      <c r="AE59" s="23">
        <v>0</v>
      </c>
      <c r="AF59" s="23">
        <v>0</v>
      </c>
      <c r="AG59" s="23">
        <v>0</v>
      </c>
      <c r="AH59" s="23">
        <v>0</v>
      </c>
      <c r="AI59" s="23">
        <v>0</v>
      </c>
      <c r="AJ59" s="23">
        <v>0</v>
      </c>
      <c r="AK59" s="23">
        <v>0</v>
      </c>
      <c r="AL59" s="23">
        <v>0</v>
      </c>
      <c r="AM59" s="23">
        <v>0</v>
      </c>
      <c r="AN59" s="23">
        <v>0</v>
      </c>
      <c r="AO59" s="23">
        <v>0</v>
      </c>
      <c r="AP59" s="23">
        <v>0</v>
      </c>
      <c r="AQ59" s="23">
        <v>0</v>
      </c>
      <c r="AR59" s="23">
        <v>0</v>
      </c>
      <c r="AS59" s="23">
        <v>0</v>
      </c>
      <c r="AT59" s="23">
        <v>0</v>
      </c>
      <c r="AU59" s="23">
        <v>0</v>
      </c>
      <c r="AW59" s="22"/>
      <c r="AX59" s="29" t="s">
        <v>99</v>
      </c>
      <c r="AY59" s="23">
        <v>0</v>
      </c>
      <c r="AZ59" s="23">
        <v>0</v>
      </c>
      <c r="BA59" s="23">
        <v>0</v>
      </c>
      <c r="BB59" s="23">
        <v>0</v>
      </c>
      <c r="BC59" s="23">
        <v>0</v>
      </c>
      <c r="BD59" s="23">
        <v>0</v>
      </c>
      <c r="BE59" s="23">
        <v>0</v>
      </c>
      <c r="BF59" s="23">
        <v>0</v>
      </c>
      <c r="BG59" s="23">
        <v>0</v>
      </c>
      <c r="BH59" s="23">
        <v>0</v>
      </c>
      <c r="BI59" s="23">
        <v>0</v>
      </c>
      <c r="BJ59" s="23">
        <v>0.1</v>
      </c>
      <c r="BK59" s="23">
        <v>0.1</v>
      </c>
      <c r="BL59" s="23">
        <v>0</v>
      </c>
      <c r="BM59" s="23">
        <v>0</v>
      </c>
      <c r="BN59" s="23">
        <v>0</v>
      </c>
      <c r="BO59" s="23">
        <v>0</v>
      </c>
      <c r="BP59" s="23">
        <v>0</v>
      </c>
      <c r="BQ59" s="23">
        <v>0</v>
      </c>
      <c r="BR59" s="23">
        <v>0</v>
      </c>
      <c r="BS59" s="23">
        <v>0</v>
      </c>
      <c r="BU59" s="22"/>
      <c r="BV59" s="29" t="s">
        <v>99</v>
      </c>
      <c r="BW59" s="23">
        <v>0</v>
      </c>
      <c r="BX59" s="23">
        <v>0</v>
      </c>
      <c r="BY59" s="23">
        <v>0</v>
      </c>
      <c r="BZ59" s="23">
        <v>0</v>
      </c>
      <c r="CA59" s="23">
        <v>0</v>
      </c>
      <c r="CB59" s="23">
        <v>0</v>
      </c>
      <c r="CC59" s="23">
        <v>0</v>
      </c>
      <c r="CD59" s="23">
        <v>0</v>
      </c>
      <c r="CE59" s="23">
        <v>0</v>
      </c>
      <c r="CF59" s="23">
        <v>0</v>
      </c>
      <c r="CG59" s="23">
        <v>0</v>
      </c>
      <c r="CH59" s="23">
        <v>0</v>
      </c>
      <c r="CI59" s="23">
        <v>0</v>
      </c>
      <c r="CJ59" s="23">
        <v>0</v>
      </c>
      <c r="CK59" s="23">
        <v>0</v>
      </c>
      <c r="CL59" s="23">
        <v>0</v>
      </c>
      <c r="CM59" s="23">
        <v>0</v>
      </c>
      <c r="CN59" s="23">
        <v>0</v>
      </c>
      <c r="CO59" s="23">
        <v>0</v>
      </c>
      <c r="CP59" s="23">
        <v>0</v>
      </c>
      <c r="CQ59" s="23">
        <v>0</v>
      </c>
      <c r="CS59" s="22"/>
      <c r="CT59" s="29" t="s">
        <v>99</v>
      </c>
      <c r="CU59" s="23">
        <v>0</v>
      </c>
      <c r="CV59" s="23">
        <v>0</v>
      </c>
      <c r="CW59" s="23">
        <v>0</v>
      </c>
      <c r="CX59" s="23">
        <v>0</v>
      </c>
      <c r="CY59" s="23">
        <v>0</v>
      </c>
      <c r="CZ59" s="23">
        <v>0</v>
      </c>
      <c r="DA59" s="23">
        <v>0</v>
      </c>
      <c r="DB59" s="23">
        <v>0</v>
      </c>
      <c r="DC59" s="23">
        <v>0</v>
      </c>
      <c r="DD59" s="23">
        <v>0</v>
      </c>
      <c r="DE59" s="23">
        <v>0</v>
      </c>
      <c r="DF59" s="23">
        <v>0</v>
      </c>
      <c r="DG59" s="23">
        <v>0</v>
      </c>
      <c r="DH59" s="23">
        <v>0</v>
      </c>
      <c r="DI59" s="23">
        <v>0</v>
      </c>
      <c r="DJ59" s="23">
        <v>0</v>
      </c>
      <c r="DK59" s="23">
        <v>0</v>
      </c>
      <c r="DL59" s="23">
        <v>0</v>
      </c>
      <c r="DM59" s="23">
        <v>0</v>
      </c>
      <c r="DN59" s="23">
        <v>0</v>
      </c>
      <c r="DO59" s="23">
        <v>0</v>
      </c>
      <c r="DQ59" s="22"/>
      <c r="DR59" s="29" t="s">
        <v>99</v>
      </c>
      <c r="DS59" s="23">
        <v>0</v>
      </c>
      <c r="DT59" s="23">
        <v>0</v>
      </c>
      <c r="DU59" s="23">
        <v>0</v>
      </c>
      <c r="DV59" s="23">
        <v>0</v>
      </c>
      <c r="DW59" s="23">
        <v>0</v>
      </c>
      <c r="DX59" s="23">
        <v>0</v>
      </c>
      <c r="DY59" s="23">
        <v>0</v>
      </c>
      <c r="DZ59" s="23">
        <v>0</v>
      </c>
      <c r="EA59" s="23">
        <v>0</v>
      </c>
      <c r="EB59" s="23">
        <v>0</v>
      </c>
      <c r="EC59" s="23">
        <v>0</v>
      </c>
      <c r="ED59" s="23">
        <v>0</v>
      </c>
      <c r="EE59" s="23">
        <v>0</v>
      </c>
      <c r="EF59" s="23">
        <v>0</v>
      </c>
      <c r="EG59" s="23">
        <v>0</v>
      </c>
      <c r="EH59" s="23">
        <v>0</v>
      </c>
      <c r="EI59" s="23">
        <v>0</v>
      </c>
      <c r="EJ59" s="23">
        <v>0</v>
      </c>
      <c r="EK59" s="23">
        <v>0</v>
      </c>
      <c r="EL59" s="23">
        <v>0</v>
      </c>
      <c r="EM59" s="23">
        <v>0</v>
      </c>
      <c r="EO59" s="22"/>
      <c r="EP59" s="29" t="s">
        <v>99</v>
      </c>
      <c r="EQ59" s="23">
        <v>0</v>
      </c>
      <c r="ER59" s="23">
        <v>0</v>
      </c>
      <c r="ES59" s="23">
        <v>0</v>
      </c>
      <c r="ET59" s="23">
        <v>0</v>
      </c>
      <c r="EU59" s="23">
        <v>0</v>
      </c>
      <c r="EV59" s="23">
        <v>0</v>
      </c>
      <c r="EW59" s="23">
        <v>0</v>
      </c>
      <c r="EX59" s="23">
        <v>0</v>
      </c>
      <c r="EY59" s="23">
        <v>0</v>
      </c>
      <c r="EZ59" s="23">
        <v>0</v>
      </c>
      <c r="FA59" s="23">
        <v>0</v>
      </c>
      <c r="FB59" s="23">
        <v>0</v>
      </c>
      <c r="FC59" s="23">
        <v>0</v>
      </c>
      <c r="FD59" s="23">
        <v>0</v>
      </c>
      <c r="FE59" s="23">
        <v>0</v>
      </c>
      <c r="FF59" s="23">
        <v>0</v>
      </c>
      <c r="FG59" s="23">
        <v>0</v>
      </c>
      <c r="FH59" s="23">
        <v>0</v>
      </c>
      <c r="FI59" s="23">
        <v>0</v>
      </c>
      <c r="FJ59" s="23">
        <v>0</v>
      </c>
      <c r="FK59" s="23">
        <v>0</v>
      </c>
    </row>
    <row r="60" spans="1:167" ht="15">
      <c r="A60" s="135"/>
      <c r="B60" s="135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Y60" s="135"/>
      <c r="Z60" s="135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W60" s="135"/>
      <c r="AX60" s="135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U60" s="135"/>
      <c r="BV60" s="135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S60" s="135"/>
      <c r="CT60" s="135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  <c r="DL60" s="23"/>
      <c r="DM60" s="23"/>
      <c r="DN60" s="23"/>
      <c r="DO60" s="23"/>
      <c r="DQ60" s="135"/>
      <c r="DR60" s="135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3"/>
      <c r="EF60" s="23"/>
      <c r="EG60" s="23"/>
      <c r="EH60" s="23"/>
      <c r="EI60" s="23"/>
      <c r="EJ60" s="23"/>
      <c r="EK60" s="23"/>
      <c r="EL60" s="23"/>
      <c r="EM60" s="23"/>
      <c r="EO60" s="135"/>
      <c r="EP60" s="135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3"/>
      <c r="FD60" s="23"/>
      <c r="FE60" s="23"/>
      <c r="FF60" s="23"/>
      <c r="FG60" s="23"/>
      <c r="FH60" s="23"/>
      <c r="FI60" s="23"/>
      <c r="FJ60" s="23"/>
      <c r="FK60" s="23"/>
    </row>
    <row r="61" spans="1:167" ht="15">
      <c r="A61" s="22"/>
      <c r="B61" s="31" t="s">
        <v>100</v>
      </c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Y61" s="22"/>
      <c r="Z61" s="31" t="s">
        <v>100</v>
      </c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W61" s="22"/>
      <c r="AX61" s="31" t="s">
        <v>100</v>
      </c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U61" s="22"/>
      <c r="BV61" s="31" t="s">
        <v>100</v>
      </c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S61" s="22"/>
      <c r="CT61" s="31" t="s">
        <v>100</v>
      </c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3"/>
      <c r="DH61" s="23"/>
      <c r="DI61" s="23"/>
      <c r="DJ61" s="23"/>
      <c r="DK61" s="23"/>
      <c r="DL61" s="23"/>
      <c r="DM61" s="23"/>
      <c r="DN61" s="23"/>
      <c r="DO61" s="23"/>
      <c r="DQ61" s="22"/>
      <c r="DR61" s="31" t="s">
        <v>100</v>
      </c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3"/>
      <c r="EF61" s="23"/>
      <c r="EG61" s="23"/>
      <c r="EH61" s="23"/>
      <c r="EI61" s="23"/>
      <c r="EJ61" s="23"/>
      <c r="EK61" s="23"/>
      <c r="EL61" s="23"/>
      <c r="EM61" s="23"/>
      <c r="EO61" s="22"/>
      <c r="EP61" s="31" t="s">
        <v>100</v>
      </c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3"/>
      <c r="FD61" s="23"/>
      <c r="FE61" s="23"/>
      <c r="FF61" s="23"/>
      <c r="FG61" s="23"/>
      <c r="FH61" s="23"/>
      <c r="FI61" s="23"/>
      <c r="FJ61" s="23"/>
      <c r="FK61" s="23"/>
    </row>
    <row r="62" spans="1:167" ht="15">
      <c r="A62" s="22"/>
      <c r="B62" s="29" t="s">
        <v>74</v>
      </c>
      <c r="C62" s="23">
        <v>2.7</v>
      </c>
      <c r="D62" s="23">
        <v>1.8</v>
      </c>
      <c r="E62" s="23">
        <v>1.6</v>
      </c>
      <c r="F62" s="23">
        <v>3.1</v>
      </c>
      <c r="G62" s="23">
        <v>6.4</v>
      </c>
      <c r="H62" s="23">
        <v>6.2</v>
      </c>
      <c r="I62" s="23">
        <v>5.9</v>
      </c>
      <c r="J62" s="23">
        <v>6.2</v>
      </c>
      <c r="K62" s="23">
        <v>6.4</v>
      </c>
      <c r="L62" s="23">
        <v>8.6999999999999993</v>
      </c>
      <c r="M62" s="23">
        <v>17.5</v>
      </c>
      <c r="N62" s="23">
        <v>11.1</v>
      </c>
      <c r="O62" s="23">
        <v>6.6</v>
      </c>
      <c r="P62" s="23">
        <v>5</v>
      </c>
      <c r="Q62" s="23">
        <v>5.9</v>
      </c>
      <c r="R62" s="23">
        <v>5.9</v>
      </c>
      <c r="S62" s="23">
        <v>5</v>
      </c>
      <c r="T62" s="23">
        <v>5</v>
      </c>
      <c r="U62" s="23">
        <v>5</v>
      </c>
      <c r="V62" s="23">
        <v>5</v>
      </c>
      <c r="W62" s="23">
        <v>5</v>
      </c>
      <c r="Y62" s="22"/>
      <c r="Z62" s="29" t="s">
        <v>74</v>
      </c>
      <c r="AA62" s="23">
        <v>10</v>
      </c>
      <c r="AB62" s="23">
        <v>3</v>
      </c>
      <c r="AC62" s="23">
        <v>3</v>
      </c>
      <c r="AD62" s="23">
        <v>3</v>
      </c>
      <c r="AE62" s="23">
        <v>4</v>
      </c>
      <c r="AF62" s="23">
        <v>5</v>
      </c>
      <c r="AG62" s="23">
        <v>5</v>
      </c>
      <c r="AH62" s="23">
        <v>12</v>
      </c>
      <c r="AI62" s="23">
        <v>12</v>
      </c>
      <c r="AJ62" s="23">
        <v>11</v>
      </c>
      <c r="AK62" s="23">
        <v>13</v>
      </c>
      <c r="AL62" s="23">
        <v>9</v>
      </c>
      <c r="AM62" s="23">
        <v>12.2</v>
      </c>
      <c r="AN62" s="23">
        <v>10.1</v>
      </c>
      <c r="AO62" s="23">
        <v>10.199999999999999</v>
      </c>
      <c r="AP62" s="23">
        <v>10.1</v>
      </c>
      <c r="AQ62" s="23">
        <v>10</v>
      </c>
      <c r="AR62" s="23">
        <v>10</v>
      </c>
      <c r="AS62" s="23">
        <v>10.1</v>
      </c>
      <c r="AT62" s="23">
        <v>10.1</v>
      </c>
      <c r="AU62" s="23">
        <v>10.1</v>
      </c>
      <c r="AW62" s="22"/>
      <c r="AX62" s="29" t="s">
        <v>74</v>
      </c>
      <c r="AY62" s="23">
        <v>4</v>
      </c>
      <c r="AZ62" s="23">
        <v>4</v>
      </c>
      <c r="BA62" s="23">
        <v>4</v>
      </c>
      <c r="BB62" s="23">
        <v>4</v>
      </c>
      <c r="BC62" s="23">
        <v>4</v>
      </c>
      <c r="BD62" s="23">
        <v>4</v>
      </c>
      <c r="BE62" s="23">
        <v>4</v>
      </c>
      <c r="BF62" s="23">
        <v>4</v>
      </c>
      <c r="BG62" s="23">
        <v>4</v>
      </c>
      <c r="BH62" s="23">
        <v>4</v>
      </c>
      <c r="BI62" s="23">
        <v>4</v>
      </c>
      <c r="BJ62" s="23">
        <v>4</v>
      </c>
      <c r="BK62" s="23">
        <v>4</v>
      </c>
      <c r="BL62" s="23">
        <v>4</v>
      </c>
      <c r="BM62" s="23">
        <v>4</v>
      </c>
      <c r="BN62" s="23">
        <v>4.0999999999999996</v>
      </c>
      <c r="BO62" s="23">
        <v>4</v>
      </c>
      <c r="BP62" s="23">
        <v>4</v>
      </c>
      <c r="BQ62" s="23">
        <v>4</v>
      </c>
      <c r="BR62" s="23">
        <v>4</v>
      </c>
      <c r="BS62" s="23">
        <v>4</v>
      </c>
      <c r="BU62" s="22"/>
      <c r="BV62" s="29" t="s">
        <v>74</v>
      </c>
      <c r="BW62" s="23">
        <v>6.3</v>
      </c>
      <c r="BX62" s="23">
        <v>6.3</v>
      </c>
      <c r="BY62" s="23">
        <v>6</v>
      </c>
      <c r="BZ62" s="23">
        <v>5.7</v>
      </c>
      <c r="CA62" s="23">
        <v>8.5</v>
      </c>
      <c r="CB62" s="23">
        <v>10</v>
      </c>
      <c r="CC62" s="23">
        <v>10</v>
      </c>
      <c r="CD62" s="23">
        <v>10</v>
      </c>
      <c r="CE62" s="23">
        <v>10</v>
      </c>
      <c r="CF62" s="23">
        <v>10</v>
      </c>
      <c r="CG62" s="23">
        <v>10</v>
      </c>
      <c r="CH62" s="23">
        <v>10</v>
      </c>
      <c r="CI62" s="23">
        <v>10</v>
      </c>
      <c r="CJ62" s="23">
        <v>10</v>
      </c>
      <c r="CK62" s="23">
        <v>10</v>
      </c>
      <c r="CL62" s="23">
        <v>10</v>
      </c>
      <c r="CM62" s="23">
        <v>10</v>
      </c>
      <c r="CN62" s="23">
        <v>10</v>
      </c>
      <c r="CO62" s="23">
        <v>10</v>
      </c>
      <c r="CP62" s="23">
        <v>10</v>
      </c>
      <c r="CQ62" s="23">
        <v>10</v>
      </c>
      <c r="CS62" s="22"/>
      <c r="CT62" s="29" t="s">
        <v>74</v>
      </c>
      <c r="CU62" s="23">
        <v>12</v>
      </c>
      <c r="CV62" s="23">
        <v>7</v>
      </c>
      <c r="CW62" s="23">
        <v>6.6</v>
      </c>
      <c r="CX62" s="23">
        <v>5.2</v>
      </c>
      <c r="CY62" s="23">
        <v>6.5</v>
      </c>
      <c r="CZ62" s="23">
        <v>6.5</v>
      </c>
      <c r="DA62" s="23">
        <v>6.5</v>
      </c>
      <c r="DB62" s="23">
        <v>6.5</v>
      </c>
      <c r="DC62" s="23">
        <v>6.5</v>
      </c>
      <c r="DD62" s="23">
        <v>6.5</v>
      </c>
      <c r="DE62" s="23">
        <v>6.5</v>
      </c>
      <c r="DF62" s="23">
        <v>6.5</v>
      </c>
      <c r="DG62" s="23">
        <v>6.5</v>
      </c>
      <c r="DH62" s="23">
        <v>6.5</v>
      </c>
      <c r="DI62" s="23">
        <v>6.5</v>
      </c>
      <c r="DJ62" s="23">
        <v>6.5</v>
      </c>
      <c r="DK62" s="23">
        <v>6.5</v>
      </c>
      <c r="DL62" s="23">
        <v>6.5</v>
      </c>
      <c r="DM62" s="23">
        <v>6.5</v>
      </c>
      <c r="DN62" s="23">
        <v>6.5</v>
      </c>
      <c r="DO62" s="23">
        <v>6.5</v>
      </c>
      <c r="DQ62" s="22"/>
      <c r="DR62" s="29" t="s">
        <v>74</v>
      </c>
      <c r="DS62" s="23">
        <v>4.4000000000000004</v>
      </c>
      <c r="DT62" s="23">
        <v>5.0999999999999996</v>
      </c>
      <c r="DU62" s="23">
        <v>2.8</v>
      </c>
      <c r="DV62" s="23">
        <v>0.1</v>
      </c>
      <c r="DW62" s="23">
        <v>2.5</v>
      </c>
      <c r="DX62" s="23">
        <v>2.5</v>
      </c>
      <c r="DY62" s="23">
        <v>2.5</v>
      </c>
      <c r="DZ62" s="23">
        <v>2.5</v>
      </c>
      <c r="EA62" s="23">
        <v>2.5</v>
      </c>
      <c r="EB62" s="23">
        <v>2.5</v>
      </c>
      <c r="EC62" s="23">
        <v>2.5</v>
      </c>
      <c r="ED62" s="23">
        <v>2.5</v>
      </c>
      <c r="EE62" s="23">
        <v>2.5</v>
      </c>
      <c r="EF62" s="23">
        <v>2.5</v>
      </c>
      <c r="EG62" s="23">
        <v>2.5</v>
      </c>
      <c r="EH62" s="23">
        <v>2.5</v>
      </c>
      <c r="EI62" s="23">
        <v>2.5</v>
      </c>
      <c r="EJ62" s="23">
        <v>2.5</v>
      </c>
      <c r="EK62" s="23">
        <v>2.5</v>
      </c>
      <c r="EL62" s="23">
        <v>2.5</v>
      </c>
      <c r="EM62" s="23">
        <v>2.5</v>
      </c>
      <c r="EO62" s="22"/>
      <c r="EP62" s="29" t="s">
        <v>74</v>
      </c>
      <c r="EQ62" s="23">
        <v>14</v>
      </c>
      <c r="ER62" s="23">
        <v>13</v>
      </c>
      <c r="ES62" s="23">
        <v>7</v>
      </c>
      <c r="ET62" s="23">
        <v>7.1</v>
      </c>
      <c r="EU62" s="23">
        <v>7.1</v>
      </c>
      <c r="EV62" s="23">
        <v>7.1</v>
      </c>
      <c r="EW62" s="23">
        <v>7.1</v>
      </c>
      <c r="EX62" s="23">
        <v>1.3</v>
      </c>
      <c r="EY62" s="23">
        <v>1.3</v>
      </c>
      <c r="EZ62" s="23">
        <v>1.3</v>
      </c>
      <c r="FA62" s="23">
        <v>1.3</v>
      </c>
      <c r="FB62" s="23">
        <v>1.3</v>
      </c>
      <c r="FC62" s="23">
        <v>1.3</v>
      </c>
      <c r="FD62" s="23">
        <v>1.3</v>
      </c>
      <c r="FE62" s="23">
        <v>1.3</v>
      </c>
      <c r="FF62" s="23">
        <v>1.3</v>
      </c>
      <c r="FG62" s="23">
        <v>1.3</v>
      </c>
      <c r="FH62" s="23">
        <v>1.3</v>
      </c>
      <c r="FI62" s="23">
        <v>1.3</v>
      </c>
      <c r="FJ62" s="23">
        <v>1.3</v>
      </c>
      <c r="FK62" s="23">
        <v>1.3</v>
      </c>
    </row>
    <row r="63" spans="1:167" ht="15">
      <c r="A63" s="22"/>
      <c r="B63" s="29" t="s">
        <v>98</v>
      </c>
      <c r="C63" s="23">
        <v>0</v>
      </c>
      <c r="D63" s="23">
        <v>0</v>
      </c>
      <c r="E63" s="23">
        <v>0</v>
      </c>
      <c r="F63" s="23">
        <v>2</v>
      </c>
      <c r="G63" s="23">
        <v>2</v>
      </c>
      <c r="H63" s="23">
        <v>3.3</v>
      </c>
      <c r="I63" s="23">
        <v>4.7</v>
      </c>
      <c r="J63" s="23">
        <v>3.4</v>
      </c>
      <c r="K63" s="23">
        <v>12.2</v>
      </c>
      <c r="L63" s="23">
        <v>20</v>
      </c>
      <c r="M63" s="23">
        <v>23</v>
      </c>
      <c r="N63" s="23">
        <v>34.299999999999997</v>
      </c>
      <c r="O63" s="23">
        <v>34.9</v>
      </c>
      <c r="P63" s="23">
        <v>69.5</v>
      </c>
      <c r="Q63" s="23">
        <v>62</v>
      </c>
      <c r="R63" s="23">
        <v>61</v>
      </c>
      <c r="S63" s="23">
        <v>66.599999999999994</v>
      </c>
      <c r="T63" s="23">
        <v>73.599999999999994</v>
      </c>
      <c r="U63" s="23">
        <v>80.900000000000006</v>
      </c>
      <c r="V63" s="23">
        <v>82.5</v>
      </c>
      <c r="W63" s="23">
        <v>88.7</v>
      </c>
      <c r="Y63" s="22"/>
      <c r="Z63" s="29" t="s">
        <v>98</v>
      </c>
      <c r="AA63" s="23">
        <v>56.5</v>
      </c>
      <c r="AB63" s="23">
        <v>47.6</v>
      </c>
      <c r="AC63" s="23">
        <v>40.700000000000003</v>
      </c>
      <c r="AD63" s="23">
        <v>31.6</v>
      </c>
      <c r="AE63" s="23">
        <v>38.799999999999997</v>
      </c>
      <c r="AF63" s="23">
        <v>39.799999999999997</v>
      </c>
      <c r="AG63" s="23">
        <v>47.5</v>
      </c>
      <c r="AH63" s="23">
        <v>51.4</v>
      </c>
      <c r="AI63" s="23">
        <v>50.4</v>
      </c>
      <c r="AJ63" s="23">
        <v>52.2</v>
      </c>
      <c r="AK63" s="23">
        <v>63.3</v>
      </c>
      <c r="AL63" s="23">
        <v>64.5</v>
      </c>
      <c r="AM63" s="23">
        <v>66.599999999999994</v>
      </c>
      <c r="AN63" s="23">
        <v>41</v>
      </c>
      <c r="AO63" s="23">
        <v>45.5</v>
      </c>
      <c r="AP63" s="23">
        <v>46.9</v>
      </c>
      <c r="AQ63" s="23">
        <v>51.6</v>
      </c>
      <c r="AR63" s="23">
        <v>51.1</v>
      </c>
      <c r="AS63" s="23">
        <v>49.5</v>
      </c>
      <c r="AT63" s="23">
        <v>47.8</v>
      </c>
      <c r="AU63" s="23">
        <v>50.4</v>
      </c>
      <c r="AW63" s="22"/>
      <c r="AX63" s="29" t="s">
        <v>98</v>
      </c>
      <c r="AY63" s="23">
        <v>80.7</v>
      </c>
      <c r="AZ63" s="23">
        <v>79.599999999999994</v>
      </c>
      <c r="BA63" s="23">
        <v>80.3</v>
      </c>
      <c r="BB63" s="23">
        <v>78.7</v>
      </c>
      <c r="BC63" s="23">
        <v>76.400000000000006</v>
      </c>
      <c r="BD63" s="23">
        <v>77.400000000000006</v>
      </c>
      <c r="BE63" s="23">
        <v>78</v>
      </c>
      <c r="BF63" s="23">
        <v>76.8</v>
      </c>
      <c r="BG63" s="23">
        <v>77.2</v>
      </c>
      <c r="BH63" s="23">
        <v>79.5</v>
      </c>
      <c r="BI63" s="23">
        <v>80.400000000000006</v>
      </c>
      <c r="BJ63" s="23">
        <v>79.599999999999994</v>
      </c>
      <c r="BK63" s="23">
        <v>78.7</v>
      </c>
      <c r="BL63" s="23">
        <v>88.8</v>
      </c>
      <c r="BM63" s="23">
        <v>84.2</v>
      </c>
      <c r="BN63" s="23">
        <v>86.1</v>
      </c>
      <c r="BO63" s="23">
        <v>87</v>
      </c>
      <c r="BP63" s="23">
        <v>88.5</v>
      </c>
      <c r="BQ63" s="23">
        <v>88.7</v>
      </c>
      <c r="BR63" s="23">
        <v>90.1</v>
      </c>
      <c r="BS63" s="23">
        <v>90.8</v>
      </c>
      <c r="BU63" s="22"/>
      <c r="BV63" s="29" t="s">
        <v>98</v>
      </c>
      <c r="BW63" s="23">
        <v>83.6</v>
      </c>
      <c r="BX63" s="23">
        <v>84.4</v>
      </c>
      <c r="BY63" s="23">
        <v>85.1</v>
      </c>
      <c r="BZ63" s="23">
        <v>89.5</v>
      </c>
      <c r="CA63" s="23">
        <v>86.8</v>
      </c>
      <c r="CB63" s="23">
        <v>86.5</v>
      </c>
      <c r="CC63" s="23">
        <v>86.1</v>
      </c>
      <c r="CD63" s="23">
        <v>85.5</v>
      </c>
      <c r="CE63" s="23">
        <v>85.5</v>
      </c>
      <c r="CF63" s="23">
        <v>87</v>
      </c>
      <c r="CG63" s="23">
        <v>86.7</v>
      </c>
      <c r="CH63" s="23">
        <v>87</v>
      </c>
      <c r="CI63" s="23">
        <v>85.7</v>
      </c>
      <c r="CJ63" s="23">
        <v>86.4</v>
      </c>
      <c r="CK63" s="23">
        <v>87.7</v>
      </c>
      <c r="CL63" s="23">
        <v>88</v>
      </c>
      <c r="CM63" s="23">
        <v>88.7</v>
      </c>
      <c r="CN63" s="23">
        <v>87</v>
      </c>
      <c r="CO63" s="23">
        <v>86.1</v>
      </c>
      <c r="CP63" s="23">
        <v>86</v>
      </c>
      <c r="CQ63" s="23">
        <v>85.3</v>
      </c>
      <c r="CS63" s="22"/>
      <c r="CT63" s="29" t="s">
        <v>98</v>
      </c>
      <c r="CU63" s="23">
        <v>75.7</v>
      </c>
      <c r="CV63" s="23">
        <v>76.900000000000006</v>
      </c>
      <c r="CW63" s="23">
        <v>75.5</v>
      </c>
      <c r="CX63" s="23">
        <v>69.900000000000006</v>
      </c>
      <c r="CY63" s="23">
        <v>74.099999999999994</v>
      </c>
      <c r="CZ63" s="23">
        <v>76.5</v>
      </c>
      <c r="DA63" s="23">
        <v>86.3</v>
      </c>
      <c r="DB63" s="23">
        <v>87</v>
      </c>
      <c r="DC63" s="23">
        <v>91</v>
      </c>
      <c r="DD63" s="23">
        <v>75.2</v>
      </c>
      <c r="DE63" s="23">
        <v>91</v>
      </c>
      <c r="DF63" s="23">
        <v>90.4</v>
      </c>
      <c r="DG63" s="23">
        <v>89.3</v>
      </c>
      <c r="DH63" s="23">
        <v>93.1</v>
      </c>
      <c r="DI63" s="23">
        <v>93</v>
      </c>
      <c r="DJ63" s="23">
        <v>93.2</v>
      </c>
      <c r="DK63" s="23">
        <v>93.3</v>
      </c>
      <c r="DL63" s="23">
        <v>93.3</v>
      </c>
      <c r="DM63" s="23">
        <v>93.3</v>
      </c>
      <c r="DN63" s="23">
        <v>93.3</v>
      </c>
      <c r="DO63" s="23">
        <v>93.4</v>
      </c>
      <c r="DQ63" s="22"/>
      <c r="DR63" s="29" t="s">
        <v>98</v>
      </c>
      <c r="DS63" s="23">
        <v>85.9</v>
      </c>
      <c r="DT63" s="23">
        <v>84.1</v>
      </c>
      <c r="DU63" s="23">
        <v>89.1</v>
      </c>
      <c r="DV63" s="23">
        <v>93.6</v>
      </c>
      <c r="DW63" s="23">
        <v>90.3</v>
      </c>
      <c r="DX63" s="23">
        <v>92</v>
      </c>
      <c r="DY63" s="23">
        <v>92.9</v>
      </c>
      <c r="DZ63" s="23">
        <v>93.3</v>
      </c>
      <c r="EA63" s="23">
        <v>93</v>
      </c>
      <c r="EB63" s="23">
        <v>93.8</v>
      </c>
      <c r="EC63" s="23">
        <v>93.8</v>
      </c>
      <c r="ED63" s="23">
        <v>93.3</v>
      </c>
      <c r="EE63" s="23">
        <v>91.9</v>
      </c>
      <c r="EF63" s="23">
        <v>95.8</v>
      </c>
      <c r="EG63" s="23">
        <v>96</v>
      </c>
      <c r="EH63" s="23">
        <v>96.1</v>
      </c>
      <c r="EI63" s="23">
        <v>96.5</v>
      </c>
      <c r="EJ63" s="23">
        <v>96.5</v>
      </c>
      <c r="EK63" s="23">
        <v>96.4</v>
      </c>
      <c r="EL63" s="23">
        <v>96.3</v>
      </c>
      <c r="EM63" s="23">
        <v>96.4</v>
      </c>
      <c r="EO63" s="22"/>
      <c r="EP63" s="29" t="s">
        <v>98</v>
      </c>
      <c r="EQ63" s="23">
        <v>79</v>
      </c>
      <c r="ER63" s="23">
        <v>79.7</v>
      </c>
      <c r="ES63" s="23">
        <v>86.7</v>
      </c>
      <c r="ET63" s="23">
        <v>86.1</v>
      </c>
      <c r="EU63" s="23">
        <v>85.6</v>
      </c>
      <c r="EV63" s="23">
        <v>85.7</v>
      </c>
      <c r="EW63" s="23">
        <v>87.6</v>
      </c>
      <c r="EX63" s="23">
        <v>93.5</v>
      </c>
      <c r="EY63" s="23">
        <v>93.9</v>
      </c>
      <c r="EZ63" s="23">
        <v>95.6</v>
      </c>
      <c r="FA63" s="23">
        <v>95.6</v>
      </c>
      <c r="FB63" s="23">
        <v>96</v>
      </c>
      <c r="FC63" s="23">
        <v>95.2</v>
      </c>
      <c r="FD63" s="23">
        <v>95.4</v>
      </c>
      <c r="FE63" s="23">
        <v>95.8</v>
      </c>
      <c r="FF63" s="23">
        <v>95.9</v>
      </c>
      <c r="FG63" s="23">
        <v>97.6</v>
      </c>
      <c r="FH63" s="23">
        <v>97.4</v>
      </c>
      <c r="FI63" s="23">
        <v>95.3</v>
      </c>
      <c r="FJ63" s="23">
        <v>95.6</v>
      </c>
      <c r="FK63" s="23">
        <v>96.6</v>
      </c>
    </row>
    <row r="64" spans="1:167" ht="15">
      <c r="A64" s="22"/>
      <c r="B64" s="29" t="s">
        <v>82</v>
      </c>
      <c r="C64" s="23">
        <v>59.7</v>
      </c>
      <c r="D64" s="23">
        <v>56.1</v>
      </c>
      <c r="E64" s="23">
        <v>60.3</v>
      </c>
      <c r="F64" s="23">
        <v>65.900000000000006</v>
      </c>
      <c r="G64" s="23">
        <v>65.400000000000006</v>
      </c>
      <c r="H64" s="23">
        <v>62.2</v>
      </c>
      <c r="I64" s="23">
        <v>52.4</v>
      </c>
      <c r="J64" s="23">
        <v>63.2</v>
      </c>
      <c r="K64" s="23">
        <v>31.5</v>
      </c>
      <c r="L64" s="23">
        <v>10.1</v>
      </c>
      <c r="M64" s="23">
        <v>14.3</v>
      </c>
      <c r="N64" s="23">
        <v>20.6</v>
      </c>
      <c r="O64" s="23">
        <v>6.3</v>
      </c>
      <c r="P64" s="23">
        <v>7.6</v>
      </c>
      <c r="Q64" s="23">
        <v>9.8000000000000007</v>
      </c>
      <c r="R64" s="23">
        <v>8.6999999999999993</v>
      </c>
      <c r="S64" s="23">
        <v>5.4</v>
      </c>
      <c r="T64" s="23">
        <v>3.5</v>
      </c>
      <c r="U64" s="23">
        <v>2.2999999999999998</v>
      </c>
      <c r="V64" s="23">
        <v>1.5</v>
      </c>
      <c r="W64" s="23">
        <v>1.6</v>
      </c>
      <c r="Y64" s="22"/>
      <c r="Z64" s="29" t="s">
        <v>82</v>
      </c>
      <c r="AA64" s="23">
        <v>22.1</v>
      </c>
      <c r="AB64" s="23">
        <v>31.5</v>
      </c>
      <c r="AC64" s="23">
        <v>34</v>
      </c>
      <c r="AD64" s="23">
        <v>31.9</v>
      </c>
      <c r="AE64" s="23">
        <v>32.6</v>
      </c>
      <c r="AF64" s="23">
        <v>25</v>
      </c>
      <c r="AG64" s="23">
        <v>23.6</v>
      </c>
      <c r="AH64" s="23">
        <v>18.3</v>
      </c>
      <c r="AI64" s="23">
        <v>19.399999999999999</v>
      </c>
      <c r="AJ64" s="23">
        <v>15.2</v>
      </c>
      <c r="AK64" s="23">
        <v>11.6</v>
      </c>
      <c r="AL64" s="23">
        <v>14.2</v>
      </c>
      <c r="AM64" s="23">
        <v>11</v>
      </c>
      <c r="AN64" s="23">
        <v>40.1</v>
      </c>
      <c r="AO64" s="23">
        <v>36</v>
      </c>
      <c r="AP64" s="23">
        <v>35.200000000000003</v>
      </c>
      <c r="AQ64" s="23">
        <v>29.1</v>
      </c>
      <c r="AR64" s="23">
        <v>30.1</v>
      </c>
      <c r="AS64" s="23">
        <v>31</v>
      </c>
      <c r="AT64" s="23">
        <v>32.299999999999997</v>
      </c>
      <c r="AU64" s="23">
        <v>31.9</v>
      </c>
      <c r="AW64" s="22"/>
      <c r="AX64" s="29" t="s">
        <v>82</v>
      </c>
      <c r="AY64" s="23">
        <v>8.1</v>
      </c>
      <c r="AZ64" s="23">
        <v>7</v>
      </c>
      <c r="BA64" s="23">
        <v>8</v>
      </c>
      <c r="BB64" s="23">
        <v>7.7</v>
      </c>
      <c r="BC64" s="23">
        <v>10.4</v>
      </c>
      <c r="BD64" s="23">
        <v>9</v>
      </c>
      <c r="BE64" s="23">
        <v>8.1</v>
      </c>
      <c r="BF64" s="23">
        <v>8</v>
      </c>
      <c r="BG64" s="23">
        <v>7</v>
      </c>
      <c r="BH64" s="23">
        <v>6.4</v>
      </c>
      <c r="BI64" s="23">
        <v>6.9</v>
      </c>
      <c r="BJ64" s="23">
        <v>6.4</v>
      </c>
      <c r="BK64" s="23">
        <v>5.6</v>
      </c>
      <c r="BL64" s="23">
        <v>5.5</v>
      </c>
      <c r="BM64" s="23">
        <v>10.6</v>
      </c>
      <c r="BN64" s="23">
        <v>8.9</v>
      </c>
      <c r="BO64" s="23">
        <v>7.8</v>
      </c>
      <c r="BP64" s="23">
        <v>6.3</v>
      </c>
      <c r="BQ64" s="23">
        <v>6.5</v>
      </c>
      <c r="BR64" s="23">
        <v>5.2</v>
      </c>
      <c r="BS64" s="23">
        <v>4.5</v>
      </c>
      <c r="BU64" s="22"/>
      <c r="BV64" s="29" t="s">
        <v>82</v>
      </c>
      <c r="BW64" s="23">
        <v>0.8</v>
      </c>
      <c r="BX64" s="23">
        <v>0.9</v>
      </c>
      <c r="BY64" s="23">
        <v>0.8</v>
      </c>
      <c r="BZ64" s="23">
        <v>0.6</v>
      </c>
      <c r="CA64" s="23">
        <v>0.5</v>
      </c>
      <c r="CB64" s="23">
        <v>0.3</v>
      </c>
      <c r="CC64" s="23">
        <v>0.2</v>
      </c>
      <c r="CD64" s="23">
        <v>0.2</v>
      </c>
      <c r="CE64" s="23">
        <v>0.1</v>
      </c>
      <c r="CF64" s="23">
        <v>0</v>
      </c>
      <c r="CG64" s="23">
        <v>0</v>
      </c>
      <c r="CH64" s="23">
        <v>0</v>
      </c>
      <c r="CI64" s="23">
        <v>0</v>
      </c>
      <c r="CJ64" s="23">
        <v>0</v>
      </c>
      <c r="CK64" s="23">
        <v>0</v>
      </c>
      <c r="CL64" s="23">
        <v>0</v>
      </c>
      <c r="CM64" s="23">
        <v>0</v>
      </c>
      <c r="CN64" s="23">
        <v>0</v>
      </c>
      <c r="CO64" s="23">
        <v>0</v>
      </c>
      <c r="CP64" s="23">
        <v>0</v>
      </c>
      <c r="CQ64" s="23">
        <v>0</v>
      </c>
      <c r="CS64" s="22"/>
      <c r="CT64" s="29" t="s">
        <v>82</v>
      </c>
      <c r="CU64" s="23">
        <v>0.8</v>
      </c>
      <c r="CV64" s="23">
        <v>0.6</v>
      </c>
      <c r="CW64" s="23">
        <v>0.5</v>
      </c>
      <c r="CX64" s="23">
        <v>0.4</v>
      </c>
      <c r="CY64" s="23">
        <v>0.7</v>
      </c>
      <c r="CZ64" s="23">
        <v>0.8</v>
      </c>
      <c r="DA64" s="23">
        <v>0.7</v>
      </c>
      <c r="DB64" s="23">
        <v>0.9</v>
      </c>
      <c r="DC64" s="23">
        <v>0</v>
      </c>
      <c r="DD64" s="23">
        <v>0</v>
      </c>
      <c r="DE64" s="23">
        <v>0</v>
      </c>
      <c r="DF64" s="23">
        <v>0.8</v>
      </c>
      <c r="DG64" s="23">
        <v>1.1000000000000001</v>
      </c>
      <c r="DH64" s="23">
        <v>0.3</v>
      </c>
      <c r="DI64" s="23">
        <v>0.3</v>
      </c>
      <c r="DJ64" s="23">
        <v>0.1</v>
      </c>
      <c r="DK64" s="23">
        <v>0.1</v>
      </c>
      <c r="DL64" s="23">
        <v>0.1</v>
      </c>
      <c r="DM64" s="23">
        <v>0.1</v>
      </c>
      <c r="DN64" s="23">
        <v>0.1</v>
      </c>
      <c r="DO64" s="23">
        <v>0.1</v>
      </c>
      <c r="DQ64" s="22"/>
      <c r="DR64" s="29" t="s">
        <v>82</v>
      </c>
      <c r="DS64" s="23">
        <v>0.2</v>
      </c>
      <c r="DT64" s="23">
        <v>0.3</v>
      </c>
      <c r="DU64" s="23">
        <v>0.1</v>
      </c>
      <c r="DV64" s="23">
        <v>0.1</v>
      </c>
      <c r="DW64" s="23">
        <v>0.1</v>
      </c>
      <c r="DX64" s="23">
        <v>0.3</v>
      </c>
      <c r="DY64" s="23">
        <v>0.2</v>
      </c>
      <c r="DZ64" s="23">
        <v>0.2</v>
      </c>
      <c r="EA64" s="23">
        <v>0.2</v>
      </c>
      <c r="EB64" s="23">
        <v>0.2</v>
      </c>
      <c r="EC64" s="23">
        <v>0</v>
      </c>
      <c r="ED64" s="23">
        <v>0.1</v>
      </c>
      <c r="EE64" s="23">
        <v>0</v>
      </c>
      <c r="EF64" s="23">
        <v>0.1</v>
      </c>
      <c r="EG64" s="23">
        <v>0</v>
      </c>
      <c r="EH64" s="23">
        <v>0</v>
      </c>
      <c r="EI64" s="23">
        <v>0</v>
      </c>
      <c r="EJ64" s="23">
        <v>0</v>
      </c>
      <c r="EK64" s="23">
        <v>0</v>
      </c>
      <c r="EL64" s="23">
        <v>0</v>
      </c>
      <c r="EM64" s="23">
        <v>0</v>
      </c>
      <c r="EO64" s="22"/>
      <c r="EP64" s="29" t="s">
        <v>82</v>
      </c>
      <c r="EQ64" s="23">
        <v>2.9</v>
      </c>
      <c r="ER64" s="23">
        <v>2.6</v>
      </c>
      <c r="ES64" s="23">
        <v>3.5</v>
      </c>
      <c r="ET64" s="23">
        <v>4</v>
      </c>
      <c r="EU64" s="23">
        <v>4.4000000000000004</v>
      </c>
      <c r="EV64" s="23">
        <v>4.0999999999999996</v>
      </c>
      <c r="EW64" s="23">
        <v>3.4</v>
      </c>
      <c r="EX64" s="23">
        <v>2.4</v>
      </c>
      <c r="EY64" s="23">
        <v>1.6</v>
      </c>
      <c r="EZ64" s="23">
        <v>0.7</v>
      </c>
      <c r="FA64" s="23">
        <v>0.7</v>
      </c>
      <c r="FB64" s="23">
        <v>0.8</v>
      </c>
      <c r="FC64" s="23">
        <v>1.4</v>
      </c>
      <c r="FD64" s="23">
        <v>1.5</v>
      </c>
      <c r="FE64" s="23">
        <v>1.4</v>
      </c>
      <c r="FF64" s="23">
        <v>1.4</v>
      </c>
      <c r="FG64" s="23">
        <v>0.3</v>
      </c>
      <c r="FH64" s="23">
        <v>0.3</v>
      </c>
      <c r="FI64" s="23">
        <v>0.3</v>
      </c>
      <c r="FJ64" s="23">
        <v>0.3</v>
      </c>
      <c r="FK64" s="23">
        <v>0.3</v>
      </c>
    </row>
    <row r="65" spans="1:167" ht="15">
      <c r="A65" s="22"/>
      <c r="B65" s="29" t="s">
        <v>83</v>
      </c>
      <c r="C65" s="23">
        <v>4.8</v>
      </c>
      <c r="D65" s="23">
        <v>0.9</v>
      </c>
      <c r="E65" s="23">
        <v>0.1</v>
      </c>
      <c r="F65" s="23">
        <v>2.4</v>
      </c>
      <c r="G65" s="23">
        <v>6.2</v>
      </c>
      <c r="H65" s="23">
        <v>11.1</v>
      </c>
      <c r="I65" s="23">
        <v>12.2</v>
      </c>
      <c r="J65" s="23">
        <v>8.8000000000000007</v>
      </c>
      <c r="K65" s="23">
        <v>18.8</v>
      </c>
      <c r="L65" s="23">
        <v>21.4</v>
      </c>
      <c r="M65" s="23">
        <v>12.1</v>
      </c>
      <c r="N65" s="23">
        <v>12.1</v>
      </c>
      <c r="O65" s="23">
        <v>36</v>
      </c>
      <c r="P65" s="23">
        <v>0</v>
      </c>
      <c r="Q65" s="23">
        <v>0</v>
      </c>
      <c r="R65" s="23">
        <v>0</v>
      </c>
      <c r="S65" s="23">
        <v>0</v>
      </c>
      <c r="T65" s="23">
        <v>0</v>
      </c>
      <c r="U65" s="23">
        <v>0</v>
      </c>
      <c r="V65" s="23">
        <v>0</v>
      </c>
      <c r="W65" s="23">
        <v>0</v>
      </c>
      <c r="Y65" s="22"/>
      <c r="Z65" s="29" t="s">
        <v>83</v>
      </c>
      <c r="AA65" s="23">
        <v>3.6</v>
      </c>
      <c r="AB65" s="23">
        <v>8.1999999999999993</v>
      </c>
      <c r="AC65" s="23">
        <v>11.1</v>
      </c>
      <c r="AD65" s="23">
        <v>25.4</v>
      </c>
      <c r="AE65" s="23">
        <v>13.9</v>
      </c>
      <c r="AF65" s="23">
        <v>16.2</v>
      </c>
      <c r="AG65" s="23">
        <v>13.2</v>
      </c>
      <c r="AH65" s="23">
        <v>9.9</v>
      </c>
      <c r="AI65" s="23">
        <v>10.6</v>
      </c>
      <c r="AJ65" s="23">
        <v>13.1</v>
      </c>
      <c r="AK65" s="23">
        <v>4.5999999999999996</v>
      </c>
      <c r="AL65" s="23">
        <v>2.9</v>
      </c>
      <c r="AM65" s="23">
        <v>0.7</v>
      </c>
      <c r="AN65" s="23">
        <v>0.8</v>
      </c>
      <c r="AO65" s="23">
        <v>0.9</v>
      </c>
      <c r="AP65" s="23">
        <v>0.1</v>
      </c>
      <c r="AQ65" s="23">
        <v>0.7</v>
      </c>
      <c r="AR65" s="23">
        <v>1.7</v>
      </c>
      <c r="AS65" s="23">
        <v>0.7</v>
      </c>
      <c r="AT65" s="23">
        <v>0.8</v>
      </c>
      <c r="AU65" s="23">
        <v>0.5</v>
      </c>
      <c r="AW65" s="22"/>
      <c r="AX65" s="29" t="s">
        <v>83</v>
      </c>
      <c r="AY65" s="23">
        <v>1.6</v>
      </c>
      <c r="AZ65" s="23">
        <v>3.6</v>
      </c>
      <c r="BA65" s="23">
        <v>2.9</v>
      </c>
      <c r="BB65" s="23">
        <v>5.0999999999999996</v>
      </c>
      <c r="BC65" s="23">
        <v>4.5</v>
      </c>
      <c r="BD65" s="23">
        <v>4.3</v>
      </c>
      <c r="BE65" s="23">
        <v>3.7</v>
      </c>
      <c r="BF65" s="23">
        <v>3.3</v>
      </c>
      <c r="BG65" s="23">
        <v>3.3</v>
      </c>
      <c r="BH65" s="23">
        <v>2.7</v>
      </c>
      <c r="BI65" s="23">
        <v>0</v>
      </c>
      <c r="BJ65" s="23">
        <v>0.8</v>
      </c>
      <c r="BK65" s="23">
        <v>0</v>
      </c>
      <c r="BL65" s="23">
        <v>0.6</v>
      </c>
      <c r="BM65" s="23">
        <v>0.4</v>
      </c>
      <c r="BN65" s="23">
        <v>0</v>
      </c>
      <c r="BO65" s="23">
        <v>0</v>
      </c>
      <c r="BP65" s="23">
        <v>0</v>
      </c>
      <c r="BQ65" s="23">
        <v>0.1</v>
      </c>
      <c r="BR65" s="23">
        <v>0.1</v>
      </c>
      <c r="BS65" s="23">
        <v>0.1</v>
      </c>
      <c r="BU65" s="22"/>
      <c r="BV65" s="29" t="s">
        <v>83</v>
      </c>
      <c r="BW65" s="23">
        <v>0.8</v>
      </c>
      <c r="BX65" s="23">
        <v>0.7</v>
      </c>
      <c r="BY65" s="23">
        <v>0.3</v>
      </c>
      <c r="BZ65" s="23">
        <v>0.5</v>
      </c>
      <c r="CA65" s="23">
        <v>0.4</v>
      </c>
      <c r="CB65" s="23">
        <v>0.8</v>
      </c>
      <c r="CC65" s="23">
        <v>0.9</v>
      </c>
      <c r="CD65" s="23">
        <v>0.9</v>
      </c>
      <c r="CE65" s="23">
        <v>0.8</v>
      </c>
      <c r="CF65" s="23">
        <v>0.2</v>
      </c>
      <c r="CG65" s="23">
        <v>0</v>
      </c>
      <c r="CH65" s="23">
        <v>0</v>
      </c>
      <c r="CI65" s="23">
        <v>0</v>
      </c>
      <c r="CJ65" s="23">
        <v>0</v>
      </c>
      <c r="CK65" s="23">
        <v>0</v>
      </c>
      <c r="CL65" s="23">
        <v>0</v>
      </c>
      <c r="CM65" s="23">
        <v>0</v>
      </c>
      <c r="CN65" s="23">
        <v>0</v>
      </c>
      <c r="CO65" s="23">
        <v>0</v>
      </c>
      <c r="CP65" s="23">
        <v>0</v>
      </c>
      <c r="CQ65" s="23">
        <v>0</v>
      </c>
      <c r="CS65" s="22"/>
      <c r="CT65" s="29" t="s">
        <v>83</v>
      </c>
      <c r="CU65" s="23">
        <v>10</v>
      </c>
      <c r="CV65" s="23">
        <v>13.5</v>
      </c>
      <c r="CW65" s="23">
        <v>16.100000000000001</v>
      </c>
      <c r="CX65" s="23">
        <v>23.7</v>
      </c>
      <c r="CY65" s="23">
        <v>17.8</v>
      </c>
      <c r="CZ65" s="23">
        <v>14.6</v>
      </c>
      <c r="DA65" s="23">
        <v>5.5</v>
      </c>
      <c r="DB65" s="23">
        <v>4.8</v>
      </c>
      <c r="DC65" s="23">
        <v>1.8</v>
      </c>
      <c r="DD65" s="23">
        <v>17.2</v>
      </c>
      <c r="DE65" s="23">
        <v>0</v>
      </c>
      <c r="DF65" s="23">
        <v>0</v>
      </c>
      <c r="DG65" s="23">
        <v>0</v>
      </c>
      <c r="DH65" s="23">
        <v>0</v>
      </c>
      <c r="DI65" s="23">
        <v>0</v>
      </c>
      <c r="DJ65" s="23">
        <v>0</v>
      </c>
      <c r="DK65" s="23">
        <v>0</v>
      </c>
      <c r="DL65" s="23">
        <v>0</v>
      </c>
      <c r="DM65" s="23">
        <v>0</v>
      </c>
      <c r="DN65" s="23">
        <v>0</v>
      </c>
      <c r="DO65" s="23">
        <v>0</v>
      </c>
      <c r="DQ65" s="22"/>
      <c r="DR65" s="29" t="s">
        <v>83</v>
      </c>
      <c r="DS65" s="23">
        <v>0.8</v>
      </c>
      <c r="DT65" s="23">
        <v>0.9</v>
      </c>
      <c r="DU65" s="23">
        <v>0.7</v>
      </c>
      <c r="DV65" s="23">
        <v>0.7</v>
      </c>
      <c r="DW65" s="23">
        <v>1</v>
      </c>
      <c r="DX65" s="23">
        <v>0.9</v>
      </c>
      <c r="DY65" s="23">
        <v>0.6</v>
      </c>
      <c r="DZ65" s="23">
        <v>0.4</v>
      </c>
      <c r="EA65" s="23">
        <v>0.3</v>
      </c>
      <c r="EB65" s="23">
        <v>0</v>
      </c>
      <c r="EC65" s="23">
        <v>0</v>
      </c>
      <c r="ED65" s="23">
        <v>0</v>
      </c>
      <c r="EE65" s="23">
        <v>0</v>
      </c>
      <c r="EF65" s="23">
        <v>0</v>
      </c>
      <c r="EG65" s="23">
        <v>0</v>
      </c>
      <c r="EH65" s="23">
        <v>0</v>
      </c>
      <c r="EI65" s="23">
        <v>0</v>
      </c>
      <c r="EJ65" s="23">
        <v>0</v>
      </c>
      <c r="EK65" s="23">
        <v>0</v>
      </c>
      <c r="EL65" s="23">
        <v>0</v>
      </c>
      <c r="EM65" s="23">
        <v>0</v>
      </c>
      <c r="EO65" s="22"/>
      <c r="EP65" s="29" t="s">
        <v>83</v>
      </c>
      <c r="EQ65" s="23">
        <v>0.5</v>
      </c>
      <c r="ER65" s="23">
        <v>0.7</v>
      </c>
      <c r="ES65" s="23">
        <v>0.5</v>
      </c>
      <c r="ET65" s="23">
        <v>0.4</v>
      </c>
      <c r="EU65" s="23">
        <v>0.6</v>
      </c>
      <c r="EV65" s="23">
        <v>0.6</v>
      </c>
      <c r="EW65" s="23">
        <v>0.2</v>
      </c>
      <c r="EX65" s="23">
        <v>0.1</v>
      </c>
      <c r="EY65" s="23">
        <v>0</v>
      </c>
      <c r="EZ65" s="23">
        <v>0</v>
      </c>
      <c r="FA65" s="23">
        <v>0</v>
      </c>
      <c r="FB65" s="23">
        <v>0</v>
      </c>
      <c r="FC65" s="23">
        <v>0</v>
      </c>
      <c r="FD65" s="23">
        <v>0</v>
      </c>
      <c r="FE65" s="23">
        <v>0</v>
      </c>
      <c r="FF65" s="23">
        <v>0</v>
      </c>
      <c r="FG65" s="23">
        <v>0</v>
      </c>
      <c r="FH65" s="23">
        <v>0</v>
      </c>
      <c r="FI65" s="23">
        <v>0</v>
      </c>
      <c r="FJ65" s="23">
        <v>0</v>
      </c>
      <c r="FK65" s="23">
        <v>0</v>
      </c>
    </row>
    <row r="66" spans="1:167" ht="15">
      <c r="A66" s="22"/>
      <c r="B66" s="29" t="s">
        <v>84</v>
      </c>
      <c r="C66" s="23">
        <v>0</v>
      </c>
      <c r="D66" s="23">
        <v>0</v>
      </c>
      <c r="E66" s="23">
        <v>0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0</v>
      </c>
      <c r="P66" s="23">
        <v>0</v>
      </c>
      <c r="Q66" s="23">
        <v>0</v>
      </c>
      <c r="R66" s="23">
        <v>0</v>
      </c>
      <c r="S66" s="23">
        <v>0</v>
      </c>
      <c r="T66" s="23">
        <v>0</v>
      </c>
      <c r="U66" s="23">
        <v>0</v>
      </c>
      <c r="V66" s="23">
        <v>0</v>
      </c>
      <c r="W66" s="23">
        <v>0</v>
      </c>
      <c r="Y66" s="22"/>
      <c r="Z66" s="29" t="s">
        <v>84</v>
      </c>
      <c r="AA66" s="23">
        <v>0</v>
      </c>
      <c r="AB66" s="23">
        <v>0</v>
      </c>
      <c r="AC66" s="23">
        <v>0</v>
      </c>
      <c r="AD66" s="23">
        <v>0</v>
      </c>
      <c r="AE66" s="23">
        <v>0</v>
      </c>
      <c r="AF66" s="23">
        <v>0</v>
      </c>
      <c r="AG66" s="23">
        <v>0</v>
      </c>
      <c r="AH66" s="23">
        <v>0</v>
      </c>
      <c r="AI66" s="23">
        <v>0</v>
      </c>
      <c r="AJ66" s="23">
        <v>0</v>
      </c>
      <c r="AK66" s="23">
        <v>0</v>
      </c>
      <c r="AL66" s="23">
        <v>0</v>
      </c>
      <c r="AM66" s="23">
        <v>0</v>
      </c>
      <c r="AN66" s="23">
        <v>0</v>
      </c>
      <c r="AO66" s="23">
        <v>0</v>
      </c>
      <c r="AP66" s="23">
        <v>0</v>
      </c>
      <c r="AQ66" s="23">
        <v>0</v>
      </c>
      <c r="AR66" s="23">
        <v>0</v>
      </c>
      <c r="AS66" s="23">
        <v>0</v>
      </c>
      <c r="AT66" s="23">
        <v>0</v>
      </c>
      <c r="AU66" s="23">
        <v>0</v>
      </c>
      <c r="AW66" s="22"/>
      <c r="AX66" s="29" t="s">
        <v>84</v>
      </c>
      <c r="AY66" s="23">
        <v>0</v>
      </c>
      <c r="AZ66" s="23">
        <v>0</v>
      </c>
      <c r="BA66" s="23">
        <v>0</v>
      </c>
      <c r="BB66" s="23">
        <v>0</v>
      </c>
      <c r="BC66" s="23">
        <v>0</v>
      </c>
      <c r="BD66" s="23">
        <v>0</v>
      </c>
      <c r="BE66" s="23">
        <v>0</v>
      </c>
      <c r="BF66" s="23">
        <v>0</v>
      </c>
      <c r="BG66" s="23">
        <v>0</v>
      </c>
      <c r="BH66" s="23">
        <v>0</v>
      </c>
      <c r="BI66" s="23">
        <v>0</v>
      </c>
      <c r="BJ66" s="23">
        <v>0</v>
      </c>
      <c r="BK66" s="23">
        <v>0</v>
      </c>
      <c r="BL66" s="23">
        <v>0</v>
      </c>
      <c r="BM66" s="23">
        <v>0</v>
      </c>
      <c r="BN66" s="23">
        <v>0</v>
      </c>
      <c r="BO66" s="23">
        <v>0</v>
      </c>
      <c r="BP66" s="23">
        <v>0</v>
      </c>
      <c r="BQ66" s="23">
        <v>0</v>
      </c>
      <c r="BR66" s="23">
        <v>0</v>
      </c>
      <c r="BS66" s="23">
        <v>0</v>
      </c>
      <c r="BU66" s="22"/>
      <c r="BV66" s="29" t="s">
        <v>84</v>
      </c>
      <c r="BW66" s="23">
        <v>0</v>
      </c>
      <c r="BX66" s="23">
        <v>0</v>
      </c>
      <c r="BY66" s="23">
        <v>0</v>
      </c>
      <c r="BZ66" s="23">
        <v>0</v>
      </c>
      <c r="CA66" s="23">
        <v>0</v>
      </c>
      <c r="CB66" s="23">
        <v>0</v>
      </c>
      <c r="CC66" s="23">
        <v>0</v>
      </c>
      <c r="CD66" s="23">
        <v>0</v>
      </c>
      <c r="CE66" s="23">
        <v>0</v>
      </c>
      <c r="CF66" s="23">
        <v>0</v>
      </c>
      <c r="CG66" s="23">
        <v>0</v>
      </c>
      <c r="CH66" s="23">
        <v>0</v>
      </c>
      <c r="CI66" s="23">
        <v>0</v>
      </c>
      <c r="CJ66" s="23">
        <v>0</v>
      </c>
      <c r="CK66" s="23">
        <v>0</v>
      </c>
      <c r="CL66" s="23">
        <v>0</v>
      </c>
      <c r="CM66" s="23">
        <v>0</v>
      </c>
      <c r="CN66" s="23">
        <v>0</v>
      </c>
      <c r="CO66" s="23">
        <v>0</v>
      </c>
      <c r="CP66" s="23">
        <v>0</v>
      </c>
      <c r="CQ66" s="23">
        <v>0</v>
      </c>
      <c r="CS66" s="22"/>
      <c r="CT66" s="29" t="s">
        <v>84</v>
      </c>
      <c r="CU66" s="23">
        <v>0</v>
      </c>
      <c r="CV66" s="23">
        <v>0</v>
      </c>
      <c r="CW66" s="23">
        <v>0</v>
      </c>
      <c r="CX66" s="23">
        <v>0</v>
      </c>
      <c r="CY66" s="23">
        <v>0</v>
      </c>
      <c r="CZ66" s="23" t="s">
        <v>193</v>
      </c>
      <c r="DA66" s="23" t="s">
        <v>193</v>
      </c>
      <c r="DB66" s="23" t="s">
        <v>193</v>
      </c>
      <c r="DC66" s="23" t="s">
        <v>193</v>
      </c>
      <c r="DD66" s="23" t="s">
        <v>193</v>
      </c>
      <c r="DE66" s="23">
        <v>0</v>
      </c>
      <c r="DF66" s="23">
        <v>0</v>
      </c>
      <c r="DG66" s="23">
        <v>0</v>
      </c>
      <c r="DH66" s="23">
        <v>0</v>
      </c>
      <c r="DI66" s="23">
        <v>0</v>
      </c>
      <c r="DJ66" s="23">
        <v>0</v>
      </c>
      <c r="DK66" s="23">
        <v>0</v>
      </c>
      <c r="DL66" s="23">
        <v>0</v>
      </c>
      <c r="DM66" s="23">
        <v>0</v>
      </c>
      <c r="DN66" s="23">
        <v>0</v>
      </c>
      <c r="DO66" s="23">
        <v>0</v>
      </c>
      <c r="DQ66" s="22"/>
      <c r="DR66" s="29" t="s">
        <v>84</v>
      </c>
      <c r="DS66" s="23">
        <v>0</v>
      </c>
      <c r="DT66" s="23">
        <v>0</v>
      </c>
      <c r="DU66" s="23">
        <v>0</v>
      </c>
      <c r="DV66" s="23">
        <v>0</v>
      </c>
      <c r="DW66" s="23">
        <v>0</v>
      </c>
      <c r="DX66" s="23">
        <v>0</v>
      </c>
      <c r="DY66" s="23">
        <v>0</v>
      </c>
      <c r="DZ66" s="23">
        <v>0</v>
      </c>
      <c r="EA66" s="23">
        <v>0</v>
      </c>
      <c r="EB66" s="23">
        <v>0</v>
      </c>
      <c r="EC66" s="23">
        <v>0</v>
      </c>
      <c r="ED66" s="23">
        <v>0</v>
      </c>
      <c r="EE66" s="23">
        <v>0</v>
      </c>
      <c r="EF66" s="23">
        <v>0</v>
      </c>
      <c r="EG66" s="23">
        <v>0</v>
      </c>
      <c r="EH66" s="23">
        <v>0</v>
      </c>
      <c r="EI66" s="23">
        <v>0</v>
      </c>
      <c r="EJ66" s="23">
        <v>0</v>
      </c>
      <c r="EK66" s="23">
        <v>0</v>
      </c>
      <c r="EL66" s="23">
        <v>0</v>
      </c>
      <c r="EM66" s="23">
        <v>0</v>
      </c>
      <c r="EO66" s="22"/>
      <c r="EP66" s="29" t="s">
        <v>84</v>
      </c>
      <c r="EQ66" s="23">
        <v>0</v>
      </c>
      <c r="ER66" s="23">
        <v>0</v>
      </c>
      <c r="ES66" s="23">
        <v>0</v>
      </c>
      <c r="ET66" s="23">
        <v>0</v>
      </c>
      <c r="EU66" s="23">
        <v>0</v>
      </c>
      <c r="EV66" s="23">
        <v>0</v>
      </c>
      <c r="EW66" s="23">
        <v>0</v>
      </c>
      <c r="EX66" s="23">
        <v>0</v>
      </c>
      <c r="EY66" s="23">
        <v>0</v>
      </c>
      <c r="EZ66" s="23">
        <v>0</v>
      </c>
      <c r="FA66" s="23">
        <v>0</v>
      </c>
      <c r="FB66" s="23">
        <v>0</v>
      </c>
      <c r="FC66" s="23">
        <v>0</v>
      </c>
      <c r="FD66" s="23">
        <v>0</v>
      </c>
      <c r="FE66" s="23">
        <v>0</v>
      </c>
      <c r="FF66" s="23">
        <v>0</v>
      </c>
      <c r="FG66" s="23">
        <v>0</v>
      </c>
      <c r="FH66" s="23">
        <v>0</v>
      </c>
      <c r="FI66" s="23">
        <v>0</v>
      </c>
      <c r="FJ66" s="23">
        <v>0</v>
      </c>
      <c r="FK66" s="23">
        <v>0</v>
      </c>
    </row>
    <row r="67" spans="1:167" ht="15">
      <c r="A67" s="22"/>
      <c r="B67" s="29" t="s">
        <v>99</v>
      </c>
      <c r="C67" s="23">
        <v>32.799999999999997</v>
      </c>
      <c r="D67" s="23">
        <v>41.2</v>
      </c>
      <c r="E67" s="23">
        <v>38</v>
      </c>
      <c r="F67" s="23">
        <v>26.6</v>
      </c>
      <c r="G67" s="23">
        <v>20</v>
      </c>
      <c r="H67" s="23">
        <v>17.2</v>
      </c>
      <c r="I67" s="23">
        <v>24.8</v>
      </c>
      <c r="J67" s="23">
        <v>18.3</v>
      </c>
      <c r="K67" s="23">
        <v>31.1</v>
      </c>
      <c r="L67" s="23">
        <v>39.799999999999997</v>
      </c>
      <c r="M67" s="23">
        <v>33.200000000000003</v>
      </c>
      <c r="N67" s="23">
        <v>21.8</v>
      </c>
      <c r="O67" s="23">
        <v>16.3</v>
      </c>
      <c r="P67" s="23">
        <v>17.899999999999999</v>
      </c>
      <c r="Q67" s="23">
        <v>22.2</v>
      </c>
      <c r="R67" s="23">
        <v>24.4</v>
      </c>
      <c r="S67" s="23">
        <v>23</v>
      </c>
      <c r="T67" s="23">
        <v>17.899999999999999</v>
      </c>
      <c r="U67" s="23">
        <v>11.8</v>
      </c>
      <c r="V67" s="23">
        <v>11.1</v>
      </c>
      <c r="W67" s="23">
        <v>4.7</v>
      </c>
      <c r="Y67" s="22"/>
      <c r="Z67" s="29" t="s">
        <v>99</v>
      </c>
      <c r="AA67" s="23">
        <v>7.9</v>
      </c>
      <c r="AB67" s="23">
        <v>9.6999999999999993</v>
      </c>
      <c r="AC67" s="23">
        <v>11.3</v>
      </c>
      <c r="AD67" s="23">
        <v>8.1999999999999993</v>
      </c>
      <c r="AE67" s="23">
        <v>10.7</v>
      </c>
      <c r="AF67" s="23">
        <v>14.1</v>
      </c>
      <c r="AG67" s="23">
        <v>10.7</v>
      </c>
      <c r="AH67" s="23">
        <v>8.4</v>
      </c>
      <c r="AI67" s="23">
        <v>7.5</v>
      </c>
      <c r="AJ67" s="23">
        <v>8.5</v>
      </c>
      <c r="AK67" s="23">
        <v>7.4</v>
      </c>
      <c r="AL67" s="23">
        <v>9.4</v>
      </c>
      <c r="AM67" s="23">
        <v>9.5</v>
      </c>
      <c r="AN67" s="23">
        <v>8</v>
      </c>
      <c r="AO67" s="23">
        <v>7.4</v>
      </c>
      <c r="AP67" s="23">
        <v>7.7</v>
      </c>
      <c r="AQ67" s="23">
        <v>8.5</v>
      </c>
      <c r="AR67" s="23">
        <v>7.2</v>
      </c>
      <c r="AS67" s="23">
        <v>8.6999999999999993</v>
      </c>
      <c r="AT67" s="23">
        <v>9</v>
      </c>
      <c r="AU67" s="23">
        <v>7.1</v>
      </c>
      <c r="AW67" s="22"/>
      <c r="AX67" s="29" t="s">
        <v>99</v>
      </c>
      <c r="AY67" s="23">
        <v>5.5</v>
      </c>
      <c r="AZ67" s="23">
        <v>5.7</v>
      </c>
      <c r="BA67" s="23">
        <v>4.8</v>
      </c>
      <c r="BB67" s="23">
        <v>4.5999999999999996</v>
      </c>
      <c r="BC67" s="23">
        <v>4.7</v>
      </c>
      <c r="BD67" s="23">
        <v>5.2</v>
      </c>
      <c r="BE67" s="23">
        <v>6.3</v>
      </c>
      <c r="BF67" s="23">
        <v>7.9</v>
      </c>
      <c r="BG67" s="23">
        <v>8.5</v>
      </c>
      <c r="BH67" s="23">
        <v>7.3</v>
      </c>
      <c r="BI67" s="23">
        <v>8.6999999999999993</v>
      </c>
      <c r="BJ67" s="23">
        <v>9.1999999999999993</v>
      </c>
      <c r="BK67" s="23">
        <v>11.7</v>
      </c>
      <c r="BL67" s="23">
        <v>1.1000000000000001</v>
      </c>
      <c r="BM67" s="23">
        <v>0.8</v>
      </c>
      <c r="BN67" s="23">
        <v>0.8</v>
      </c>
      <c r="BO67" s="23">
        <v>1.3</v>
      </c>
      <c r="BP67" s="23">
        <v>1.1000000000000001</v>
      </c>
      <c r="BQ67" s="23">
        <v>0.7</v>
      </c>
      <c r="BR67" s="23">
        <v>0.6</v>
      </c>
      <c r="BS67" s="23">
        <v>0.6</v>
      </c>
      <c r="BU67" s="22"/>
      <c r="BV67" s="29" t="s">
        <v>99</v>
      </c>
      <c r="BW67" s="23">
        <v>8.5</v>
      </c>
      <c r="BX67" s="23">
        <v>7.6</v>
      </c>
      <c r="BY67" s="23">
        <v>7.8</v>
      </c>
      <c r="BZ67" s="23">
        <v>3.7</v>
      </c>
      <c r="CA67" s="23">
        <v>3.9</v>
      </c>
      <c r="CB67" s="23">
        <v>2.4</v>
      </c>
      <c r="CC67" s="23">
        <v>2.9</v>
      </c>
      <c r="CD67" s="23">
        <v>3.5</v>
      </c>
      <c r="CE67" s="23">
        <v>3.6</v>
      </c>
      <c r="CF67" s="23">
        <v>2.7</v>
      </c>
      <c r="CG67" s="23">
        <v>3.3</v>
      </c>
      <c r="CH67" s="23">
        <v>3</v>
      </c>
      <c r="CI67" s="23">
        <v>4.3</v>
      </c>
      <c r="CJ67" s="23">
        <v>3.6</v>
      </c>
      <c r="CK67" s="23">
        <v>2.2999999999999998</v>
      </c>
      <c r="CL67" s="23">
        <v>2</v>
      </c>
      <c r="CM67" s="23">
        <v>1.3</v>
      </c>
      <c r="CN67" s="23">
        <v>3</v>
      </c>
      <c r="CO67" s="23">
        <v>3.9</v>
      </c>
      <c r="CP67" s="23">
        <v>4</v>
      </c>
      <c r="CQ67" s="23">
        <v>4.7</v>
      </c>
      <c r="CS67" s="22"/>
      <c r="CT67" s="29" t="s">
        <v>99</v>
      </c>
      <c r="CU67" s="23">
        <v>1.5</v>
      </c>
      <c r="CV67" s="23">
        <v>2</v>
      </c>
      <c r="CW67" s="23">
        <v>1.3</v>
      </c>
      <c r="CX67" s="23">
        <v>0.8</v>
      </c>
      <c r="CY67" s="23">
        <v>0.9</v>
      </c>
      <c r="CZ67" s="23">
        <v>1.7</v>
      </c>
      <c r="DA67" s="23">
        <v>1</v>
      </c>
      <c r="DB67" s="23">
        <v>0.9</v>
      </c>
      <c r="DC67" s="23">
        <v>0.8</v>
      </c>
      <c r="DD67" s="23">
        <v>1.2</v>
      </c>
      <c r="DE67" s="23">
        <v>2.5</v>
      </c>
      <c r="DF67" s="23">
        <v>2.2999999999999998</v>
      </c>
      <c r="DG67" s="23">
        <v>3.1</v>
      </c>
      <c r="DH67" s="23">
        <v>0.1</v>
      </c>
      <c r="DI67" s="23">
        <v>0.2</v>
      </c>
      <c r="DJ67" s="23">
        <v>0.2</v>
      </c>
      <c r="DK67" s="23">
        <v>0.1</v>
      </c>
      <c r="DL67" s="23">
        <v>0.1</v>
      </c>
      <c r="DM67" s="23">
        <v>0.1</v>
      </c>
      <c r="DN67" s="23">
        <v>0.1</v>
      </c>
      <c r="DO67" s="23">
        <v>0</v>
      </c>
      <c r="DQ67" s="22"/>
      <c r="DR67" s="29" t="s">
        <v>99</v>
      </c>
      <c r="DS67" s="23">
        <v>8.6</v>
      </c>
      <c r="DT67" s="23">
        <v>9.6999999999999993</v>
      </c>
      <c r="DU67" s="23">
        <v>7.3</v>
      </c>
      <c r="DV67" s="23">
        <v>5.4</v>
      </c>
      <c r="DW67" s="23">
        <v>6.1</v>
      </c>
      <c r="DX67" s="23">
        <v>4.3</v>
      </c>
      <c r="DY67" s="23">
        <v>3.8</v>
      </c>
      <c r="DZ67" s="23">
        <v>3.6</v>
      </c>
      <c r="EA67" s="23">
        <v>4.0999999999999996</v>
      </c>
      <c r="EB67" s="23">
        <v>3.6</v>
      </c>
      <c r="EC67" s="23">
        <v>3.7</v>
      </c>
      <c r="ED67" s="23">
        <v>4.0999999999999996</v>
      </c>
      <c r="EE67" s="23">
        <v>5.6</v>
      </c>
      <c r="EF67" s="23">
        <v>1.6</v>
      </c>
      <c r="EG67" s="23">
        <v>1.4</v>
      </c>
      <c r="EH67" s="23">
        <v>1.4</v>
      </c>
      <c r="EI67" s="23">
        <v>1</v>
      </c>
      <c r="EJ67" s="23">
        <v>1</v>
      </c>
      <c r="EK67" s="23">
        <v>1.1000000000000001</v>
      </c>
      <c r="EL67" s="23">
        <v>1.1000000000000001</v>
      </c>
      <c r="EM67" s="23">
        <v>1.1000000000000001</v>
      </c>
      <c r="EO67" s="22"/>
      <c r="EP67" s="29" t="s">
        <v>99</v>
      </c>
      <c r="EQ67" s="23">
        <v>3.6</v>
      </c>
      <c r="ER67" s="23">
        <v>3.9</v>
      </c>
      <c r="ES67" s="23">
        <v>2.2999999999999998</v>
      </c>
      <c r="ET67" s="23">
        <v>2.2999999999999998</v>
      </c>
      <c r="EU67" s="23">
        <v>2.2999999999999998</v>
      </c>
      <c r="EV67" s="23">
        <v>2.5</v>
      </c>
      <c r="EW67" s="23">
        <v>1.7</v>
      </c>
      <c r="EX67" s="23">
        <v>2.7</v>
      </c>
      <c r="EY67" s="23">
        <v>3.1</v>
      </c>
      <c r="EZ67" s="23">
        <v>2.4</v>
      </c>
      <c r="FA67" s="23">
        <v>2.4</v>
      </c>
      <c r="FB67" s="23">
        <v>1.9</v>
      </c>
      <c r="FC67" s="23">
        <v>2.1</v>
      </c>
      <c r="FD67" s="23">
        <v>1.8</v>
      </c>
      <c r="FE67" s="23">
        <v>1.5</v>
      </c>
      <c r="FF67" s="23">
        <v>1.4</v>
      </c>
      <c r="FG67" s="23">
        <v>0.8</v>
      </c>
      <c r="FH67" s="23">
        <v>1</v>
      </c>
      <c r="FI67" s="23">
        <v>3</v>
      </c>
      <c r="FJ67" s="23">
        <v>2.9</v>
      </c>
      <c r="FK67" s="23">
        <v>1.9</v>
      </c>
    </row>
    <row r="68" spans="1:167" ht="15">
      <c r="A68" s="135"/>
      <c r="B68" s="135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Y68" s="135"/>
      <c r="Z68" s="135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W68" s="135"/>
      <c r="AX68" s="135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U68" s="135"/>
      <c r="BV68" s="135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S68" s="135"/>
      <c r="CT68" s="135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  <c r="DL68" s="23"/>
      <c r="DM68" s="23"/>
      <c r="DN68" s="23"/>
      <c r="DO68" s="23"/>
      <c r="DQ68" s="135"/>
      <c r="DR68" s="135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3"/>
      <c r="EF68" s="23"/>
      <c r="EG68" s="23"/>
      <c r="EH68" s="23"/>
      <c r="EI68" s="23"/>
      <c r="EJ68" s="23"/>
      <c r="EK68" s="23"/>
      <c r="EL68" s="23"/>
      <c r="EM68" s="23"/>
      <c r="EO68" s="135"/>
      <c r="EP68" s="135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3"/>
      <c r="FD68" s="23"/>
      <c r="FE68" s="23"/>
      <c r="FF68" s="23"/>
      <c r="FG68" s="23"/>
      <c r="FH68" s="23"/>
      <c r="FI68" s="23"/>
      <c r="FJ68" s="23"/>
      <c r="FK68" s="23"/>
    </row>
    <row r="69" spans="1:167" ht="15">
      <c r="A69" s="22"/>
      <c r="B69" s="32" t="s">
        <v>91</v>
      </c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Y69" s="22"/>
      <c r="Z69" s="32" t="s">
        <v>91</v>
      </c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W69" s="22"/>
      <c r="AX69" s="32" t="s">
        <v>91</v>
      </c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U69" s="22"/>
      <c r="BV69" s="32" t="s">
        <v>91</v>
      </c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S69" s="22"/>
      <c r="CT69" s="32" t="s">
        <v>91</v>
      </c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H69" s="23"/>
      <c r="DI69" s="23"/>
      <c r="DJ69" s="23"/>
      <c r="DK69" s="23"/>
      <c r="DL69" s="23"/>
      <c r="DM69" s="23"/>
      <c r="DN69" s="23"/>
      <c r="DO69" s="23"/>
      <c r="DQ69" s="22"/>
      <c r="DR69" s="32" t="s">
        <v>91</v>
      </c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3"/>
      <c r="EF69" s="23"/>
      <c r="EG69" s="23"/>
      <c r="EH69" s="23"/>
      <c r="EI69" s="23"/>
      <c r="EJ69" s="23"/>
      <c r="EK69" s="23"/>
      <c r="EL69" s="23"/>
      <c r="EM69" s="23"/>
      <c r="EO69" s="22"/>
      <c r="EP69" s="32" t="s">
        <v>91</v>
      </c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3"/>
      <c r="FD69" s="23"/>
      <c r="FE69" s="23"/>
      <c r="FF69" s="23"/>
      <c r="FG69" s="23"/>
      <c r="FH69" s="23"/>
      <c r="FI69" s="23"/>
      <c r="FJ69" s="23"/>
      <c r="FK69" s="23"/>
    </row>
    <row r="70" spans="1:167" ht="15">
      <c r="A70" s="22"/>
      <c r="B70" s="29" t="s">
        <v>92</v>
      </c>
      <c r="C70" s="23">
        <v>1.35</v>
      </c>
      <c r="D70" s="23">
        <v>1.34</v>
      </c>
      <c r="E70" s="23">
        <v>1.34</v>
      </c>
      <c r="F70" s="23">
        <v>1.34</v>
      </c>
      <c r="G70" s="23">
        <v>1.33</v>
      </c>
      <c r="H70" s="23">
        <v>1.31</v>
      </c>
      <c r="I70" s="23">
        <v>1.29</v>
      </c>
      <c r="J70" s="23">
        <v>1.28</v>
      </c>
      <c r="K70" s="23">
        <v>1.26</v>
      </c>
      <c r="L70" s="23">
        <v>1.24</v>
      </c>
      <c r="M70" s="23">
        <v>1.21</v>
      </c>
      <c r="N70" s="23">
        <v>1.2</v>
      </c>
      <c r="O70" s="23">
        <v>1.17</v>
      </c>
      <c r="P70" s="23">
        <v>1.1399999999999999</v>
      </c>
      <c r="Q70" s="23">
        <v>1.1100000000000001</v>
      </c>
      <c r="R70" s="23">
        <v>1.08</v>
      </c>
      <c r="S70" s="23">
        <v>1.05</v>
      </c>
      <c r="T70" s="23">
        <v>1.03</v>
      </c>
      <c r="U70" s="23">
        <v>1.01</v>
      </c>
      <c r="V70" s="23">
        <v>0.99</v>
      </c>
      <c r="W70" s="23">
        <v>0.96</v>
      </c>
      <c r="Y70" s="22"/>
      <c r="Z70" s="29" t="s">
        <v>92</v>
      </c>
      <c r="AA70" s="23">
        <v>2.58</v>
      </c>
      <c r="AB70" s="23">
        <v>2.58</v>
      </c>
      <c r="AC70" s="23">
        <v>2.59</v>
      </c>
      <c r="AD70" s="23">
        <v>2.54</v>
      </c>
      <c r="AE70" s="23">
        <v>2.52</v>
      </c>
      <c r="AF70" s="23">
        <v>2.4900000000000002</v>
      </c>
      <c r="AG70" s="23">
        <v>2.46</v>
      </c>
      <c r="AH70" s="23">
        <v>2.44</v>
      </c>
      <c r="AI70" s="23">
        <v>2.41</v>
      </c>
      <c r="AJ70" s="23">
        <v>2.37</v>
      </c>
      <c r="AK70" s="23">
        <v>2.33</v>
      </c>
      <c r="AL70" s="23">
        <v>2.2799999999999998</v>
      </c>
      <c r="AM70" s="23">
        <v>2.25</v>
      </c>
      <c r="AN70" s="23">
        <v>2.19</v>
      </c>
      <c r="AO70" s="23">
        <v>2.16</v>
      </c>
      <c r="AP70" s="23">
        <v>2.12</v>
      </c>
      <c r="AQ70" s="23">
        <v>2.09</v>
      </c>
      <c r="AR70" s="23">
        <v>2.0699999999999998</v>
      </c>
      <c r="AS70" s="23">
        <v>2.04</v>
      </c>
      <c r="AT70" s="23">
        <v>2.02</v>
      </c>
      <c r="AU70" s="23">
        <v>2</v>
      </c>
      <c r="AW70" s="22"/>
      <c r="AX70" s="29" t="s">
        <v>92</v>
      </c>
      <c r="AY70" s="23">
        <v>5.2</v>
      </c>
      <c r="AZ70" s="23">
        <v>5.24</v>
      </c>
      <c r="BA70" s="23">
        <v>5.28</v>
      </c>
      <c r="BB70" s="23">
        <v>5.28</v>
      </c>
      <c r="BC70" s="23">
        <v>5.31</v>
      </c>
      <c r="BD70" s="23">
        <v>5.31</v>
      </c>
      <c r="BE70" s="23">
        <v>5.34</v>
      </c>
      <c r="BF70" s="23">
        <v>5.34</v>
      </c>
      <c r="BG70" s="23">
        <v>5.37</v>
      </c>
      <c r="BH70" s="23">
        <v>5.38</v>
      </c>
      <c r="BI70" s="23">
        <v>5.37</v>
      </c>
      <c r="BJ70" s="23">
        <v>5.42</v>
      </c>
      <c r="BK70" s="23">
        <v>5.41</v>
      </c>
      <c r="BL70" s="23">
        <v>5.35</v>
      </c>
      <c r="BM70" s="23">
        <v>5.28</v>
      </c>
      <c r="BN70" s="23">
        <v>5.21</v>
      </c>
      <c r="BO70" s="23">
        <v>5.17</v>
      </c>
      <c r="BP70" s="23">
        <v>5.12</v>
      </c>
      <c r="BQ70" s="23">
        <v>5.09</v>
      </c>
      <c r="BR70" s="23">
        <v>5.05</v>
      </c>
      <c r="BS70" s="23">
        <v>5.03</v>
      </c>
      <c r="BU70" s="22"/>
      <c r="BV70" s="29" t="s">
        <v>92</v>
      </c>
      <c r="BW70" s="23">
        <v>0.53</v>
      </c>
      <c r="BX70" s="23">
        <v>0.54</v>
      </c>
      <c r="BY70" s="23">
        <v>0.55000000000000004</v>
      </c>
      <c r="BZ70" s="23">
        <v>0.56000000000000005</v>
      </c>
      <c r="CA70" s="23">
        <v>0.57999999999999996</v>
      </c>
      <c r="CB70" s="23">
        <v>0.59</v>
      </c>
      <c r="CC70" s="23">
        <v>0.57999999999999996</v>
      </c>
      <c r="CD70" s="23">
        <v>0.57999999999999996</v>
      </c>
      <c r="CE70" s="23">
        <v>0.59</v>
      </c>
      <c r="CF70" s="23">
        <v>0.59</v>
      </c>
      <c r="CG70" s="23">
        <v>0.59</v>
      </c>
      <c r="CH70" s="23">
        <v>0.57999999999999996</v>
      </c>
      <c r="CI70" s="23">
        <v>0.57999999999999996</v>
      </c>
      <c r="CJ70" s="23">
        <v>0.56999999999999995</v>
      </c>
      <c r="CK70" s="23">
        <v>0.56000000000000005</v>
      </c>
      <c r="CL70" s="23">
        <v>0.56000000000000005</v>
      </c>
      <c r="CM70" s="23">
        <v>0.55000000000000004</v>
      </c>
      <c r="CN70" s="23">
        <v>0.54</v>
      </c>
      <c r="CO70" s="23">
        <v>0.54</v>
      </c>
      <c r="CP70" s="23">
        <v>0.54</v>
      </c>
      <c r="CQ70" s="23">
        <v>0.54</v>
      </c>
      <c r="CS70" s="22"/>
      <c r="CT70" s="29" t="s">
        <v>92</v>
      </c>
      <c r="CU70" s="23">
        <v>0.56000000000000005</v>
      </c>
      <c r="CV70" s="23">
        <v>0.56000000000000005</v>
      </c>
      <c r="CW70" s="23">
        <v>0.55000000000000004</v>
      </c>
      <c r="CX70" s="23">
        <v>0.54</v>
      </c>
      <c r="CY70" s="23">
        <v>0.54</v>
      </c>
      <c r="CZ70" s="23">
        <v>0.53</v>
      </c>
      <c r="DA70" s="23">
        <v>0.52</v>
      </c>
      <c r="DB70" s="23">
        <v>0.51</v>
      </c>
      <c r="DC70" s="23">
        <v>0.5</v>
      </c>
      <c r="DD70" s="23">
        <v>0.5</v>
      </c>
      <c r="DE70" s="23">
        <v>0.49</v>
      </c>
      <c r="DF70" s="23">
        <v>0.48</v>
      </c>
      <c r="DG70" s="23">
        <v>0.47</v>
      </c>
      <c r="DH70" s="23">
        <v>0.46</v>
      </c>
      <c r="DI70" s="23">
        <v>0.45</v>
      </c>
      <c r="DJ70" s="23">
        <v>0.44</v>
      </c>
      <c r="DK70" s="23">
        <v>0.44</v>
      </c>
      <c r="DL70" s="23">
        <v>0.43</v>
      </c>
      <c r="DM70" s="23">
        <v>0.42</v>
      </c>
      <c r="DN70" s="23">
        <v>0.42</v>
      </c>
      <c r="DO70" s="23">
        <v>0.42</v>
      </c>
      <c r="DQ70" s="22"/>
      <c r="DR70" s="29" t="s">
        <v>92</v>
      </c>
      <c r="DS70" s="23">
        <v>1.69</v>
      </c>
      <c r="DT70" s="23">
        <v>1.7</v>
      </c>
      <c r="DU70" s="23">
        <v>1.72</v>
      </c>
      <c r="DV70" s="23">
        <v>1.74</v>
      </c>
      <c r="DW70" s="23">
        <v>1.75</v>
      </c>
      <c r="DX70" s="23">
        <v>1.8</v>
      </c>
      <c r="DY70" s="23">
        <v>1.83</v>
      </c>
      <c r="DZ70" s="23">
        <v>1.86</v>
      </c>
      <c r="EA70" s="23">
        <v>1.87</v>
      </c>
      <c r="EB70" s="23">
        <v>1.9</v>
      </c>
      <c r="EC70" s="23">
        <v>1.92</v>
      </c>
      <c r="ED70" s="23">
        <v>1.92</v>
      </c>
      <c r="EE70" s="23">
        <v>1.94</v>
      </c>
      <c r="EF70" s="23">
        <v>1.93</v>
      </c>
      <c r="EG70" s="23">
        <v>1.95</v>
      </c>
      <c r="EH70" s="23">
        <v>1.98</v>
      </c>
      <c r="EI70" s="23">
        <v>1.98</v>
      </c>
      <c r="EJ70" s="23">
        <v>1.98</v>
      </c>
      <c r="EK70" s="23">
        <v>1.99</v>
      </c>
      <c r="EL70" s="23">
        <v>2</v>
      </c>
      <c r="EM70" s="23">
        <v>2</v>
      </c>
      <c r="EO70" s="22"/>
      <c r="EP70" s="29" t="s">
        <v>92</v>
      </c>
      <c r="EQ70" s="23">
        <v>1.34</v>
      </c>
      <c r="ER70" s="23">
        <v>1.36</v>
      </c>
      <c r="ES70" s="23">
        <v>1.42</v>
      </c>
      <c r="ET70" s="23">
        <v>1.44</v>
      </c>
      <c r="EU70" s="23">
        <v>1.44</v>
      </c>
      <c r="EV70" s="23">
        <v>1.44</v>
      </c>
      <c r="EW70" s="23">
        <v>1.45</v>
      </c>
      <c r="EX70" s="23">
        <v>1.45</v>
      </c>
      <c r="EY70" s="23">
        <v>1.47</v>
      </c>
      <c r="EZ70" s="23">
        <v>1.48</v>
      </c>
      <c r="FA70" s="23">
        <v>1.47</v>
      </c>
      <c r="FB70" s="23">
        <v>1.46</v>
      </c>
      <c r="FC70" s="23">
        <v>1.47</v>
      </c>
      <c r="FD70" s="23">
        <v>1.46</v>
      </c>
      <c r="FE70" s="23">
        <v>1.46</v>
      </c>
      <c r="FF70" s="23">
        <v>1.46</v>
      </c>
      <c r="FG70" s="23">
        <v>1.46</v>
      </c>
      <c r="FH70" s="23">
        <v>1.46</v>
      </c>
      <c r="FI70" s="23">
        <v>1.45</v>
      </c>
      <c r="FJ70" s="23">
        <v>1.45</v>
      </c>
      <c r="FK70" s="23">
        <v>1.45</v>
      </c>
    </row>
    <row r="71" spans="1:167" ht="15">
      <c r="A71" s="135"/>
      <c r="B71" s="135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Y71" s="135"/>
      <c r="Z71" s="135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W71" s="135"/>
      <c r="AX71" s="135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U71" s="135"/>
      <c r="BV71" s="135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S71" s="135"/>
      <c r="CT71" s="135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H71" s="23"/>
      <c r="DI71" s="23"/>
      <c r="DJ71" s="23"/>
      <c r="DK71" s="23"/>
      <c r="DL71" s="23"/>
      <c r="DM71" s="23"/>
      <c r="DN71" s="23"/>
      <c r="DO71" s="23"/>
      <c r="DQ71" s="135"/>
      <c r="DR71" s="135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3"/>
      <c r="EF71" s="23"/>
      <c r="EG71" s="23"/>
      <c r="EH71" s="23"/>
      <c r="EI71" s="23"/>
      <c r="EJ71" s="23"/>
      <c r="EK71" s="23"/>
      <c r="EL71" s="23"/>
      <c r="EM71" s="23"/>
      <c r="EO71" s="135"/>
      <c r="EP71" s="135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3"/>
      <c r="FD71" s="23"/>
      <c r="FE71" s="23"/>
      <c r="FF71" s="23"/>
      <c r="FG71" s="23"/>
      <c r="FH71" s="23"/>
      <c r="FI71" s="23"/>
      <c r="FJ71" s="23"/>
      <c r="FK71" s="23"/>
    </row>
    <row r="72" spans="1:167" ht="14.25">
      <c r="A72" s="24"/>
      <c r="B72" s="32" t="s">
        <v>93</v>
      </c>
      <c r="C72" s="25">
        <v>63.55</v>
      </c>
      <c r="D72" s="25">
        <v>59.76</v>
      </c>
      <c r="E72" s="25">
        <v>57.34</v>
      </c>
      <c r="F72" s="25">
        <v>70.599999999999994</v>
      </c>
      <c r="G72" s="25">
        <v>74.760000000000005</v>
      </c>
      <c r="H72" s="25">
        <v>64.69</v>
      </c>
      <c r="I72" s="25">
        <v>57.36</v>
      </c>
      <c r="J72" s="25">
        <v>63.75</v>
      </c>
      <c r="K72" s="25">
        <v>60.41</v>
      </c>
      <c r="L72" s="25">
        <v>52.62</v>
      </c>
      <c r="M72" s="25">
        <v>53.98</v>
      </c>
      <c r="N72" s="25">
        <v>67.8</v>
      </c>
      <c r="O72" s="25">
        <v>69.959999999999994</v>
      </c>
      <c r="P72" s="25">
        <v>53.01</v>
      </c>
      <c r="Q72" s="25">
        <v>55.82</v>
      </c>
      <c r="R72" s="25">
        <v>56.13</v>
      </c>
      <c r="S72" s="25">
        <v>49.25</v>
      </c>
      <c r="T72" s="25">
        <v>44.05</v>
      </c>
      <c r="U72" s="25">
        <v>47.54</v>
      </c>
      <c r="V72" s="25">
        <v>44.32</v>
      </c>
      <c r="W72" s="25">
        <v>32.270000000000003</v>
      </c>
      <c r="Y72" s="24"/>
      <c r="Z72" s="32" t="s">
        <v>93</v>
      </c>
      <c r="AA72" s="25">
        <v>88.89</v>
      </c>
      <c r="AB72" s="25">
        <v>70.06</v>
      </c>
      <c r="AC72" s="25">
        <v>67</v>
      </c>
      <c r="AD72" s="25">
        <v>73.06</v>
      </c>
      <c r="AE72" s="25">
        <v>78.89</v>
      </c>
      <c r="AF72" s="25">
        <v>65.44</v>
      </c>
      <c r="AG72" s="25">
        <v>75.069999999999993</v>
      </c>
      <c r="AH72" s="25">
        <v>110.28</v>
      </c>
      <c r="AI72" s="25">
        <v>94.23</v>
      </c>
      <c r="AJ72" s="25">
        <v>83.1</v>
      </c>
      <c r="AK72" s="25">
        <v>96.07</v>
      </c>
      <c r="AL72" s="25">
        <v>88.95</v>
      </c>
      <c r="AM72" s="25">
        <v>85.69</v>
      </c>
      <c r="AN72" s="25">
        <v>77.55</v>
      </c>
      <c r="AO72" s="25">
        <v>77.44</v>
      </c>
      <c r="AP72" s="25">
        <v>79.959999999999994</v>
      </c>
      <c r="AQ72" s="25">
        <v>80.040000000000006</v>
      </c>
      <c r="AR72" s="25">
        <v>82.69</v>
      </c>
      <c r="AS72" s="25">
        <v>81.83</v>
      </c>
      <c r="AT72" s="25">
        <v>80.61</v>
      </c>
      <c r="AU72" s="25">
        <v>56.42</v>
      </c>
      <c r="AW72" s="24"/>
      <c r="AX72" s="32" t="s">
        <v>93</v>
      </c>
      <c r="AY72" s="25">
        <v>105.66</v>
      </c>
      <c r="AZ72" s="25">
        <v>107.44</v>
      </c>
      <c r="BA72" s="25">
        <v>95.7</v>
      </c>
      <c r="BB72" s="25">
        <v>106.05</v>
      </c>
      <c r="BC72" s="25">
        <v>105.01</v>
      </c>
      <c r="BD72" s="25">
        <v>101.28</v>
      </c>
      <c r="BE72" s="25">
        <v>100.84</v>
      </c>
      <c r="BF72" s="25">
        <v>100.33</v>
      </c>
      <c r="BG72" s="25">
        <v>97.83</v>
      </c>
      <c r="BH72" s="25">
        <v>100.89</v>
      </c>
      <c r="BI72" s="25">
        <v>100.06</v>
      </c>
      <c r="BJ72" s="25">
        <v>104.52</v>
      </c>
      <c r="BK72" s="25">
        <v>102.17</v>
      </c>
      <c r="BL72" s="25">
        <v>104.01</v>
      </c>
      <c r="BM72" s="25">
        <v>102.5</v>
      </c>
      <c r="BN72" s="25">
        <v>99.34</v>
      </c>
      <c r="BO72" s="25">
        <v>92.49</v>
      </c>
      <c r="BP72" s="25">
        <v>93.27</v>
      </c>
      <c r="BQ72" s="25">
        <v>103.5</v>
      </c>
      <c r="BR72" s="25">
        <v>102.19</v>
      </c>
      <c r="BS72" s="25">
        <v>88.82</v>
      </c>
      <c r="BU72" s="24"/>
      <c r="BV72" s="32" t="s">
        <v>93</v>
      </c>
      <c r="BW72" s="25">
        <v>115.37</v>
      </c>
      <c r="BX72" s="25">
        <v>114.42</v>
      </c>
      <c r="BY72" s="25">
        <v>115.15</v>
      </c>
      <c r="BZ72" s="25">
        <v>111.53</v>
      </c>
      <c r="CA72" s="25">
        <v>112.19</v>
      </c>
      <c r="CB72" s="25">
        <v>112.26</v>
      </c>
      <c r="CC72" s="25">
        <v>105.69</v>
      </c>
      <c r="CD72" s="25">
        <v>104.91</v>
      </c>
      <c r="CE72" s="25">
        <v>103.79</v>
      </c>
      <c r="CF72" s="25">
        <v>102.5</v>
      </c>
      <c r="CG72" s="25">
        <v>106.05</v>
      </c>
      <c r="CH72" s="25">
        <v>109.56</v>
      </c>
      <c r="CI72" s="25">
        <v>109.15</v>
      </c>
      <c r="CJ72" s="25">
        <v>109.12</v>
      </c>
      <c r="CK72" s="25">
        <v>111.73</v>
      </c>
      <c r="CL72" s="25">
        <v>115.96</v>
      </c>
      <c r="CM72" s="25">
        <v>106.27</v>
      </c>
      <c r="CN72" s="25">
        <v>88.07</v>
      </c>
      <c r="CO72" s="25">
        <v>88.41</v>
      </c>
      <c r="CP72" s="25">
        <v>77.040000000000006</v>
      </c>
      <c r="CQ72" s="25">
        <v>53.93</v>
      </c>
      <c r="CS72" s="24"/>
      <c r="CT72" s="32" t="s">
        <v>93</v>
      </c>
      <c r="CU72" s="25">
        <v>120.3</v>
      </c>
      <c r="CV72" s="25">
        <v>111.98</v>
      </c>
      <c r="CW72" s="25">
        <v>127.34</v>
      </c>
      <c r="CX72" s="25">
        <v>116.2</v>
      </c>
      <c r="CY72" s="25">
        <v>110.38</v>
      </c>
      <c r="CZ72" s="25">
        <v>124.93</v>
      </c>
      <c r="DA72" s="25">
        <v>130.76</v>
      </c>
      <c r="DB72" s="25">
        <v>103.58</v>
      </c>
      <c r="DC72" s="25">
        <v>111.02</v>
      </c>
      <c r="DD72" s="25">
        <v>109.01</v>
      </c>
      <c r="DE72" s="25">
        <v>107.14</v>
      </c>
      <c r="DF72" s="25">
        <v>107.68</v>
      </c>
      <c r="DG72" s="25">
        <v>93.3</v>
      </c>
      <c r="DH72" s="25">
        <v>92.43</v>
      </c>
      <c r="DI72" s="25">
        <v>88.46</v>
      </c>
      <c r="DJ72" s="25">
        <v>96.58</v>
      </c>
      <c r="DK72" s="25">
        <v>110.81</v>
      </c>
      <c r="DL72" s="25">
        <v>120.91</v>
      </c>
      <c r="DM72" s="25">
        <v>126.25</v>
      </c>
      <c r="DN72" s="25">
        <v>123.73</v>
      </c>
      <c r="DO72" s="25">
        <v>86.61</v>
      </c>
      <c r="DQ72" s="24"/>
      <c r="DR72" s="32" t="s">
        <v>93</v>
      </c>
      <c r="DS72" s="25">
        <v>112.74</v>
      </c>
      <c r="DT72" s="25">
        <v>93.66</v>
      </c>
      <c r="DU72" s="25">
        <v>92.23</v>
      </c>
      <c r="DV72" s="25">
        <v>101.36</v>
      </c>
      <c r="DW72" s="25">
        <v>105.31</v>
      </c>
      <c r="DX72" s="25">
        <v>106.76</v>
      </c>
      <c r="DY72" s="25">
        <v>94.27</v>
      </c>
      <c r="DZ72" s="25">
        <v>93.45</v>
      </c>
      <c r="EA72" s="25">
        <v>94.8</v>
      </c>
      <c r="EB72" s="25">
        <v>88.29</v>
      </c>
      <c r="EC72" s="25">
        <v>82.26</v>
      </c>
      <c r="ED72" s="25">
        <v>80.099999999999994</v>
      </c>
      <c r="EE72" s="25">
        <v>77.94</v>
      </c>
      <c r="EF72" s="25">
        <v>78.040000000000006</v>
      </c>
      <c r="EG72" s="25">
        <v>77.23</v>
      </c>
      <c r="EH72" s="25">
        <v>75.06</v>
      </c>
      <c r="EI72" s="25">
        <v>90.92</v>
      </c>
      <c r="EJ72" s="25">
        <v>95.88</v>
      </c>
      <c r="EK72" s="25">
        <v>98</v>
      </c>
      <c r="EL72" s="25">
        <v>102.88</v>
      </c>
      <c r="EM72" s="25">
        <v>72.010000000000005</v>
      </c>
      <c r="EO72" s="24"/>
      <c r="EP72" s="32" t="s">
        <v>93</v>
      </c>
      <c r="EQ72" s="25">
        <v>109.23</v>
      </c>
      <c r="ER72" s="25">
        <v>118.41</v>
      </c>
      <c r="ES72" s="25">
        <v>116.27</v>
      </c>
      <c r="ET72" s="25">
        <v>101.21</v>
      </c>
      <c r="EU72" s="25">
        <v>93.75</v>
      </c>
      <c r="EV72" s="25">
        <v>91.08</v>
      </c>
      <c r="EW72" s="25">
        <v>84.67</v>
      </c>
      <c r="EX72" s="25">
        <v>81.33</v>
      </c>
      <c r="EY72" s="25">
        <v>83.89</v>
      </c>
      <c r="EZ72" s="25">
        <v>81.099999999999994</v>
      </c>
      <c r="FA72" s="25">
        <v>72.41</v>
      </c>
      <c r="FB72" s="25">
        <v>71.48</v>
      </c>
      <c r="FC72" s="25">
        <v>71.180000000000007</v>
      </c>
      <c r="FD72" s="25">
        <v>72.5</v>
      </c>
      <c r="FE72" s="25">
        <v>68.52</v>
      </c>
      <c r="FF72" s="25">
        <v>68.63</v>
      </c>
      <c r="FG72" s="25">
        <v>65.010000000000005</v>
      </c>
      <c r="FH72" s="25">
        <v>67.09</v>
      </c>
      <c r="FI72" s="25">
        <v>71.31</v>
      </c>
      <c r="FJ72" s="25">
        <v>69.05</v>
      </c>
      <c r="FK72" s="25">
        <v>48.33</v>
      </c>
    </row>
    <row r="73" spans="1:167" ht="15">
      <c r="A73" s="135"/>
      <c r="B73" s="135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5"/>
      <c r="Z73" s="135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5"/>
      <c r="AX73" s="135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5"/>
      <c r="BV73" s="135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5"/>
      <c r="CT73" s="135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5"/>
      <c r="DR73" s="135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5"/>
      <c r="EP73" s="135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7" t="s">
        <v>102</v>
      </c>
      <c r="B74" s="137"/>
      <c r="C74" s="23"/>
      <c r="D74" s="23"/>
      <c r="E74" s="23"/>
      <c r="F74" s="23"/>
      <c r="G74" s="23"/>
      <c r="H74" s="23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Y74" s="137" t="s">
        <v>102</v>
      </c>
      <c r="Z74" s="137"/>
      <c r="AA74" s="23"/>
      <c r="AB74" s="23"/>
      <c r="AC74" s="23"/>
      <c r="AD74" s="23"/>
      <c r="AE74" s="23"/>
      <c r="AF74" s="23"/>
      <c r="AG74" s="22"/>
      <c r="AH74" s="22"/>
      <c r="AI74" s="22"/>
      <c r="AJ74" s="22"/>
      <c r="AK74" s="22"/>
      <c r="AL74" s="22"/>
      <c r="AM74" s="22"/>
      <c r="AN74" s="22"/>
      <c r="AO74" s="22"/>
      <c r="AP74" s="22"/>
      <c r="AQ74" s="22"/>
      <c r="AR74" s="22"/>
      <c r="AS74" s="22"/>
      <c r="AT74" s="22"/>
      <c r="AU74" s="22"/>
      <c r="AW74" s="137" t="s">
        <v>102</v>
      </c>
      <c r="AX74" s="137"/>
      <c r="AY74" s="23"/>
      <c r="AZ74" s="23"/>
      <c r="BA74" s="23"/>
      <c r="BB74" s="23"/>
      <c r="BC74" s="23"/>
      <c r="BD74" s="23"/>
      <c r="BE74" s="22"/>
      <c r="BF74" s="22"/>
      <c r="BG74" s="22"/>
      <c r="BH74" s="22"/>
      <c r="BI74" s="22"/>
      <c r="BJ74" s="22"/>
      <c r="BK74" s="22"/>
      <c r="BL74" s="22"/>
      <c r="BM74" s="22"/>
      <c r="BN74" s="22"/>
      <c r="BO74" s="22"/>
      <c r="BP74" s="22"/>
      <c r="BQ74" s="22"/>
      <c r="BR74" s="22"/>
      <c r="BS74" s="22"/>
      <c r="BU74" s="137" t="s">
        <v>102</v>
      </c>
      <c r="BV74" s="137"/>
      <c r="BW74" s="23"/>
      <c r="BX74" s="23"/>
      <c r="BY74" s="23"/>
      <c r="BZ74" s="23"/>
      <c r="CA74" s="23"/>
      <c r="CB74" s="23"/>
      <c r="CC74" s="22"/>
      <c r="CD74" s="22"/>
      <c r="CE74" s="22"/>
      <c r="CF74" s="22"/>
      <c r="CG74" s="22"/>
      <c r="CH74" s="22"/>
      <c r="CI74" s="22"/>
      <c r="CJ74" s="22"/>
      <c r="CK74" s="22"/>
      <c r="CL74" s="22"/>
      <c r="CM74" s="22"/>
      <c r="CN74" s="22"/>
      <c r="CO74" s="22"/>
      <c r="CP74" s="22"/>
      <c r="CQ74" s="22"/>
      <c r="CS74" s="137" t="s">
        <v>102</v>
      </c>
      <c r="CT74" s="137"/>
      <c r="CU74" s="23"/>
      <c r="CV74" s="23"/>
      <c r="CW74" s="23"/>
      <c r="CX74" s="23"/>
      <c r="CY74" s="23"/>
      <c r="CZ74" s="23"/>
      <c r="DA74" s="22"/>
      <c r="DB74" s="22"/>
      <c r="DC74" s="22"/>
      <c r="DD74" s="22"/>
      <c r="DE74" s="22"/>
      <c r="DF74" s="22"/>
      <c r="DG74" s="22"/>
      <c r="DH74" s="22"/>
      <c r="DI74" s="22"/>
      <c r="DJ74" s="22"/>
      <c r="DK74" s="22"/>
      <c r="DL74" s="22"/>
      <c r="DM74" s="22"/>
      <c r="DN74" s="22"/>
      <c r="DO74" s="22"/>
      <c r="DQ74" s="137" t="s">
        <v>102</v>
      </c>
      <c r="DR74" s="137"/>
      <c r="DS74" s="23"/>
      <c r="DT74" s="23"/>
      <c r="DU74" s="23"/>
      <c r="DV74" s="23"/>
      <c r="DW74" s="23"/>
      <c r="DX74" s="23"/>
      <c r="DY74" s="22"/>
      <c r="DZ74" s="22"/>
      <c r="EA74" s="22"/>
      <c r="EB74" s="22"/>
      <c r="EC74" s="22"/>
      <c r="ED74" s="22"/>
      <c r="EE74" s="22"/>
      <c r="EF74" s="22"/>
      <c r="EG74" s="22"/>
      <c r="EH74" s="22"/>
      <c r="EI74" s="22"/>
      <c r="EJ74" s="22"/>
      <c r="EK74" s="22"/>
      <c r="EL74" s="22"/>
      <c r="EM74" s="22"/>
      <c r="EO74" s="137" t="s">
        <v>102</v>
      </c>
      <c r="EP74" s="137"/>
      <c r="EQ74" s="23"/>
      <c r="ER74" s="23"/>
      <c r="ES74" s="23"/>
      <c r="ET74" s="23"/>
      <c r="EU74" s="23"/>
      <c r="EV74" s="23"/>
      <c r="EW74" s="22"/>
      <c r="EX74" s="22"/>
      <c r="EY74" s="22"/>
      <c r="EZ74" s="22"/>
      <c r="FA74" s="22"/>
      <c r="FB74" s="22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8" t="s">
        <v>103</v>
      </c>
      <c r="B75" s="138"/>
      <c r="C75" s="23"/>
      <c r="D75" s="23"/>
      <c r="E75" s="23"/>
      <c r="F75" s="23"/>
      <c r="G75" s="23"/>
      <c r="H75" s="23"/>
      <c r="I75" s="23"/>
      <c r="J75" s="23"/>
      <c r="K75" s="23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Y75" s="138" t="s">
        <v>103</v>
      </c>
      <c r="Z75" s="138"/>
      <c r="AA75" s="23"/>
      <c r="AB75" s="23"/>
      <c r="AC75" s="23"/>
      <c r="AD75" s="23"/>
      <c r="AE75" s="23"/>
      <c r="AF75" s="23"/>
      <c r="AG75" s="23"/>
      <c r="AH75" s="23"/>
      <c r="AI75" s="23"/>
      <c r="AJ75" s="22"/>
      <c r="AK75" s="22"/>
      <c r="AL75" s="22"/>
      <c r="AM75" s="22"/>
      <c r="AN75" s="22"/>
      <c r="AO75" s="22"/>
      <c r="AP75" s="22"/>
      <c r="AQ75" s="22"/>
      <c r="AR75" s="22"/>
      <c r="AS75" s="22"/>
      <c r="AT75" s="22"/>
      <c r="AU75" s="22"/>
      <c r="AW75" s="138" t="s">
        <v>103</v>
      </c>
      <c r="AX75" s="138"/>
      <c r="AY75" s="23"/>
      <c r="AZ75" s="23"/>
      <c r="BA75" s="23"/>
      <c r="BB75" s="23"/>
      <c r="BC75" s="23"/>
      <c r="BD75" s="23"/>
      <c r="BE75" s="23"/>
      <c r="BF75" s="23"/>
      <c r="BG75" s="23"/>
      <c r="BH75" s="22"/>
      <c r="BI75" s="22"/>
      <c r="BJ75" s="22"/>
      <c r="BK75" s="22"/>
      <c r="BL75" s="22"/>
      <c r="BM75" s="22"/>
      <c r="BN75" s="22"/>
      <c r="BO75" s="22"/>
      <c r="BP75" s="22"/>
      <c r="BQ75" s="22"/>
      <c r="BR75" s="22"/>
      <c r="BS75" s="22"/>
      <c r="BU75" s="138" t="s">
        <v>103</v>
      </c>
      <c r="BV75" s="138"/>
      <c r="BW75" s="23"/>
      <c r="BX75" s="23"/>
      <c r="BY75" s="23"/>
      <c r="BZ75" s="23"/>
      <c r="CA75" s="23"/>
      <c r="CB75" s="23"/>
      <c r="CC75" s="23"/>
      <c r="CD75" s="23"/>
      <c r="CE75" s="23"/>
      <c r="CF75" s="22"/>
      <c r="CG75" s="22"/>
      <c r="CH75" s="22"/>
      <c r="CI75" s="22"/>
      <c r="CJ75" s="22"/>
      <c r="CK75" s="22"/>
      <c r="CL75" s="22"/>
      <c r="CM75" s="22"/>
      <c r="CN75" s="22"/>
      <c r="CO75" s="22"/>
      <c r="CP75" s="22"/>
      <c r="CQ75" s="22"/>
      <c r="CS75" s="138" t="s">
        <v>103</v>
      </c>
      <c r="CT75" s="138"/>
      <c r="CU75" s="23"/>
      <c r="CV75" s="23"/>
      <c r="CW75" s="23"/>
      <c r="CX75" s="23"/>
      <c r="CY75" s="23"/>
      <c r="CZ75" s="23"/>
      <c r="DA75" s="23"/>
      <c r="DB75" s="23"/>
      <c r="DC75" s="23"/>
      <c r="DD75" s="22"/>
      <c r="DE75" s="22"/>
      <c r="DF75" s="22"/>
      <c r="DG75" s="22"/>
      <c r="DH75" s="22"/>
      <c r="DI75" s="22"/>
      <c r="DJ75" s="22"/>
      <c r="DK75" s="22"/>
      <c r="DL75" s="22"/>
      <c r="DM75" s="22"/>
      <c r="DN75" s="22"/>
      <c r="DO75" s="22"/>
      <c r="DQ75" s="138" t="s">
        <v>103</v>
      </c>
      <c r="DR75" s="138"/>
      <c r="DS75" s="23"/>
      <c r="DT75" s="23"/>
      <c r="DU75" s="23"/>
      <c r="DV75" s="23"/>
      <c r="DW75" s="23"/>
      <c r="DX75" s="23"/>
      <c r="DY75" s="23"/>
      <c r="DZ75" s="23"/>
      <c r="EA75" s="23"/>
      <c r="EB75" s="22"/>
      <c r="EC75" s="22"/>
      <c r="ED75" s="22"/>
      <c r="EE75" s="22"/>
      <c r="EF75" s="22"/>
      <c r="EG75" s="22"/>
      <c r="EH75" s="22"/>
      <c r="EI75" s="22"/>
      <c r="EJ75" s="22"/>
      <c r="EK75" s="22"/>
      <c r="EL75" s="22"/>
      <c r="EM75" s="22"/>
      <c r="EO75" s="138" t="s">
        <v>103</v>
      </c>
      <c r="EP75" s="138"/>
      <c r="EQ75" s="23"/>
      <c r="ER75" s="23"/>
      <c r="ES75" s="23"/>
      <c r="ET75" s="23"/>
      <c r="EU75" s="23"/>
      <c r="EV75" s="23"/>
      <c r="EW75" s="23"/>
      <c r="EX75" s="23"/>
      <c r="EY75" s="23"/>
      <c r="EZ75" s="22"/>
      <c r="FA75" s="22"/>
      <c r="FB75" s="22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5"/>
      <c r="B76" s="135"/>
      <c r="C76" s="23"/>
      <c r="D76" s="23"/>
      <c r="E76" s="23"/>
      <c r="F76" s="23"/>
      <c r="G76" s="23"/>
      <c r="H76" s="23"/>
      <c r="I76" s="23"/>
      <c r="J76" s="23"/>
      <c r="K76" s="23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Y76" s="135"/>
      <c r="Z76" s="135"/>
      <c r="AA76" s="23"/>
      <c r="AB76" s="23"/>
      <c r="AC76" s="23"/>
      <c r="AD76" s="23"/>
      <c r="AE76" s="23"/>
      <c r="AF76" s="23"/>
      <c r="AG76" s="23"/>
      <c r="AH76" s="23"/>
      <c r="AI76" s="23"/>
      <c r="AJ76" s="22"/>
      <c r="AK76" s="22"/>
      <c r="AL76" s="22"/>
      <c r="AM76" s="22"/>
      <c r="AN76" s="22"/>
      <c r="AO76" s="22"/>
      <c r="AP76" s="22"/>
      <c r="AQ76" s="22"/>
      <c r="AR76" s="22"/>
      <c r="AS76" s="22"/>
      <c r="AT76" s="22"/>
      <c r="AU76" s="22"/>
      <c r="AW76" s="135"/>
      <c r="AX76" s="135"/>
      <c r="AY76" s="23"/>
      <c r="AZ76" s="23"/>
      <c r="BA76" s="23"/>
      <c r="BB76" s="23"/>
      <c r="BC76" s="23"/>
      <c r="BD76" s="23"/>
      <c r="BE76" s="23"/>
      <c r="BF76" s="23"/>
      <c r="BG76" s="23"/>
      <c r="BH76" s="22"/>
      <c r="BI76" s="22"/>
      <c r="BJ76" s="22"/>
      <c r="BK76" s="22"/>
      <c r="BL76" s="22"/>
      <c r="BM76" s="22"/>
      <c r="BN76" s="22"/>
      <c r="BO76" s="22"/>
      <c r="BP76" s="22"/>
      <c r="BQ76" s="22"/>
      <c r="BR76" s="22"/>
      <c r="BS76" s="22"/>
      <c r="BU76" s="135"/>
      <c r="BV76" s="135"/>
      <c r="BW76" s="23"/>
      <c r="BX76" s="23"/>
      <c r="BY76" s="23"/>
      <c r="BZ76" s="23"/>
      <c r="CA76" s="23"/>
      <c r="CB76" s="23"/>
      <c r="CC76" s="23"/>
      <c r="CD76" s="23"/>
      <c r="CE76" s="23"/>
      <c r="CF76" s="22"/>
      <c r="CG76" s="22"/>
      <c r="CH76" s="22"/>
      <c r="CI76" s="22"/>
      <c r="CJ76" s="22"/>
      <c r="CK76" s="22"/>
      <c r="CL76" s="22"/>
      <c r="CM76" s="22"/>
      <c r="CN76" s="22"/>
      <c r="CO76" s="22"/>
      <c r="CP76" s="22"/>
      <c r="CQ76" s="22"/>
      <c r="CS76" s="135"/>
      <c r="CT76" s="135"/>
      <c r="CU76" s="23"/>
      <c r="CV76" s="23"/>
      <c r="CW76" s="23"/>
      <c r="CX76" s="23"/>
      <c r="CY76" s="23"/>
      <c r="CZ76" s="23"/>
      <c r="DA76" s="23"/>
      <c r="DB76" s="23"/>
      <c r="DC76" s="23"/>
      <c r="DD76" s="22"/>
      <c r="DE76" s="22"/>
      <c r="DF76" s="22"/>
      <c r="DG76" s="22"/>
      <c r="DH76" s="22"/>
      <c r="DI76" s="22"/>
      <c r="DJ76" s="22"/>
      <c r="DK76" s="22"/>
      <c r="DL76" s="22"/>
      <c r="DM76" s="22"/>
      <c r="DN76" s="22"/>
      <c r="DO76" s="22"/>
      <c r="DQ76" s="135"/>
      <c r="DR76" s="135"/>
      <c r="DS76" s="23"/>
      <c r="DT76" s="23"/>
      <c r="DU76" s="23"/>
      <c r="DV76" s="23"/>
      <c r="DW76" s="23"/>
      <c r="DX76" s="23"/>
      <c r="DY76" s="23"/>
      <c r="DZ76" s="23"/>
      <c r="EA76" s="23"/>
      <c r="EB76" s="22"/>
      <c r="EC76" s="22"/>
      <c r="ED76" s="22"/>
      <c r="EE76" s="22"/>
      <c r="EF76" s="22"/>
      <c r="EG76" s="22"/>
      <c r="EH76" s="22"/>
      <c r="EI76" s="22"/>
      <c r="EJ76" s="22"/>
      <c r="EK76" s="22"/>
      <c r="EL76" s="22"/>
      <c r="EM76" s="22"/>
      <c r="EO76" s="135"/>
      <c r="EP76" s="135"/>
      <c r="EQ76" s="23"/>
      <c r="ER76" s="23"/>
      <c r="ES76" s="23"/>
      <c r="ET76" s="23"/>
      <c r="EU76" s="23"/>
      <c r="EV76" s="23"/>
      <c r="EW76" s="23"/>
      <c r="EX76" s="23"/>
      <c r="EY76" s="23"/>
      <c r="EZ76" s="22"/>
      <c r="FA76" s="22"/>
      <c r="FB76" s="22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5"/>
      <c r="B77" s="135"/>
      <c r="C77" s="23"/>
      <c r="D77" s="23"/>
      <c r="E77" s="23"/>
      <c r="F77" s="23"/>
      <c r="G77" s="23"/>
      <c r="H77" s="23"/>
      <c r="I77" s="23"/>
      <c r="J77" s="23"/>
      <c r="K77" s="23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Y77" s="135"/>
      <c r="Z77" s="135"/>
      <c r="AA77" s="23"/>
      <c r="AB77" s="23"/>
      <c r="AC77" s="23"/>
      <c r="AD77" s="23"/>
      <c r="AE77" s="23"/>
      <c r="AF77" s="23"/>
      <c r="AG77" s="23"/>
      <c r="AH77" s="23"/>
      <c r="AI77" s="23"/>
      <c r="AJ77" s="22"/>
      <c r="AK77" s="22"/>
      <c r="AL77" s="22"/>
      <c r="AM77" s="22"/>
      <c r="AN77" s="22"/>
      <c r="AO77" s="22"/>
      <c r="AP77" s="22"/>
      <c r="AQ77" s="22"/>
      <c r="AR77" s="22"/>
      <c r="AS77" s="22"/>
      <c r="AT77" s="22"/>
      <c r="AU77" s="22"/>
      <c r="AW77" s="135"/>
      <c r="AX77" s="135"/>
      <c r="AY77" s="23"/>
      <c r="AZ77" s="23"/>
      <c r="BA77" s="23"/>
      <c r="BB77" s="23"/>
      <c r="BC77" s="23"/>
      <c r="BD77" s="23"/>
      <c r="BE77" s="23"/>
      <c r="BF77" s="23"/>
      <c r="BG77" s="23"/>
      <c r="BH77" s="22"/>
      <c r="BI77" s="22"/>
      <c r="BJ77" s="22"/>
      <c r="BK77" s="22"/>
      <c r="BL77" s="22"/>
      <c r="BM77" s="22"/>
      <c r="BN77" s="22"/>
      <c r="BO77" s="22"/>
      <c r="BP77" s="22"/>
      <c r="BQ77" s="22"/>
      <c r="BR77" s="22"/>
      <c r="BS77" s="22"/>
      <c r="BU77" s="135"/>
      <c r="BV77" s="135"/>
      <c r="BW77" s="23"/>
      <c r="BX77" s="23"/>
      <c r="BY77" s="23"/>
      <c r="BZ77" s="23"/>
      <c r="CA77" s="23"/>
      <c r="CB77" s="23"/>
      <c r="CC77" s="23"/>
      <c r="CD77" s="23"/>
      <c r="CE77" s="23"/>
      <c r="CF77" s="22"/>
      <c r="CG77" s="22"/>
      <c r="CH77" s="22"/>
      <c r="CI77" s="22"/>
      <c r="CJ77" s="22"/>
      <c r="CK77" s="22"/>
      <c r="CL77" s="22"/>
      <c r="CM77" s="22"/>
      <c r="CN77" s="22"/>
      <c r="CO77" s="22"/>
      <c r="CP77" s="22"/>
      <c r="CQ77" s="22"/>
      <c r="CS77" s="135"/>
      <c r="CT77" s="135"/>
      <c r="CU77" s="23"/>
      <c r="CV77" s="23"/>
      <c r="CW77" s="23"/>
      <c r="CX77" s="23"/>
      <c r="CY77" s="23"/>
      <c r="CZ77" s="23"/>
      <c r="DA77" s="23"/>
      <c r="DB77" s="23"/>
      <c r="DC77" s="23"/>
      <c r="DD77" s="22"/>
      <c r="DE77" s="22"/>
      <c r="DF77" s="22"/>
      <c r="DG77" s="22"/>
      <c r="DH77" s="22"/>
      <c r="DI77" s="22"/>
      <c r="DJ77" s="22"/>
      <c r="DK77" s="22"/>
      <c r="DL77" s="22"/>
      <c r="DM77" s="22"/>
      <c r="DN77" s="22"/>
      <c r="DO77" s="22"/>
      <c r="DQ77" s="135"/>
      <c r="DR77" s="135"/>
      <c r="DS77" s="23"/>
      <c r="DT77" s="23"/>
      <c r="DU77" s="23"/>
      <c r="DV77" s="23"/>
      <c r="DW77" s="23"/>
      <c r="DX77" s="23"/>
      <c r="DY77" s="23"/>
      <c r="DZ77" s="23"/>
      <c r="EA77" s="23"/>
      <c r="EB77" s="22"/>
      <c r="EC77" s="22"/>
      <c r="ED77" s="22"/>
      <c r="EE77" s="22"/>
      <c r="EF77" s="22"/>
      <c r="EG77" s="22"/>
      <c r="EH77" s="22"/>
      <c r="EI77" s="22"/>
      <c r="EJ77" s="22"/>
      <c r="EK77" s="22"/>
      <c r="EL77" s="22"/>
      <c r="EM77" s="22"/>
      <c r="EO77" s="135"/>
      <c r="EP77" s="135"/>
      <c r="EQ77" s="23"/>
      <c r="ER77" s="23"/>
      <c r="ES77" s="23"/>
      <c r="ET77" s="23"/>
      <c r="EU77" s="23"/>
      <c r="EV77" s="23"/>
      <c r="EW77" s="23"/>
      <c r="EX77" s="23"/>
      <c r="EY77" s="23"/>
      <c r="EZ77" s="22"/>
      <c r="FA77" s="22"/>
      <c r="FB77" s="22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5"/>
      <c r="B78" s="135"/>
      <c r="C78" s="23"/>
      <c r="D78" s="23"/>
      <c r="E78" s="23"/>
      <c r="F78" s="23"/>
      <c r="G78" s="23"/>
      <c r="H78" s="23"/>
      <c r="I78" s="23"/>
      <c r="J78" s="23"/>
      <c r="K78" s="23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Y78" s="135"/>
      <c r="Z78" s="135"/>
      <c r="AA78" s="23"/>
      <c r="AB78" s="23"/>
      <c r="AC78" s="23"/>
      <c r="AD78" s="23"/>
      <c r="AE78" s="23"/>
      <c r="AF78" s="23"/>
      <c r="AG78" s="23"/>
      <c r="AH78" s="23"/>
      <c r="AI78" s="23"/>
      <c r="AJ78" s="22"/>
      <c r="AK78" s="22"/>
      <c r="AL78" s="22"/>
      <c r="AM78" s="22"/>
      <c r="AN78" s="22"/>
      <c r="AO78" s="22"/>
      <c r="AP78" s="22"/>
      <c r="AQ78" s="22"/>
      <c r="AR78" s="22"/>
      <c r="AS78" s="22"/>
      <c r="AT78" s="22"/>
      <c r="AU78" s="22"/>
      <c r="AW78" s="135"/>
      <c r="AX78" s="135"/>
      <c r="AY78" s="23"/>
      <c r="AZ78" s="23"/>
      <c r="BA78" s="23"/>
      <c r="BB78" s="23"/>
      <c r="BC78" s="23"/>
      <c r="BD78" s="23"/>
      <c r="BE78" s="23"/>
      <c r="BF78" s="23"/>
      <c r="BG78" s="23"/>
      <c r="BH78" s="22"/>
      <c r="BI78" s="22"/>
      <c r="BJ78" s="22"/>
      <c r="BK78" s="22"/>
      <c r="BL78" s="22"/>
      <c r="BM78" s="22"/>
      <c r="BN78" s="22"/>
      <c r="BO78" s="22"/>
      <c r="BP78" s="22"/>
      <c r="BQ78" s="22"/>
      <c r="BR78" s="22"/>
      <c r="BS78" s="22"/>
      <c r="BU78" s="135"/>
      <c r="BV78" s="135"/>
      <c r="BW78" s="23"/>
      <c r="BX78" s="23"/>
      <c r="BY78" s="23"/>
      <c r="BZ78" s="23"/>
      <c r="CA78" s="23"/>
      <c r="CB78" s="23"/>
      <c r="CC78" s="23"/>
      <c r="CD78" s="23"/>
      <c r="CE78" s="23"/>
      <c r="CF78" s="22"/>
      <c r="CG78" s="22"/>
      <c r="CH78" s="22"/>
      <c r="CI78" s="22"/>
      <c r="CJ78" s="22"/>
      <c r="CK78" s="22"/>
      <c r="CL78" s="22"/>
      <c r="CM78" s="22"/>
      <c r="CN78" s="22"/>
      <c r="CO78" s="22"/>
      <c r="CP78" s="22"/>
      <c r="CQ78" s="22"/>
      <c r="CS78" s="135"/>
      <c r="CT78" s="135"/>
      <c r="CU78" s="23"/>
      <c r="CV78" s="23"/>
      <c r="CW78" s="23"/>
      <c r="CX78" s="23"/>
      <c r="CY78" s="23"/>
      <c r="CZ78" s="23"/>
      <c r="DA78" s="23"/>
      <c r="DB78" s="23"/>
      <c r="DC78" s="23"/>
      <c r="DD78" s="22"/>
      <c r="DE78" s="22"/>
      <c r="DF78" s="22"/>
      <c r="DG78" s="22"/>
      <c r="DH78" s="22"/>
      <c r="DI78" s="22"/>
      <c r="DJ78" s="22"/>
      <c r="DK78" s="22"/>
      <c r="DL78" s="22"/>
      <c r="DM78" s="22"/>
      <c r="DN78" s="22"/>
      <c r="DO78" s="22"/>
      <c r="DQ78" s="135"/>
      <c r="DR78" s="135"/>
      <c r="DS78" s="23"/>
      <c r="DT78" s="23"/>
      <c r="DU78" s="23"/>
      <c r="DV78" s="23"/>
      <c r="DW78" s="23"/>
      <c r="DX78" s="23"/>
      <c r="DY78" s="23"/>
      <c r="DZ78" s="23"/>
      <c r="EA78" s="23"/>
      <c r="EB78" s="22"/>
      <c r="EC78" s="22"/>
      <c r="ED78" s="22"/>
      <c r="EE78" s="22"/>
      <c r="EF78" s="22"/>
      <c r="EG78" s="22"/>
      <c r="EH78" s="22"/>
      <c r="EI78" s="22"/>
      <c r="EJ78" s="22"/>
      <c r="EK78" s="22"/>
      <c r="EL78" s="22"/>
      <c r="EM78" s="22"/>
      <c r="EO78" s="135"/>
      <c r="EP78" s="135"/>
      <c r="EQ78" s="23"/>
      <c r="ER78" s="23"/>
      <c r="ES78" s="23"/>
      <c r="ET78" s="23"/>
      <c r="EU78" s="23"/>
      <c r="EV78" s="23"/>
      <c r="EW78" s="23"/>
      <c r="EX78" s="23"/>
      <c r="EY78" s="23"/>
      <c r="EZ78" s="22"/>
      <c r="FA78" s="22"/>
      <c r="FB78" s="22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5"/>
      <c r="B79" s="135"/>
      <c r="C79" s="23"/>
      <c r="D79" s="23"/>
      <c r="E79" s="23"/>
      <c r="F79" s="23"/>
      <c r="G79" s="23"/>
      <c r="H79" s="23"/>
      <c r="I79" s="23"/>
      <c r="J79" s="23"/>
      <c r="K79" s="23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Y79" s="135"/>
      <c r="Z79" s="135"/>
      <c r="AA79" s="23"/>
      <c r="AB79" s="23"/>
      <c r="AC79" s="23"/>
      <c r="AD79" s="23"/>
      <c r="AE79" s="23"/>
      <c r="AF79" s="23"/>
      <c r="AG79" s="23"/>
      <c r="AH79" s="23"/>
      <c r="AI79" s="23"/>
      <c r="AJ79" s="22"/>
      <c r="AK79" s="22"/>
      <c r="AL79" s="22"/>
      <c r="AM79" s="22"/>
      <c r="AN79" s="22"/>
      <c r="AO79" s="22"/>
      <c r="AP79" s="22"/>
      <c r="AQ79" s="22"/>
      <c r="AR79" s="22"/>
      <c r="AS79" s="22"/>
      <c r="AT79" s="22"/>
      <c r="AU79" s="22"/>
      <c r="AW79" s="135"/>
      <c r="AX79" s="135"/>
      <c r="AY79" s="23"/>
      <c r="AZ79" s="23"/>
      <c r="BA79" s="23"/>
      <c r="BB79" s="23"/>
      <c r="BC79" s="23"/>
      <c r="BD79" s="23"/>
      <c r="BE79" s="23"/>
      <c r="BF79" s="23"/>
      <c r="BG79" s="23"/>
      <c r="BH79" s="22"/>
      <c r="BI79" s="22"/>
      <c r="BJ79" s="22"/>
      <c r="BK79" s="22"/>
      <c r="BL79" s="22"/>
      <c r="BM79" s="22"/>
      <c r="BN79" s="22"/>
      <c r="BO79" s="22"/>
      <c r="BP79" s="22"/>
      <c r="BQ79" s="22"/>
      <c r="BR79" s="22"/>
      <c r="BS79" s="22"/>
      <c r="BU79" s="135"/>
      <c r="BV79" s="135"/>
      <c r="BW79" s="23"/>
      <c r="BX79" s="23"/>
      <c r="BY79" s="23"/>
      <c r="BZ79" s="23"/>
      <c r="CA79" s="23"/>
      <c r="CB79" s="23"/>
      <c r="CC79" s="23"/>
      <c r="CD79" s="23"/>
      <c r="CE79" s="23"/>
      <c r="CF79" s="22"/>
      <c r="CG79" s="22"/>
      <c r="CH79" s="22"/>
      <c r="CI79" s="22"/>
      <c r="CJ79" s="22"/>
      <c r="CK79" s="22"/>
      <c r="CL79" s="22"/>
      <c r="CM79" s="22"/>
      <c r="CN79" s="22"/>
      <c r="CO79" s="22"/>
      <c r="CP79" s="22"/>
      <c r="CQ79" s="22"/>
      <c r="CS79" s="135"/>
      <c r="CT79" s="135"/>
      <c r="CU79" s="23"/>
      <c r="CV79" s="23"/>
      <c r="CW79" s="23"/>
      <c r="CX79" s="23"/>
      <c r="CY79" s="23"/>
      <c r="CZ79" s="23"/>
      <c r="DA79" s="23"/>
      <c r="DB79" s="23"/>
      <c r="DC79" s="23"/>
      <c r="DD79" s="22"/>
      <c r="DE79" s="22"/>
      <c r="DF79" s="22"/>
      <c r="DG79" s="22"/>
      <c r="DH79" s="22"/>
      <c r="DI79" s="22"/>
      <c r="DJ79" s="22"/>
      <c r="DK79" s="22"/>
      <c r="DL79" s="22"/>
      <c r="DM79" s="22"/>
      <c r="DN79" s="22"/>
      <c r="DO79" s="22"/>
      <c r="DQ79" s="135"/>
      <c r="DR79" s="135"/>
      <c r="DS79" s="23"/>
      <c r="DT79" s="23"/>
      <c r="DU79" s="23"/>
      <c r="DV79" s="23"/>
      <c r="DW79" s="23"/>
      <c r="DX79" s="23"/>
      <c r="DY79" s="23"/>
      <c r="DZ79" s="23"/>
      <c r="EA79" s="23"/>
      <c r="EB79" s="22"/>
      <c r="EC79" s="22"/>
      <c r="ED79" s="22"/>
      <c r="EE79" s="22"/>
      <c r="EF79" s="22"/>
      <c r="EG79" s="22"/>
      <c r="EH79" s="22"/>
      <c r="EI79" s="22"/>
      <c r="EJ79" s="22"/>
      <c r="EK79" s="22"/>
      <c r="EL79" s="22"/>
      <c r="EM79" s="22"/>
      <c r="EO79" s="135"/>
      <c r="EP79" s="135"/>
      <c r="EQ79" s="23"/>
      <c r="ER79" s="23"/>
      <c r="ES79" s="23"/>
      <c r="ET79" s="23"/>
      <c r="EU79" s="23"/>
      <c r="EV79" s="23"/>
      <c r="EW79" s="23"/>
      <c r="EX79" s="23"/>
      <c r="EY79" s="23"/>
      <c r="EZ79" s="22"/>
      <c r="FA79" s="22"/>
      <c r="FB79" s="22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5"/>
      <c r="B80" s="135"/>
      <c r="C80" s="23"/>
      <c r="D80" s="23"/>
      <c r="E80" s="23"/>
      <c r="F80" s="23"/>
      <c r="G80" s="23"/>
      <c r="H80" s="23"/>
      <c r="I80" s="23"/>
      <c r="J80" s="23"/>
      <c r="K80" s="23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Y80" s="135"/>
      <c r="Z80" s="135"/>
      <c r="AA80" s="23"/>
      <c r="AB80" s="23"/>
      <c r="AC80" s="23"/>
      <c r="AD80" s="23"/>
      <c r="AE80" s="23"/>
      <c r="AF80" s="23"/>
      <c r="AG80" s="23"/>
      <c r="AH80" s="23"/>
      <c r="AI80" s="23"/>
      <c r="AJ80" s="22"/>
      <c r="AK80" s="22"/>
      <c r="AL80" s="22"/>
      <c r="AM80" s="22"/>
      <c r="AN80" s="22"/>
      <c r="AO80" s="22"/>
      <c r="AP80" s="22"/>
      <c r="AQ80" s="22"/>
      <c r="AR80" s="22"/>
      <c r="AS80" s="22"/>
      <c r="AT80" s="22"/>
      <c r="AU80" s="22"/>
      <c r="AW80" s="135"/>
      <c r="AX80" s="135"/>
      <c r="AY80" s="23"/>
      <c r="AZ80" s="23"/>
      <c r="BA80" s="23"/>
      <c r="BB80" s="23"/>
      <c r="BC80" s="23"/>
      <c r="BD80" s="23"/>
      <c r="BE80" s="23"/>
      <c r="BF80" s="23"/>
      <c r="BG80" s="23"/>
      <c r="BH80" s="22"/>
      <c r="BI80" s="22"/>
      <c r="BJ80" s="22"/>
      <c r="BK80" s="22"/>
      <c r="BL80" s="22"/>
      <c r="BM80" s="22"/>
      <c r="BN80" s="22"/>
      <c r="BO80" s="22"/>
      <c r="BP80" s="22"/>
      <c r="BQ80" s="22"/>
      <c r="BR80" s="22"/>
      <c r="BS80" s="22"/>
      <c r="BU80" s="135"/>
      <c r="BV80" s="135"/>
      <c r="BW80" s="23"/>
      <c r="BX80" s="23"/>
      <c r="BY80" s="23"/>
      <c r="BZ80" s="23"/>
      <c r="CA80" s="23"/>
      <c r="CB80" s="23"/>
      <c r="CC80" s="23"/>
      <c r="CD80" s="23"/>
      <c r="CE80" s="23"/>
      <c r="CF80" s="22"/>
      <c r="CG80" s="22"/>
      <c r="CH80" s="22"/>
      <c r="CI80" s="22"/>
      <c r="CJ80" s="22"/>
      <c r="CK80" s="22"/>
      <c r="CL80" s="22"/>
      <c r="CM80" s="22"/>
      <c r="CN80" s="22"/>
      <c r="CO80" s="22"/>
      <c r="CP80" s="22"/>
      <c r="CQ80" s="22"/>
      <c r="CS80" s="135"/>
      <c r="CT80" s="135"/>
      <c r="CU80" s="23"/>
      <c r="CV80" s="23"/>
      <c r="CW80" s="23"/>
      <c r="CX80" s="23"/>
      <c r="CY80" s="23"/>
      <c r="CZ80" s="23"/>
      <c r="DA80" s="23"/>
      <c r="DB80" s="23"/>
      <c r="DC80" s="23"/>
      <c r="DD80" s="22"/>
      <c r="DE80" s="22"/>
      <c r="DF80" s="22"/>
      <c r="DG80" s="22"/>
      <c r="DH80" s="22"/>
      <c r="DI80" s="22"/>
      <c r="DJ80" s="22"/>
      <c r="DK80" s="22"/>
      <c r="DL80" s="22"/>
      <c r="DM80" s="22"/>
      <c r="DN80" s="22"/>
      <c r="DO80" s="22"/>
      <c r="DQ80" s="135"/>
      <c r="DR80" s="135"/>
      <c r="DS80" s="23"/>
      <c r="DT80" s="23"/>
      <c r="DU80" s="23"/>
      <c r="DV80" s="23"/>
      <c r="DW80" s="23"/>
      <c r="DX80" s="23"/>
      <c r="DY80" s="23"/>
      <c r="DZ80" s="23"/>
      <c r="EA80" s="23"/>
      <c r="EB80" s="22"/>
      <c r="EC80" s="22"/>
      <c r="ED80" s="22"/>
      <c r="EE80" s="22"/>
      <c r="EF80" s="22"/>
      <c r="EG80" s="22"/>
      <c r="EH80" s="22"/>
      <c r="EI80" s="22"/>
      <c r="EJ80" s="22"/>
      <c r="EK80" s="22"/>
      <c r="EL80" s="22"/>
      <c r="EM80" s="22"/>
      <c r="EO80" s="135"/>
      <c r="EP80" s="135"/>
      <c r="EQ80" s="23"/>
      <c r="ER80" s="23"/>
      <c r="ES80" s="23"/>
      <c r="ET80" s="23"/>
      <c r="EU80" s="23"/>
      <c r="EV80" s="23"/>
      <c r="EW80" s="23"/>
      <c r="EX80" s="23"/>
      <c r="EY80" s="23"/>
      <c r="EZ80" s="22"/>
      <c r="FA80" s="22"/>
      <c r="FB80" s="22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5"/>
      <c r="B81" s="135"/>
      <c r="C81" s="23"/>
      <c r="D81" s="23"/>
      <c r="E81" s="23"/>
      <c r="F81" s="23"/>
      <c r="G81" s="23"/>
      <c r="H81" s="23"/>
      <c r="I81" s="23"/>
      <c r="J81" s="23"/>
      <c r="K81" s="23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Y81" s="135"/>
      <c r="Z81" s="135"/>
      <c r="AA81" s="23"/>
      <c r="AB81" s="23"/>
      <c r="AC81" s="23"/>
      <c r="AD81" s="23"/>
      <c r="AE81" s="23"/>
      <c r="AF81" s="23"/>
      <c r="AG81" s="23"/>
      <c r="AH81" s="23"/>
      <c r="AI81" s="23"/>
      <c r="AJ81" s="22"/>
      <c r="AK81" s="22"/>
      <c r="AL81" s="22"/>
      <c r="AM81" s="22"/>
      <c r="AN81" s="22"/>
      <c r="AO81" s="22"/>
      <c r="AP81" s="22"/>
      <c r="AQ81" s="22"/>
      <c r="AR81" s="22"/>
      <c r="AS81" s="22"/>
      <c r="AT81" s="22"/>
      <c r="AU81" s="22"/>
      <c r="AW81" s="135"/>
      <c r="AX81" s="135"/>
      <c r="AY81" s="23"/>
      <c r="AZ81" s="23"/>
      <c r="BA81" s="23"/>
      <c r="BB81" s="23"/>
      <c r="BC81" s="23"/>
      <c r="BD81" s="23"/>
      <c r="BE81" s="23"/>
      <c r="BF81" s="23"/>
      <c r="BG81" s="23"/>
      <c r="BH81" s="22"/>
      <c r="BI81" s="22"/>
      <c r="BJ81" s="22"/>
      <c r="BK81" s="22"/>
      <c r="BL81" s="22"/>
      <c r="BM81" s="22"/>
      <c r="BN81" s="22"/>
      <c r="BO81" s="22"/>
      <c r="BP81" s="22"/>
      <c r="BQ81" s="22"/>
      <c r="BR81" s="22"/>
      <c r="BS81" s="22"/>
      <c r="BU81" s="135"/>
      <c r="BV81" s="135"/>
      <c r="BW81" s="23"/>
      <c r="BX81" s="23"/>
      <c r="BY81" s="23"/>
      <c r="BZ81" s="23"/>
      <c r="CA81" s="23"/>
      <c r="CB81" s="23"/>
      <c r="CC81" s="23"/>
      <c r="CD81" s="23"/>
      <c r="CE81" s="23"/>
      <c r="CF81" s="22"/>
      <c r="CG81" s="22"/>
      <c r="CH81" s="22"/>
      <c r="CI81" s="22"/>
      <c r="CJ81" s="22"/>
      <c r="CK81" s="22"/>
      <c r="CL81" s="22"/>
      <c r="CM81" s="22"/>
      <c r="CN81" s="22"/>
      <c r="CO81" s="22"/>
      <c r="CP81" s="22"/>
      <c r="CQ81" s="22"/>
      <c r="CS81" s="135"/>
      <c r="CT81" s="135"/>
      <c r="CU81" s="23"/>
      <c r="CV81" s="23"/>
      <c r="CW81" s="23"/>
      <c r="CX81" s="23"/>
      <c r="CY81" s="23"/>
      <c r="CZ81" s="23"/>
      <c r="DA81" s="23"/>
      <c r="DB81" s="23"/>
      <c r="DC81" s="23"/>
      <c r="DD81" s="22"/>
      <c r="DE81" s="22"/>
      <c r="DF81" s="22"/>
      <c r="DG81" s="22"/>
      <c r="DH81" s="22"/>
      <c r="DI81" s="22"/>
      <c r="DJ81" s="22"/>
      <c r="DK81" s="22"/>
      <c r="DL81" s="22"/>
      <c r="DM81" s="22"/>
      <c r="DN81" s="22"/>
      <c r="DO81" s="22"/>
      <c r="DQ81" s="135"/>
      <c r="DR81" s="135"/>
      <c r="DS81" s="23"/>
      <c r="DT81" s="23"/>
      <c r="DU81" s="23"/>
      <c r="DV81" s="23"/>
      <c r="DW81" s="23"/>
      <c r="DX81" s="23"/>
      <c r="DY81" s="23"/>
      <c r="DZ81" s="23"/>
      <c r="EA81" s="23"/>
      <c r="EB81" s="22"/>
      <c r="EC81" s="22"/>
      <c r="ED81" s="22"/>
      <c r="EE81" s="22"/>
      <c r="EF81" s="22"/>
      <c r="EG81" s="22"/>
      <c r="EH81" s="22"/>
      <c r="EI81" s="22"/>
      <c r="EJ81" s="22"/>
      <c r="EK81" s="22"/>
      <c r="EL81" s="22"/>
      <c r="EM81" s="22"/>
      <c r="EO81" s="135"/>
      <c r="EP81" s="135"/>
      <c r="EQ81" s="23"/>
      <c r="ER81" s="23"/>
      <c r="ES81" s="23"/>
      <c r="ET81" s="23"/>
      <c r="EU81" s="23"/>
      <c r="EV81" s="23"/>
      <c r="EW81" s="23"/>
      <c r="EX81" s="23"/>
      <c r="EY81" s="23"/>
      <c r="EZ81" s="22"/>
      <c r="FA81" s="22"/>
      <c r="FB81" s="22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5"/>
      <c r="B82" s="135"/>
      <c r="C82" s="23"/>
      <c r="D82" s="23"/>
      <c r="E82" s="23"/>
      <c r="F82" s="23"/>
      <c r="G82" s="23"/>
      <c r="H82" s="23"/>
      <c r="I82" s="23"/>
      <c r="J82" s="23"/>
      <c r="K82" s="23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5"/>
      <c r="Z82" s="135"/>
      <c r="AA82" s="23"/>
      <c r="AB82" s="23"/>
      <c r="AC82" s="23"/>
      <c r="AD82" s="23"/>
      <c r="AE82" s="23"/>
      <c r="AF82" s="23"/>
      <c r="AG82" s="23"/>
      <c r="AH82" s="23"/>
      <c r="AI82" s="23"/>
      <c r="AJ82" s="22"/>
      <c r="AK82" s="22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5"/>
      <c r="AX82" s="135"/>
      <c r="AY82" s="23"/>
      <c r="AZ82" s="23"/>
      <c r="BA82" s="23"/>
      <c r="BB82" s="23"/>
      <c r="BC82" s="23"/>
      <c r="BD82" s="23"/>
      <c r="BE82" s="23"/>
      <c r="BF82" s="23"/>
      <c r="BG82" s="23"/>
      <c r="BH82" s="22"/>
      <c r="BI82" s="22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5"/>
      <c r="BV82" s="135"/>
      <c r="BW82" s="23"/>
      <c r="BX82" s="23"/>
      <c r="BY82" s="23"/>
      <c r="BZ82" s="23"/>
      <c r="CA82" s="23"/>
      <c r="CB82" s="23"/>
      <c r="CC82" s="23"/>
      <c r="CD82" s="23"/>
      <c r="CE82" s="23"/>
      <c r="CF82" s="22"/>
      <c r="CG82" s="22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5"/>
      <c r="CT82" s="135"/>
      <c r="CU82" s="23"/>
      <c r="CV82" s="23"/>
      <c r="CW82" s="23"/>
      <c r="CX82" s="23"/>
      <c r="CY82" s="23"/>
      <c r="CZ82" s="23"/>
      <c r="DA82" s="23"/>
      <c r="DB82" s="23"/>
      <c r="DC82" s="23"/>
      <c r="DD82" s="22"/>
      <c r="DE82" s="22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5"/>
      <c r="DR82" s="135"/>
      <c r="DS82" s="23"/>
      <c r="DT82" s="23"/>
      <c r="DU82" s="23"/>
      <c r="DV82" s="23"/>
      <c r="DW82" s="23"/>
      <c r="DX82" s="23"/>
      <c r="DY82" s="23"/>
      <c r="DZ82" s="23"/>
      <c r="EA82" s="23"/>
      <c r="EB82" s="22"/>
      <c r="EC82" s="22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5"/>
      <c r="EP82" s="135"/>
      <c r="EQ82" s="23"/>
      <c r="ER82" s="23"/>
      <c r="ES82" s="23"/>
      <c r="ET82" s="23"/>
      <c r="EU82" s="23"/>
      <c r="EV82" s="23"/>
      <c r="EW82" s="23"/>
      <c r="EX82" s="23"/>
      <c r="EY82" s="23"/>
      <c r="EZ82" s="22"/>
      <c r="FA82" s="22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5"/>
      <c r="B83" s="135"/>
      <c r="C83" s="23"/>
      <c r="D83" s="23"/>
      <c r="E83" s="23"/>
      <c r="F83" s="23"/>
      <c r="G83" s="23"/>
      <c r="H83" s="23"/>
      <c r="I83" s="23"/>
      <c r="J83" s="23"/>
      <c r="K83" s="23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5"/>
      <c r="Z83" s="135"/>
      <c r="AA83" s="23"/>
      <c r="AB83" s="23"/>
      <c r="AC83" s="23"/>
      <c r="AD83" s="23"/>
      <c r="AE83" s="23"/>
      <c r="AF83" s="23"/>
      <c r="AG83" s="23"/>
      <c r="AH83" s="23"/>
      <c r="AI83" s="23"/>
      <c r="AJ83" s="22"/>
      <c r="AK83" s="22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5"/>
      <c r="AX83" s="135"/>
      <c r="AY83" s="23"/>
      <c r="AZ83" s="23"/>
      <c r="BA83" s="23"/>
      <c r="BB83" s="23"/>
      <c r="BC83" s="23"/>
      <c r="BD83" s="23"/>
      <c r="BE83" s="23"/>
      <c r="BF83" s="23"/>
      <c r="BG83" s="23"/>
      <c r="BH83" s="22"/>
      <c r="BI83" s="22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5"/>
      <c r="BV83" s="135"/>
      <c r="BW83" s="23"/>
      <c r="BX83" s="23"/>
      <c r="BY83" s="23"/>
      <c r="BZ83" s="23"/>
      <c r="CA83" s="23"/>
      <c r="CB83" s="23"/>
      <c r="CC83" s="23"/>
      <c r="CD83" s="23"/>
      <c r="CE83" s="23"/>
      <c r="CF83" s="22"/>
      <c r="CG83" s="22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5"/>
      <c r="CT83" s="135"/>
      <c r="CU83" s="23"/>
      <c r="CV83" s="23"/>
      <c r="CW83" s="23"/>
      <c r="CX83" s="23"/>
      <c r="CY83" s="23"/>
      <c r="CZ83" s="23"/>
      <c r="DA83" s="23"/>
      <c r="DB83" s="23"/>
      <c r="DC83" s="23"/>
      <c r="DD83" s="22"/>
      <c r="DE83" s="22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5"/>
      <c r="DR83" s="135"/>
      <c r="DS83" s="23"/>
      <c r="DT83" s="23"/>
      <c r="DU83" s="23"/>
      <c r="DV83" s="23"/>
      <c r="DW83" s="23"/>
      <c r="DX83" s="23"/>
      <c r="DY83" s="23"/>
      <c r="DZ83" s="23"/>
      <c r="EA83" s="23"/>
      <c r="EB83" s="22"/>
      <c r="EC83" s="22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5"/>
      <c r="EP83" s="135"/>
      <c r="EQ83" s="23"/>
      <c r="ER83" s="23"/>
      <c r="ES83" s="23"/>
      <c r="ET83" s="23"/>
      <c r="EU83" s="23"/>
      <c r="EV83" s="23"/>
      <c r="EW83" s="23"/>
      <c r="EX83" s="23"/>
      <c r="EY83" s="23"/>
      <c r="EZ83" s="22"/>
      <c r="FA83" s="22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5"/>
      <c r="B84" s="135"/>
      <c r="C84" s="23"/>
      <c r="D84" s="23"/>
      <c r="E84" s="23"/>
      <c r="F84" s="23"/>
      <c r="G84" s="23"/>
      <c r="H84" s="23"/>
      <c r="I84" s="23"/>
      <c r="J84" s="23"/>
      <c r="K84" s="23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5"/>
      <c r="Z84" s="135"/>
      <c r="AA84" s="23"/>
      <c r="AB84" s="23"/>
      <c r="AC84" s="23"/>
      <c r="AD84" s="23"/>
      <c r="AE84" s="23"/>
      <c r="AF84" s="23"/>
      <c r="AG84" s="23"/>
      <c r="AH84" s="23"/>
      <c r="AI84" s="23"/>
      <c r="AJ84" s="22"/>
      <c r="AK84" s="22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5"/>
      <c r="AX84" s="135"/>
      <c r="AY84" s="23"/>
      <c r="AZ84" s="23"/>
      <c r="BA84" s="23"/>
      <c r="BB84" s="23"/>
      <c r="BC84" s="23"/>
      <c r="BD84" s="23"/>
      <c r="BE84" s="23"/>
      <c r="BF84" s="23"/>
      <c r="BG84" s="23"/>
      <c r="BH84" s="22"/>
      <c r="BI84" s="22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5"/>
      <c r="BV84" s="135"/>
      <c r="BW84" s="23"/>
      <c r="BX84" s="23"/>
      <c r="BY84" s="23"/>
      <c r="BZ84" s="23"/>
      <c r="CA84" s="23"/>
      <c r="CB84" s="23"/>
      <c r="CC84" s="23"/>
      <c r="CD84" s="23"/>
      <c r="CE84" s="23"/>
      <c r="CF84" s="22"/>
      <c r="CG84" s="22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5"/>
      <c r="CT84" s="135"/>
      <c r="CU84" s="23"/>
      <c r="CV84" s="23"/>
      <c r="CW84" s="23"/>
      <c r="CX84" s="23"/>
      <c r="CY84" s="23"/>
      <c r="CZ84" s="23"/>
      <c r="DA84" s="23"/>
      <c r="DB84" s="23"/>
      <c r="DC84" s="23"/>
      <c r="DD84" s="22"/>
      <c r="DE84" s="22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5"/>
      <c r="DR84" s="135"/>
      <c r="DS84" s="23"/>
      <c r="DT84" s="23"/>
      <c r="DU84" s="23"/>
      <c r="DV84" s="23"/>
      <c r="DW84" s="23"/>
      <c r="DX84" s="23"/>
      <c r="DY84" s="23"/>
      <c r="DZ84" s="23"/>
      <c r="EA84" s="23"/>
      <c r="EB84" s="22"/>
      <c r="EC84" s="22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5"/>
      <c r="EP84" s="135"/>
      <c r="EQ84" s="23"/>
      <c r="ER84" s="23"/>
      <c r="ES84" s="23"/>
      <c r="ET84" s="23"/>
      <c r="EU84" s="23"/>
      <c r="EV84" s="23"/>
      <c r="EW84" s="23"/>
      <c r="EX84" s="23"/>
      <c r="EY84" s="23"/>
      <c r="EZ84" s="22"/>
      <c r="FA84" s="22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5"/>
      <c r="B85" s="135"/>
      <c r="C85" s="23"/>
      <c r="D85" s="23"/>
      <c r="E85" s="23"/>
      <c r="F85" s="23"/>
      <c r="G85" s="23"/>
      <c r="H85" s="23"/>
      <c r="I85" s="23"/>
      <c r="J85" s="23"/>
      <c r="K85" s="23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5"/>
      <c r="Z85" s="135"/>
      <c r="AA85" s="23"/>
      <c r="AB85" s="23"/>
      <c r="AC85" s="23"/>
      <c r="AD85" s="23"/>
      <c r="AE85" s="23"/>
      <c r="AF85" s="23"/>
      <c r="AG85" s="23"/>
      <c r="AH85" s="23"/>
      <c r="AI85" s="23"/>
      <c r="AJ85" s="22"/>
      <c r="AK85" s="22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5"/>
      <c r="AX85" s="135"/>
      <c r="AY85" s="23"/>
      <c r="AZ85" s="23"/>
      <c r="BA85" s="23"/>
      <c r="BB85" s="23"/>
      <c r="BC85" s="23"/>
      <c r="BD85" s="23"/>
      <c r="BE85" s="23"/>
      <c r="BF85" s="23"/>
      <c r="BG85" s="23"/>
      <c r="BH85" s="22"/>
      <c r="BI85" s="22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5"/>
      <c r="BV85" s="135"/>
      <c r="BW85" s="23"/>
      <c r="BX85" s="23"/>
      <c r="BY85" s="23"/>
      <c r="BZ85" s="23"/>
      <c r="CA85" s="23"/>
      <c r="CB85" s="23"/>
      <c r="CC85" s="23"/>
      <c r="CD85" s="23"/>
      <c r="CE85" s="23"/>
      <c r="CF85" s="22"/>
      <c r="CG85" s="22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5"/>
      <c r="CT85" s="135"/>
      <c r="CU85" s="23"/>
      <c r="CV85" s="23"/>
      <c r="CW85" s="23"/>
      <c r="CX85" s="23"/>
      <c r="CY85" s="23"/>
      <c r="CZ85" s="23"/>
      <c r="DA85" s="23"/>
      <c r="DB85" s="23"/>
      <c r="DC85" s="23"/>
      <c r="DD85" s="22"/>
      <c r="DE85" s="22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5"/>
      <c r="DR85" s="135"/>
      <c r="DS85" s="23"/>
      <c r="DT85" s="23"/>
      <c r="DU85" s="23"/>
      <c r="DV85" s="23"/>
      <c r="DW85" s="23"/>
      <c r="DX85" s="23"/>
      <c r="DY85" s="23"/>
      <c r="DZ85" s="23"/>
      <c r="EA85" s="23"/>
      <c r="EB85" s="22"/>
      <c r="EC85" s="22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5"/>
      <c r="EP85" s="135"/>
      <c r="EQ85" s="23"/>
      <c r="ER85" s="23"/>
      <c r="ES85" s="23"/>
      <c r="ET85" s="23"/>
      <c r="EU85" s="23"/>
      <c r="EV85" s="23"/>
      <c r="EW85" s="23"/>
      <c r="EX85" s="23"/>
      <c r="EY85" s="23"/>
      <c r="EZ85" s="22"/>
      <c r="FA85" s="22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5"/>
      <c r="B86" s="135"/>
      <c r="C86" s="23"/>
      <c r="D86" s="23"/>
      <c r="E86" s="23"/>
      <c r="F86" s="23"/>
      <c r="G86" s="23"/>
      <c r="H86" s="23"/>
      <c r="I86" s="23"/>
      <c r="J86" s="23"/>
      <c r="K86" s="23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5"/>
      <c r="Z86" s="135"/>
      <c r="AA86" s="23"/>
      <c r="AB86" s="23"/>
      <c r="AC86" s="23"/>
      <c r="AD86" s="23"/>
      <c r="AE86" s="23"/>
      <c r="AF86" s="23"/>
      <c r="AG86" s="23"/>
      <c r="AH86" s="23"/>
      <c r="AI86" s="23"/>
      <c r="AJ86" s="22"/>
      <c r="AK86" s="22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5"/>
      <c r="AX86" s="135"/>
      <c r="AY86" s="23"/>
      <c r="AZ86" s="23"/>
      <c r="BA86" s="23"/>
      <c r="BB86" s="23"/>
      <c r="BC86" s="23"/>
      <c r="BD86" s="23"/>
      <c r="BE86" s="23"/>
      <c r="BF86" s="23"/>
      <c r="BG86" s="23"/>
      <c r="BH86" s="22"/>
      <c r="BI86" s="22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5"/>
      <c r="BV86" s="135"/>
      <c r="BW86" s="23"/>
      <c r="BX86" s="23"/>
      <c r="BY86" s="23"/>
      <c r="BZ86" s="23"/>
      <c r="CA86" s="23"/>
      <c r="CB86" s="23"/>
      <c r="CC86" s="23"/>
      <c r="CD86" s="23"/>
      <c r="CE86" s="23"/>
      <c r="CF86" s="22"/>
      <c r="CG86" s="22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5"/>
      <c r="CT86" s="135"/>
      <c r="CU86" s="23"/>
      <c r="CV86" s="23"/>
      <c r="CW86" s="23"/>
      <c r="CX86" s="23"/>
      <c r="CY86" s="23"/>
      <c r="CZ86" s="23"/>
      <c r="DA86" s="23"/>
      <c r="DB86" s="23"/>
      <c r="DC86" s="23"/>
      <c r="DD86" s="22"/>
      <c r="DE86" s="22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5"/>
      <c r="DR86" s="135"/>
      <c r="DS86" s="23"/>
      <c r="DT86" s="23"/>
      <c r="DU86" s="23"/>
      <c r="DV86" s="23"/>
      <c r="DW86" s="23"/>
      <c r="DX86" s="23"/>
      <c r="DY86" s="23"/>
      <c r="DZ86" s="23"/>
      <c r="EA86" s="23"/>
      <c r="EB86" s="22"/>
      <c r="EC86" s="22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5"/>
      <c r="EP86" s="135"/>
      <c r="EQ86" s="23"/>
      <c r="ER86" s="23"/>
      <c r="ES86" s="23"/>
      <c r="ET86" s="23"/>
      <c r="EU86" s="23"/>
      <c r="EV86" s="23"/>
      <c r="EW86" s="23"/>
      <c r="EX86" s="23"/>
      <c r="EY86" s="23"/>
      <c r="EZ86" s="22"/>
      <c r="FA86" s="22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5"/>
      <c r="B87" s="135"/>
      <c r="C87" s="23"/>
      <c r="D87" s="23"/>
      <c r="E87" s="23"/>
      <c r="F87" s="23"/>
      <c r="G87" s="23"/>
      <c r="H87" s="23"/>
      <c r="I87" s="23"/>
      <c r="J87" s="23"/>
      <c r="K87" s="23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5"/>
      <c r="Z87" s="135"/>
      <c r="AA87" s="23"/>
      <c r="AB87" s="23"/>
      <c r="AC87" s="23"/>
      <c r="AD87" s="23"/>
      <c r="AE87" s="23"/>
      <c r="AF87" s="23"/>
      <c r="AG87" s="23"/>
      <c r="AH87" s="23"/>
      <c r="AI87" s="23"/>
      <c r="AJ87" s="22"/>
      <c r="AK87" s="22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5"/>
      <c r="AX87" s="135"/>
      <c r="AY87" s="23"/>
      <c r="AZ87" s="23"/>
      <c r="BA87" s="23"/>
      <c r="BB87" s="23"/>
      <c r="BC87" s="23"/>
      <c r="BD87" s="23"/>
      <c r="BE87" s="23"/>
      <c r="BF87" s="23"/>
      <c r="BG87" s="23"/>
      <c r="BH87" s="22"/>
      <c r="BI87" s="22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5"/>
      <c r="BV87" s="135"/>
      <c r="BW87" s="23"/>
      <c r="BX87" s="23"/>
      <c r="BY87" s="23"/>
      <c r="BZ87" s="23"/>
      <c r="CA87" s="23"/>
      <c r="CB87" s="23"/>
      <c r="CC87" s="23"/>
      <c r="CD87" s="23"/>
      <c r="CE87" s="23"/>
      <c r="CF87" s="22"/>
      <c r="CG87" s="22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5"/>
      <c r="CT87" s="135"/>
      <c r="CU87" s="23"/>
      <c r="CV87" s="23"/>
      <c r="CW87" s="23"/>
      <c r="CX87" s="23"/>
      <c r="CY87" s="23"/>
      <c r="CZ87" s="23"/>
      <c r="DA87" s="23"/>
      <c r="DB87" s="23"/>
      <c r="DC87" s="23"/>
      <c r="DD87" s="22"/>
      <c r="DE87" s="22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5"/>
      <c r="DR87" s="135"/>
      <c r="DS87" s="23"/>
      <c r="DT87" s="23"/>
      <c r="DU87" s="23"/>
      <c r="DV87" s="23"/>
      <c r="DW87" s="23"/>
      <c r="DX87" s="23"/>
      <c r="DY87" s="23"/>
      <c r="DZ87" s="23"/>
      <c r="EA87" s="23"/>
      <c r="EB87" s="22"/>
      <c r="EC87" s="22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5"/>
      <c r="EP87" s="135"/>
      <c r="EQ87" s="23"/>
      <c r="ER87" s="23"/>
      <c r="ES87" s="23"/>
      <c r="ET87" s="23"/>
      <c r="EU87" s="23"/>
      <c r="EV87" s="23"/>
      <c r="EW87" s="23"/>
      <c r="EX87" s="23"/>
      <c r="EY87" s="23"/>
      <c r="EZ87" s="22"/>
      <c r="FA87" s="22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5"/>
      <c r="B88" s="135"/>
      <c r="C88" s="23"/>
      <c r="D88" s="23"/>
      <c r="E88" s="23"/>
      <c r="F88" s="23"/>
      <c r="G88" s="23"/>
      <c r="H88" s="23"/>
      <c r="I88" s="23"/>
      <c r="J88" s="23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5"/>
      <c r="Z88" s="135"/>
      <c r="AA88" s="23"/>
      <c r="AB88" s="23"/>
      <c r="AC88" s="23"/>
      <c r="AD88" s="23"/>
      <c r="AE88" s="23"/>
      <c r="AF88" s="23"/>
      <c r="AG88" s="23"/>
      <c r="AH88" s="23"/>
      <c r="AI88" s="22"/>
      <c r="AJ88" s="22"/>
      <c r="AK88" s="22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5"/>
      <c r="AX88" s="135"/>
      <c r="AY88" s="23"/>
      <c r="AZ88" s="23"/>
      <c r="BA88" s="23"/>
      <c r="BB88" s="23"/>
      <c r="BC88" s="23"/>
      <c r="BD88" s="23"/>
      <c r="BE88" s="23"/>
      <c r="BF88" s="23"/>
      <c r="BG88" s="22"/>
      <c r="BH88" s="22"/>
      <c r="BI88" s="22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5"/>
      <c r="BV88" s="135"/>
      <c r="BW88" s="23"/>
      <c r="BX88" s="23"/>
      <c r="BY88" s="23"/>
      <c r="BZ88" s="23"/>
      <c r="CA88" s="23"/>
      <c r="CB88" s="23"/>
      <c r="CC88" s="23"/>
      <c r="CD88" s="23"/>
      <c r="CE88" s="22"/>
      <c r="CF88" s="22"/>
      <c r="CG88" s="22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5"/>
      <c r="CT88" s="135"/>
      <c r="CU88" s="23"/>
      <c r="CV88" s="23"/>
      <c r="CW88" s="23"/>
      <c r="CX88" s="23"/>
      <c r="CY88" s="23"/>
      <c r="CZ88" s="23"/>
      <c r="DA88" s="23"/>
      <c r="DB88" s="23"/>
      <c r="DC88" s="22"/>
      <c r="DD88" s="22"/>
      <c r="DE88" s="22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5"/>
      <c r="DR88" s="135"/>
      <c r="DS88" s="23"/>
      <c r="DT88" s="23"/>
      <c r="DU88" s="23"/>
      <c r="DV88" s="23"/>
      <c r="DW88" s="23"/>
      <c r="DX88" s="23"/>
      <c r="DY88" s="23"/>
      <c r="DZ88" s="23"/>
      <c r="EA88" s="22"/>
      <c r="EB88" s="22"/>
      <c r="EC88" s="22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5"/>
      <c r="EP88" s="135"/>
      <c r="EQ88" s="23"/>
      <c r="ER88" s="23"/>
      <c r="ES88" s="23"/>
      <c r="ET88" s="23"/>
      <c r="EU88" s="23"/>
      <c r="EV88" s="23"/>
      <c r="EW88" s="23"/>
      <c r="EX88" s="23"/>
      <c r="EY88" s="22"/>
      <c r="EZ88" s="22"/>
      <c r="FA88" s="22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5"/>
      <c r="B89" s="135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5"/>
      <c r="Z89" s="135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5"/>
      <c r="AX89" s="135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5"/>
      <c r="BV89" s="135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5"/>
      <c r="CT89" s="135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5"/>
      <c r="DR89" s="135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5"/>
      <c r="EP89" s="135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5"/>
      <c r="B90" s="135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5"/>
      <c r="Z90" s="135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5"/>
      <c r="AX90" s="135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5"/>
      <c r="BV90" s="135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5"/>
      <c r="CT90" s="135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5"/>
      <c r="DR90" s="135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5"/>
      <c r="EP90" s="135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5"/>
      <c r="B91" s="135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5"/>
      <c r="Z91" s="135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5"/>
      <c r="AX91" s="135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5"/>
      <c r="BV91" s="135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5"/>
      <c r="CT91" s="135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5"/>
      <c r="DR91" s="135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5"/>
      <c r="EP91" s="135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5"/>
      <c r="B92" s="135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5"/>
      <c r="Z92" s="135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5"/>
      <c r="AX92" s="135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5"/>
      <c r="BV92" s="135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5"/>
      <c r="CT92" s="135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5"/>
      <c r="DR92" s="135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5"/>
      <c r="EP92" s="135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5"/>
      <c r="B93" s="135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5"/>
      <c r="Z93" s="135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5"/>
      <c r="AX93" s="135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5"/>
      <c r="BV93" s="135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5"/>
      <c r="CT93" s="135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5"/>
      <c r="DR93" s="135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5"/>
      <c r="EP93" s="135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5"/>
      <c r="B94" s="135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5"/>
      <c r="Z94" s="135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5"/>
      <c r="AX94" s="135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5"/>
      <c r="BV94" s="135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5"/>
      <c r="CT94" s="135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5"/>
      <c r="DR94" s="135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5"/>
      <c r="EP94" s="135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5"/>
      <c r="B95" s="135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5"/>
      <c r="Z95" s="135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5"/>
      <c r="AX95" s="135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5"/>
      <c r="BV95" s="135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5"/>
      <c r="CT95" s="135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5"/>
      <c r="DR95" s="135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5"/>
      <c r="EP95" s="135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5"/>
      <c r="B96" s="135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5"/>
      <c r="Z96" s="135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5"/>
      <c r="AX96" s="135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5"/>
      <c r="BV96" s="135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5"/>
      <c r="CT96" s="135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5"/>
      <c r="DR96" s="135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5"/>
      <c r="EP96" s="135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5"/>
      <c r="B97" s="135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5"/>
      <c r="Z97" s="135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5"/>
      <c r="AX97" s="135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5"/>
      <c r="BV97" s="135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5"/>
      <c r="CT97" s="135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5"/>
      <c r="DR97" s="135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5"/>
      <c r="EP97" s="135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5"/>
      <c r="B98" s="135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5"/>
      <c r="Z98" s="135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5"/>
      <c r="AX98" s="135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5"/>
      <c r="BV98" s="135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5"/>
      <c r="CT98" s="135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5"/>
      <c r="DR98" s="135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5"/>
      <c r="EP98" s="135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5"/>
      <c r="B99" s="135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5"/>
      <c r="Z99" s="135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5"/>
      <c r="AX99" s="135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5"/>
      <c r="BV99" s="135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5"/>
      <c r="CT99" s="135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5"/>
      <c r="DR99" s="135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5"/>
      <c r="EP99" s="135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5"/>
      <c r="B100" s="135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5"/>
      <c r="Z100" s="135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5"/>
      <c r="AX100" s="135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5"/>
      <c r="BV100" s="135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5"/>
      <c r="CT100" s="135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5"/>
      <c r="DR100" s="135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5"/>
      <c r="EP100" s="135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5"/>
      <c r="B101" s="135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5"/>
      <c r="Z101" s="135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5"/>
      <c r="AX101" s="135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5"/>
      <c r="BV101" s="135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5"/>
      <c r="CT101" s="135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5"/>
      <c r="DR101" s="135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5"/>
      <c r="EP101" s="135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5"/>
      <c r="B102" s="135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5"/>
      <c r="Z102" s="135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5"/>
      <c r="AX102" s="135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5"/>
      <c r="BV102" s="135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5"/>
      <c r="CT102" s="135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5"/>
      <c r="DR102" s="135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5"/>
      <c r="EP102" s="135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5"/>
      <c r="B103" s="135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5"/>
      <c r="Z103" s="135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5"/>
      <c r="AX103" s="135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5"/>
      <c r="BV103" s="135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5"/>
      <c r="CT103" s="135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5"/>
      <c r="DR103" s="135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5"/>
      <c r="EP103" s="135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5"/>
      <c r="B104" s="135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5"/>
      <c r="Z104" s="135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5"/>
      <c r="AX104" s="135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5"/>
      <c r="BV104" s="135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5"/>
      <c r="CT104" s="135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5"/>
      <c r="DR104" s="135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5"/>
      <c r="EP104" s="135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5"/>
      <c r="B105" s="135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5"/>
      <c r="Z105" s="135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5"/>
      <c r="AX105" s="135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5"/>
      <c r="BV105" s="135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5"/>
      <c r="CT105" s="135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5"/>
      <c r="DR105" s="135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5"/>
      <c r="EP105" s="135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5"/>
      <c r="B106" s="135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5"/>
      <c r="Z106" s="135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5"/>
      <c r="AX106" s="135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5"/>
      <c r="BV106" s="135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5"/>
      <c r="CT106" s="135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5"/>
      <c r="DR106" s="135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5"/>
      <c r="EP106" s="135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5"/>
      <c r="B107" s="135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5"/>
      <c r="Z107" s="135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5"/>
      <c r="AX107" s="135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5"/>
      <c r="BV107" s="135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5"/>
      <c r="CT107" s="135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5"/>
      <c r="DR107" s="135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5"/>
      <c r="EP107" s="135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5"/>
      <c r="B108" s="135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5"/>
      <c r="Z108" s="135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5"/>
      <c r="AX108" s="135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5"/>
      <c r="BV108" s="135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5"/>
      <c r="CT108" s="135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5"/>
      <c r="DR108" s="135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5"/>
      <c r="EP108" s="135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5"/>
      <c r="B109" s="135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5"/>
      <c r="Z109" s="135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5"/>
      <c r="AX109" s="135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5"/>
      <c r="BV109" s="135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5"/>
      <c r="CT109" s="135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5"/>
      <c r="DR109" s="135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5"/>
      <c r="EP109" s="135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5"/>
      <c r="B110" s="135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5"/>
      <c r="Z110" s="135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5"/>
      <c r="AX110" s="135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5"/>
      <c r="BV110" s="135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5"/>
      <c r="CT110" s="135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5"/>
      <c r="DR110" s="135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5"/>
      <c r="EP110" s="135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5"/>
      <c r="B111" s="135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5"/>
      <c r="Z111" s="135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5"/>
      <c r="AX111" s="135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5"/>
      <c r="BV111" s="135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5"/>
      <c r="CT111" s="135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5"/>
      <c r="DR111" s="135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5"/>
      <c r="EP111" s="135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5"/>
      <c r="B112" s="135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5"/>
      <c r="Z112" s="135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5"/>
      <c r="AX112" s="135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5"/>
      <c r="BV112" s="135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5"/>
      <c r="CT112" s="135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5"/>
      <c r="DR112" s="135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5"/>
      <c r="EP112" s="135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5"/>
      <c r="B113" s="135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5"/>
      <c r="Z113" s="135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5"/>
      <c r="AX113" s="135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5"/>
      <c r="BV113" s="135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5"/>
      <c r="CT113" s="135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5"/>
      <c r="DR113" s="135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5"/>
      <c r="EP113" s="135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5"/>
      <c r="B114" s="135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5"/>
      <c r="Z114" s="135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5"/>
      <c r="AX114" s="135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5"/>
      <c r="BV114" s="135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5"/>
      <c r="CT114" s="135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5"/>
      <c r="DR114" s="135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5"/>
      <c r="EP114" s="135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5"/>
      <c r="B115" s="135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5"/>
      <c r="Z115" s="135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5"/>
      <c r="AX115" s="135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5"/>
      <c r="BV115" s="135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5"/>
      <c r="CT115" s="135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5"/>
      <c r="DR115" s="135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5"/>
      <c r="EP115" s="135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5"/>
      <c r="B116" s="135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5"/>
      <c r="Z116" s="135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5"/>
      <c r="AX116" s="135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5"/>
      <c r="BV116" s="135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5"/>
      <c r="CT116" s="135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5"/>
      <c r="DR116" s="135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5"/>
      <c r="EP116" s="135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5"/>
      <c r="B117" s="135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5"/>
      <c r="Z117" s="135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5"/>
      <c r="AX117" s="135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5"/>
      <c r="BV117" s="135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5"/>
      <c r="CT117" s="135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5"/>
      <c r="DR117" s="135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5"/>
      <c r="EP117" s="135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5"/>
      <c r="B118" s="135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5"/>
      <c r="Z118" s="135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5"/>
      <c r="AX118" s="135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5"/>
      <c r="BV118" s="135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5"/>
      <c r="CT118" s="135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5"/>
      <c r="DR118" s="135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5"/>
      <c r="EP118" s="135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5"/>
      <c r="B119" s="135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5"/>
      <c r="Z119" s="135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5"/>
      <c r="AX119" s="135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5"/>
      <c r="BV119" s="135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5"/>
      <c r="CT119" s="135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5"/>
      <c r="DR119" s="135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5"/>
      <c r="EP119" s="135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5"/>
      <c r="B120" s="135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5"/>
      <c r="Z120" s="135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5"/>
      <c r="AX120" s="135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5"/>
      <c r="BV120" s="135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5"/>
      <c r="CT120" s="135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5"/>
      <c r="DR120" s="135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5"/>
      <c r="EP120" s="135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5"/>
      <c r="B121" s="135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5"/>
      <c r="Z121" s="135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5"/>
      <c r="AX121" s="135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5"/>
      <c r="BV121" s="135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5"/>
      <c r="CT121" s="135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5"/>
      <c r="DR121" s="135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5"/>
      <c r="EP121" s="135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5"/>
      <c r="B122" s="135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5"/>
      <c r="Z122" s="135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5"/>
      <c r="AX122" s="135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5"/>
      <c r="BV122" s="135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5"/>
      <c r="CT122" s="135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5"/>
      <c r="DR122" s="135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5"/>
      <c r="EP122" s="135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5"/>
      <c r="B123" s="135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5"/>
      <c r="Z123" s="135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5"/>
      <c r="AX123" s="135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5"/>
      <c r="BV123" s="135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5"/>
      <c r="CT123" s="135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5"/>
      <c r="DR123" s="135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5"/>
      <c r="EP123" s="135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5"/>
      <c r="B124" s="135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5"/>
      <c r="Z124" s="135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5"/>
      <c r="AX124" s="135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5"/>
      <c r="BV124" s="135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5"/>
      <c r="CT124" s="135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5"/>
      <c r="DR124" s="135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5"/>
      <c r="EP124" s="135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5"/>
      <c r="B125" s="135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5"/>
      <c r="Z125" s="135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5"/>
      <c r="AX125" s="135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5"/>
      <c r="BV125" s="135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5"/>
      <c r="CT125" s="135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5"/>
      <c r="DR125" s="135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5"/>
      <c r="EP125" s="135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5"/>
      <c r="B126" s="135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5"/>
      <c r="Z126" s="135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5"/>
      <c r="AX126" s="135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5"/>
      <c r="BV126" s="135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5"/>
      <c r="CT126" s="135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5"/>
      <c r="DR126" s="135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5"/>
      <c r="EP126" s="135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5"/>
      <c r="B127" s="135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5"/>
      <c r="Z127" s="135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5"/>
      <c r="AX127" s="135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5"/>
      <c r="BV127" s="135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5"/>
      <c r="CT127" s="135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5"/>
      <c r="DR127" s="135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5"/>
      <c r="EP127" s="135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5"/>
      <c r="B128" s="135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5"/>
      <c r="Z128" s="135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5"/>
      <c r="AX128" s="135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5"/>
      <c r="BV128" s="135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5"/>
      <c r="CT128" s="135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5"/>
      <c r="DR128" s="135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5"/>
      <c r="EP128" s="135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5"/>
      <c r="B129" s="135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5"/>
      <c r="Z129" s="135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5"/>
      <c r="AX129" s="135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5"/>
      <c r="BV129" s="135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5"/>
      <c r="CT129" s="135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5"/>
      <c r="DR129" s="135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5"/>
      <c r="EP129" s="135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5"/>
      <c r="B130" s="135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5"/>
      <c r="Z130" s="135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5"/>
      <c r="AX130" s="135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5"/>
      <c r="BV130" s="135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5"/>
      <c r="CT130" s="135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5"/>
      <c r="DR130" s="135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5"/>
      <c r="EP130" s="135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5"/>
      <c r="B131" s="135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5"/>
      <c r="Z131" s="135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5"/>
      <c r="AX131" s="135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5"/>
      <c r="BV131" s="135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5"/>
      <c r="CT131" s="135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5"/>
      <c r="DR131" s="135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5"/>
      <c r="EP131" s="135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5"/>
      <c r="B132" s="135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5"/>
      <c r="Z132" s="135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5"/>
      <c r="AX132" s="135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5"/>
      <c r="BV132" s="135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5"/>
      <c r="CT132" s="135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5"/>
      <c r="DR132" s="135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5"/>
      <c r="EP132" s="135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5"/>
      <c r="B133" s="135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5"/>
      <c r="Z133" s="135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5"/>
      <c r="AX133" s="135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5"/>
      <c r="BV133" s="135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5"/>
      <c r="CT133" s="135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5"/>
      <c r="DR133" s="135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5"/>
      <c r="EP133" s="135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5"/>
      <c r="B134" s="135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5"/>
      <c r="Z134" s="135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5"/>
      <c r="AX134" s="135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5"/>
      <c r="BV134" s="135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5"/>
      <c r="CT134" s="135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5"/>
      <c r="DR134" s="135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5"/>
      <c r="EP134" s="135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  <row r="135" spans="1:167" ht="15">
      <c r="A135" s="135"/>
      <c r="B135" s="135"/>
      <c r="C135" s="23"/>
      <c r="D135" s="23"/>
      <c r="E135" s="23"/>
      <c r="F135" s="23"/>
      <c r="G135" s="23"/>
      <c r="H135" s="23"/>
      <c r="I135" s="23"/>
      <c r="J135" s="23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Y135" s="135"/>
      <c r="Z135" s="135"/>
      <c r="AA135" s="23"/>
      <c r="AB135" s="23"/>
      <c r="AC135" s="23"/>
      <c r="AD135" s="23"/>
      <c r="AE135" s="23"/>
      <c r="AF135" s="23"/>
      <c r="AG135" s="23"/>
      <c r="AH135" s="23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W135" s="135"/>
      <c r="AX135" s="135"/>
      <c r="AY135" s="23"/>
      <c r="AZ135" s="23"/>
      <c r="BA135" s="23"/>
      <c r="BB135" s="23"/>
      <c r="BC135" s="23"/>
      <c r="BD135" s="23"/>
      <c r="BE135" s="23"/>
      <c r="BF135" s="23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U135" s="135"/>
      <c r="BV135" s="135"/>
      <c r="BW135" s="23"/>
      <c r="BX135" s="23"/>
      <c r="BY135" s="23"/>
      <c r="BZ135" s="23"/>
      <c r="CA135" s="23"/>
      <c r="CB135" s="23"/>
      <c r="CC135" s="23"/>
      <c r="CD135" s="23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S135" s="135"/>
      <c r="CT135" s="135"/>
      <c r="CU135" s="23"/>
      <c r="CV135" s="23"/>
      <c r="CW135" s="23"/>
      <c r="CX135" s="23"/>
      <c r="CY135" s="23"/>
      <c r="CZ135" s="23"/>
      <c r="DA135" s="23"/>
      <c r="DB135" s="23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Q135" s="135"/>
      <c r="DR135" s="135"/>
      <c r="DS135" s="23"/>
      <c r="DT135" s="23"/>
      <c r="DU135" s="23"/>
      <c r="DV135" s="23"/>
      <c r="DW135" s="23"/>
      <c r="DX135" s="23"/>
      <c r="DY135" s="23"/>
      <c r="DZ135" s="23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O135" s="135"/>
      <c r="EP135" s="135"/>
      <c r="EQ135" s="23"/>
      <c r="ER135" s="23"/>
      <c r="ES135" s="23"/>
      <c r="ET135" s="23"/>
      <c r="EU135" s="23"/>
      <c r="EV135" s="23"/>
      <c r="EW135" s="23"/>
      <c r="EX135" s="23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</row>
    <row r="136" spans="1:167" ht="15">
      <c r="A136" s="135"/>
      <c r="B136" s="135"/>
      <c r="C136" s="23"/>
      <c r="D136" s="23"/>
      <c r="E136" s="23"/>
      <c r="F136" s="23"/>
      <c r="G136" s="23"/>
      <c r="H136" s="23"/>
      <c r="I136" s="23"/>
      <c r="J136" s="23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Y136" s="135"/>
      <c r="Z136" s="135"/>
      <c r="AA136" s="23"/>
      <c r="AB136" s="23"/>
      <c r="AC136" s="23"/>
      <c r="AD136" s="23"/>
      <c r="AE136" s="23"/>
      <c r="AF136" s="23"/>
      <c r="AG136" s="23"/>
      <c r="AH136" s="23"/>
      <c r="AI136" s="22"/>
      <c r="AJ136" s="22"/>
      <c r="AK136" s="22"/>
      <c r="AL136" s="22"/>
      <c r="AM136" s="22"/>
      <c r="AN136" s="22"/>
      <c r="AO136" s="22"/>
      <c r="AP136" s="22"/>
      <c r="AQ136" s="22"/>
      <c r="AR136" s="22"/>
      <c r="AS136" s="22"/>
      <c r="AT136" s="22"/>
      <c r="AU136" s="22"/>
      <c r="AW136" s="135"/>
      <c r="AX136" s="135"/>
      <c r="AY136" s="23"/>
      <c r="AZ136" s="23"/>
      <c r="BA136" s="23"/>
      <c r="BB136" s="23"/>
      <c r="BC136" s="23"/>
      <c r="BD136" s="23"/>
      <c r="BE136" s="23"/>
      <c r="BF136" s="23"/>
      <c r="BG136" s="22"/>
      <c r="BH136" s="22"/>
      <c r="BI136" s="22"/>
      <c r="BJ136" s="22"/>
      <c r="BK136" s="22"/>
      <c r="BL136" s="22"/>
      <c r="BM136" s="22"/>
      <c r="BN136" s="22"/>
      <c r="BO136" s="22"/>
      <c r="BP136" s="22"/>
      <c r="BQ136" s="22"/>
      <c r="BR136" s="22"/>
      <c r="BS136" s="22"/>
      <c r="BU136" s="135"/>
      <c r="BV136" s="135"/>
      <c r="BW136" s="23"/>
      <c r="BX136" s="23"/>
      <c r="BY136" s="23"/>
      <c r="BZ136" s="23"/>
      <c r="CA136" s="23"/>
      <c r="CB136" s="23"/>
      <c r="CC136" s="23"/>
      <c r="CD136" s="23"/>
      <c r="CE136" s="22"/>
      <c r="CF136" s="22"/>
      <c r="CG136" s="22"/>
      <c r="CH136" s="22"/>
      <c r="CI136" s="22"/>
      <c r="CJ136" s="22"/>
      <c r="CK136" s="22"/>
      <c r="CL136" s="22"/>
      <c r="CM136" s="22"/>
      <c r="CN136" s="22"/>
      <c r="CO136" s="22"/>
      <c r="CP136" s="22"/>
      <c r="CQ136" s="22"/>
      <c r="CS136" s="135"/>
      <c r="CT136" s="135"/>
      <c r="CU136" s="23"/>
      <c r="CV136" s="23"/>
      <c r="CW136" s="23"/>
      <c r="CX136" s="23"/>
      <c r="CY136" s="23"/>
      <c r="CZ136" s="23"/>
      <c r="DA136" s="23"/>
      <c r="DB136" s="23"/>
      <c r="DC136" s="22"/>
      <c r="DD136" s="22"/>
      <c r="DE136" s="22"/>
      <c r="DF136" s="22"/>
      <c r="DG136" s="22"/>
      <c r="DH136" s="22"/>
      <c r="DI136" s="22"/>
      <c r="DJ136" s="22"/>
      <c r="DK136" s="22"/>
      <c r="DL136" s="22"/>
      <c r="DM136" s="22"/>
      <c r="DN136" s="22"/>
      <c r="DO136" s="22"/>
      <c r="DQ136" s="135"/>
      <c r="DR136" s="135"/>
      <c r="DS136" s="23"/>
      <c r="DT136" s="23"/>
      <c r="DU136" s="23"/>
      <c r="DV136" s="23"/>
      <c r="DW136" s="23"/>
      <c r="DX136" s="23"/>
      <c r="DY136" s="23"/>
      <c r="DZ136" s="23"/>
      <c r="EA136" s="22"/>
      <c r="EB136" s="22"/>
      <c r="EC136" s="22"/>
      <c r="ED136" s="22"/>
      <c r="EE136" s="22"/>
      <c r="EF136" s="22"/>
      <c r="EG136" s="22"/>
      <c r="EH136" s="22"/>
      <c r="EI136" s="22"/>
      <c r="EJ136" s="22"/>
      <c r="EK136" s="22"/>
      <c r="EL136" s="22"/>
      <c r="EM136" s="22"/>
      <c r="EO136" s="135"/>
      <c r="EP136" s="135"/>
      <c r="EQ136" s="23"/>
      <c r="ER136" s="23"/>
      <c r="ES136" s="23"/>
      <c r="ET136" s="23"/>
      <c r="EU136" s="23"/>
      <c r="EV136" s="23"/>
      <c r="EW136" s="23"/>
      <c r="EX136" s="23"/>
      <c r="EY136" s="22"/>
      <c r="EZ136" s="22"/>
      <c r="FA136" s="22"/>
      <c r="FB136" s="22"/>
      <c r="FC136" s="22"/>
      <c r="FD136" s="22"/>
      <c r="FE136" s="22"/>
      <c r="FF136" s="22"/>
      <c r="FG136" s="22"/>
      <c r="FH136" s="22"/>
      <c r="FI136" s="22"/>
      <c r="FJ136" s="22"/>
      <c r="FK136" s="22"/>
    </row>
    <row r="137" spans="1:167" ht="15">
      <c r="A137" s="135"/>
      <c r="B137" s="135"/>
      <c r="C137" s="23"/>
      <c r="D137" s="23"/>
      <c r="E137" s="23"/>
      <c r="F137" s="23"/>
      <c r="G137" s="23"/>
      <c r="H137" s="23"/>
      <c r="I137" s="23"/>
      <c r="J137" s="23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Y137" s="135"/>
      <c r="Z137" s="135"/>
      <c r="AA137" s="23"/>
      <c r="AB137" s="23"/>
      <c r="AC137" s="23"/>
      <c r="AD137" s="23"/>
      <c r="AE137" s="23"/>
      <c r="AF137" s="23"/>
      <c r="AG137" s="23"/>
      <c r="AH137" s="23"/>
      <c r="AI137" s="22"/>
      <c r="AJ137" s="22"/>
      <c r="AK137" s="22"/>
      <c r="AL137" s="22"/>
      <c r="AM137" s="22"/>
      <c r="AN137" s="22"/>
      <c r="AO137" s="22"/>
      <c r="AP137" s="22"/>
      <c r="AQ137" s="22"/>
      <c r="AR137" s="22"/>
      <c r="AS137" s="22"/>
      <c r="AT137" s="22"/>
      <c r="AU137" s="22"/>
      <c r="AW137" s="135"/>
      <c r="AX137" s="135"/>
      <c r="AY137" s="23"/>
      <c r="AZ137" s="23"/>
      <c r="BA137" s="23"/>
      <c r="BB137" s="23"/>
      <c r="BC137" s="23"/>
      <c r="BD137" s="23"/>
      <c r="BE137" s="23"/>
      <c r="BF137" s="23"/>
      <c r="BG137" s="22"/>
      <c r="BH137" s="22"/>
      <c r="BI137" s="22"/>
      <c r="BJ137" s="22"/>
      <c r="BK137" s="22"/>
      <c r="BL137" s="22"/>
      <c r="BM137" s="22"/>
      <c r="BN137" s="22"/>
      <c r="BO137" s="22"/>
      <c r="BP137" s="22"/>
      <c r="BQ137" s="22"/>
      <c r="BR137" s="22"/>
      <c r="BS137" s="22"/>
      <c r="BU137" s="135"/>
      <c r="BV137" s="135"/>
      <c r="BW137" s="23"/>
      <c r="BX137" s="23"/>
      <c r="BY137" s="23"/>
      <c r="BZ137" s="23"/>
      <c r="CA137" s="23"/>
      <c r="CB137" s="23"/>
      <c r="CC137" s="23"/>
      <c r="CD137" s="23"/>
      <c r="CE137" s="22"/>
      <c r="CF137" s="22"/>
      <c r="CG137" s="22"/>
      <c r="CH137" s="22"/>
      <c r="CI137" s="22"/>
      <c r="CJ137" s="22"/>
      <c r="CK137" s="22"/>
      <c r="CL137" s="22"/>
      <c r="CM137" s="22"/>
      <c r="CN137" s="22"/>
      <c r="CO137" s="22"/>
      <c r="CP137" s="22"/>
      <c r="CQ137" s="22"/>
      <c r="CS137" s="135"/>
      <c r="CT137" s="135"/>
      <c r="CU137" s="23"/>
      <c r="CV137" s="23"/>
      <c r="CW137" s="23"/>
      <c r="CX137" s="23"/>
      <c r="CY137" s="23"/>
      <c r="CZ137" s="23"/>
      <c r="DA137" s="23"/>
      <c r="DB137" s="23"/>
      <c r="DC137" s="22"/>
      <c r="DD137" s="22"/>
      <c r="DE137" s="22"/>
      <c r="DF137" s="22"/>
      <c r="DG137" s="22"/>
      <c r="DH137" s="22"/>
      <c r="DI137" s="22"/>
      <c r="DJ137" s="22"/>
      <c r="DK137" s="22"/>
      <c r="DL137" s="22"/>
      <c r="DM137" s="22"/>
      <c r="DN137" s="22"/>
      <c r="DO137" s="22"/>
      <c r="DQ137" s="135"/>
      <c r="DR137" s="135"/>
      <c r="DS137" s="23"/>
      <c r="DT137" s="23"/>
      <c r="DU137" s="23"/>
      <c r="DV137" s="23"/>
      <c r="DW137" s="23"/>
      <c r="DX137" s="23"/>
      <c r="DY137" s="23"/>
      <c r="DZ137" s="23"/>
      <c r="EA137" s="22"/>
      <c r="EB137" s="22"/>
      <c r="EC137" s="22"/>
      <c r="ED137" s="22"/>
      <c r="EE137" s="22"/>
      <c r="EF137" s="22"/>
      <c r="EG137" s="22"/>
      <c r="EH137" s="22"/>
      <c r="EI137" s="22"/>
      <c r="EJ137" s="22"/>
      <c r="EK137" s="22"/>
      <c r="EL137" s="22"/>
      <c r="EM137" s="22"/>
      <c r="EO137" s="135"/>
      <c r="EP137" s="135"/>
      <c r="EQ137" s="23"/>
      <c r="ER137" s="23"/>
      <c r="ES137" s="23"/>
      <c r="ET137" s="23"/>
      <c r="EU137" s="23"/>
      <c r="EV137" s="23"/>
      <c r="EW137" s="23"/>
      <c r="EX137" s="23"/>
      <c r="EY137" s="22"/>
      <c r="EZ137" s="22"/>
      <c r="FA137" s="22"/>
      <c r="FB137" s="22"/>
      <c r="FC137" s="22"/>
      <c r="FD137" s="22"/>
      <c r="FE137" s="22"/>
      <c r="FF137" s="22"/>
      <c r="FG137" s="22"/>
      <c r="FH137" s="22"/>
      <c r="FI137" s="22"/>
      <c r="FJ137" s="22"/>
      <c r="FK137" s="22"/>
    </row>
    <row r="138" spans="1:167" ht="15">
      <c r="A138" s="135"/>
      <c r="B138" s="135"/>
      <c r="C138" s="23"/>
      <c r="D138" s="23"/>
      <c r="E138" s="23"/>
      <c r="F138" s="23"/>
      <c r="G138" s="23"/>
      <c r="H138" s="23"/>
      <c r="I138" s="23"/>
      <c r="J138" s="23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Y138" s="135"/>
      <c r="Z138" s="135"/>
      <c r="AA138" s="23"/>
      <c r="AB138" s="23"/>
      <c r="AC138" s="23"/>
      <c r="AD138" s="23"/>
      <c r="AE138" s="23"/>
      <c r="AF138" s="23"/>
      <c r="AG138" s="23"/>
      <c r="AH138" s="23"/>
      <c r="AI138" s="22"/>
      <c r="AJ138" s="22"/>
      <c r="AK138" s="22"/>
      <c r="AL138" s="22"/>
      <c r="AM138" s="22"/>
      <c r="AN138" s="22"/>
      <c r="AO138" s="22"/>
      <c r="AP138" s="22"/>
      <c r="AQ138" s="22"/>
      <c r="AR138" s="22"/>
      <c r="AS138" s="22"/>
      <c r="AT138" s="22"/>
      <c r="AU138" s="22"/>
      <c r="AW138" s="135"/>
      <c r="AX138" s="135"/>
      <c r="AY138" s="23"/>
      <c r="AZ138" s="23"/>
      <c r="BA138" s="23"/>
      <c r="BB138" s="23"/>
      <c r="BC138" s="23"/>
      <c r="BD138" s="23"/>
      <c r="BE138" s="23"/>
      <c r="BF138" s="23"/>
      <c r="BG138" s="22"/>
      <c r="BH138" s="22"/>
      <c r="BI138" s="22"/>
      <c r="BJ138" s="22"/>
      <c r="BK138" s="22"/>
      <c r="BL138" s="22"/>
      <c r="BM138" s="22"/>
      <c r="BN138" s="22"/>
      <c r="BO138" s="22"/>
      <c r="BP138" s="22"/>
      <c r="BQ138" s="22"/>
      <c r="BR138" s="22"/>
      <c r="BS138" s="22"/>
      <c r="BU138" s="135"/>
      <c r="BV138" s="135"/>
      <c r="BW138" s="23"/>
      <c r="BX138" s="23"/>
      <c r="BY138" s="23"/>
      <c r="BZ138" s="23"/>
      <c r="CA138" s="23"/>
      <c r="CB138" s="23"/>
      <c r="CC138" s="23"/>
      <c r="CD138" s="23"/>
      <c r="CE138" s="22"/>
      <c r="CF138" s="22"/>
      <c r="CG138" s="22"/>
      <c r="CH138" s="22"/>
      <c r="CI138" s="22"/>
      <c r="CJ138" s="22"/>
      <c r="CK138" s="22"/>
      <c r="CL138" s="22"/>
      <c r="CM138" s="22"/>
      <c r="CN138" s="22"/>
      <c r="CO138" s="22"/>
      <c r="CP138" s="22"/>
      <c r="CQ138" s="22"/>
      <c r="CS138" s="135"/>
      <c r="CT138" s="135"/>
      <c r="CU138" s="23"/>
      <c r="CV138" s="23"/>
      <c r="CW138" s="23"/>
      <c r="CX138" s="23"/>
      <c r="CY138" s="23"/>
      <c r="CZ138" s="23"/>
      <c r="DA138" s="23"/>
      <c r="DB138" s="23"/>
      <c r="DC138" s="22"/>
      <c r="DD138" s="22"/>
      <c r="DE138" s="22"/>
      <c r="DF138" s="22"/>
      <c r="DG138" s="22"/>
      <c r="DH138" s="22"/>
      <c r="DI138" s="22"/>
      <c r="DJ138" s="22"/>
      <c r="DK138" s="22"/>
      <c r="DL138" s="22"/>
      <c r="DM138" s="22"/>
      <c r="DN138" s="22"/>
      <c r="DO138" s="22"/>
      <c r="DQ138" s="135"/>
      <c r="DR138" s="135"/>
      <c r="DS138" s="23"/>
      <c r="DT138" s="23"/>
      <c r="DU138" s="23"/>
      <c r="DV138" s="23"/>
      <c r="DW138" s="23"/>
      <c r="DX138" s="23"/>
      <c r="DY138" s="23"/>
      <c r="DZ138" s="23"/>
      <c r="EA138" s="22"/>
      <c r="EB138" s="22"/>
      <c r="EC138" s="22"/>
      <c r="ED138" s="22"/>
      <c r="EE138" s="22"/>
      <c r="EF138" s="22"/>
      <c r="EG138" s="22"/>
      <c r="EH138" s="22"/>
      <c r="EI138" s="22"/>
      <c r="EJ138" s="22"/>
      <c r="EK138" s="22"/>
      <c r="EL138" s="22"/>
      <c r="EM138" s="22"/>
      <c r="EO138" s="135"/>
      <c r="EP138" s="135"/>
      <c r="EQ138" s="23"/>
      <c r="ER138" s="23"/>
      <c r="ES138" s="23"/>
      <c r="ET138" s="23"/>
      <c r="EU138" s="23"/>
      <c r="EV138" s="23"/>
      <c r="EW138" s="23"/>
      <c r="EX138" s="23"/>
      <c r="EY138" s="22"/>
      <c r="EZ138" s="22"/>
      <c r="FA138" s="22"/>
      <c r="FB138" s="22"/>
      <c r="FC138" s="22"/>
      <c r="FD138" s="22"/>
      <c r="FE138" s="22"/>
      <c r="FF138" s="22"/>
      <c r="FG138" s="22"/>
      <c r="FH138" s="22"/>
      <c r="FI138" s="22"/>
      <c r="FJ138" s="22"/>
      <c r="FK138" s="22"/>
    </row>
    <row r="139" spans="1:167" ht="15">
      <c r="A139" s="135"/>
      <c r="B139" s="135"/>
      <c r="C139" s="23"/>
      <c r="D139" s="23"/>
      <c r="E139" s="23"/>
      <c r="F139" s="23"/>
      <c r="G139" s="23"/>
      <c r="H139" s="23"/>
      <c r="I139" s="23"/>
      <c r="J139" s="23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Y139" s="135"/>
      <c r="Z139" s="135"/>
      <c r="AA139" s="23"/>
      <c r="AB139" s="23"/>
      <c r="AC139" s="23"/>
      <c r="AD139" s="23"/>
      <c r="AE139" s="23"/>
      <c r="AF139" s="23"/>
      <c r="AG139" s="23"/>
      <c r="AH139" s="23"/>
      <c r="AI139" s="22"/>
      <c r="AJ139" s="22"/>
      <c r="AK139" s="22"/>
      <c r="AL139" s="22"/>
      <c r="AM139" s="22"/>
      <c r="AN139" s="22"/>
      <c r="AO139" s="22"/>
      <c r="AP139" s="22"/>
      <c r="AQ139" s="22"/>
      <c r="AR139" s="22"/>
      <c r="AS139" s="22"/>
      <c r="AT139" s="22"/>
      <c r="AU139" s="22"/>
      <c r="AW139" s="135"/>
      <c r="AX139" s="135"/>
      <c r="AY139" s="23"/>
      <c r="AZ139" s="23"/>
      <c r="BA139" s="23"/>
      <c r="BB139" s="23"/>
      <c r="BC139" s="23"/>
      <c r="BD139" s="23"/>
      <c r="BE139" s="23"/>
      <c r="BF139" s="23"/>
      <c r="BG139" s="22"/>
      <c r="BH139" s="22"/>
      <c r="BI139" s="22"/>
      <c r="BJ139" s="22"/>
      <c r="BK139" s="22"/>
      <c r="BL139" s="22"/>
      <c r="BM139" s="22"/>
      <c r="BN139" s="22"/>
      <c r="BO139" s="22"/>
      <c r="BP139" s="22"/>
      <c r="BQ139" s="22"/>
      <c r="BR139" s="22"/>
      <c r="BS139" s="22"/>
      <c r="BU139" s="135"/>
      <c r="BV139" s="135"/>
      <c r="BW139" s="23"/>
      <c r="BX139" s="23"/>
      <c r="BY139" s="23"/>
      <c r="BZ139" s="23"/>
      <c r="CA139" s="23"/>
      <c r="CB139" s="23"/>
      <c r="CC139" s="23"/>
      <c r="CD139" s="23"/>
      <c r="CE139" s="22"/>
      <c r="CF139" s="22"/>
      <c r="CG139" s="22"/>
      <c r="CH139" s="22"/>
      <c r="CI139" s="22"/>
      <c r="CJ139" s="22"/>
      <c r="CK139" s="22"/>
      <c r="CL139" s="22"/>
      <c r="CM139" s="22"/>
      <c r="CN139" s="22"/>
      <c r="CO139" s="22"/>
      <c r="CP139" s="22"/>
      <c r="CQ139" s="22"/>
      <c r="CS139" s="135"/>
      <c r="CT139" s="135"/>
      <c r="CU139" s="23"/>
      <c r="CV139" s="23"/>
      <c r="CW139" s="23"/>
      <c r="CX139" s="23"/>
      <c r="CY139" s="23"/>
      <c r="CZ139" s="23"/>
      <c r="DA139" s="23"/>
      <c r="DB139" s="23"/>
      <c r="DC139" s="22"/>
      <c r="DD139" s="22"/>
      <c r="DE139" s="22"/>
      <c r="DF139" s="22"/>
      <c r="DG139" s="22"/>
      <c r="DH139" s="22"/>
      <c r="DI139" s="22"/>
      <c r="DJ139" s="22"/>
      <c r="DK139" s="22"/>
      <c r="DL139" s="22"/>
      <c r="DM139" s="22"/>
      <c r="DN139" s="22"/>
      <c r="DO139" s="22"/>
      <c r="DQ139" s="135"/>
      <c r="DR139" s="135"/>
      <c r="DS139" s="23"/>
      <c r="DT139" s="23"/>
      <c r="DU139" s="23"/>
      <c r="DV139" s="23"/>
      <c r="DW139" s="23"/>
      <c r="DX139" s="23"/>
      <c r="DY139" s="23"/>
      <c r="DZ139" s="23"/>
      <c r="EA139" s="22"/>
      <c r="EB139" s="22"/>
      <c r="EC139" s="22"/>
      <c r="ED139" s="22"/>
      <c r="EE139" s="22"/>
      <c r="EF139" s="22"/>
      <c r="EG139" s="22"/>
      <c r="EH139" s="22"/>
      <c r="EI139" s="22"/>
      <c r="EJ139" s="22"/>
      <c r="EK139" s="22"/>
      <c r="EL139" s="22"/>
      <c r="EM139" s="22"/>
      <c r="EO139" s="135"/>
      <c r="EP139" s="135"/>
      <c r="EQ139" s="23"/>
      <c r="ER139" s="23"/>
      <c r="ES139" s="23"/>
      <c r="ET139" s="23"/>
      <c r="EU139" s="23"/>
      <c r="EV139" s="23"/>
      <c r="EW139" s="23"/>
      <c r="EX139" s="23"/>
      <c r="EY139" s="22"/>
      <c r="EZ139" s="22"/>
      <c r="FA139" s="22"/>
      <c r="FB139" s="22"/>
      <c r="FC139" s="22"/>
      <c r="FD139" s="22"/>
      <c r="FE139" s="22"/>
      <c r="FF139" s="22"/>
      <c r="FG139" s="22"/>
      <c r="FH139" s="22"/>
      <c r="FI139" s="22"/>
      <c r="FJ139" s="22"/>
      <c r="FK139" s="22"/>
    </row>
    <row r="140" spans="1:167" ht="15">
      <c r="A140" s="135"/>
      <c r="B140" s="135"/>
      <c r="C140" s="23"/>
      <c r="D140" s="23"/>
      <c r="E140" s="23"/>
      <c r="F140" s="23"/>
      <c r="G140" s="23"/>
      <c r="H140" s="23"/>
      <c r="I140" s="23"/>
      <c r="J140" s="23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Y140" s="135"/>
      <c r="Z140" s="135"/>
      <c r="AA140" s="23"/>
      <c r="AB140" s="23"/>
      <c r="AC140" s="23"/>
      <c r="AD140" s="23"/>
      <c r="AE140" s="23"/>
      <c r="AF140" s="23"/>
      <c r="AG140" s="23"/>
      <c r="AH140" s="23"/>
      <c r="AI140" s="22"/>
      <c r="AJ140" s="22"/>
      <c r="AK140" s="22"/>
      <c r="AL140" s="22"/>
      <c r="AM140" s="22"/>
      <c r="AN140" s="22"/>
      <c r="AO140" s="22"/>
      <c r="AP140" s="22"/>
      <c r="AQ140" s="22"/>
      <c r="AR140" s="22"/>
      <c r="AS140" s="22"/>
      <c r="AT140" s="22"/>
      <c r="AU140" s="22"/>
      <c r="AW140" s="135"/>
      <c r="AX140" s="135"/>
      <c r="AY140" s="23"/>
      <c r="AZ140" s="23"/>
      <c r="BA140" s="23"/>
      <c r="BB140" s="23"/>
      <c r="BC140" s="23"/>
      <c r="BD140" s="23"/>
      <c r="BE140" s="23"/>
      <c r="BF140" s="23"/>
      <c r="BG140" s="22"/>
      <c r="BH140" s="22"/>
      <c r="BI140" s="22"/>
      <c r="BJ140" s="22"/>
      <c r="BK140" s="22"/>
      <c r="BL140" s="22"/>
      <c r="BM140" s="22"/>
      <c r="BN140" s="22"/>
      <c r="BO140" s="22"/>
      <c r="BP140" s="22"/>
      <c r="BQ140" s="22"/>
      <c r="BR140" s="22"/>
      <c r="BS140" s="22"/>
      <c r="BU140" s="135"/>
      <c r="BV140" s="135"/>
      <c r="BW140" s="23"/>
      <c r="BX140" s="23"/>
      <c r="BY140" s="23"/>
      <c r="BZ140" s="23"/>
      <c r="CA140" s="23"/>
      <c r="CB140" s="23"/>
      <c r="CC140" s="23"/>
      <c r="CD140" s="23"/>
      <c r="CE140" s="22"/>
      <c r="CF140" s="22"/>
      <c r="CG140" s="22"/>
      <c r="CH140" s="22"/>
      <c r="CI140" s="22"/>
      <c r="CJ140" s="22"/>
      <c r="CK140" s="22"/>
      <c r="CL140" s="22"/>
      <c r="CM140" s="22"/>
      <c r="CN140" s="22"/>
      <c r="CO140" s="22"/>
      <c r="CP140" s="22"/>
      <c r="CQ140" s="22"/>
      <c r="CS140" s="135"/>
      <c r="CT140" s="135"/>
      <c r="CU140" s="23"/>
      <c r="CV140" s="23"/>
      <c r="CW140" s="23"/>
      <c r="CX140" s="23"/>
      <c r="CY140" s="23"/>
      <c r="CZ140" s="23"/>
      <c r="DA140" s="23"/>
      <c r="DB140" s="23"/>
      <c r="DC140" s="22"/>
      <c r="DD140" s="22"/>
      <c r="DE140" s="22"/>
      <c r="DF140" s="22"/>
      <c r="DG140" s="22"/>
      <c r="DH140" s="22"/>
      <c r="DI140" s="22"/>
      <c r="DJ140" s="22"/>
      <c r="DK140" s="22"/>
      <c r="DL140" s="22"/>
      <c r="DM140" s="22"/>
      <c r="DN140" s="22"/>
      <c r="DO140" s="22"/>
      <c r="DQ140" s="135"/>
      <c r="DR140" s="135"/>
      <c r="DS140" s="23"/>
      <c r="DT140" s="23"/>
      <c r="DU140" s="23"/>
      <c r="DV140" s="23"/>
      <c r="DW140" s="23"/>
      <c r="DX140" s="23"/>
      <c r="DY140" s="23"/>
      <c r="DZ140" s="23"/>
      <c r="EA140" s="22"/>
      <c r="EB140" s="22"/>
      <c r="EC140" s="22"/>
      <c r="ED140" s="22"/>
      <c r="EE140" s="22"/>
      <c r="EF140" s="22"/>
      <c r="EG140" s="22"/>
      <c r="EH140" s="22"/>
      <c r="EI140" s="22"/>
      <c r="EJ140" s="22"/>
      <c r="EK140" s="22"/>
      <c r="EL140" s="22"/>
      <c r="EM140" s="22"/>
      <c r="EO140" s="135"/>
      <c r="EP140" s="135"/>
      <c r="EQ140" s="23"/>
      <c r="ER140" s="23"/>
      <c r="ES140" s="23"/>
      <c r="ET140" s="23"/>
      <c r="EU140" s="23"/>
      <c r="EV140" s="23"/>
      <c r="EW140" s="23"/>
      <c r="EX140" s="23"/>
      <c r="EY140" s="22"/>
      <c r="EZ140" s="22"/>
      <c r="FA140" s="22"/>
      <c r="FB140" s="22"/>
      <c r="FC140" s="22"/>
      <c r="FD140" s="22"/>
      <c r="FE140" s="22"/>
      <c r="FF140" s="22"/>
      <c r="FG140" s="22"/>
      <c r="FH140" s="22"/>
      <c r="FI140" s="22"/>
      <c r="FJ140" s="22"/>
      <c r="FK140" s="22"/>
    </row>
    <row r="141" spans="1:167" ht="15">
      <c r="A141" s="135"/>
      <c r="B141" s="135"/>
      <c r="C141" s="23"/>
      <c r="D141" s="23"/>
      <c r="E141" s="23"/>
      <c r="F141" s="23"/>
      <c r="G141" s="23"/>
      <c r="H141" s="23"/>
      <c r="I141" s="23"/>
      <c r="J141" s="23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Y141" s="135"/>
      <c r="Z141" s="135"/>
      <c r="AA141" s="23"/>
      <c r="AB141" s="23"/>
      <c r="AC141" s="23"/>
      <c r="AD141" s="23"/>
      <c r="AE141" s="23"/>
      <c r="AF141" s="23"/>
      <c r="AG141" s="23"/>
      <c r="AH141" s="23"/>
      <c r="AI141" s="22"/>
      <c r="AJ141" s="22"/>
      <c r="AK141" s="22"/>
      <c r="AL141" s="22"/>
      <c r="AM141" s="22"/>
      <c r="AN141" s="22"/>
      <c r="AO141" s="22"/>
      <c r="AP141" s="22"/>
      <c r="AQ141" s="22"/>
      <c r="AR141" s="22"/>
      <c r="AS141" s="22"/>
      <c r="AT141" s="22"/>
      <c r="AU141" s="22"/>
      <c r="AW141" s="135"/>
      <c r="AX141" s="135"/>
      <c r="AY141" s="23"/>
      <c r="AZ141" s="23"/>
      <c r="BA141" s="23"/>
      <c r="BB141" s="23"/>
      <c r="BC141" s="23"/>
      <c r="BD141" s="23"/>
      <c r="BE141" s="23"/>
      <c r="BF141" s="23"/>
      <c r="BG141" s="22"/>
      <c r="BH141" s="22"/>
      <c r="BI141" s="22"/>
      <c r="BJ141" s="22"/>
      <c r="BK141" s="22"/>
      <c r="BL141" s="22"/>
      <c r="BM141" s="22"/>
      <c r="BN141" s="22"/>
      <c r="BO141" s="22"/>
      <c r="BP141" s="22"/>
      <c r="BQ141" s="22"/>
      <c r="BR141" s="22"/>
      <c r="BS141" s="22"/>
      <c r="BU141" s="135"/>
      <c r="BV141" s="135"/>
      <c r="BW141" s="23"/>
      <c r="BX141" s="23"/>
      <c r="BY141" s="23"/>
      <c r="BZ141" s="23"/>
      <c r="CA141" s="23"/>
      <c r="CB141" s="23"/>
      <c r="CC141" s="23"/>
      <c r="CD141" s="23"/>
      <c r="CE141" s="22"/>
      <c r="CF141" s="22"/>
      <c r="CG141" s="22"/>
      <c r="CH141" s="22"/>
      <c r="CI141" s="22"/>
      <c r="CJ141" s="22"/>
      <c r="CK141" s="22"/>
      <c r="CL141" s="22"/>
      <c r="CM141" s="22"/>
      <c r="CN141" s="22"/>
      <c r="CO141" s="22"/>
      <c r="CP141" s="22"/>
      <c r="CQ141" s="22"/>
      <c r="CS141" s="135"/>
      <c r="CT141" s="135"/>
      <c r="CU141" s="23"/>
      <c r="CV141" s="23"/>
      <c r="CW141" s="23"/>
      <c r="CX141" s="23"/>
      <c r="CY141" s="23"/>
      <c r="CZ141" s="23"/>
      <c r="DA141" s="23"/>
      <c r="DB141" s="23"/>
      <c r="DC141" s="22"/>
      <c r="DD141" s="22"/>
      <c r="DE141" s="22"/>
      <c r="DF141" s="22"/>
      <c r="DG141" s="22"/>
      <c r="DH141" s="22"/>
      <c r="DI141" s="22"/>
      <c r="DJ141" s="22"/>
      <c r="DK141" s="22"/>
      <c r="DL141" s="22"/>
      <c r="DM141" s="22"/>
      <c r="DN141" s="22"/>
      <c r="DO141" s="22"/>
      <c r="DQ141" s="135"/>
      <c r="DR141" s="135"/>
      <c r="DS141" s="23"/>
      <c r="DT141" s="23"/>
      <c r="DU141" s="23"/>
      <c r="DV141" s="23"/>
      <c r="DW141" s="23"/>
      <c r="DX141" s="23"/>
      <c r="DY141" s="23"/>
      <c r="DZ141" s="23"/>
      <c r="EA141" s="22"/>
      <c r="EB141" s="22"/>
      <c r="EC141" s="22"/>
      <c r="ED141" s="22"/>
      <c r="EE141" s="22"/>
      <c r="EF141" s="22"/>
      <c r="EG141" s="22"/>
      <c r="EH141" s="22"/>
      <c r="EI141" s="22"/>
      <c r="EJ141" s="22"/>
      <c r="EK141" s="22"/>
      <c r="EL141" s="22"/>
      <c r="EM141" s="22"/>
      <c r="EO141" s="135"/>
      <c r="EP141" s="135"/>
      <c r="EQ141" s="23"/>
      <c r="ER141" s="23"/>
      <c r="ES141" s="23"/>
      <c r="ET141" s="23"/>
      <c r="EU141" s="23"/>
      <c r="EV141" s="23"/>
      <c r="EW141" s="23"/>
      <c r="EX141" s="23"/>
      <c r="EY141" s="22"/>
      <c r="EZ141" s="22"/>
      <c r="FA141" s="22"/>
      <c r="FB141" s="22"/>
      <c r="FC141" s="22"/>
      <c r="FD141" s="22"/>
      <c r="FE141" s="22"/>
      <c r="FF141" s="22"/>
      <c r="FG141" s="22"/>
      <c r="FH141" s="22"/>
      <c r="FI141" s="22"/>
      <c r="FJ141" s="22"/>
      <c r="FK141" s="22"/>
    </row>
    <row r="142" spans="1:167" ht="15">
      <c r="A142" s="135"/>
      <c r="B142" s="135"/>
      <c r="C142" s="23"/>
      <c r="D142" s="23"/>
      <c r="E142" s="23"/>
      <c r="F142" s="23"/>
      <c r="G142" s="23"/>
      <c r="H142" s="23"/>
      <c r="I142" s="23"/>
      <c r="J142" s="23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Y142" s="135"/>
      <c r="Z142" s="135"/>
      <c r="AA142" s="23"/>
      <c r="AB142" s="23"/>
      <c r="AC142" s="23"/>
      <c r="AD142" s="23"/>
      <c r="AE142" s="23"/>
      <c r="AF142" s="23"/>
      <c r="AG142" s="23"/>
      <c r="AH142" s="23"/>
      <c r="AI142" s="22"/>
      <c r="AJ142" s="22"/>
      <c r="AK142" s="22"/>
      <c r="AL142" s="22"/>
      <c r="AM142" s="22"/>
      <c r="AN142" s="22"/>
      <c r="AO142" s="22"/>
      <c r="AP142" s="22"/>
      <c r="AQ142" s="22"/>
      <c r="AR142" s="22"/>
      <c r="AS142" s="22"/>
      <c r="AT142" s="22"/>
      <c r="AU142" s="22"/>
      <c r="AW142" s="135"/>
      <c r="AX142" s="135"/>
      <c r="AY142" s="23"/>
      <c r="AZ142" s="23"/>
      <c r="BA142" s="23"/>
      <c r="BB142" s="23"/>
      <c r="BC142" s="23"/>
      <c r="BD142" s="23"/>
      <c r="BE142" s="23"/>
      <c r="BF142" s="23"/>
      <c r="BG142" s="22"/>
      <c r="BH142" s="22"/>
      <c r="BI142" s="22"/>
      <c r="BJ142" s="22"/>
      <c r="BK142" s="22"/>
      <c r="BL142" s="22"/>
      <c r="BM142" s="22"/>
      <c r="BN142" s="22"/>
      <c r="BO142" s="22"/>
      <c r="BP142" s="22"/>
      <c r="BQ142" s="22"/>
      <c r="BR142" s="22"/>
      <c r="BS142" s="22"/>
      <c r="BU142" s="135"/>
      <c r="BV142" s="135"/>
      <c r="BW142" s="23"/>
      <c r="BX142" s="23"/>
      <c r="BY142" s="23"/>
      <c r="BZ142" s="23"/>
      <c r="CA142" s="23"/>
      <c r="CB142" s="23"/>
      <c r="CC142" s="23"/>
      <c r="CD142" s="23"/>
      <c r="CE142" s="22"/>
      <c r="CF142" s="22"/>
      <c r="CG142" s="22"/>
      <c r="CH142" s="22"/>
      <c r="CI142" s="22"/>
      <c r="CJ142" s="22"/>
      <c r="CK142" s="22"/>
      <c r="CL142" s="22"/>
      <c r="CM142" s="22"/>
      <c r="CN142" s="22"/>
      <c r="CO142" s="22"/>
      <c r="CP142" s="22"/>
      <c r="CQ142" s="22"/>
      <c r="CS142" s="135"/>
      <c r="CT142" s="135"/>
      <c r="CU142" s="23"/>
      <c r="CV142" s="23"/>
      <c r="CW142" s="23"/>
      <c r="CX142" s="23"/>
      <c r="CY142" s="23"/>
      <c r="CZ142" s="23"/>
      <c r="DA142" s="23"/>
      <c r="DB142" s="23"/>
      <c r="DC142" s="22"/>
      <c r="DD142" s="22"/>
      <c r="DE142" s="22"/>
      <c r="DF142" s="22"/>
      <c r="DG142" s="22"/>
      <c r="DH142" s="22"/>
      <c r="DI142" s="22"/>
      <c r="DJ142" s="22"/>
      <c r="DK142" s="22"/>
      <c r="DL142" s="22"/>
      <c r="DM142" s="22"/>
      <c r="DN142" s="22"/>
      <c r="DO142" s="22"/>
      <c r="DQ142" s="135"/>
      <c r="DR142" s="135"/>
      <c r="DS142" s="23"/>
      <c r="DT142" s="23"/>
      <c r="DU142" s="23"/>
      <c r="DV142" s="23"/>
      <c r="DW142" s="23"/>
      <c r="DX142" s="23"/>
      <c r="DY142" s="23"/>
      <c r="DZ142" s="23"/>
      <c r="EA142" s="22"/>
      <c r="EB142" s="22"/>
      <c r="EC142" s="22"/>
      <c r="ED142" s="22"/>
      <c r="EE142" s="22"/>
      <c r="EF142" s="22"/>
      <c r="EG142" s="22"/>
      <c r="EH142" s="22"/>
      <c r="EI142" s="22"/>
      <c r="EJ142" s="22"/>
      <c r="EK142" s="22"/>
      <c r="EL142" s="22"/>
      <c r="EM142" s="22"/>
      <c r="EO142" s="135"/>
      <c r="EP142" s="135"/>
      <c r="EQ142" s="23"/>
      <c r="ER142" s="23"/>
      <c r="ES142" s="23"/>
      <c r="ET142" s="23"/>
      <c r="EU142" s="23"/>
      <c r="EV142" s="23"/>
      <c r="EW142" s="23"/>
      <c r="EX142" s="23"/>
      <c r="EY142" s="22"/>
      <c r="EZ142" s="22"/>
      <c r="FA142" s="22"/>
      <c r="FB142" s="22"/>
      <c r="FC142" s="22"/>
      <c r="FD142" s="22"/>
      <c r="FE142" s="22"/>
      <c r="FF142" s="22"/>
      <c r="FG142" s="22"/>
      <c r="FH142" s="22"/>
      <c r="FI142" s="22"/>
      <c r="FJ142" s="22"/>
      <c r="FK142" s="22"/>
    </row>
    <row r="143" spans="1:167" ht="15">
      <c r="A143" s="135"/>
      <c r="B143" s="135"/>
      <c r="C143" s="23"/>
      <c r="D143" s="23"/>
      <c r="E143" s="23"/>
      <c r="F143" s="23"/>
      <c r="G143" s="23"/>
      <c r="H143" s="23"/>
      <c r="I143" s="23"/>
      <c r="J143" s="23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Y143" s="135"/>
      <c r="Z143" s="135"/>
      <c r="AA143" s="23"/>
      <c r="AB143" s="23"/>
      <c r="AC143" s="23"/>
      <c r="AD143" s="23"/>
      <c r="AE143" s="23"/>
      <c r="AF143" s="23"/>
      <c r="AG143" s="23"/>
      <c r="AH143" s="23"/>
      <c r="AI143" s="22"/>
      <c r="AJ143" s="22"/>
      <c r="AK143" s="22"/>
      <c r="AL143" s="22"/>
      <c r="AM143" s="22"/>
      <c r="AN143" s="22"/>
      <c r="AO143" s="22"/>
      <c r="AP143" s="22"/>
      <c r="AQ143" s="22"/>
      <c r="AR143" s="22"/>
      <c r="AS143" s="22"/>
      <c r="AT143" s="22"/>
      <c r="AU143" s="22"/>
      <c r="AW143" s="135"/>
      <c r="AX143" s="135"/>
      <c r="AY143" s="23"/>
      <c r="AZ143" s="23"/>
      <c r="BA143" s="23"/>
      <c r="BB143" s="23"/>
      <c r="BC143" s="23"/>
      <c r="BD143" s="23"/>
      <c r="BE143" s="23"/>
      <c r="BF143" s="23"/>
      <c r="BG143" s="22"/>
      <c r="BH143" s="22"/>
      <c r="BI143" s="22"/>
      <c r="BJ143" s="22"/>
      <c r="BK143" s="22"/>
      <c r="BL143" s="22"/>
      <c r="BM143" s="22"/>
      <c r="BN143" s="22"/>
      <c r="BO143" s="22"/>
      <c r="BP143" s="22"/>
      <c r="BQ143" s="22"/>
      <c r="BR143" s="22"/>
      <c r="BS143" s="22"/>
      <c r="BU143" s="135"/>
      <c r="BV143" s="135"/>
      <c r="BW143" s="23"/>
      <c r="BX143" s="23"/>
      <c r="BY143" s="23"/>
      <c r="BZ143" s="23"/>
      <c r="CA143" s="23"/>
      <c r="CB143" s="23"/>
      <c r="CC143" s="23"/>
      <c r="CD143" s="23"/>
      <c r="CE143" s="22"/>
      <c r="CF143" s="22"/>
      <c r="CG143" s="22"/>
      <c r="CH143" s="22"/>
      <c r="CI143" s="22"/>
      <c r="CJ143" s="22"/>
      <c r="CK143" s="22"/>
      <c r="CL143" s="22"/>
      <c r="CM143" s="22"/>
      <c r="CN143" s="22"/>
      <c r="CO143" s="22"/>
      <c r="CP143" s="22"/>
      <c r="CQ143" s="22"/>
      <c r="CS143" s="135"/>
      <c r="CT143" s="135"/>
      <c r="CU143" s="23"/>
      <c r="CV143" s="23"/>
      <c r="CW143" s="23"/>
      <c r="CX143" s="23"/>
      <c r="CY143" s="23"/>
      <c r="CZ143" s="23"/>
      <c r="DA143" s="23"/>
      <c r="DB143" s="23"/>
      <c r="DC143" s="22"/>
      <c r="DD143" s="22"/>
      <c r="DE143" s="22"/>
      <c r="DF143" s="22"/>
      <c r="DG143" s="22"/>
      <c r="DH143" s="22"/>
      <c r="DI143" s="22"/>
      <c r="DJ143" s="22"/>
      <c r="DK143" s="22"/>
      <c r="DL143" s="22"/>
      <c r="DM143" s="22"/>
      <c r="DN143" s="22"/>
      <c r="DO143" s="22"/>
      <c r="DQ143" s="135"/>
      <c r="DR143" s="135"/>
      <c r="DS143" s="23"/>
      <c r="DT143" s="23"/>
      <c r="DU143" s="23"/>
      <c r="DV143" s="23"/>
      <c r="DW143" s="23"/>
      <c r="DX143" s="23"/>
      <c r="DY143" s="23"/>
      <c r="DZ143" s="23"/>
      <c r="EA143" s="22"/>
      <c r="EB143" s="22"/>
      <c r="EC143" s="22"/>
      <c r="ED143" s="22"/>
      <c r="EE143" s="22"/>
      <c r="EF143" s="22"/>
      <c r="EG143" s="22"/>
      <c r="EH143" s="22"/>
      <c r="EI143" s="22"/>
      <c r="EJ143" s="22"/>
      <c r="EK143" s="22"/>
      <c r="EL143" s="22"/>
      <c r="EM143" s="22"/>
      <c r="EO143" s="135"/>
      <c r="EP143" s="135"/>
      <c r="EQ143" s="23"/>
      <c r="ER143" s="23"/>
      <c r="ES143" s="23"/>
      <c r="ET143" s="23"/>
      <c r="EU143" s="23"/>
      <c r="EV143" s="23"/>
      <c r="EW143" s="23"/>
      <c r="EX143" s="23"/>
      <c r="EY143" s="22"/>
      <c r="EZ143" s="22"/>
      <c r="FA143" s="22"/>
      <c r="FB143" s="22"/>
      <c r="FC143" s="22"/>
      <c r="FD143" s="22"/>
      <c r="FE143" s="22"/>
      <c r="FF143" s="22"/>
      <c r="FG143" s="22"/>
      <c r="FH143" s="22"/>
      <c r="FI143" s="22"/>
      <c r="FJ143" s="22"/>
      <c r="FK143" s="22"/>
    </row>
    <row r="144" spans="1:167" ht="15">
      <c r="A144" s="135"/>
      <c r="B144" s="135"/>
      <c r="C144" s="23"/>
      <c r="D144" s="23"/>
      <c r="E144" s="23"/>
      <c r="F144" s="23"/>
      <c r="G144" s="23"/>
      <c r="H144" s="23"/>
      <c r="I144" s="23"/>
      <c r="J144" s="23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Y144" s="135"/>
      <c r="Z144" s="135"/>
      <c r="AA144" s="23"/>
      <c r="AB144" s="23"/>
      <c r="AC144" s="23"/>
      <c r="AD144" s="23"/>
      <c r="AE144" s="23"/>
      <c r="AF144" s="23"/>
      <c r="AG144" s="23"/>
      <c r="AH144" s="23"/>
      <c r="AI144" s="22"/>
      <c r="AJ144" s="22"/>
      <c r="AK144" s="22"/>
      <c r="AL144" s="22"/>
      <c r="AM144" s="22"/>
      <c r="AN144" s="22"/>
      <c r="AO144" s="22"/>
      <c r="AP144" s="22"/>
      <c r="AQ144" s="22"/>
      <c r="AR144" s="22"/>
      <c r="AS144" s="22"/>
      <c r="AT144" s="22"/>
      <c r="AU144" s="22"/>
      <c r="AW144" s="135"/>
      <c r="AX144" s="135"/>
      <c r="AY144" s="23"/>
      <c r="AZ144" s="23"/>
      <c r="BA144" s="23"/>
      <c r="BB144" s="23"/>
      <c r="BC144" s="23"/>
      <c r="BD144" s="23"/>
      <c r="BE144" s="23"/>
      <c r="BF144" s="23"/>
      <c r="BG144" s="22"/>
      <c r="BH144" s="22"/>
      <c r="BI144" s="22"/>
      <c r="BJ144" s="22"/>
      <c r="BK144" s="22"/>
      <c r="BL144" s="22"/>
      <c r="BM144" s="22"/>
      <c r="BN144" s="22"/>
      <c r="BO144" s="22"/>
      <c r="BP144" s="22"/>
      <c r="BQ144" s="22"/>
      <c r="BR144" s="22"/>
      <c r="BS144" s="22"/>
      <c r="BU144" s="135"/>
      <c r="BV144" s="135"/>
      <c r="BW144" s="23"/>
      <c r="BX144" s="23"/>
      <c r="BY144" s="23"/>
      <c r="BZ144" s="23"/>
      <c r="CA144" s="23"/>
      <c r="CB144" s="23"/>
      <c r="CC144" s="23"/>
      <c r="CD144" s="23"/>
      <c r="CE144" s="22"/>
      <c r="CF144" s="22"/>
      <c r="CG144" s="22"/>
      <c r="CH144" s="22"/>
      <c r="CI144" s="22"/>
      <c r="CJ144" s="22"/>
      <c r="CK144" s="22"/>
      <c r="CL144" s="22"/>
      <c r="CM144" s="22"/>
      <c r="CN144" s="22"/>
      <c r="CO144" s="22"/>
      <c r="CP144" s="22"/>
      <c r="CQ144" s="22"/>
      <c r="CS144" s="135"/>
      <c r="CT144" s="135"/>
      <c r="CU144" s="23"/>
      <c r="CV144" s="23"/>
      <c r="CW144" s="23"/>
      <c r="CX144" s="23"/>
      <c r="CY144" s="23"/>
      <c r="CZ144" s="23"/>
      <c r="DA144" s="23"/>
      <c r="DB144" s="23"/>
      <c r="DC144" s="22"/>
      <c r="DD144" s="22"/>
      <c r="DE144" s="22"/>
      <c r="DF144" s="22"/>
      <c r="DG144" s="22"/>
      <c r="DH144" s="22"/>
      <c r="DI144" s="22"/>
      <c r="DJ144" s="22"/>
      <c r="DK144" s="22"/>
      <c r="DL144" s="22"/>
      <c r="DM144" s="22"/>
      <c r="DN144" s="22"/>
      <c r="DO144" s="22"/>
      <c r="DQ144" s="135"/>
      <c r="DR144" s="135"/>
      <c r="DS144" s="23"/>
      <c r="DT144" s="23"/>
      <c r="DU144" s="23"/>
      <c r="DV144" s="23"/>
      <c r="DW144" s="23"/>
      <c r="DX144" s="23"/>
      <c r="DY144" s="23"/>
      <c r="DZ144" s="23"/>
      <c r="EA144" s="22"/>
      <c r="EB144" s="22"/>
      <c r="EC144" s="22"/>
      <c r="ED144" s="22"/>
      <c r="EE144" s="22"/>
      <c r="EF144" s="22"/>
      <c r="EG144" s="22"/>
      <c r="EH144" s="22"/>
      <c r="EI144" s="22"/>
      <c r="EJ144" s="22"/>
      <c r="EK144" s="22"/>
      <c r="EL144" s="22"/>
      <c r="EM144" s="22"/>
      <c r="EO144" s="135"/>
      <c r="EP144" s="135"/>
      <c r="EQ144" s="23"/>
      <c r="ER144" s="23"/>
      <c r="ES144" s="23"/>
      <c r="ET144" s="23"/>
      <c r="EU144" s="23"/>
      <c r="EV144" s="23"/>
      <c r="EW144" s="23"/>
      <c r="EX144" s="23"/>
      <c r="EY144" s="22"/>
      <c r="EZ144" s="22"/>
      <c r="FA144" s="22"/>
      <c r="FB144" s="22"/>
      <c r="FC144" s="22"/>
      <c r="FD144" s="22"/>
      <c r="FE144" s="22"/>
      <c r="FF144" s="22"/>
      <c r="FG144" s="22"/>
      <c r="FH144" s="22"/>
      <c r="FI144" s="22"/>
      <c r="FJ144" s="22"/>
      <c r="FK144" s="22"/>
    </row>
    <row r="145" spans="1:167" ht="15">
      <c r="A145" s="135"/>
      <c r="B145" s="135"/>
      <c r="C145" s="23"/>
      <c r="D145" s="23"/>
      <c r="E145" s="23"/>
      <c r="F145" s="23"/>
      <c r="G145" s="23"/>
      <c r="H145" s="23"/>
      <c r="I145" s="23"/>
      <c r="J145" s="23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Y145" s="135"/>
      <c r="Z145" s="135"/>
      <c r="AA145" s="23"/>
      <c r="AB145" s="23"/>
      <c r="AC145" s="23"/>
      <c r="AD145" s="23"/>
      <c r="AE145" s="23"/>
      <c r="AF145" s="23"/>
      <c r="AG145" s="23"/>
      <c r="AH145" s="23"/>
      <c r="AI145" s="22"/>
      <c r="AJ145" s="22"/>
      <c r="AK145" s="22"/>
      <c r="AL145" s="22"/>
      <c r="AM145" s="22"/>
      <c r="AN145" s="22"/>
      <c r="AO145" s="22"/>
      <c r="AP145" s="22"/>
      <c r="AQ145" s="22"/>
      <c r="AR145" s="22"/>
      <c r="AS145" s="22"/>
      <c r="AT145" s="22"/>
      <c r="AU145" s="22"/>
      <c r="AW145" s="135"/>
      <c r="AX145" s="135"/>
      <c r="AY145" s="23"/>
      <c r="AZ145" s="23"/>
      <c r="BA145" s="23"/>
      <c r="BB145" s="23"/>
      <c r="BC145" s="23"/>
      <c r="BD145" s="23"/>
      <c r="BE145" s="23"/>
      <c r="BF145" s="23"/>
      <c r="BG145" s="22"/>
      <c r="BH145" s="22"/>
      <c r="BI145" s="22"/>
      <c r="BJ145" s="22"/>
      <c r="BK145" s="22"/>
      <c r="BL145" s="22"/>
      <c r="BM145" s="22"/>
      <c r="BN145" s="22"/>
      <c r="BO145" s="22"/>
      <c r="BP145" s="22"/>
      <c r="BQ145" s="22"/>
      <c r="BR145" s="22"/>
      <c r="BS145" s="22"/>
      <c r="BU145" s="135"/>
      <c r="BV145" s="135"/>
      <c r="BW145" s="23"/>
      <c r="BX145" s="23"/>
      <c r="BY145" s="23"/>
      <c r="BZ145" s="23"/>
      <c r="CA145" s="23"/>
      <c r="CB145" s="23"/>
      <c r="CC145" s="23"/>
      <c r="CD145" s="23"/>
      <c r="CE145" s="22"/>
      <c r="CF145" s="22"/>
      <c r="CG145" s="22"/>
      <c r="CH145" s="22"/>
      <c r="CI145" s="22"/>
      <c r="CJ145" s="22"/>
      <c r="CK145" s="22"/>
      <c r="CL145" s="22"/>
      <c r="CM145" s="22"/>
      <c r="CN145" s="22"/>
      <c r="CO145" s="22"/>
      <c r="CP145" s="22"/>
      <c r="CQ145" s="22"/>
      <c r="CS145" s="135"/>
      <c r="CT145" s="135"/>
      <c r="CU145" s="23"/>
      <c r="CV145" s="23"/>
      <c r="CW145" s="23"/>
      <c r="CX145" s="23"/>
      <c r="CY145" s="23"/>
      <c r="CZ145" s="23"/>
      <c r="DA145" s="23"/>
      <c r="DB145" s="23"/>
      <c r="DC145" s="22"/>
      <c r="DD145" s="22"/>
      <c r="DE145" s="22"/>
      <c r="DF145" s="22"/>
      <c r="DG145" s="22"/>
      <c r="DH145" s="22"/>
      <c r="DI145" s="22"/>
      <c r="DJ145" s="22"/>
      <c r="DK145" s="22"/>
      <c r="DL145" s="22"/>
      <c r="DM145" s="22"/>
      <c r="DN145" s="22"/>
      <c r="DO145" s="22"/>
      <c r="DQ145" s="135"/>
      <c r="DR145" s="135"/>
      <c r="DS145" s="23"/>
      <c r="DT145" s="23"/>
      <c r="DU145" s="23"/>
      <c r="DV145" s="23"/>
      <c r="DW145" s="23"/>
      <c r="DX145" s="23"/>
      <c r="DY145" s="23"/>
      <c r="DZ145" s="23"/>
      <c r="EA145" s="22"/>
      <c r="EB145" s="22"/>
      <c r="EC145" s="22"/>
      <c r="ED145" s="22"/>
      <c r="EE145" s="22"/>
      <c r="EF145" s="22"/>
      <c r="EG145" s="22"/>
      <c r="EH145" s="22"/>
      <c r="EI145" s="22"/>
      <c r="EJ145" s="22"/>
      <c r="EK145" s="22"/>
      <c r="EL145" s="22"/>
      <c r="EM145" s="22"/>
      <c r="EO145" s="135"/>
      <c r="EP145" s="135"/>
      <c r="EQ145" s="23"/>
      <c r="ER145" s="23"/>
      <c r="ES145" s="23"/>
      <c r="ET145" s="23"/>
      <c r="EU145" s="23"/>
      <c r="EV145" s="23"/>
      <c r="EW145" s="23"/>
      <c r="EX145" s="23"/>
      <c r="EY145" s="22"/>
      <c r="EZ145" s="22"/>
      <c r="FA145" s="22"/>
      <c r="FB145" s="22"/>
      <c r="FC145" s="22"/>
      <c r="FD145" s="22"/>
      <c r="FE145" s="22"/>
      <c r="FF145" s="22"/>
      <c r="FG145" s="22"/>
      <c r="FH145" s="22"/>
      <c r="FI145" s="22"/>
      <c r="FJ145" s="22"/>
      <c r="FK145" s="22"/>
    </row>
    <row r="146" spans="1:167" ht="15">
      <c r="A146" s="135"/>
      <c r="B146" s="135"/>
      <c r="C146" s="23"/>
      <c r="D146" s="23"/>
      <c r="E146" s="23"/>
      <c r="F146" s="23"/>
      <c r="G146" s="23"/>
      <c r="H146" s="23"/>
      <c r="I146" s="23"/>
      <c r="J146" s="23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Y146" s="135"/>
      <c r="Z146" s="135"/>
      <c r="AA146" s="23"/>
      <c r="AB146" s="23"/>
      <c r="AC146" s="23"/>
      <c r="AD146" s="23"/>
      <c r="AE146" s="23"/>
      <c r="AF146" s="23"/>
      <c r="AG146" s="23"/>
      <c r="AH146" s="23"/>
      <c r="AI146" s="22"/>
      <c r="AJ146" s="22"/>
      <c r="AK146" s="22"/>
      <c r="AL146" s="22"/>
      <c r="AM146" s="22"/>
      <c r="AN146" s="22"/>
      <c r="AO146" s="22"/>
      <c r="AP146" s="22"/>
      <c r="AQ146" s="22"/>
      <c r="AR146" s="22"/>
      <c r="AS146" s="22"/>
      <c r="AT146" s="22"/>
      <c r="AU146" s="22"/>
      <c r="AW146" s="135"/>
      <c r="AX146" s="135"/>
      <c r="AY146" s="23"/>
      <c r="AZ146" s="23"/>
      <c r="BA146" s="23"/>
      <c r="BB146" s="23"/>
      <c r="BC146" s="23"/>
      <c r="BD146" s="23"/>
      <c r="BE146" s="23"/>
      <c r="BF146" s="23"/>
      <c r="BG146" s="22"/>
      <c r="BH146" s="22"/>
      <c r="BI146" s="22"/>
      <c r="BJ146" s="22"/>
      <c r="BK146" s="22"/>
      <c r="BL146" s="22"/>
      <c r="BM146" s="22"/>
      <c r="BN146" s="22"/>
      <c r="BO146" s="22"/>
      <c r="BP146" s="22"/>
      <c r="BQ146" s="22"/>
      <c r="BR146" s="22"/>
      <c r="BS146" s="22"/>
      <c r="BU146" s="135"/>
      <c r="BV146" s="135"/>
      <c r="BW146" s="23"/>
      <c r="BX146" s="23"/>
      <c r="BY146" s="23"/>
      <c r="BZ146" s="23"/>
      <c r="CA146" s="23"/>
      <c r="CB146" s="23"/>
      <c r="CC146" s="23"/>
      <c r="CD146" s="23"/>
      <c r="CE146" s="22"/>
      <c r="CF146" s="22"/>
      <c r="CG146" s="22"/>
      <c r="CH146" s="22"/>
      <c r="CI146" s="22"/>
      <c r="CJ146" s="22"/>
      <c r="CK146" s="22"/>
      <c r="CL146" s="22"/>
      <c r="CM146" s="22"/>
      <c r="CN146" s="22"/>
      <c r="CO146" s="22"/>
      <c r="CP146" s="22"/>
      <c r="CQ146" s="22"/>
      <c r="CS146" s="135"/>
      <c r="CT146" s="135"/>
      <c r="CU146" s="23"/>
      <c r="CV146" s="23"/>
      <c r="CW146" s="23"/>
      <c r="CX146" s="23"/>
      <c r="CY146" s="23"/>
      <c r="CZ146" s="23"/>
      <c r="DA146" s="23"/>
      <c r="DB146" s="23"/>
      <c r="DC146" s="22"/>
      <c r="DD146" s="22"/>
      <c r="DE146" s="22"/>
      <c r="DF146" s="22"/>
      <c r="DG146" s="22"/>
      <c r="DH146" s="22"/>
      <c r="DI146" s="22"/>
      <c r="DJ146" s="22"/>
      <c r="DK146" s="22"/>
      <c r="DL146" s="22"/>
      <c r="DM146" s="22"/>
      <c r="DN146" s="22"/>
      <c r="DO146" s="22"/>
      <c r="DQ146" s="135"/>
      <c r="DR146" s="135"/>
      <c r="DS146" s="23"/>
      <c r="DT146" s="23"/>
      <c r="DU146" s="23"/>
      <c r="DV146" s="23"/>
      <c r="DW146" s="23"/>
      <c r="DX146" s="23"/>
      <c r="DY146" s="23"/>
      <c r="DZ146" s="23"/>
      <c r="EA146" s="22"/>
      <c r="EB146" s="22"/>
      <c r="EC146" s="22"/>
      <c r="ED146" s="22"/>
      <c r="EE146" s="22"/>
      <c r="EF146" s="22"/>
      <c r="EG146" s="22"/>
      <c r="EH146" s="22"/>
      <c r="EI146" s="22"/>
      <c r="EJ146" s="22"/>
      <c r="EK146" s="22"/>
      <c r="EL146" s="22"/>
      <c r="EM146" s="22"/>
      <c r="EO146" s="135"/>
      <c r="EP146" s="135"/>
      <c r="EQ146" s="23"/>
      <c r="ER146" s="23"/>
      <c r="ES146" s="23"/>
      <c r="ET146" s="23"/>
      <c r="EU146" s="23"/>
      <c r="EV146" s="23"/>
      <c r="EW146" s="23"/>
      <c r="EX146" s="23"/>
      <c r="EY146" s="22"/>
      <c r="EZ146" s="22"/>
      <c r="FA146" s="22"/>
      <c r="FB146" s="22"/>
      <c r="FC146" s="22"/>
      <c r="FD146" s="22"/>
      <c r="FE146" s="22"/>
      <c r="FF146" s="22"/>
      <c r="FG146" s="22"/>
      <c r="FH146" s="22"/>
      <c r="FI146" s="22"/>
      <c r="FJ146" s="22"/>
      <c r="FK146" s="22"/>
    </row>
    <row r="147" spans="1:167" ht="15">
      <c r="A147" s="135"/>
      <c r="B147" s="135"/>
      <c r="C147" s="23"/>
      <c r="D147" s="23"/>
      <c r="E147" s="23"/>
      <c r="F147" s="23"/>
      <c r="G147" s="23"/>
      <c r="H147" s="23"/>
      <c r="I147" s="23"/>
      <c r="J147" s="23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Y147" s="135"/>
      <c r="Z147" s="135"/>
      <c r="AA147" s="23"/>
      <c r="AB147" s="23"/>
      <c r="AC147" s="23"/>
      <c r="AD147" s="23"/>
      <c r="AE147" s="23"/>
      <c r="AF147" s="23"/>
      <c r="AG147" s="23"/>
      <c r="AH147" s="23"/>
      <c r="AI147" s="22"/>
      <c r="AJ147" s="22"/>
      <c r="AK147" s="22"/>
      <c r="AL147" s="22"/>
      <c r="AM147" s="22"/>
      <c r="AN147" s="22"/>
      <c r="AO147" s="22"/>
      <c r="AP147" s="22"/>
      <c r="AQ147" s="22"/>
      <c r="AR147" s="22"/>
      <c r="AS147" s="22"/>
      <c r="AT147" s="22"/>
      <c r="AU147" s="22"/>
      <c r="AW147" s="135"/>
      <c r="AX147" s="135"/>
      <c r="AY147" s="23"/>
      <c r="AZ147" s="23"/>
      <c r="BA147" s="23"/>
      <c r="BB147" s="23"/>
      <c r="BC147" s="23"/>
      <c r="BD147" s="23"/>
      <c r="BE147" s="23"/>
      <c r="BF147" s="23"/>
      <c r="BG147" s="22"/>
      <c r="BH147" s="22"/>
      <c r="BI147" s="22"/>
      <c r="BJ147" s="22"/>
      <c r="BK147" s="22"/>
      <c r="BL147" s="22"/>
      <c r="BM147" s="22"/>
      <c r="BN147" s="22"/>
      <c r="BO147" s="22"/>
      <c r="BP147" s="22"/>
      <c r="BQ147" s="22"/>
      <c r="BR147" s="22"/>
      <c r="BS147" s="22"/>
      <c r="BU147" s="135"/>
      <c r="BV147" s="135"/>
      <c r="BW147" s="23"/>
      <c r="BX147" s="23"/>
      <c r="BY147" s="23"/>
      <c r="BZ147" s="23"/>
      <c r="CA147" s="23"/>
      <c r="CB147" s="23"/>
      <c r="CC147" s="23"/>
      <c r="CD147" s="23"/>
      <c r="CE147" s="22"/>
      <c r="CF147" s="22"/>
      <c r="CG147" s="22"/>
      <c r="CH147" s="22"/>
      <c r="CI147" s="22"/>
      <c r="CJ147" s="22"/>
      <c r="CK147" s="22"/>
      <c r="CL147" s="22"/>
      <c r="CM147" s="22"/>
      <c r="CN147" s="22"/>
      <c r="CO147" s="22"/>
      <c r="CP147" s="22"/>
      <c r="CQ147" s="22"/>
      <c r="CS147" s="135"/>
      <c r="CT147" s="135"/>
      <c r="CU147" s="23"/>
      <c r="CV147" s="23"/>
      <c r="CW147" s="23"/>
      <c r="CX147" s="23"/>
      <c r="CY147" s="23"/>
      <c r="CZ147" s="23"/>
      <c r="DA147" s="23"/>
      <c r="DB147" s="23"/>
      <c r="DC147" s="22"/>
      <c r="DD147" s="22"/>
      <c r="DE147" s="22"/>
      <c r="DF147" s="22"/>
      <c r="DG147" s="22"/>
      <c r="DH147" s="22"/>
      <c r="DI147" s="22"/>
      <c r="DJ147" s="22"/>
      <c r="DK147" s="22"/>
      <c r="DL147" s="22"/>
      <c r="DM147" s="22"/>
      <c r="DN147" s="22"/>
      <c r="DO147" s="22"/>
      <c r="DQ147" s="135"/>
      <c r="DR147" s="135"/>
      <c r="DS147" s="23"/>
      <c r="DT147" s="23"/>
      <c r="DU147" s="23"/>
      <c r="DV147" s="23"/>
      <c r="DW147" s="23"/>
      <c r="DX147" s="23"/>
      <c r="DY147" s="23"/>
      <c r="DZ147" s="23"/>
      <c r="EA147" s="22"/>
      <c r="EB147" s="22"/>
      <c r="EC147" s="22"/>
      <c r="ED147" s="22"/>
      <c r="EE147" s="22"/>
      <c r="EF147" s="22"/>
      <c r="EG147" s="22"/>
      <c r="EH147" s="22"/>
      <c r="EI147" s="22"/>
      <c r="EJ147" s="22"/>
      <c r="EK147" s="22"/>
      <c r="EL147" s="22"/>
      <c r="EM147" s="22"/>
      <c r="EO147" s="135"/>
      <c r="EP147" s="135"/>
      <c r="EQ147" s="23"/>
      <c r="ER147" s="23"/>
      <c r="ES147" s="23"/>
      <c r="ET147" s="23"/>
      <c r="EU147" s="23"/>
      <c r="EV147" s="23"/>
      <c r="EW147" s="23"/>
      <c r="EX147" s="23"/>
      <c r="EY147" s="22"/>
      <c r="EZ147" s="22"/>
      <c r="FA147" s="22"/>
      <c r="FB147" s="22"/>
      <c r="FC147" s="22"/>
      <c r="FD147" s="22"/>
      <c r="FE147" s="22"/>
      <c r="FF147" s="22"/>
      <c r="FG147" s="22"/>
      <c r="FH147" s="22"/>
      <c r="FI147" s="22"/>
      <c r="FJ147" s="22"/>
      <c r="FK147" s="22"/>
    </row>
    <row r="148" spans="1:167" ht="15">
      <c r="A148" s="135"/>
      <c r="B148" s="135"/>
      <c r="C148" s="23"/>
      <c r="D148" s="23"/>
      <c r="E148" s="23"/>
      <c r="F148" s="23"/>
      <c r="G148" s="23"/>
      <c r="H148" s="23"/>
      <c r="I148" s="23"/>
      <c r="J148" s="23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Y148" s="135"/>
      <c r="Z148" s="135"/>
      <c r="AA148" s="23"/>
      <c r="AB148" s="23"/>
      <c r="AC148" s="23"/>
      <c r="AD148" s="23"/>
      <c r="AE148" s="23"/>
      <c r="AF148" s="23"/>
      <c r="AG148" s="23"/>
      <c r="AH148" s="23"/>
      <c r="AI148" s="22"/>
      <c r="AJ148" s="22"/>
      <c r="AK148" s="22"/>
      <c r="AL148" s="22"/>
      <c r="AM148" s="22"/>
      <c r="AN148" s="22"/>
      <c r="AO148" s="22"/>
      <c r="AP148" s="22"/>
      <c r="AQ148" s="22"/>
      <c r="AR148" s="22"/>
      <c r="AS148" s="22"/>
      <c r="AT148" s="22"/>
      <c r="AU148" s="22"/>
      <c r="AW148" s="135"/>
      <c r="AX148" s="135"/>
      <c r="AY148" s="23"/>
      <c r="AZ148" s="23"/>
      <c r="BA148" s="23"/>
      <c r="BB148" s="23"/>
      <c r="BC148" s="23"/>
      <c r="BD148" s="23"/>
      <c r="BE148" s="23"/>
      <c r="BF148" s="23"/>
      <c r="BG148" s="22"/>
      <c r="BH148" s="22"/>
      <c r="BI148" s="22"/>
      <c r="BJ148" s="22"/>
      <c r="BK148" s="22"/>
      <c r="BL148" s="22"/>
      <c r="BM148" s="22"/>
      <c r="BN148" s="22"/>
      <c r="BO148" s="22"/>
      <c r="BP148" s="22"/>
      <c r="BQ148" s="22"/>
      <c r="BR148" s="22"/>
      <c r="BS148" s="22"/>
      <c r="BU148" s="135"/>
      <c r="BV148" s="135"/>
      <c r="BW148" s="23"/>
      <c r="BX148" s="23"/>
      <c r="BY148" s="23"/>
      <c r="BZ148" s="23"/>
      <c r="CA148" s="23"/>
      <c r="CB148" s="23"/>
      <c r="CC148" s="23"/>
      <c r="CD148" s="23"/>
      <c r="CE148" s="22"/>
      <c r="CF148" s="22"/>
      <c r="CG148" s="22"/>
      <c r="CH148" s="22"/>
      <c r="CI148" s="22"/>
      <c r="CJ148" s="22"/>
      <c r="CK148" s="22"/>
      <c r="CL148" s="22"/>
      <c r="CM148" s="22"/>
      <c r="CN148" s="22"/>
      <c r="CO148" s="22"/>
      <c r="CP148" s="22"/>
      <c r="CQ148" s="22"/>
      <c r="CS148" s="135"/>
      <c r="CT148" s="135"/>
      <c r="CU148" s="23"/>
      <c r="CV148" s="23"/>
      <c r="CW148" s="23"/>
      <c r="CX148" s="23"/>
      <c r="CY148" s="23"/>
      <c r="CZ148" s="23"/>
      <c r="DA148" s="23"/>
      <c r="DB148" s="23"/>
      <c r="DC148" s="22"/>
      <c r="DD148" s="22"/>
      <c r="DE148" s="22"/>
      <c r="DF148" s="22"/>
      <c r="DG148" s="22"/>
      <c r="DH148" s="22"/>
      <c r="DI148" s="22"/>
      <c r="DJ148" s="22"/>
      <c r="DK148" s="22"/>
      <c r="DL148" s="22"/>
      <c r="DM148" s="22"/>
      <c r="DN148" s="22"/>
      <c r="DO148" s="22"/>
      <c r="DQ148" s="135"/>
      <c r="DR148" s="135"/>
      <c r="DS148" s="23"/>
      <c r="DT148" s="23"/>
      <c r="DU148" s="23"/>
      <c r="DV148" s="23"/>
      <c r="DW148" s="23"/>
      <c r="DX148" s="23"/>
      <c r="DY148" s="23"/>
      <c r="DZ148" s="23"/>
      <c r="EA148" s="22"/>
      <c r="EB148" s="22"/>
      <c r="EC148" s="22"/>
      <c r="ED148" s="22"/>
      <c r="EE148" s="22"/>
      <c r="EF148" s="22"/>
      <c r="EG148" s="22"/>
      <c r="EH148" s="22"/>
      <c r="EI148" s="22"/>
      <c r="EJ148" s="22"/>
      <c r="EK148" s="22"/>
      <c r="EL148" s="22"/>
      <c r="EM148" s="22"/>
      <c r="EO148" s="135"/>
      <c r="EP148" s="135"/>
      <c r="EQ148" s="23"/>
      <c r="ER148" s="23"/>
      <c r="ES148" s="23"/>
      <c r="ET148" s="23"/>
      <c r="EU148" s="23"/>
      <c r="EV148" s="23"/>
      <c r="EW148" s="23"/>
      <c r="EX148" s="23"/>
      <c r="EY148" s="22"/>
      <c r="EZ148" s="22"/>
      <c r="FA148" s="22"/>
      <c r="FB148" s="22"/>
      <c r="FC148" s="22"/>
      <c r="FD148" s="22"/>
      <c r="FE148" s="22"/>
      <c r="FF148" s="22"/>
      <c r="FG148" s="22"/>
      <c r="FH148" s="22"/>
      <c r="FI148" s="22"/>
      <c r="FJ148" s="22"/>
      <c r="FK148" s="22"/>
    </row>
    <row r="149" spans="1:167" ht="15">
      <c r="A149" s="135"/>
      <c r="B149" s="135"/>
      <c r="C149" s="23"/>
      <c r="D149" s="23"/>
      <c r="E149" s="23"/>
      <c r="F149" s="23"/>
      <c r="G149" s="23"/>
      <c r="H149" s="23"/>
      <c r="I149" s="23"/>
      <c r="J149" s="23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Y149" s="135"/>
      <c r="Z149" s="135"/>
      <c r="AA149" s="23"/>
      <c r="AB149" s="23"/>
      <c r="AC149" s="23"/>
      <c r="AD149" s="23"/>
      <c r="AE149" s="23"/>
      <c r="AF149" s="23"/>
      <c r="AG149" s="23"/>
      <c r="AH149" s="23"/>
      <c r="AI149" s="22"/>
      <c r="AJ149" s="22"/>
      <c r="AK149" s="22"/>
      <c r="AL149" s="22"/>
      <c r="AM149" s="22"/>
      <c r="AN149" s="22"/>
      <c r="AO149" s="22"/>
      <c r="AP149" s="22"/>
      <c r="AQ149" s="22"/>
      <c r="AR149" s="22"/>
      <c r="AS149" s="22"/>
      <c r="AT149" s="22"/>
      <c r="AU149" s="22"/>
      <c r="AW149" s="135"/>
      <c r="AX149" s="135"/>
      <c r="AY149" s="23"/>
      <c r="AZ149" s="23"/>
      <c r="BA149" s="23"/>
      <c r="BB149" s="23"/>
      <c r="BC149" s="23"/>
      <c r="BD149" s="23"/>
      <c r="BE149" s="23"/>
      <c r="BF149" s="23"/>
      <c r="BG149" s="22"/>
      <c r="BH149" s="22"/>
      <c r="BI149" s="22"/>
      <c r="BJ149" s="22"/>
      <c r="BK149" s="22"/>
      <c r="BL149" s="22"/>
      <c r="BM149" s="22"/>
      <c r="BN149" s="22"/>
      <c r="BO149" s="22"/>
      <c r="BP149" s="22"/>
      <c r="BQ149" s="22"/>
      <c r="BR149" s="22"/>
      <c r="BS149" s="22"/>
      <c r="BU149" s="135"/>
      <c r="BV149" s="135"/>
      <c r="BW149" s="23"/>
      <c r="BX149" s="23"/>
      <c r="BY149" s="23"/>
      <c r="BZ149" s="23"/>
      <c r="CA149" s="23"/>
      <c r="CB149" s="23"/>
      <c r="CC149" s="23"/>
      <c r="CD149" s="23"/>
      <c r="CE149" s="22"/>
      <c r="CF149" s="22"/>
      <c r="CG149" s="22"/>
      <c r="CH149" s="22"/>
      <c r="CI149" s="22"/>
      <c r="CJ149" s="22"/>
      <c r="CK149" s="22"/>
      <c r="CL149" s="22"/>
      <c r="CM149" s="22"/>
      <c r="CN149" s="22"/>
      <c r="CO149" s="22"/>
      <c r="CP149" s="22"/>
      <c r="CQ149" s="22"/>
      <c r="CS149" s="135"/>
      <c r="CT149" s="135"/>
      <c r="CU149" s="23"/>
      <c r="CV149" s="23"/>
      <c r="CW149" s="23"/>
      <c r="CX149" s="23"/>
      <c r="CY149" s="23"/>
      <c r="CZ149" s="23"/>
      <c r="DA149" s="23"/>
      <c r="DB149" s="23"/>
      <c r="DC149" s="22"/>
      <c r="DD149" s="22"/>
      <c r="DE149" s="22"/>
      <c r="DF149" s="22"/>
      <c r="DG149" s="22"/>
      <c r="DH149" s="22"/>
      <c r="DI149" s="22"/>
      <c r="DJ149" s="22"/>
      <c r="DK149" s="22"/>
      <c r="DL149" s="22"/>
      <c r="DM149" s="22"/>
      <c r="DN149" s="22"/>
      <c r="DO149" s="22"/>
      <c r="DQ149" s="135"/>
      <c r="DR149" s="135"/>
      <c r="DS149" s="23"/>
      <c r="DT149" s="23"/>
      <c r="DU149" s="23"/>
      <c r="DV149" s="23"/>
      <c r="DW149" s="23"/>
      <c r="DX149" s="23"/>
      <c r="DY149" s="23"/>
      <c r="DZ149" s="23"/>
      <c r="EA149" s="22"/>
      <c r="EB149" s="22"/>
      <c r="EC149" s="22"/>
      <c r="ED149" s="22"/>
      <c r="EE149" s="22"/>
      <c r="EF149" s="22"/>
      <c r="EG149" s="22"/>
      <c r="EH149" s="22"/>
      <c r="EI149" s="22"/>
      <c r="EJ149" s="22"/>
      <c r="EK149" s="22"/>
      <c r="EL149" s="22"/>
      <c r="EM149" s="22"/>
      <c r="EO149" s="135"/>
      <c r="EP149" s="135"/>
      <c r="EQ149" s="23"/>
      <c r="ER149" s="23"/>
      <c r="ES149" s="23"/>
      <c r="ET149" s="23"/>
      <c r="EU149" s="23"/>
      <c r="EV149" s="23"/>
      <c r="EW149" s="23"/>
      <c r="EX149" s="23"/>
      <c r="EY149" s="22"/>
      <c r="EZ149" s="22"/>
      <c r="FA149" s="22"/>
      <c r="FB149" s="22"/>
      <c r="FC149" s="22"/>
      <c r="FD149" s="22"/>
      <c r="FE149" s="22"/>
      <c r="FF149" s="22"/>
      <c r="FG149" s="22"/>
      <c r="FH149" s="22"/>
      <c r="FI149" s="22"/>
      <c r="FJ149" s="22"/>
      <c r="FK149" s="22"/>
    </row>
  </sheetData>
  <mergeCells count="735">
    <mergeCell ref="EO149:EP149"/>
    <mergeCell ref="EO143:EP143"/>
    <mergeCell ref="EO144:EP144"/>
    <mergeCell ref="EO145:EP145"/>
    <mergeCell ref="EO146:EP146"/>
    <mergeCell ref="EO147:EP147"/>
    <mergeCell ref="EO148:EP148"/>
    <mergeCell ref="EO137:EP137"/>
    <mergeCell ref="EO138:EP138"/>
    <mergeCell ref="EO139:EP139"/>
    <mergeCell ref="EO140:EP140"/>
    <mergeCell ref="EO141:EP141"/>
    <mergeCell ref="EO142:EP142"/>
    <mergeCell ref="EO131:EP131"/>
    <mergeCell ref="EO132:EP132"/>
    <mergeCell ref="EO133:EP133"/>
    <mergeCell ref="EO134:EP134"/>
    <mergeCell ref="EO135:EP135"/>
    <mergeCell ref="EO136:EP136"/>
    <mergeCell ref="EO125:EP125"/>
    <mergeCell ref="EO126:EP126"/>
    <mergeCell ref="EO127:EP127"/>
    <mergeCell ref="EO128:EP128"/>
    <mergeCell ref="EO129:EP129"/>
    <mergeCell ref="EO130:EP130"/>
    <mergeCell ref="EO119:EP119"/>
    <mergeCell ref="EO120:EP120"/>
    <mergeCell ref="EO121:EP121"/>
    <mergeCell ref="EO122:EP122"/>
    <mergeCell ref="EO123:EP123"/>
    <mergeCell ref="EO124:EP124"/>
    <mergeCell ref="EO113:EP113"/>
    <mergeCell ref="EO114:EP114"/>
    <mergeCell ref="EO115:EP115"/>
    <mergeCell ref="EO116:EP116"/>
    <mergeCell ref="EO117:EP117"/>
    <mergeCell ref="EO118:EP118"/>
    <mergeCell ref="EO107:EP107"/>
    <mergeCell ref="EO108:EP108"/>
    <mergeCell ref="EO109:EP109"/>
    <mergeCell ref="EO110:EP110"/>
    <mergeCell ref="EO111:EP111"/>
    <mergeCell ref="EO112:EP112"/>
    <mergeCell ref="EO101:EP101"/>
    <mergeCell ref="EO102:EP102"/>
    <mergeCell ref="EO103:EP103"/>
    <mergeCell ref="EO104:EP104"/>
    <mergeCell ref="EO105:EP105"/>
    <mergeCell ref="EO106:EP106"/>
    <mergeCell ref="EO95:EP95"/>
    <mergeCell ref="EO96:EP96"/>
    <mergeCell ref="EO97:EP97"/>
    <mergeCell ref="EO98:EP98"/>
    <mergeCell ref="EO99:EP99"/>
    <mergeCell ref="EO100:EP100"/>
    <mergeCell ref="EO89:EP89"/>
    <mergeCell ref="EO90:EP90"/>
    <mergeCell ref="EO91:EP91"/>
    <mergeCell ref="EO92:EP92"/>
    <mergeCell ref="EO93:EP93"/>
    <mergeCell ref="EO94:EP94"/>
    <mergeCell ref="EO83:EP83"/>
    <mergeCell ref="EO84:EP84"/>
    <mergeCell ref="EO85:EP85"/>
    <mergeCell ref="EO86:EP86"/>
    <mergeCell ref="EO87:EP87"/>
    <mergeCell ref="EO88:EP88"/>
    <mergeCell ref="EO77:EP77"/>
    <mergeCell ref="EO78:EP78"/>
    <mergeCell ref="EO79:EP79"/>
    <mergeCell ref="EO80:EP80"/>
    <mergeCell ref="EO81:EP81"/>
    <mergeCell ref="EO82:EP82"/>
    <mergeCell ref="EO68:EP68"/>
    <mergeCell ref="EO71:EP71"/>
    <mergeCell ref="EO73:EP73"/>
    <mergeCell ref="EO74:EP74"/>
    <mergeCell ref="EO75:EP75"/>
    <mergeCell ref="EO76:EP76"/>
    <mergeCell ref="EO37:EP37"/>
    <mergeCell ref="EO45:EP45"/>
    <mergeCell ref="EO48:EP48"/>
    <mergeCell ref="EO50:EP50"/>
    <mergeCell ref="EO51:EP51"/>
    <mergeCell ref="EO60:EP60"/>
    <mergeCell ref="EO19:EP19"/>
    <mergeCell ref="EO20:EP20"/>
    <mergeCell ref="EO22:EP22"/>
    <mergeCell ref="EO25:EP25"/>
    <mergeCell ref="EO27:EP27"/>
    <mergeCell ref="EO28:EP28"/>
    <mergeCell ref="EO9:EP9"/>
    <mergeCell ref="EO10:EP10"/>
    <mergeCell ref="EO11:EP11"/>
    <mergeCell ref="EO12:EP12"/>
    <mergeCell ref="EO14:EP14"/>
    <mergeCell ref="EO17:EP17"/>
    <mergeCell ref="DQ148:DR148"/>
    <mergeCell ref="DQ149:DR149"/>
    <mergeCell ref="EO1:EP1"/>
    <mergeCell ref="EO2:EP2"/>
    <mergeCell ref="EO3:EP3"/>
    <mergeCell ref="EO4:EP4"/>
    <mergeCell ref="EO5:EP5"/>
    <mergeCell ref="EO6:EP6"/>
    <mergeCell ref="EO7:EP7"/>
    <mergeCell ref="EO8:EP8"/>
    <mergeCell ref="DQ142:DR142"/>
    <mergeCell ref="DQ143:DR143"/>
    <mergeCell ref="DQ144:DR144"/>
    <mergeCell ref="DQ145:DR145"/>
    <mergeCell ref="DQ146:DR146"/>
    <mergeCell ref="DQ147:DR147"/>
    <mergeCell ref="DQ136:DR136"/>
    <mergeCell ref="DQ137:DR137"/>
    <mergeCell ref="DQ138:DR138"/>
    <mergeCell ref="DQ139:DR139"/>
    <mergeCell ref="DQ140:DR140"/>
    <mergeCell ref="DQ141:DR141"/>
    <mergeCell ref="DQ130:DR130"/>
    <mergeCell ref="DQ131:DR131"/>
    <mergeCell ref="DQ132:DR132"/>
    <mergeCell ref="DQ133:DR133"/>
    <mergeCell ref="DQ134:DR134"/>
    <mergeCell ref="DQ135:DR135"/>
    <mergeCell ref="DQ124:DR124"/>
    <mergeCell ref="DQ125:DR125"/>
    <mergeCell ref="DQ126:DR126"/>
    <mergeCell ref="DQ127:DR127"/>
    <mergeCell ref="DQ128:DR128"/>
    <mergeCell ref="DQ129:DR129"/>
    <mergeCell ref="DQ118:DR118"/>
    <mergeCell ref="DQ119:DR119"/>
    <mergeCell ref="DQ120:DR120"/>
    <mergeCell ref="DQ121:DR121"/>
    <mergeCell ref="DQ122:DR122"/>
    <mergeCell ref="DQ123:DR123"/>
    <mergeCell ref="DQ112:DR112"/>
    <mergeCell ref="DQ113:DR113"/>
    <mergeCell ref="DQ114:DR114"/>
    <mergeCell ref="DQ115:DR115"/>
    <mergeCell ref="DQ116:DR116"/>
    <mergeCell ref="DQ117:DR117"/>
    <mergeCell ref="DQ106:DR106"/>
    <mergeCell ref="DQ107:DR107"/>
    <mergeCell ref="DQ108:DR108"/>
    <mergeCell ref="DQ109:DR109"/>
    <mergeCell ref="DQ110:DR110"/>
    <mergeCell ref="DQ111:DR111"/>
    <mergeCell ref="DQ100:DR100"/>
    <mergeCell ref="DQ101:DR101"/>
    <mergeCell ref="DQ102:DR102"/>
    <mergeCell ref="DQ103:DR103"/>
    <mergeCell ref="DQ104:DR104"/>
    <mergeCell ref="DQ105:DR105"/>
    <mergeCell ref="DQ94:DR94"/>
    <mergeCell ref="DQ95:DR95"/>
    <mergeCell ref="DQ96:DR96"/>
    <mergeCell ref="DQ97:DR97"/>
    <mergeCell ref="DQ98:DR98"/>
    <mergeCell ref="DQ99:DR99"/>
    <mergeCell ref="DQ88:DR88"/>
    <mergeCell ref="DQ89:DR89"/>
    <mergeCell ref="DQ90:DR90"/>
    <mergeCell ref="DQ91:DR91"/>
    <mergeCell ref="DQ92:DR92"/>
    <mergeCell ref="DQ93:DR93"/>
    <mergeCell ref="DQ82:DR82"/>
    <mergeCell ref="DQ83:DR83"/>
    <mergeCell ref="DQ84:DR84"/>
    <mergeCell ref="DQ85:DR85"/>
    <mergeCell ref="DQ86:DR86"/>
    <mergeCell ref="DQ87:DR87"/>
    <mergeCell ref="DQ76:DR76"/>
    <mergeCell ref="DQ77:DR77"/>
    <mergeCell ref="DQ78:DR78"/>
    <mergeCell ref="DQ79:DR79"/>
    <mergeCell ref="DQ80:DR80"/>
    <mergeCell ref="DQ81:DR81"/>
    <mergeCell ref="DQ60:DR60"/>
    <mergeCell ref="DQ68:DR68"/>
    <mergeCell ref="DQ71:DR71"/>
    <mergeCell ref="DQ73:DR73"/>
    <mergeCell ref="DQ74:DR74"/>
    <mergeCell ref="DQ75:DR75"/>
    <mergeCell ref="DQ28:DR28"/>
    <mergeCell ref="DQ37:DR37"/>
    <mergeCell ref="DQ45:DR45"/>
    <mergeCell ref="DQ48:DR48"/>
    <mergeCell ref="DQ50:DR50"/>
    <mergeCell ref="DQ51:DR51"/>
    <mergeCell ref="DQ17:DR17"/>
    <mergeCell ref="DQ19:DR19"/>
    <mergeCell ref="DQ20:DR20"/>
    <mergeCell ref="DQ22:DR22"/>
    <mergeCell ref="DQ25:DR25"/>
    <mergeCell ref="DQ27:DR27"/>
    <mergeCell ref="DQ8:DR8"/>
    <mergeCell ref="DQ9:DR9"/>
    <mergeCell ref="DQ10:DR10"/>
    <mergeCell ref="DQ11:DR11"/>
    <mergeCell ref="DQ12:DR12"/>
    <mergeCell ref="DQ14:DR14"/>
    <mergeCell ref="CS147:CT147"/>
    <mergeCell ref="CS148:CT148"/>
    <mergeCell ref="CS149:CT149"/>
    <mergeCell ref="DQ1:DR1"/>
    <mergeCell ref="DQ2:DR2"/>
    <mergeCell ref="DQ3:DR3"/>
    <mergeCell ref="DQ4:DR4"/>
    <mergeCell ref="DQ5:DR5"/>
    <mergeCell ref="DQ6:DR6"/>
    <mergeCell ref="DQ7:DR7"/>
    <mergeCell ref="CS141:CT141"/>
    <mergeCell ref="CS142:CT142"/>
    <mergeCell ref="CS143:CT143"/>
    <mergeCell ref="CS144:CT144"/>
    <mergeCell ref="CS145:CT145"/>
    <mergeCell ref="CS146:CT146"/>
    <mergeCell ref="CS135:CT135"/>
    <mergeCell ref="CS136:CT136"/>
    <mergeCell ref="CS137:CT137"/>
    <mergeCell ref="CS138:CT138"/>
    <mergeCell ref="CS139:CT139"/>
    <mergeCell ref="CS140:CT140"/>
    <mergeCell ref="CS129:CT129"/>
    <mergeCell ref="CS130:CT130"/>
    <mergeCell ref="CS131:CT131"/>
    <mergeCell ref="CS132:CT132"/>
    <mergeCell ref="CS133:CT133"/>
    <mergeCell ref="CS134:CT134"/>
    <mergeCell ref="CS123:CT123"/>
    <mergeCell ref="CS124:CT124"/>
    <mergeCell ref="CS125:CT125"/>
    <mergeCell ref="CS126:CT126"/>
    <mergeCell ref="CS127:CT127"/>
    <mergeCell ref="CS128:CT128"/>
    <mergeCell ref="CS117:CT117"/>
    <mergeCell ref="CS118:CT118"/>
    <mergeCell ref="CS119:CT119"/>
    <mergeCell ref="CS120:CT120"/>
    <mergeCell ref="CS121:CT121"/>
    <mergeCell ref="CS122:CT122"/>
    <mergeCell ref="CS111:CT111"/>
    <mergeCell ref="CS112:CT112"/>
    <mergeCell ref="CS113:CT113"/>
    <mergeCell ref="CS114:CT114"/>
    <mergeCell ref="CS115:CT115"/>
    <mergeCell ref="CS116:CT116"/>
    <mergeCell ref="CS105:CT105"/>
    <mergeCell ref="CS106:CT106"/>
    <mergeCell ref="CS107:CT107"/>
    <mergeCell ref="CS108:CT108"/>
    <mergeCell ref="CS109:CT109"/>
    <mergeCell ref="CS110:CT110"/>
    <mergeCell ref="CS99:CT99"/>
    <mergeCell ref="CS100:CT100"/>
    <mergeCell ref="CS101:CT101"/>
    <mergeCell ref="CS102:CT102"/>
    <mergeCell ref="CS103:CT103"/>
    <mergeCell ref="CS104:CT104"/>
    <mergeCell ref="CS93:CT93"/>
    <mergeCell ref="CS94:CT94"/>
    <mergeCell ref="CS95:CT95"/>
    <mergeCell ref="CS96:CT96"/>
    <mergeCell ref="CS97:CT97"/>
    <mergeCell ref="CS98:CT98"/>
    <mergeCell ref="CS87:CT87"/>
    <mergeCell ref="CS88:CT88"/>
    <mergeCell ref="CS89:CT89"/>
    <mergeCell ref="CS90:CT90"/>
    <mergeCell ref="CS91:CT91"/>
    <mergeCell ref="CS92:CT92"/>
    <mergeCell ref="CS81:CT81"/>
    <mergeCell ref="CS82:CT82"/>
    <mergeCell ref="CS83:CT83"/>
    <mergeCell ref="CS84:CT84"/>
    <mergeCell ref="CS85:CT85"/>
    <mergeCell ref="CS86:CT86"/>
    <mergeCell ref="CS75:CT75"/>
    <mergeCell ref="CS76:CT76"/>
    <mergeCell ref="CS77:CT77"/>
    <mergeCell ref="CS78:CT78"/>
    <mergeCell ref="CS79:CT79"/>
    <mergeCell ref="CS80:CT80"/>
    <mergeCell ref="CS51:CT51"/>
    <mergeCell ref="CS60:CT60"/>
    <mergeCell ref="CS68:CT68"/>
    <mergeCell ref="CS71:CT71"/>
    <mergeCell ref="CS73:CT73"/>
    <mergeCell ref="CS74:CT74"/>
    <mergeCell ref="CS27:CT27"/>
    <mergeCell ref="CS28:CT28"/>
    <mergeCell ref="CS37:CT37"/>
    <mergeCell ref="CS45:CT45"/>
    <mergeCell ref="CS48:CT48"/>
    <mergeCell ref="CS50:CT50"/>
    <mergeCell ref="CS14:CT14"/>
    <mergeCell ref="CS17:CT17"/>
    <mergeCell ref="CS19:CT19"/>
    <mergeCell ref="CS20:CT20"/>
    <mergeCell ref="CS22:CT22"/>
    <mergeCell ref="CS25:CT25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144:BV144"/>
    <mergeCell ref="BU145:BV145"/>
    <mergeCell ref="BU146:BV146"/>
    <mergeCell ref="BU132:BV132"/>
    <mergeCell ref="BU133:BV133"/>
    <mergeCell ref="BU134:BV134"/>
    <mergeCell ref="BU135:BV135"/>
    <mergeCell ref="BU136:BV136"/>
    <mergeCell ref="BU137:BV137"/>
    <mergeCell ref="BU126:BV126"/>
    <mergeCell ref="BU127:BV127"/>
    <mergeCell ref="BU128:BV128"/>
    <mergeCell ref="BU129:BV129"/>
    <mergeCell ref="BU130:BV130"/>
    <mergeCell ref="BU131:BV131"/>
    <mergeCell ref="BU120:BV120"/>
    <mergeCell ref="BU121:BV121"/>
    <mergeCell ref="BU122:BV122"/>
    <mergeCell ref="BU147:BV147"/>
    <mergeCell ref="BU148:BV148"/>
    <mergeCell ref="BU149:BV149"/>
    <mergeCell ref="BU138:BV138"/>
    <mergeCell ref="BU139:BV139"/>
    <mergeCell ref="BU140:BV140"/>
    <mergeCell ref="BU141:BV141"/>
    <mergeCell ref="BU142:BV142"/>
    <mergeCell ref="BU143:BV143"/>
    <mergeCell ref="BU123:BV123"/>
    <mergeCell ref="BU124:BV124"/>
    <mergeCell ref="BU125:BV125"/>
    <mergeCell ref="BU114:BV114"/>
    <mergeCell ref="BU115:BV115"/>
    <mergeCell ref="BU116:BV116"/>
    <mergeCell ref="BU117:BV117"/>
    <mergeCell ref="BU118:BV118"/>
    <mergeCell ref="BU119:BV119"/>
    <mergeCell ref="BU108:BV108"/>
    <mergeCell ref="BU109:BV109"/>
    <mergeCell ref="BU110:BV110"/>
    <mergeCell ref="BU111:BV111"/>
    <mergeCell ref="BU112:BV112"/>
    <mergeCell ref="BU113:BV113"/>
    <mergeCell ref="BU102:BV102"/>
    <mergeCell ref="BU103:BV103"/>
    <mergeCell ref="BU104:BV104"/>
    <mergeCell ref="BU105:BV105"/>
    <mergeCell ref="BU106:BV106"/>
    <mergeCell ref="BU107:BV107"/>
    <mergeCell ref="BU96:BV96"/>
    <mergeCell ref="BU97:BV97"/>
    <mergeCell ref="BU98:BV98"/>
    <mergeCell ref="BU99:BV99"/>
    <mergeCell ref="BU100:BV100"/>
    <mergeCell ref="BU101:BV101"/>
    <mergeCell ref="BU90:BV90"/>
    <mergeCell ref="BU91:BV91"/>
    <mergeCell ref="BU92:BV92"/>
    <mergeCell ref="BU93:BV93"/>
    <mergeCell ref="BU94:BV94"/>
    <mergeCell ref="BU95:BV95"/>
    <mergeCell ref="BU84:BV84"/>
    <mergeCell ref="BU85:BV85"/>
    <mergeCell ref="BU86:BV86"/>
    <mergeCell ref="BU87:BV87"/>
    <mergeCell ref="BU88:BV88"/>
    <mergeCell ref="BU89:BV89"/>
    <mergeCell ref="BU78:BV78"/>
    <mergeCell ref="BU79:BV79"/>
    <mergeCell ref="BU80:BV80"/>
    <mergeCell ref="BU81:BV81"/>
    <mergeCell ref="BU82:BV82"/>
    <mergeCell ref="BU83:BV83"/>
    <mergeCell ref="BU71:BV71"/>
    <mergeCell ref="BU73:BV73"/>
    <mergeCell ref="BU74:BV74"/>
    <mergeCell ref="BU75:BV75"/>
    <mergeCell ref="BU76:BV76"/>
    <mergeCell ref="BU77:BV77"/>
    <mergeCell ref="BU45:BV45"/>
    <mergeCell ref="BU48:BV48"/>
    <mergeCell ref="BU50:BV50"/>
    <mergeCell ref="BU51:BV51"/>
    <mergeCell ref="BU60:BV60"/>
    <mergeCell ref="BU68:BV68"/>
    <mergeCell ref="BU20:BV20"/>
    <mergeCell ref="BU22:BV22"/>
    <mergeCell ref="BU25:BV25"/>
    <mergeCell ref="BU27:BV27"/>
    <mergeCell ref="BU28:BV28"/>
    <mergeCell ref="BU37:BV37"/>
    <mergeCell ref="BU10:BV10"/>
    <mergeCell ref="BU11:BV11"/>
    <mergeCell ref="BU12:BV12"/>
    <mergeCell ref="BU14:BV14"/>
    <mergeCell ref="BU17:BV17"/>
    <mergeCell ref="BU19:BV19"/>
    <mergeCell ref="AW149:AX149"/>
    <mergeCell ref="BU1:BV1"/>
    <mergeCell ref="BU2:BV2"/>
    <mergeCell ref="BU3:BV3"/>
    <mergeCell ref="BU4:BV4"/>
    <mergeCell ref="BU5:BV5"/>
    <mergeCell ref="BU6:BV6"/>
    <mergeCell ref="BU7:BV7"/>
    <mergeCell ref="BU8:BV8"/>
    <mergeCell ref="BU9:BV9"/>
    <mergeCell ref="AW143:AX143"/>
    <mergeCell ref="AW144:AX144"/>
    <mergeCell ref="AW145:AX145"/>
    <mergeCell ref="AW146:AX146"/>
    <mergeCell ref="AW147:AX147"/>
    <mergeCell ref="AW148:AX148"/>
    <mergeCell ref="AW137:AX137"/>
    <mergeCell ref="AW138:AX138"/>
    <mergeCell ref="AW139:AX139"/>
    <mergeCell ref="AW140:AX140"/>
    <mergeCell ref="AW141:AX141"/>
    <mergeCell ref="AW142:AX142"/>
    <mergeCell ref="AW131:AX131"/>
    <mergeCell ref="AW132:AX132"/>
    <mergeCell ref="AW133:AX133"/>
    <mergeCell ref="AW134:AX134"/>
    <mergeCell ref="AW135:AX135"/>
    <mergeCell ref="AW136:AX136"/>
    <mergeCell ref="AW125:AX125"/>
    <mergeCell ref="AW126:AX126"/>
    <mergeCell ref="AW127:AX127"/>
    <mergeCell ref="AW128:AX128"/>
    <mergeCell ref="AW129:AX129"/>
    <mergeCell ref="AW130:AX130"/>
    <mergeCell ref="AW119:AX119"/>
    <mergeCell ref="AW120:AX120"/>
    <mergeCell ref="AW121:AX121"/>
    <mergeCell ref="AW122:AX122"/>
    <mergeCell ref="AW123:AX123"/>
    <mergeCell ref="AW124:AX124"/>
    <mergeCell ref="AW113:AX113"/>
    <mergeCell ref="AW114:AX114"/>
    <mergeCell ref="AW115:AX115"/>
    <mergeCell ref="AW116:AX116"/>
    <mergeCell ref="AW117:AX117"/>
    <mergeCell ref="AW118:AX118"/>
    <mergeCell ref="AW107:AX107"/>
    <mergeCell ref="AW108:AX108"/>
    <mergeCell ref="AW109:AX109"/>
    <mergeCell ref="AW110:AX110"/>
    <mergeCell ref="AW111:AX111"/>
    <mergeCell ref="AW112:AX112"/>
    <mergeCell ref="AW101:AX101"/>
    <mergeCell ref="AW102:AX102"/>
    <mergeCell ref="AW103:AX103"/>
    <mergeCell ref="AW104:AX104"/>
    <mergeCell ref="AW105:AX105"/>
    <mergeCell ref="AW106:AX106"/>
    <mergeCell ref="AW95:AX95"/>
    <mergeCell ref="AW96:AX96"/>
    <mergeCell ref="AW97:AX97"/>
    <mergeCell ref="AW98:AX98"/>
    <mergeCell ref="AW99:AX99"/>
    <mergeCell ref="AW100:AX100"/>
    <mergeCell ref="AW89:AX89"/>
    <mergeCell ref="AW90:AX90"/>
    <mergeCell ref="AW91:AX91"/>
    <mergeCell ref="AW92:AX92"/>
    <mergeCell ref="AW93:AX93"/>
    <mergeCell ref="AW94:AX94"/>
    <mergeCell ref="AW83:AX83"/>
    <mergeCell ref="AW84:AX84"/>
    <mergeCell ref="AW85:AX85"/>
    <mergeCell ref="AW86:AX86"/>
    <mergeCell ref="AW87:AX87"/>
    <mergeCell ref="AW88:AX88"/>
    <mergeCell ref="AW77:AX77"/>
    <mergeCell ref="AW78:AX78"/>
    <mergeCell ref="AW79:AX79"/>
    <mergeCell ref="AW80:AX80"/>
    <mergeCell ref="AW81:AX81"/>
    <mergeCell ref="AW82:AX82"/>
    <mergeCell ref="AW68:AX68"/>
    <mergeCell ref="AW71:AX71"/>
    <mergeCell ref="AW73:AX73"/>
    <mergeCell ref="AW74:AX74"/>
    <mergeCell ref="AW75:AX75"/>
    <mergeCell ref="AW76:AX76"/>
    <mergeCell ref="AW37:AX37"/>
    <mergeCell ref="AW45:AX45"/>
    <mergeCell ref="AW48:AX48"/>
    <mergeCell ref="AW50:AX50"/>
    <mergeCell ref="AW51:AX51"/>
    <mergeCell ref="AW60:AX60"/>
    <mergeCell ref="AW19:AX19"/>
    <mergeCell ref="AW20:AX20"/>
    <mergeCell ref="AW22:AX22"/>
    <mergeCell ref="AW25:AX25"/>
    <mergeCell ref="AW27:AX27"/>
    <mergeCell ref="AW28:AX28"/>
    <mergeCell ref="AW9:AX9"/>
    <mergeCell ref="AW10:AX10"/>
    <mergeCell ref="AW11:AX11"/>
    <mergeCell ref="AW12:AX12"/>
    <mergeCell ref="AW14:AX14"/>
    <mergeCell ref="AW17:AX17"/>
    <mergeCell ref="Y148:Z148"/>
    <mergeCell ref="Y149:Z149"/>
    <mergeCell ref="AW1:AX1"/>
    <mergeCell ref="AW2:AX2"/>
    <mergeCell ref="AW3:AX3"/>
    <mergeCell ref="AW4:AX4"/>
    <mergeCell ref="AW5:AX5"/>
    <mergeCell ref="AW6:AX6"/>
    <mergeCell ref="AW7:AX7"/>
    <mergeCell ref="AW8:AX8"/>
    <mergeCell ref="Y142:Z142"/>
    <mergeCell ref="Y143:Z143"/>
    <mergeCell ref="Y144:Z144"/>
    <mergeCell ref="Y145:Z145"/>
    <mergeCell ref="Y146:Z146"/>
    <mergeCell ref="Y147:Z147"/>
    <mergeCell ref="Y136:Z136"/>
    <mergeCell ref="Y137:Z137"/>
    <mergeCell ref="Y138:Z138"/>
    <mergeCell ref="Y139:Z139"/>
    <mergeCell ref="Y140:Z140"/>
    <mergeCell ref="Y141:Z141"/>
    <mergeCell ref="Y130:Z130"/>
    <mergeCell ref="Y131:Z131"/>
    <mergeCell ref="Y132:Z132"/>
    <mergeCell ref="Y133:Z133"/>
    <mergeCell ref="Y134:Z134"/>
    <mergeCell ref="Y135:Z135"/>
    <mergeCell ref="Y124:Z124"/>
    <mergeCell ref="Y125:Z125"/>
    <mergeCell ref="Y126:Z126"/>
    <mergeCell ref="Y127:Z127"/>
    <mergeCell ref="Y128:Z128"/>
    <mergeCell ref="Y129:Z129"/>
    <mergeCell ref="Y118:Z118"/>
    <mergeCell ref="Y119:Z119"/>
    <mergeCell ref="Y120:Z120"/>
    <mergeCell ref="Y121:Z121"/>
    <mergeCell ref="Y122:Z122"/>
    <mergeCell ref="Y123:Z123"/>
    <mergeCell ref="Y112:Z112"/>
    <mergeCell ref="Y113:Z113"/>
    <mergeCell ref="Y114:Z114"/>
    <mergeCell ref="Y115:Z115"/>
    <mergeCell ref="Y116:Z116"/>
    <mergeCell ref="Y117:Z117"/>
    <mergeCell ref="Y106:Z106"/>
    <mergeCell ref="Y107:Z107"/>
    <mergeCell ref="Y108:Z108"/>
    <mergeCell ref="Y109:Z109"/>
    <mergeCell ref="Y110:Z110"/>
    <mergeCell ref="Y111:Z111"/>
    <mergeCell ref="Y100:Z100"/>
    <mergeCell ref="Y101:Z101"/>
    <mergeCell ref="Y102:Z102"/>
    <mergeCell ref="Y103:Z103"/>
    <mergeCell ref="Y104:Z104"/>
    <mergeCell ref="Y105:Z105"/>
    <mergeCell ref="Y94:Z94"/>
    <mergeCell ref="Y95:Z95"/>
    <mergeCell ref="Y96:Z96"/>
    <mergeCell ref="Y97:Z97"/>
    <mergeCell ref="Y98:Z98"/>
    <mergeCell ref="Y99:Z99"/>
    <mergeCell ref="Y88:Z88"/>
    <mergeCell ref="Y89:Z89"/>
    <mergeCell ref="Y90:Z90"/>
    <mergeCell ref="Y91:Z91"/>
    <mergeCell ref="Y92:Z92"/>
    <mergeCell ref="Y93:Z93"/>
    <mergeCell ref="Y82:Z82"/>
    <mergeCell ref="Y83:Z83"/>
    <mergeCell ref="Y84:Z84"/>
    <mergeCell ref="Y85:Z85"/>
    <mergeCell ref="Y86:Z86"/>
    <mergeCell ref="Y87:Z87"/>
    <mergeCell ref="Y76:Z76"/>
    <mergeCell ref="Y77:Z77"/>
    <mergeCell ref="Y78:Z78"/>
    <mergeCell ref="Y79:Z79"/>
    <mergeCell ref="Y80:Z80"/>
    <mergeCell ref="Y81:Z81"/>
    <mergeCell ref="Y60:Z60"/>
    <mergeCell ref="Y68:Z68"/>
    <mergeCell ref="Y71:Z71"/>
    <mergeCell ref="Y73:Z73"/>
    <mergeCell ref="Y74:Z74"/>
    <mergeCell ref="Y75:Z75"/>
    <mergeCell ref="Y28:Z28"/>
    <mergeCell ref="Y37:Z37"/>
    <mergeCell ref="Y45:Z45"/>
    <mergeCell ref="Y48:Z48"/>
    <mergeCell ref="Y50:Z50"/>
    <mergeCell ref="Y51:Z51"/>
    <mergeCell ref="Y17:Z17"/>
    <mergeCell ref="Y19:Z19"/>
    <mergeCell ref="Y20:Z20"/>
    <mergeCell ref="Y22:Z22"/>
    <mergeCell ref="Y25:Z25"/>
    <mergeCell ref="Y27:Z27"/>
    <mergeCell ref="Y8:Z8"/>
    <mergeCell ref="Y9:Z9"/>
    <mergeCell ref="Y10:Z10"/>
    <mergeCell ref="Y11:Z11"/>
    <mergeCell ref="Y12:Z12"/>
    <mergeCell ref="Y14:Z14"/>
    <mergeCell ref="A147:B147"/>
    <mergeCell ref="A148:B148"/>
    <mergeCell ref="A149:B149"/>
    <mergeCell ref="Y1:Z1"/>
    <mergeCell ref="Y2:Z2"/>
    <mergeCell ref="Y3:Z3"/>
    <mergeCell ref="Y4:Z4"/>
    <mergeCell ref="Y5:Z5"/>
    <mergeCell ref="Y6:Z6"/>
    <mergeCell ref="Y7:Z7"/>
    <mergeCell ref="A141:B141"/>
    <mergeCell ref="A142:B142"/>
    <mergeCell ref="A143:B143"/>
    <mergeCell ref="A144:B144"/>
    <mergeCell ref="A145:B145"/>
    <mergeCell ref="A146:B146"/>
    <mergeCell ref="A135:B135"/>
    <mergeCell ref="A136:B136"/>
    <mergeCell ref="A137:B137"/>
    <mergeCell ref="A138:B138"/>
    <mergeCell ref="A139:B139"/>
    <mergeCell ref="A140:B140"/>
    <mergeCell ref="A129:B129"/>
    <mergeCell ref="A130:B130"/>
    <mergeCell ref="A131:B131"/>
    <mergeCell ref="A132:B132"/>
    <mergeCell ref="A133:B133"/>
    <mergeCell ref="A134:B134"/>
    <mergeCell ref="A123:B123"/>
    <mergeCell ref="A124:B124"/>
    <mergeCell ref="A125:B125"/>
    <mergeCell ref="A126:B126"/>
    <mergeCell ref="A127:B127"/>
    <mergeCell ref="A128:B128"/>
    <mergeCell ref="A117:B117"/>
    <mergeCell ref="A118:B118"/>
    <mergeCell ref="A119:B119"/>
    <mergeCell ref="A120:B120"/>
    <mergeCell ref="A121:B121"/>
    <mergeCell ref="A122:B122"/>
    <mergeCell ref="A111:B111"/>
    <mergeCell ref="A112:B112"/>
    <mergeCell ref="A113:B113"/>
    <mergeCell ref="A114:B114"/>
    <mergeCell ref="A115:B115"/>
    <mergeCell ref="A116:B116"/>
    <mergeCell ref="A105:B105"/>
    <mergeCell ref="A106:B106"/>
    <mergeCell ref="A107:B107"/>
    <mergeCell ref="A108:B108"/>
    <mergeCell ref="A109:B109"/>
    <mergeCell ref="A110:B110"/>
    <mergeCell ref="A99:B99"/>
    <mergeCell ref="A100:B100"/>
    <mergeCell ref="A101:B101"/>
    <mergeCell ref="A102:B102"/>
    <mergeCell ref="A103:B103"/>
    <mergeCell ref="A104:B104"/>
    <mergeCell ref="A93:B93"/>
    <mergeCell ref="A94:B94"/>
    <mergeCell ref="A95:B95"/>
    <mergeCell ref="A96:B96"/>
    <mergeCell ref="A97:B97"/>
    <mergeCell ref="A98:B98"/>
    <mergeCell ref="A87:B87"/>
    <mergeCell ref="A88:B88"/>
    <mergeCell ref="A89:B89"/>
    <mergeCell ref="A90:B90"/>
    <mergeCell ref="A91:B91"/>
    <mergeCell ref="A92:B92"/>
    <mergeCell ref="A81:B81"/>
    <mergeCell ref="A82:B82"/>
    <mergeCell ref="A83:B83"/>
    <mergeCell ref="A84:B84"/>
    <mergeCell ref="A85:B85"/>
    <mergeCell ref="A86:B86"/>
    <mergeCell ref="A75:B75"/>
    <mergeCell ref="A76:B76"/>
    <mergeCell ref="A77:B77"/>
    <mergeCell ref="A78:B78"/>
    <mergeCell ref="A79:B79"/>
    <mergeCell ref="A80:B80"/>
    <mergeCell ref="A51:B51"/>
    <mergeCell ref="A60:B60"/>
    <mergeCell ref="A68:B68"/>
    <mergeCell ref="A71:B71"/>
    <mergeCell ref="A73:B73"/>
    <mergeCell ref="A74:B74"/>
    <mergeCell ref="A27:B27"/>
    <mergeCell ref="A28:B28"/>
    <mergeCell ref="A37:B37"/>
    <mergeCell ref="A45:B45"/>
    <mergeCell ref="A48:B48"/>
    <mergeCell ref="A50:B50"/>
    <mergeCell ref="A20:B20"/>
    <mergeCell ref="A22:B22"/>
    <mergeCell ref="A25:B25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14:B14"/>
    <mergeCell ref="A17:B17"/>
    <mergeCell ref="A19:B19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CD01B0-5638-4689-8E19-96203FD2188A}">
  <dimension ref="A1:FK135"/>
  <sheetViews>
    <sheetView topLeftCell="A21" workbookViewId="0">
      <selection activeCell="ER1" sqref="ER1:FJ1048576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5"/>
      <c r="B1" s="135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5"/>
      <c r="Z1" s="135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5"/>
      <c r="AX1" s="135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5"/>
      <c r="BV1" s="135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5"/>
      <c r="CT1" s="135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5"/>
      <c r="DR1" s="135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5"/>
      <c r="EP1" s="135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5"/>
      <c r="B2" s="135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5"/>
      <c r="Z2" s="135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5"/>
      <c r="AX2" s="135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5"/>
      <c r="BV2" s="135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5"/>
      <c r="CT2" s="135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5"/>
      <c r="DR2" s="135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5"/>
      <c r="EP2" s="135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5"/>
      <c r="B3" s="135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5"/>
      <c r="Z3" s="135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5"/>
      <c r="AX3" s="135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5"/>
      <c r="BV3" s="135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5"/>
      <c r="CT3" s="135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5"/>
      <c r="DR3" s="135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5"/>
      <c r="EP3" s="135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5"/>
      <c r="B4" s="135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5"/>
      <c r="Z4" s="135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5"/>
      <c r="AX4" s="135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5"/>
      <c r="BV4" s="135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5"/>
      <c r="CT4" s="135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5"/>
      <c r="DR4" s="135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5"/>
      <c r="EP4" s="135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41" t="s">
        <v>87</v>
      </c>
      <c r="B5" s="141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41" t="s">
        <v>87</v>
      </c>
      <c r="Z5" s="141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41" t="s">
        <v>87</v>
      </c>
      <c r="AX5" s="141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41" t="s">
        <v>87</v>
      </c>
      <c r="BV5" s="141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41" t="s">
        <v>87</v>
      </c>
      <c r="CT5" s="141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41" t="s">
        <v>87</v>
      </c>
      <c r="DR5" s="141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41" t="s">
        <v>87</v>
      </c>
      <c r="EP5" s="141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6"/>
      <c r="B6" s="136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6"/>
      <c r="Z6" s="136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6"/>
      <c r="AX6" s="136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6"/>
      <c r="BV6" s="136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6"/>
      <c r="CT6" s="136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6"/>
      <c r="DR6" s="136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6"/>
      <c r="EP6" s="136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9" t="s">
        <v>88</v>
      </c>
      <c r="B7" s="139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9" t="s">
        <v>189</v>
      </c>
      <c r="Z7" s="139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9" t="s">
        <v>190</v>
      </c>
      <c r="AX7" s="139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9" t="s">
        <v>191</v>
      </c>
      <c r="BV7" s="139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9" t="s">
        <v>192</v>
      </c>
      <c r="CT7" s="139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9" t="s">
        <v>194</v>
      </c>
      <c r="DR7" s="139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9" t="s">
        <v>195</v>
      </c>
      <c r="EP7" s="139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40" t="s">
        <v>185</v>
      </c>
      <c r="B8" s="140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40" t="s">
        <v>185</v>
      </c>
      <c r="Z8" s="140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40" t="s">
        <v>185</v>
      </c>
      <c r="AX8" s="140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40" t="s">
        <v>185</v>
      </c>
      <c r="BV8" s="140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40" t="s">
        <v>185</v>
      </c>
      <c r="CT8" s="140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40" t="s">
        <v>185</v>
      </c>
      <c r="DR8" s="140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40" t="s">
        <v>185</v>
      </c>
      <c r="EP8" s="140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5" t="s">
        <v>186</v>
      </c>
      <c r="B9" s="135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5" t="s">
        <v>186</v>
      </c>
      <c r="Z9" s="135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5" t="s">
        <v>186</v>
      </c>
      <c r="AX9" s="135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5" t="s">
        <v>186</v>
      </c>
      <c r="BV9" s="135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5" t="s">
        <v>186</v>
      </c>
      <c r="CT9" s="135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5" t="s">
        <v>186</v>
      </c>
      <c r="DR9" s="135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5" t="s">
        <v>186</v>
      </c>
      <c r="EP9" s="135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5"/>
      <c r="B10" s="135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5"/>
      <c r="Z10" s="135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5"/>
      <c r="AX10" s="135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5"/>
      <c r="BV10" s="135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5"/>
      <c r="CT10" s="135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5"/>
      <c r="DR10" s="135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5"/>
      <c r="EP10" s="135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5"/>
      <c r="B11" s="135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5"/>
      <c r="Z11" s="135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5"/>
      <c r="AX11" s="135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5"/>
      <c r="BV11" s="135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5"/>
      <c r="CT11" s="135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5"/>
      <c r="DR11" s="135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5"/>
      <c r="EP11" s="135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5"/>
      <c r="B12" s="135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5"/>
      <c r="Z12" s="135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5"/>
      <c r="AX12" s="135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5"/>
      <c r="BV12" s="135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5"/>
      <c r="CT12" s="135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5"/>
      <c r="DR12" s="135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5"/>
      <c r="EP12" s="135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89.25">
      <c r="A13" s="24"/>
      <c r="B13" s="33" t="s">
        <v>187</v>
      </c>
      <c r="C13" s="25">
        <v>0.1</v>
      </c>
      <c r="D13" s="25">
        <v>0.1</v>
      </c>
      <c r="E13" s="25">
        <v>0.1</v>
      </c>
      <c r="F13" s="25">
        <v>0.1</v>
      </c>
      <c r="G13" s="25">
        <v>0.1</v>
      </c>
      <c r="H13" s="25">
        <v>0.1</v>
      </c>
      <c r="I13" s="25">
        <v>0.1</v>
      </c>
      <c r="J13" s="25">
        <v>0</v>
      </c>
      <c r="K13" s="25">
        <v>0.1</v>
      </c>
      <c r="L13" s="25">
        <v>0</v>
      </c>
      <c r="M13" s="25">
        <v>0</v>
      </c>
      <c r="N13" s="25">
        <v>0</v>
      </c>
      <c r="O13" s="25">
        <v>0.1</v>
      </c>
      <c r="P13" s="25">
        <v>0.1</v>
      </c>
      <c r="Q13" s="25">
        <v>0.1</v>
      </c>
      <c r="R13" s="25">
        <v>0.1</v>
      </c>
      <c r="S13" s="25">
        <v>0.1</v>
      </c>
      <c r="T13" s="25">
        <v>0.1</v>
      </c>
      <c r="U13" s="25">
        <v>0.1</v>
      </c>
      <c r="V13" s="25">
        <v>0.1</v>
      </c>
      <c r="W13" s="25">
        <v>0.1</v>
      </c>
      <c r="Y13" s="24"/>
      <c r="Z13" s="33" t="s">
        <v>187</v>
      </c>
      <c r="AA13" s="25">
        <v>0.3</v>
      </c>
      <c r="AB13" s="25">
        <v>0.3</v>
      </c>
      <c r="AC13" s="25">
        <v>0.3</v>
      </c>
      <c r="AD13" s="25">
        <v>0.3</v>
      </c>
      <c r="AE13" s="25">
        <v>0.3</v>
      </c>
      <c r="AF13" s="25">
        <v>0.3</v>
      </c>
      <c r="AG13" s="25">
        <v>0.3</v>
      </c>
      <c r="AH13" s="25">
        <v>0.2</v>
      </c>
      <c r="AI13" s="25">
        <v>0.2</v>
      </c>
      <c r="AJ13" s="25">
        <v>0.2</v>
      </c>
      <c r="AK13" s="25">
        <v>0.2</v>
      </c>
      <c r="AL13" s="25">
        <v>0.2</v>
      </c>
      <c r="AM13" s="25">
        <v>0.2</v>
      </c>
      <c r="AN13" s="25">
        <v>0.1</v>
      </c>
      <c r="AO13" s="25">
        <v>0.1</v>
      </c>
      <c r="AP13" s="25">
        <v>0.1</v>
      </c>
      <c r="AQ13" s="25">
        <v>0.1</v>
      </c>
      <c r="AR13" s="25">
        <v>0.1</v>
      </c>
      <c r="AS13" s="25">
        <v>0.1</v>
      </c>
      <c r="AT13" s="25">
        <v>0.1</v>
      </c>
      <c r="AU13" s="25">
        <v>0.1</v>
      </c>
      <c r="AW13" s="24"/>
      <c r="AX13" s="33" t="s">
        <v>187</v>
      </c>
      <c r="AY13" s="25">
        <v>0.4</v>
      </c>
      <c r="AZ13" s="25">
        <v>0.6</v>
      </c>
      <c r="BA13" s="25">
        <v>0.8</v>
      </c>
      <c r="BB13" s="25">
        <v>0.7</v>
      </c>
      <c r="BC13" s="25">
        <v>0.6</v>
      </c>
      <c r="BD13" s="25">
        <v>0.8</v>
      </c>
      <c r="BE13" s="25">
        <v>0.6</v>
      </c>
      <c r="BF13" s="25">
        <v>0.6</v>
      </c>
      <c r="BG13" s="25">
        <v>0.6</v>
      </c>
      <c r="BH13" s="25">
        <v>0.4</v>
      </c>
      <c r="BI13" s="25">
        <v>0.5</v>
      </c>
      <c r="BJ13" s="25">
        <v>0.6</v>
      </c>
      <c r="BK13" s="25">
        <v>0.6</v>
      </c>
      <c r="BL13" s="25">
        <v>0.5</v>
      </c>
      <c r="BM13" s="25">
        <v>0.5</v>
      </c>
      <c r="BN13" s="25">
        <v>0.5</v>
      </c>
      <c r="BO13" s="25">
        <v>0.6</v>
      </c>
      <c r="BP13" s="25">
        <v>0.5</v>
      </c>
      <c r="BQ13" s="25">
        <v>0.5</v>
      </c>
      <c r="BR13" s="25">
        <v>0.5</v>
      </c>
      <c r="BS13" s="25">
        <v>0.5</v>
      </c>
      <c r="BU13" s="24"/>
      <c r="BV13" s="33" t="s">
        <v>187</v>
      </c>
      <c r="BW13" s="25">
        <v>0</v>
      </c>
      <c r="BX13" s="25">
        <v>0</v>
      </c>
      <c r="BY13" s="25">
        <v>0</v>
      </c>
      <c r="BZ13" s="25">
        <v>0</v>
      </c>
      <c r="CA13" s="25">
        <v>0</v>
      </c>
      <c r="CB13" s="25">
        <v>0</v>
      </c>
      <c r="CC13" s="25">
        <v>0</v>
      </c>
      <c r="CD13" s="25">
        <v>0</v>
      </c>
      <c r="CE13" s="25">
        <v>0</v>
      </c>
      <c r="CF13" s="25">
        <v>0</v>
      </c>
      <c r="CG13" s="25">
        <v>0</v>
      </c>
      <c r="CH13" s="25">
        <v>0</v>
      </c>
      <c r="CI13" s="25">
        <v>0</v>
      </c>
      <c r="CJ13" s="25">
        <v>0</v>
      </c>
      <c r="CK13" s="25">
        <v>0</v>
      </c>
      <c r="CL13" s="25">
        <v>0</v>
      </c>
      <c r="CM13" s="25">
        <v>0</v>
      </c>
      <c r="CN13" s="25">
        <v>0</v>
      </c>
      <c r="CO13" s="25">
        <v>0</v>
      </c>
      <c r="CP13" s="25">
        <v>0</v>
      </c>
      <c r="CQ13" s="25">
        <v>0</v>
      </c>
      <c r="CS13" s="24"/>
      <c r="CT13" s="33" t="s">
        <v>187</v>
      </c>
      <c r="CU13" s="25">
        <v>0</v>
      </c>
      <c r="CV13" s="25">
        <v>0</v>
      </c>
      <c r="CW13" s="25">
        <v>0</v>
      </c>
      <c r="CX13" s="25">
        <v>0</v>
      </c>
      <c r="CY13" s="25">
        <v>0</v>
      </c>
      <c r="CZ13" s="25">
        <v>0</v>
      </c>
      <c r="DA13" s="25">
        <v>0</v>
      </c>
      <c r="DB13" s="25">
        <v>0</v>
      </c>
      <c r="DC13" s="25">
        <v>0</v>
      </c>
      <c r="DD13" s="25">
        <v>0</v>
      </c>
      <c r="DE13" s="25">
        <v>0</v>
      </c>
      <c r="DF13" s="25">
        <v>0</v>
      </c>
      <c r="DG13" s="25">
        <v>0</v>
      </c>
      <c r="DH13" s="25">
        <v>0</v>
      </c>
      <c r="DI13" s="25">
        <v>0</v>
      </c>
      <c r="DJ13" s="25">
        <v>0</v>
      </c>
      <c r="DK13" s="25">
        <v>0</v>
      </c>
      <c r="DL13" s="25">
        <v>0</v>
      </c>
      <c r="DM13" s="25">
        <v>0</v>
      </c>
      <c r="DN13" s="25">
        <v>0</v>
      </c>
      <c r="DO13" s="25">
        <v>0</v>
      </c>
      <c r="DQ13" s="24"/>
      <c r="DR13" s="33" t="s">
        <v>187</v>
      </c>
      <c r="DS13" s="25">
        <v>0</v>
      </c>
      <c r="DT13" s="25">
        <v>0</v>
      </c>
      <c r="DU13" s="25">
        <v>0</v>
      </c>
      <c r="DV13" s="25">
        <v>0</v>
      </c>
      <c r="DW13" s="25">
        <v>0</v>
      </c>
      <c r="DX13" s="25">
        <v>0</v>
      </c>
      <c r="DY13" s="25">
        <v>0</v>
      </c>
      <c r="DZ13" s="25">
        <v>0</v>
      </c>
      <c r="EA13" s="25">
        <v>0</v>
      </c>
      <c r="EB13" s="25">
        <v>0</v>
      </c>
      <c r="EC13" s="25">
        <v>0</v>
      </c>
      <c r="ED13" s="25">
        <v>0.1</v>
      </c>
      <c r="EE13" s="25">
        <v>0.1</v>
      </c>
      <c r="EF13" s="25">
        <v>0</v>
      </c>
      <c r="EG13" s="25">
        <v>0</v>
      </c>
      <c r="EH13" s="25">
        <v>0</v>
      </c>
      <c r="EI13" s="25">
        <v>0</v>
      </c>
      <c r="EJ13" s="25">
        <v>0</v>
      </c>
      <c r="EK13" s="25">
        <v>0</v>
      </c>
      <c r="EL13" s="25">
        <v>0</v>
      </c>
      <c r="EM13" s="25">
        <v>0</v>
      </c>
      <c r="EO13" s="24"/>
      <c r="EP13" s="33" t="s">
        <v>187</v>
      </c>
      <c r="EQ13" s="25">
        <v>0</v>
      </c>
      <c r="ER13" s="25">
        <v>0</v>
      </c>
      <c r="ES13" s="25">
        <v>0.1</v>
      </c>
      <c r="ET13" s="25">
        <v>0.1</v>
      </c>
      <c r="EU13" s="25">
        <v>0.1</v>
      </c>
      <c r="EV13" s="25">
        <v>0</v>
      </c>
      <c r="EW13" s="25">
        <v>0</v>
      </c>
      <c r="EX13" s="25">
        <v>0</v>
      </c>
      <c r="EY13" s="25">
        <v>0</v>
      </c>
      <c r="EZ13" s="25">
        <v>0</v>
      </c>
      <c r="FA13" s="25">
        <v>0</v>
      </c>
      <c r="FB13" s="25">
        <v>0</v>
      </c>
      <c r="FC13" s="25">
        <v>0</v>
      </c>
      <c r="FD13" s="25">
        <v>0</v>
      </c>
      <c r="FE13" s="25">
        <v>0.1</v>
      </c>
      <c r="FF13" s="25">
        <v>0.1</v>
      </c>
      <c r="FG13" s="25">
        <v>0</v>
      </c>
      <c r="FH13" s="25">
        <v>0.1</v>
      </c>
      <c r="FI13" s="25">
        <v>0.1</v>
      </c>
      <c r="FJ13" s="25">
        <v>0</v>
      </c>
      <c r="FK13" s="25">
        <v>0</v>
      </c>
    </row>
    <row r="14" spans="1:167" ht="15">
      <c r="A14" s="22"/>
      <c r="B14" s="31" t="s">
        <v>97</v>
      </c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22"/>
      <c r="Z14" s="31" t="s">
        <v>97</v>
      </c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22"/>
      <c r="AX14" s="31" t="s">
        <v>97</v>
      </c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22"/>
      <c r="BV14" s="31" t="s">
        <v>97</v>
      </c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22"/>
      <c r="CT14" s="31" t="s">
        <v>97</v>
      </c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22"/>
      <c r="DR14" s="31" t="s">
        <v>97</v>
      </c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22"/>
      <c r="EP14" s="31" t="s">
        <v>97</v>
      </c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29" t="s">
        <v>74</v>
      </c>
      <c r="C15" s="23">
        <v>0.1</v>
      </c>
      <c r="D15" s="23">
        <v>0.1</v>
      </c>
      <c r="E15" s="23">
        <v>0.1</v>
      </c>
      <c r="F15" s="23">
        <v>0.1</v>
      </c>
      <c r="G15" s="23">
        <v>0.1</v>
      </c>
      <c r="H15" s="23">
        <v>0.1</v>
      </c>
      <c r="I15" s="23">
        <v>0.1</v>
      </c>
      <c r="J15" s="23">
        <v>0</v>
      </c>
      <c r="K15" s="23">
        <v>0.1</v>
      </c>
      <c r="L15" s="23">
        <v>0</v>
      </c>
      <c r="M15" s="23">
        <v>0</v>
      </c>
      <c r="N15" s="23">
        <v>0</v>
      </c>
      <c r="O15" s="23">
        <v>0.1</v>
      </c>
      <c r="P15" s="23">
        <v>0.1</v>
      </c>
      <c r="Q15" s="23">
        <v>0.1</v>
      </c>
      <c r="R15" s="23">
        <v>0.1</v>
      </c>
      <c r="S15" s="23">
        <v>0.1</v>
      </c>
      <c r="T15" s="23">
        <v>0.1</v>
      </c>
      <c r="U15" s="23">
        <v>0.1</v>
      </c>
      <c r="V15" s="23">
        <v>0.1</v>
      </c>
      <c r="W15" s="23">
        <v>0.1</v>
      </c>
      <c r="Y15" s="22"/>
      <c r="Z15" s="29" t="s">
        <v>74</v>
      </c>
      <c r="AA15" s="23">
        <v>0.2</v>
      </c>
      <c r="AB15" s="23">
        <v>0.3</v>
      </c>
      <c r="AC15" s="23">
        <v>0.3</v>
      </c>
      <c r="AD15" s="23">
        <v>0.2</v>
      </c>
      <c r="AE15" s="23">
        <v>0.2</v>
      </c>
      <c r="AF15" s="23">
        <v>0.3</v>
      </c>
      <c r="AG15" s="23">
        <v>0.2</v>
      </c>
      <c r="AH15" s="23">
        <v>0.2</v>
      </c>
      <c r="AI15" s="23">
        <v>0.2</v>
      </c>
      <c r="AJ15" s="23">
        <v>0.2</v>
      </c>
      <c r="AK15" s="23">
        <v>0.2</v>
      </c>
      <c r="AL15" s="23">
        <v>0.2</v>
      </c>
      <c r="AM15" s="23">
        <v>0.2</v>
      </c>
      <c r="AN15" s="23">
        <v>0.1</v>
      </c>
      <c r="AO15" s="23">
        <v>0.1</v>
      </c>
      <c r="AP15" s="23">
        <v>0.1</v>
      </c>
      <c r="AQ15" s="23">
        <v>0.1</v>
      </c>
      <c r="AR15" s="23">
        <v>0.1</v>
      </c>
      <c r="AS15" s="23">
        <v>0.1</v>
      </c>
      <c r="AT15" s="23">
        <v>0.1</v>
      </c>
      <c r="AU15" s="23">
        <v>0.1</v>
      </c>
      <c r="AW15" s="22"/>
      <c r="AX15" s="29" t="s">
        <v>74</v>
      </c>
      <c r="AY15" s="23">
        <v>0.4</v>
      </c>
      <c r="AZ15" s="23">
        <v>0.5</v>
      </c>
      <c r="BA15" s="23">
        <v>0.7</v>
      </c>
      <c r="BB15" s="23">
        <v>0.7</v>
      </c>
      <c r="BC15" s="23">
        <v>0.6</v>
      </c>
      <c r="BD15" s="23">
        <v>0.7</v>
      </c>
      <c r="BE15" s="23">
        <v>0.6</v>
      </c>
      <c r="BF15" s="23">
        <v>0.6</v>
      </c>
      <c r="BG15" s="23">
        <v>0.5</v>
      </c>
      <c r="BH15" s="23">
        <v>0.4</v>
      </c>
      <c r="BI15" s="23">
        <v>0.5</v>
      </c>
      <c r="BJ15" s="23">
        <v>0.5</v>
      </c>
      <c r="BK15" s="23">
        <v>0.6</v>
      </c>
      <c r="BL15" s="23">
        <v>0.5</v>
      </c>
      <c r="BM15" s="23">
        <v>0.4</v>
      </c>
      <c r="BN15" s="23">
        <v>0.5</v>
      </c>
      <c r="BO15" s="23">
        <v>0.5</v>
      </c>
      <c r="BP15" s="23">
        <v>0.4</v>
      </c>
      <c r="BQ15" s="23">
        <v>0.5</v>
      </c>
      <c r="BR15" s="23">
        <v>0.4</v>
      </c>
      <c r="BS15" s="23">
        <v>0.5</v>
      </c>
      <c r="BU15" s="22"/>
      <c r="BV15" s="29" t="s">
        <v>74</v>
      </c>
      <c r="BW15" s="23">
        <v>0</v>
      </c>
      <c r="BX15" s="23">
        <v>0</v>
      </c>
      <c r="BY15" s="23">
        <v>0</v>
      </c>
      <c r="BZ15" s="23">
        <v>0</v>
      </c>
      <c r="CA15" s="23">
        <v>0</v>
      </c>
      <c r="CB15" s="23">
        <v>0</v>
      </c>
      <c r="CC15" s="23">
        <v>0</v>
      </c>
      <c r="CD15" s="23">
        <v>0</v>
      </c>
      <c r="CE15" s="23">
        <v>0</v>
      </c>
      <c r="CF15" s="23">
        <v>0</v>
      </c>
      <c r="CG15" s="23">
        <v>0</v>
      </c>
      <c r="CH15" s="23">
        <v>0</v>
      </c>
      <c r="CI15" s="23">
        <v>0</v>
      </c>
      <c r="CJ15" s="23">
        <v>0</v>
      </c>
      <c r="CK15" s="23">
        <v>0</v>
      </c>
      <c r="CL15" s="23">
        <v>0</v>
      </c>
      <c r="CM15" s="23">
        <v>0</v>
      </c>
      <c r="CN15" s="23">
        <v>0</v>
      </c>
      <c r="CO15" s="23">
        <v>0</v>
      </c>
      <c r="CP15" s="23">
        <v>0</v>
      </c>
      <c r="CQ15" s="23">
        <v>0</v>
      </c>
      <c r="CS15" s="22"/>
      <c r="CT15" s="29" t="s">
        <v>74</v>
      </c>
      <c r="CU15" s="23">
        <v>0</v>
      </c>
      <c r="CV15" s="23">
        <v>0</v>
      </c>
      <c r="CW15" s="23">
        <v>0</v>
      </c>
      <c r="CX15" s="23">
        <v>0</v>
      </c>
      <c r="CY15" s="23">
        <v>0</v>
      </c>
      <c r="CZ15" s="23">
        <v>0</v>
      </c>
      <c r="DA15" s="23">
        <v>0</v>
      </c>
      <c r="DB15" s="23">
        <v>0</v>
      </c>
      <c r="DC15" s="23">
        <v>0</v>
      </c>
      <c r="DD15" s="23">
        <v>0</v>
      </c>
      <c r="DE15" s="23">
        <v>0</v>
      </c>
      <c r="DF15" s="23">
        <v>0</v>
      </c>
      <c r="DG15" s="23">
        <v>0</v>
      </c>
      <c r="DH15" s="23">
        <v>0</v>
      </c>
      <c r="DI15" s="23">
        <v>0</v>
      </c>
      <c r="DJ15" s="23">
        <v>0</v>
      </c>
      <c r="DK15" s="23">
        <v>0</v>
      </c>
      <c r="DL15" s="23">
        <v>0</v>
      </c>
      <c r="DM15" s="23">
        <v>0</v>
      </c>
      <c r="DN15" s="23">
        <v>0</v>
      </c>
      <c r="DO15" s="23">
        <v>0</v>
      </c>
      <c r="DQ15" s="22"/>
      <c r="DR15" s="29" t="s">
        <v>74</v>
      </c>
      <c r="DS15" s="23">
        <v>0</v>
      </c>
      <c r="DT15" s="23">
        <v>0</v>
      </c>
      <c r="DU15" s="23">
        <v>0</v>
      </c>
      <c r="DV15" s="23">
        <v>0</v>
      </c>
      <c r="DW15" s="23">
        <v>0</v>
      </c>
      <c r="DX15" s="23">
        <v>0</v>
      </c>
      <c r="DY15" s="23">
        <v>0</v>
      </c>
      <c r="DZ15" s="23">
        <v>0</v>
      </c>
      <c r="EA15" s="23">
        <v>0</v>
      </c>
      <c r="EB15" s="23">
        <v>0</v>
      </c>
      <c r="EC15" s="23">
        <v>0</v>
      </c>
      <c r="ED15" s="23">
        <v>0.1</v>
      </c>
      <c r="EE15" s="23">
        <v>0.1</v>
      </c>
      <c r="EF15" s="23">
        <v>0</v>
      </c>
      <c r="EG15" s="23">
        <v>0</v>
      </c>
      <c r="EH15" s="23">
        <v>0</v>
      </c>
      <c r="EI15" s="23">
        <v>0</v>
      </c>
      <c r="EJ15" s="23">
        <v>0</v>
      </c>
      <c r="EK15" s="23">
        <v>0</v>
      </c>
      <c r="EL15" s="23">
        <v>0</v>
      </c>
      <c r="EM15" s="23">
        <v>0</v>
      </c>
      <c r="EO15" s="22"/>
      <c r="EP15" s="29" t="s">
        <v>74</v>
      </c>
      <c r="EQ15" s="23">
        <v>0</v>
      </c>
      <c r="ER15" s="23">
        <v>0</v>
      </c>
      <c r="ES15" s="23">
        <v>0.1</v>
      </c>
      <c r="ET15" s="23">
        <v>0.1</v>
      </c>
      <c r="EU15" s="23">
        <v>0.1</v>
      </c>
      <c r="EV15" s="23">
        <v>0</v>
      </c>
      <c r="EW15" s="23">
        <v>0</v>
      </c>
      <c r="EX15" s="23">
        <v>0</v>
      </c>
      <c r="EY15" s="23">
        <v>0</v>
      </c>
      <c r="EZ15" s="23">
        <v>0</v>
      </c>
      <c r="FA15" s="23">
        <v>0</v>
      </c>
      <c r="FB15" s="23">
        <v>0</v>
      </c>
      <c r="FC15" s="23">
        <v>0</v>
      </c>
      <c r="FD15" s="23">
        <v>0</v>
      </c>
      <c r="FE15" s="23">
        <v>0.1</v>
      </c>
      <c r="FF15" s="23">
        <v>0.1</v>
      </c>
      <c r="FG15" s="23">
        <v>0</v>
      </c>
      <c r="FH15" s="23">
        <v>0.1</v>
      </c>
      <c r="FI15" s="23">
        <v>0</v>
      </c>
      <c r="FJ15" s="23">
        <v>0</v>
      </c>
      <c r="FK15" s="23">
        <v>0</v>
      </c>
    </row>
    <row r="16" spans="1:167" ht="15">
      <c r="A16" s="22"/>
      <c r="B16" s="29" t="s">
        <v>98</v>
      </c>
      <c r="C16" s="23">
        <v>0</v>
      </c>
      <c r="D16" s="23">
        <v>0</v>
      </c>
      <c r="E16" s="23">
        <v>0</v>
      </c>
      <c r="F16" s="23">
        <v>0</v>
      </c>
      <c r="G16" s="23">
        <v>0</v>
      </c>
      <c r="H16" s="23">
        <v>0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0</v>
      </c>
      <c r="P16" s="23">
        <v>0</v>
      </c>
      <c r="Q16" s="23">
        <v>0</v>
      </c>
      <c r="R16" s="23">
        <v>0</v>
      </c>
      <c r="S16" s="23">
        <v>0</v>
      </c>
      <c r="T16" s="23">
        <v>0</v>
      </c>
      <c r="U16" s="23">
        <v>0</v>
      </c>
      <c r="V16" s="23">
        <v>0</v>
      </c>
      <c r="W16" s="23">
        <v>0</v>
      </c>
      <c r="Y16" s="22"/>
      <c r="Z16" s="29" t="s">
        <v>98</v>
      </c>
      <c r="AA16" s="23">
        <v>0</v>
      </c>
      <c r="AB16" s="23">
        <v>0</v>
      </c>
      <c r="AC16" s="23">
        <v>0</v>
      </c>
      <c r="AD16" s="23">
        <v>0</v>
      </c>
      <c r="AE16" s="23">
        <v>0</v>
      </c>
      <c r="AF16" s="23">
        <v>0</v>
      </c>
      <c r="AG16" s="23">
        <v>0</v>
      </c>
      <c r="AH16" s="23">
        <v>0</v>
      </c>
      <c r="AI16" s="23">
        <v>0</v>
      </c>
      <c r="AJ16" s="23">
        <v>0</v>
      </c>
      <c r="AK16" s="23">
        <v>0</v>
      </c>
      <c r="AL16" s="23">
        <v>0</v>
      </c>
      <c r="AM16" s="23">
        <v>0</v>
      </c>
      <c r="AN16" s="23">
        <v>0</v>
      </c>
      <c r="AO16" s="23">
        <v>0</v>
      </c>
      <c r="AP16" s="23">
        <v>0</v>
      </c>
      <c r="AQ16" s="23">
        <v>0</v>
      </c>
      <c r="AR16" s="23">
        <v>0</v>
      </c>
      <c r="AS16" s="23">
        <v>0</v>
      </c>
      <c r="AT16" s="23">
        <v>0</v>
      </c>
      <c r="AU16" s="23">
        <v>0</v>
      </c>
      <c r="AW16" s="22"/>
      <c r="AX16" s="29" t="s">
        <v>98</v>
      </c>
      <c r="AY16" s="23">
        <v>0</v>
      </c>
      <c r="AZ16" s="23">
        <v>0</v>
      </c>
      <c r="BA16" s="23">
        <v>0</v>
      </c>
      <c r="BB16" s="23">
        <v>0</v>
      </c>
      <c r="BC16" s="23">
        <v>0</v>
      </c>
      <c r="BD16" s="23">
        <v>0</v>
      </c>
      <c r="BE16" s="23">
        <v>0</v>
      </c>
      <c r="BF16" s="23">
        <v>0</v>
      </c>
      <c r="BG16" s="23">
        <v>0</v>
      </c>
      <c r="BH16" s="23">
        <v>0</v>
      </c>
      <c r="BI16" s="23">
        <v>0</v>
      </c>
      <c r="BJ16" s="23">
        <v>0</v>
      </c>
      <c r="BK16" s="23">
        <v>0</v>
      </c>
      <c r="BL16" s="23">
        <v>0</v>
      </c>
      <c r="BM16" s="23">
        <v>0</v>
      </c>
      <c r="BN16" s="23">
        <v>0</v>
      </c>
      <c r="BO16" s="23">
        <v>0</v>
      </c>
      <c r="BP16" s="23">
        <v>0</v>
      </c>
      <c r="BQ16" s="23">
        <v>0</v>
      </c>
      <c r="BR16" s="23">
        <v>0</v>
      </c>
      <c r="BS16" s="23">
        <v>0</v>
      </c>
      <c r="BU16" s="22"/>
      <c r="BV16" s="29" t="s">
        <v>98</v>
      </c>
      <c r="BW16" s="23">
        <v>0</v>
      </c>
      <c r="BX16" s="23">
        <v>0</v>
      </c>
      <c r="BY16" s="23">
        <v>0</v>
      </c>
      <c r="BZ16" s="23">
        <v>0</v>
      </c>
      <c r="CA16" s="23">
        <v>0</v>
      </c>
      <c r="CB16" s="23">
        <v>0</v>
      </c>
      <c r="CC16" s="23">
        <v>0</v>
      </c>
      <c r="CD16" s="23">
        <v>0</v>
      </c>
      <c r="CE16" s="23">
        <v>0</v>
      </c>
      <c r="CF16" s="23">
        <v>0</v>
      </c>
      <c r="CG16" s="23">
        <v>0</v>
      </c>
      <c r="CH16" s="23">
        <v>0</v>
      </c>
      <c r="CI16" s="23">
        <v>0</v>
      </c>
      <c r="CJ16" s="23">
        <v>0</v>
      </c>
      <c r="CK16" s="23">
        <v>0</v>
      </c>
      <c r="CL16" s="23">
        <v>0</v>
      </c>
      <c r="CM16" s="23">
        <v>0</v>
      </c>
      <c r="CN16" s="23">
        <v>0</v>
      </c>
      <c r="CO16" s="23">
        <v>0</v>
      </c>
      <c r="CP16" s="23">
        <v>0</v>
      </c>
      <c r="CQ16" s="23">
        <v>0</v>
      </c>
      <c r="CS16" s="22"/>
      <c r="CT16" s="29" t="s">
        <v>98</v>
      </c>
      <c r="CU16" s="23">
        <v>0</v>
      </c>
      <c r="CV16" s="23">
        <v>0</v>
      </c>
      <c r="CW16" s="23">
        <v>0</v>
      </c>
      <c r="CX16" s="23">
        <v>0</v>
      </c>
      <c r="CY16" s="23">
        <v>0</v>
      </c>
      <c r="CZ16" s="23">
        <v>0</v>
      </c>
      <c r="DA16" s="23">
        <v>0</v>
      </c>
      <c r="DB16" s="23">
        <v>0</v>
      </c>
      <c r="DC16" s="23">
        <v>0</v>
      </c>
      <c r="DD16" s="23">
        <v>0</v>
      </c>
      <c r="DE16" s="23">
        <v>0</v>
      </c>
      <c r="DF16" s="23">
        <v>0</v>
      </c>
      <c r="DG16" s="23">
        <v>0</v>
      </c>
      <c r="DH16" s="23">
        <v>0</v>
      </c>
      <c r="DI16" s="23">
        <v>0</v>
      </c>
      <c r="DJ16" s="23">
        <v>0</v>
      </c>
      <c r="DK16" s="23">
        <v>0</v>
      </c>
      <c r="DL16" s="23">
        <v>0</v>
      </c>
      <c r="DM16" s="23">
        <v>0</v>
      </c>
      <c r="DN16" s="23">
        <v>0</v>
      </c>
      <c r="DO16" s="23">
        <v>0</v>
      </c>
      <c r="DQ16" s="22"/>
      <c r="DR16" s="29" t="s">
        <v>98</v>
      </c>
      <c r="DS16" s="23">
        <v>0</v>
      </c>
      <c r="DT16" s="23">
        <v>0</v>
      </c>
      <c r="DU16" s="23">
        <v>0</v>
      </c>
      <c r="DV16" s="23">
        <v>0</v>
      </c>
      <c r="DW16" s="23">
        <v>0</v>
      </c>
      <c r="DX16" s="23">
        <v>0</v>
      </c>
      <c r="DY16" s="23">
        <v>0</v>
      </c>
      <c r="DZ16" s="23">
        <v>0</v>
      </c>
      <c r="EA16" s="23">
        <v>0</v>
      </c>
      <c r="EB16" s="23">
        <v>0</v>
      </c>
      <c r="EC16" s="23">
        <v>0</v>
      </c>
      <c r="ED16" s="23">
        <v>0</v>
      </c>
      <c r="EE16" s="23">
        <v>0</v>
      </c>
      <c r="EF16" s="23">
        <v>0</v>
      </c>
      <c r="EG16" s="23">
        <v>0</v>
      </c>
      <c r="EH16" s="23">
        <v>0</v>
      </c>
      <c r="EI16" s="23">
        <v>0</v>
      </c>
      <c r="EJ16" s="23">
        <v>0</v>
      </c>
      <c r="EK16" s="23">
        <v>0</v>
      </c>
      <c r="EL16" s="23">
        <v>0</v>
      </c>
      <c r="EM16" s="23">
        <v>0</v>
      </c>
      <c r="EO16" s="22"/>
      <c r="EP16" s="29" t="s">
        <v>98</v>
      </c>
      <c r="EQ16" s="23">
        <v>0</v>
      </c>
      <c r="ER16" s="23">
        <v>0</v>
      </c>
      <c r="ES16" s="23">
        <v>0</v>
      </c>
      <c r="ET16" s="23">
        <v>0</v>
      </c>
      <c r="EU16" s="23">
        <v>0</v>
      </c>
      <c r="EV16" s="23">
        <v>0</v>
      </c>
      <c r="EW16" s="23">
        <v>0</v>
      </c>
      <c r="EX16" s="23">
        <v>0</v>
      </c>
      <c r="EY16" s="23">
        <v>0</v>
      </c>
      <c r="EZ16" s="23">
        <v>0</v>
      </c>
      <c r="FA16" s="23">
        <v>0</v>
      </c>
      <c r="FB16" s="23">
        <v>0</v>
      </c>
      <c r="FC16" s="23">
        <v>0</v>
      </c>
      <c r="FD16" s="23">
        <v>0</v>
      </c>
      <c r="FE16" s="23">
        <v>0</v>
      </c>
      <c r="FF16" s="23">
        <v>0</v>
      </c>
      <c r="FG16" s="23">
        <v>0</v>
      </c>
      <c r="FH16" s="23">
        <v>0</v>
      </c>
      <c r="FI16" s="23">
        <v>0</v>
      </c>
      <c r="FJ16" s="23">
        <v>0</v>
      </c>
      <c r="FK16" s="23">
        <v>0</v>
      </c>
    </row>
    <row r="17" spans="1:167" ht="15">
      <c r="A17" s="135"/>
      <c r="B17" s="135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5"/>
      <c r="Z17" s="135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5"/>
      <c r="AX17" s="135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5"/>
      <c r="BV17" s="135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5"/>
      <c r="CT17" s="135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5"/>
      <c r="DR17" s="135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5"/>
      <c r="EP17" s="135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5">
      <c r="A18" s="22"/>
      <c r="B18" s="31" t="s">
        <v>100</v>
      </c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Y18" s="22"/>
      <c r="Z18" s="31" t="s">
        <v>100</v>
      </c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W18" s="22"/>
      <c r="AX18" s="31" t="s">
        <v>100</v>
      </c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23"/>
      <c r="BP18" s="23"/>
      <c r="BQ18" s="23"/>
      <c r="BR18" s="23"/>
      <c r="BS18" s="23"/>
      <c r="BU18" s="22"/>
      <c r="BV18" s="31" t="s">
        <v>100</v>
      </c>
      <c r="BW18" s="23"/>
      <c r="BX18" s="23"/>
      <c r="BY18" s="23"/>
      <c r="BZ18" s="23"/>
      <c r="CA18" s="23"/>
      <c r="CB18" s="23"/>
      <c r="CC18" s="23"/>
      <c r="CD18" s="23"/>
      <c r="CE18" s="23"/>
      <c r="CF18" s="23"/>
      <c r="CG18" s="23"/>
      <c r="CH18" s="23"/>
      <c r="CI18" s="23"/>
      <c r="CJ18" s="23"/>
      <c r="CK18" s="23"/>
      <c r="CL18" s="23"/>
      <c r="CM18" s="23"/>
      <c r="CN18" s="23"/>
      <c r="CO18" s="23"/>
      <c r="CP18" s="23"/>
      <c r="CQ18" s="23"/>
      <c r="CS18" s="22"/>
      <c r="CT18" s="31" t="s">
        <v>100</v>
      </c>
      <c r="CU18" s="23"/>
      <c r="CV18" s="23"/>
      <c r="CW18" s="23"/>
      <c r="CX18" s="23"/>
      <c r="CY18" s="23"/>
      <c r="CZ18" s="23"/>
      <c r="DA18" s="23"/>
      <c r="DB18" s="23"/>
      <c r="DC18" s="23"/>
      <c r="DD18" s="23"/>
      <c r="DE18" s="23"/>
      <c r="DF18" s="23"/>
      <c r="DG18" s="23"/>
      <c r="DH18" s="23"/>
      <c r="DI18" s="23"/>
      <c r="DJ18" s="23"/>
      <c r="DK18" s="23"/>
      <c r="DL18" s="23"/>
      <c r="DM18" s="23"/>
      <c r="DN18" s="23"/>
      <c r="DO18" s="23"/>
      <c r="DQ18" s="22"/>
      <c r="DR18" s="31" t="s">
        <v>100</v>
      </c>
      <c r="DS18" s="23"/>
      <c r="DT18" s="23"/>
      <c r="DU18" s="23"/>
      <c r="DV18" s="23"/>
      <c r="DW18" s="23"/>
      <c r="DX18" s="23"/>
      <c r="DY18" s="23"/>
      <c r="DZ18" s="23"/>
      <c r="EA18" s="23"/>
      <c r="EB18" s="23"/>
      <c r="EC18" s="23"/>
      <c r="ED18" s="23"/>
      <c r="EE18" s="23"/>
      <c r="EF18" s="23"/>
      <c r="EG18" s="23"/>
      <c r="EH18" s="23"/>
      <c r="EI18" s="23"/>
      <c r="EJ18" s="23"/>
      <c r="EK18" s="23"/>
      <c r="EL18" s="23"/>
      <c r="EM18" s="23"/>
      <c r="EO18" s="22"/>
      <c r="EP18" s="31" t="s">
        <v>100</v>
      </c>
      <c r="EQ18" s="23"/>
      <c r="ER18" s="23"/>
      <c r="ES18" s="23"/>
      <c r="ET18" s="23"/>
      <c r="EU18" s="23"/>
      <c r="EV18" s="23"/>
      <c r="EW18" s="23"/>
      <c r="EX18" s="23"/>
      <c r="EY18" s="23"/>
      <c r="EZ18" s="23"/>
      <c r="FA18" s="23"/>
      <c r="FB18" s="23"/>
      <c r="FC18" s="23"/>
      <c r="FD18" s="23"/>
      <c r="FE18" s="23"/>
      <c r="FF18" s="23"/>
      <c r="FG18" s="23"/>
      <c r="FH18" s="23"/>
      <c r="FI18" s="23"/>
      <c r="FJ18" s="23"/>
      <c r="FK18" s="23"/>
    </row>
    <row r="19" spans="1:167" ht="15">
      <c r="A19" s="22"/>
      <c r="B19" s="29" t="s">
        <v>74</v>
      </c>
      <c r="C19" s="23">
        <v>100</v>
      </c>
      <c r="D19" s="23">
        <v>100</v>
      </c>
      <c r="E19" s="23">
        <v>100</v>
      </c>
      <c r="F19" s="23">
        <v>100</v>
      </c>
      <c r="G19" s="23">
        <v>100</v>
      </c>
      <c r="H19" s="23">
        <v>100</v>
      </c>
      <c r="I19" s="23">
        <v>100</v>
      </c>
      <c r="J19" s="23">
        <v>100</v>
      </c>
      <c r="K19" s="23">
        <v>100</v>
      </c>
      <c r="L19" s="23">
        <v>100</v>
      </c>
      <c r="M19" s="23">
        <v>100</v>
      </c>
      <c r="N19" s="23">
        <v>100</v>
      </c>
      <c r="O19" s="23">
        <v>100</v>
      </c>
      <c r="P19" s="23">
        <v>100</v>
      </c>
      <c r="Q19" s="23">
        <v>100</v>
      </c>
      <c r="R19" s="23">
        <v>100</v>
      </c>
      <c r="S19" s="23">
        <v>100</v>
      </c>
      <c r="T19" s="23">
        <v>100</v>
      </c>
      <c r="U19" s="23">
        <v>100</v>
      </c>
      <c r="V19" s="23">
        <v>100</v>
      </c>
      <c r="W19" s="23">
        <v>100</v>
      </c>
      <c r="Y19" s="22"/>
      <c r="Z19" s="29" t="s">
        <v>74</v>
      </c>
      <c r="AA19" s="23">
        <v>94.5</v>
      </c>
      <c r="AB19" s="23">
        <v>94.4</v>
      </c>
      <c r="AC19" s="23">
        <v>94.3</v>
      </c>
      <c r="AD19" s="23">
        <v>94.2</v>
      </c>
      <c r="AE19" s="23">
        <v>94.1</v>
      </c>
      <c r="AF19" s="23">
        <v>94.1</v>
      </c>
      <c r="AG19" s="23">
        <v>94.1</v>
      </c>
      <c r="AH19" s="23">
        <v>94.1</v>
      </c>
      <c r="AI19" s="23">
        <v>94.1</v>
      </c>
      <c r="AJ19" s="23">
        <v>94.1</v>
      </c>
      <c r="AK19" s="23">
        <v>94.1</v>
      </c>
      <c r="AL19" s="23">
        <v>94.1</v>
      </c>
      <c r="AM19" s="23">
        <v>94.1</v>
      </c>
      <c r="AN19" s="23">
        <v>94.1</v>
      </c>
      <c r="AO19" s="23">
        <v>94.1</v>
      </c>
      <c r="AP19" s="23">
        <v>94.1</v>
      </c>
      <c r="AQ19" s="23">
        <v>94.1</v>
      </c>
      <c r="AR19" s="23">
        <v>94.1</v>
      </c>
      <c r="AS19" s="23">
        <v>94.1</v>
      </c>
      <c r="AT19" s="23">
        <v>94.1</v>
      </c>
      <c r="AU19" s="23">
        <v>94.1</v>
      </c>
      <c r="AW19" s="22"/>
      <c r="AX19" s="29" t="s">
        <v>74</v>
      </c>
      <c r="AY19" s="23">
        <v>94.5</v>
      </c>
      <c r="AZ19" s="23">
        <v>94.4</v>
      </c>
      <c r="BA19" s="23">
        <v>94.3</v>
      </c>
      <c r="BB19" s="23">
        <v>94.2</v>
      </c>
      <c r="BC19" s="23">
        <v>94.1</v>
      </c>
      <c r="BD19" s="23">
        <v>94.1</v>
      </c>
      <c r="BE19" s="23">
        <v>94.1</v>
      </c>
      <c r="BF19" s="23">
        <v>94.1</v>
      </c>
      <c r="BG19" s="23">
        <v>94.1</v>
      </c>
      <c r="BH19" s="23">
        <v>94.1</v>
      </c>
      <c r="BI19" s="23">
        <v>94.1</v>
      </c>
      <c r="BJ19" s="23">
        <v>94.1</v>
      </c>
      <c r="BK19" s="23">
        <v>94.1</v>
      </c>
      <c r="BL19" s="23">
        <v>94.1</v>
      </c>
      <c r="BM19" s="23">
        <v>94.1</v>
      </c>
      <c r="BN19" s="23">
        <v>94.1</v>
      </c>
      <c r="BO19" s="23">
        <v>94.1</v>
      </c>
      <c r="BP19" s="23">
        <v>94.1</v>
      </c>
      <c r="BQ19" s="23">
        <v>94.1</v>
      </c>
      <c r="BR19" s="23">
        <v>94.1</v>
      </c>
      <c r="BS19" s="23">
        <v>94.1</v>
      </c>
      <c r="BU19" s="22"/>
      <c r="BV19" s="29" t="s">
        <v>74</v>
      </c>
      <c r="BW19" s="23">
        <v>94.5</v>
      </c>
      <c r="BX19" s="23">
        <v>94.4</v>
      </c>
      <c r="BY19" s="23">
        <v>94.3</v>
      </c>
      <c r="BZ19" s="23">
        <v>94.2</v>
      </c>
      <c r="CA19" s="23">
        <v>94.1</v>
      </c>
      <c r="CB19" s="23">
        <v>94.1</v>
      </c>
      <c r="CC19" s="23">
        <v>94.1</v>
      </c>
      <c r="CD19" s="23">
        <v>94.1</v>
      </c>
      <c r="CE19" s="23">
        <v>94.1</v>
      </c>
      <c r="CF19" s="23">
        <v>94.1</v>
      </c>
      <c r="CG19" s="23">
        <v>94.1</v>
      </c>
      <c r="CH19" s="23">
        <v>94.1</v>
      </c>
      <c r="CI19" s="23">
        <v>94.1</v>
      </c>
      <c r="CJ19" s="23">
        <v>94.1</v>
      </c>
      <c r="CK19" s="23">
        <v>94.1</v>
      </c>
      <c r="CL19" s="23">
        <v>94.1</v>
      </c>
      <c r="CM19" s="23">
        <v>94.1</v>
      </c>
      <c r="CN19" s="23">
        <v>94.1</v>
      </c>
      <c r="CO19" s="23">
        <v>94.1</v>
      </c>
      <c r="CP19" s="23">
        <v>94.1</v>
      </c>
      <c r="CQ19" s="23">
        <v>94.1</v>
      </c>
      <c r="CS19" s="22"/>
      <c r="CT19" s="29" t="s">
        <v>74</v>
      </c>
      <c r="CU19" s="23">
        <v>94.5</v>
      </c>
      <c r="CV19" s="23">
        <v>94.4</v>
      </c>
      <c r="CW19" s="23">
        <v>94.3</v>
      </c>
      <c r="CX19" s="23">
        <v>94.2</v>
      </c>
      <c r="CY19" s="23">
        <v>94.1</v>
      </c>
      <c r="CZ19" s="23">
        <v>94.1</v>
      </c>
      <c r="DA19" s="23">
        <v>94.1</v>
      </c>
      <c r="DB19" s="23">
        <v>94.1</v>
      </c>
      <c r="DC19" s="23">
        <v>94.1</v>
      </c>
      <c r="DD19" s="23">
        <v>94.1</v>
      </c>
      <c r="DE19" s="23">
        <v>94.1</v>
      </c>
      <c r="DF19" s="23">
        <v>94.1</v>
      </c>
      <c r="DG19" s="23">
        <v>94.1</v>
      </c>
      <c r="DH19" s="23">
        <v>94.1</v>
      </c>
      <c r="DI19" s="23">
        <v>94.1</v>
      </c>
      <c r="DJ19" s="23">
        <v>94.1</v>
      </c>
      <c r="DK19" s="23">
        <v>94.1</v>
      </c>
      <c r="DL19" s="23">
        <v>94.1</v>
      </c>
      <c r="DM19" s="23">
        <v>94.1</v>
      </c>
      <c r="DN19" s="23">
        <v>94.1</v>
      </c>
      <c r="DO19" s="23">
        <v>94.1</v>
      </c>
      <c r="DQ19" s="22"/>
      <c r="DR19" s="29" t="s">
        <v>74</v>
      </c>
      <c r="DS19" s="23">
        <v>90.2</v>
      </c>
      <c r="DT19" s="23">
        <v>90.2</v>
      </c>
      <c r="DU19" s="23">
        <v>89.2</v>
      </c>
      <c r="DV19" s="23">
        <v>81</v>
      </c>
      <c r="DW19" s="23">
        <v>81</v>
      </c>
      <c r="DX19" s="23">
        <v>81</v>
      </c>
      <c r="DY19" s="23">
        <v>81</v>
      </c>
      <c r="DZ19" s="23">
        <v>81</v>
      </c>
      <c r="EA19" s="23">
        <v>81</v>
      </c>
      <c r="EB19" s="23">
        <v>81</v>
      </c>
      <c r="EC19" s="23">
        <v>81</v>
      </c>
      <c r="ED19" s="23">
        <v>81</v>
      </c>
      <c r="EE19" s="23">
        <v>96.4</v>
      </c>
      <c r="EF19" s="23">
        <v>81</v>
      </c>
      <c r="EG19" s="23">
        <v>81</v>
      </c>
      <c r="EH19" s="23">
        <v>81</v>
      </c>
      <c r="EI19" s="23">
        <v>81</v>
      </c>
      <c r="EJ19" s="23">
        <v>81</v>
      </c>
      <c r="EK19" s="23">
        <v>81</v>
      </c>
      <c r="EL19" s="23">
        <v>81</v>
      </c>
      <c r="EM19" s="23">
        <v>81</v>
      </c>
      <c r="EO19" s="22"/>
      <c r="EP19" s="29" t="s">
        <v>74</v>
      </c>
      <c r="EQ19" s="23">
        <v>94.5</v>
      </c>
      <c r="ER19" s="23">
        <v>94.4</v>
      </c>
      <c r="ES19" s="23">
        <v>94.3</v>
      </c>
      <c r="ET19" s="23">
        <v>94.2</v>
      </c>
      <c r="EU19" s="23">
        <v>94.1</v>
      </c>
      <c r="EV19" s="23">
        <v>94.1</v>
      </c>
      <c r="EW19" s="23">
        <v>94.1</v>
      </c>
      <c r="EX19" s="23">
        <v>94.1</v>
      </c>
      <c r="EY19" s="23">
        <v>94.1</v>
      </c>
      <c r="EZ19" s="23">
        <v>94.1</v>
      </c>
      <c r="FA19" s="23">
        <v>94.1</v>
      </c>
      <c r="FB19" s="23">
        <v>94.1</v>
      </c>
      <c r="FC19" s="23">
        <v>94.1</v>
      </c>
      <c r="FD19" s="23">
        <v>94.1</v>
      </c>
      <c r="FE19" s="23">
        <v>94.1</v>
      </c>
      <c r="FF19" s="23">
        <v>94.1</v>
      </c>
      <c r="FG19" s="23">
        <v>94.1</v>
      </c>
      <c r="FH19" s="23">
        <v>94.1</v>
      </c>
      <c r="FI19" s="23">
        <v>94.1</v>
      </c>
      <c r="FJ19" s="23">
        <v>94.1</v>
      </c>
      <c r="FK19" s="23">
        <v>94.1</v>
      </c>
    </row>
    <row r="20" spans="1:167" ht="15">
      <c r="A20" s="22"/>
      <c r="B20" s="29" t="s">
        <v>98</v>
      </c>
      <c r="C20" s="23">
        <v>0</v>
      </c>
      <c r="D20" s="23">
        <v>0</v>
      </c>
      <c r="E20" s="23">
        <v>0</v>
      </c>
      <c r="F20" s="23">
        <v>0</v>
      </c>
      <c r="G20" s="23">
        <v>0</v>
      </c>
      <c r="H20" s="23">
        <v>0</v>
      </c>
      <c r="I20" s="23">
        <v>0</v>
      </c>
      <c r="J20" s="23">
        <v>0</v>
      </c>
      <c r="K20" s="23">
        <v>0</v>
      </c>
      <c r="L20" s="23">
        <v>0</v>
      </c>
      <c r="M20" s="23">
        <v>0</v>
      </c>
      <c r="N20" s="23">
        <v>0</v>
      </c>
      <c r="O20" s="23">
        <v>0</v>
      </c>
      <c r="P20" s="23">
        <v>0</v>
      </c>
      <c r="Q20" s="23">
        <v>0</v>
      </c>
      <c r="R20" s="23">
        <v>0</v>
      </c>
      <c r="S20" s="23">
        <v>0</v>
      </c>
      <c r="T20" s="23">
        <v>0</v>
      </c>
      <c r="U20" s="23">
        <v>0</v>
      </c>
      <c r="V20" s="23">
        <v>0</v>
      </c>
      <c r="W20" s="23">
        <v>0</v>
      </c>
      <c r="Y20" s="22"/>
      <c r="Z20" s="29" t="s">
        <v>98</v>
      </c>
      <c r="AA20" s="23">
        <v>5.5</v>
      </c>
      <c r="AB20" s="23">
        <v>5.6</v>
      </c>
      <c r="AC20" s="23">
        <v>5.7</v>
      </c>
      <c r="AD20" s="23">
        <v>5.8</v>
      </c>
      <c r="AE20" s="23">
        <v>5.9</v>
      </c>
      <c r="AF20" s="23">
        <v>5.9</v>
      </c>
      <c r="AG20" s="23">
        <v>5.9</v>
      </c>
      <c r="AH20" s="23">
        <v>5.9</v>
      </c>
      <c r="AI20" s="23">
        <v>5.9</v>
      </c>
      <c r="AJ20" s="23">
        <v>5.9</v>
      </c>
      <c r="AK20" s="23">
        <v>5.9</v>
      </c>
      <c r="AL20" s="23">
        <v>5.9</v>
      </c>
      <c r="AM20" s="23">
        <v>5.9</v>
      </c>
      <c r="AN20" s="23">
        <v>5.9</v>
      </c>
      <c r="AO20" s="23">
        <v>5.9</v>
      </c>
      <c r="AP20" s="23">
        <v>5.9</v>
      </c>
      <c r="AQ20" s="23">
        <v>5.9</v>
      </c>
      <c r="AR20" s="23">
        <v>5.9</v>
      </c>
      <c r="AS20" s="23">
        <v>5.9</v>
      </c>
      <c r="AT20" s="23">
        <v>5.9</v>
      </c>
      <c r="AU20" s="23">
        <v>5.9</v>
      </c>
      <c r="AW20" s="22"/>
      <c r="AX20" s="29" t="s">
        <v>98</v>
      </c>
      <c r="AY20" s="23">
        <v>5.5</v>
      </c>
      <c r="AZ20" s="23">
        <v>5.6</v>
      </c>
      <c r="BA20" s="23">
        <v>5.7</v>
      </c>
      <c r="BB20" s="23">
        <v>5.8</v>
      </c>
      <c r="BC20" s="23">
        <v>5.9</v>
      </c>
      <c r="BD20" s="23">
        <v>5.9</v>
      </c>
      <c r="BE20" s="23">
        <v>5.9</v>
      </c>
      <c r="BF20" s="23">
        <v>5.9</v>
      </c>
      <c r="BG20" s="23">
        <v>5.9</v>
      </c>
      <c r="BH20" s="23">
        <v>5.9</v>
      </c>
      <c r="BI20" s="23">
        <v>5.9</v>
      </c>
      <c r="BJ20" s="23">
        <v>5.9</v>
      </c>
      <c r="BK20" s="23">
        <v>5.9</v>
      </c>
      <c r="BL20" s="23">
        <v>5.9</v>
      </c>
      <c r="BM20" s="23">
        <v>5.9</v>
      </c>
      <c r="BN20" s="23">
        <v>5.9</v>
      </c>
      <c r="BO20" s="23">
        <v>5.9</v>
      </c>
      <c r="BP20" s="23">
        <v>5.9</v>
      </c>
      <c r="BQ20" s="23">
        <v>5.9</v>
      </c>
      <c r="BR20" s="23">
        <v>5.9</v>
      </c>
      <c r="BS20" s="23">
        <v>5.9</v>
      </c>
      <c r="BU20" s="22"/>
      <c r="BV20" s="29" t="s">
        <v>98</v>
      </c>
      <c r="BW20" s="23">
        <v>5.5</v>
      </c>
      <c r="BX20" s="23">
        <v>5.6</v>
      </c>
      <c r="BY20" s="23">
        <v>5.7</v>
      </c>
      <c r="BZ20" s="23">
        <v>5.8</v>
      </c>
      <c r="CA20" s="23">
        <v>5.9</v>
      </c>
      <c r="CB20" s="23">
        <v>5.9</v>
      </c>
      <c r="CC20" s="23">
        <v>5.9</v>
      </c>
      <c r="CD20" s="23">
        <v>5.9</v>
      </c>
      <c r="CE20" s="23">
        <v>5.9</v>
      </c>
      <c r="CF20" s="23">
        <v>5.9</v>
      </c>
      <c r="CG20" s="23">
        <v>5.9</v>
      </c>
      <c r="CH20" s="23">
        <v>5.9</v>
      </c>
      <c r="CI20" s="23">
        <v>5.9</v>
      </c>
      <c r="CJ20" s="23">
        <v>5.9</v>
      </c>
      <c r="CK20" s="23">
        <v>5.9</v>
      </c>
      <c r="CL20" s="23">
        <v>5.9</v>
      </c>
      <c r="CM20" s="23">
        <v>5.9</v>
      </c>
      <c r="CN20" s="23">
        <v>5.9</v>
      </c>
      <c r="CO20" s="23">
        <v>5.9</v>
      </c>
      <c r="CP20" s="23">
        <v>5.9</v>
      </c>
      <c r="CQ20" s="23">
        <v>5.9</v>
      </c>
      <c r="CS20" s="22"/>
      <c r="CT20" s="29" t="s">
        <v>98</v>
      </c>
      <c r="CU20" s="23">
        <v>5.5</v>
      </c>
      <c r="CV20" s="23">
        <v>5.6</v>
      </c>
      <c r="CW20" s="23">
        <v>5.7</v>
      </c>
      <c r="CX20" s="23">
        <v>5.8</v>
      </c>
      <c r="CY20" s="23">
        <v>5.9</v>
      </c>
      <c r="CZ20" s="23">
        <v>5.9</v>
      </c>
      <c r="DA20" s="23">
        <v>5.9</v>
      </c>
      <c r="DB20" s="23">
        <v>5.9</v>
      </c>
      <c r="DC20" s="23">
        <v>5.9</v>
      </c>
      <c r="DD20" s="23">
        <v>5.9</v>
      </c>
      <c r="DE20" s="23">
        <v>5.9</v>
      </c>
      <c r="DF20" s="23">
        <v>5.9</v>
      </c>
      <c r="DG20" s="23">
        <v>5.9</v>
      </c>
      <c r="DH20" s="23">
        <v>5.9</v>
      </c>
      <c r="DI20" s="23">
        <v>5.9</v>
      </c>
      <c r="DJ20" s="23">
        <v>5.9</v>
      </c>
      <c r="DK20" s="23">
        <v>5.9</v>
      </c>
      <c r="DL20" s="23">
        <v>5.9</v>
      </c>
      <c r="DM20" s="23">
        <v>5.9</v>
      </c>
      <c r="DN20" s="23">
        <v>5.9</v>
      </c>
      <c r="DO20" s="23">
        <v>5.9</v>
      </c>
      <c r="DQ20" s="22"/>
      <c r="DR20" s="29" t="s">
        <v>98</v>
      </c>
      <c r="DS20" s="23">
        <v>9.8000000000000007</v>
      </c>
      <c r="DT20" s="23">
        <v>9.8000000000000007</v>
      </c>
      <c r="DU20" s="23">
        <v>10.8</v>
      </c>
      <c r="DV20" s="23">
        <v>19</v>
      </c>
      <c r="DW20" s="23">
        <v>19</v>
      </c>
      <c r="DX20" s="23">
        <v>19</v>
      </c>
      <c r="DY20" s="23">
        <v>19</v>
      </c>
      <c r="DZ20" s="23">
        <v>19</v>
      </c>
      <c r="EA20" s="23">
        <v>19</v>
      </c>
      <c r="EB20" s="23">
        <v>19</v>
      </c>
      <c r="EC20" s="23">
        <v>19</v>
      </c>
      <c r="ED20" s="23">
        <v>19</v>
      </c>
      <c r="EE20" s="23">
        <v>3.6</v>
      </c>
      <c r="EF20" s="23">
        <v>19</v>
      </c>
      <c r="EG20" s="23">
        <v>19</v>
      </c>
      <c r="EH20" s="23">
        <v>19</v>
      </c>
      <c r="EI20" s="23">
        <v>19</v>
      </c>
      <c r="EJ20" s="23">
        <v>19</v>
      </c>
      <c r="EK20" s="23">
        <v>19</v>
      </c>
      <c r="EL20" s="23">
        <v>19</v>
      </c>
      <c r="EM20" s="23">
        <v>19</v>
      </c>
      <c r="EO20" s="22"/>
      <c r="EP20" s="29" t="s">
        <v>98</v>
      </c>
      <c r="EQ20" s="23">
        <v>5.5</v>
      </c>
      <c r="ER20" s="23">
        <v>5.6</v>
      </c>
      <c r="ES20" s="23">
        <v>5.7</v>
      </c>
      <c r="ET20" s="23">
        <v>5.8</v>
      </c>
      <c r="EU20" s="23">
        <v>5.9</v>
      </c>
      <c r="EV20" s="23">
        <v>5.9</v>
      </c>
      <c r="EW20" s="23">
        <v>5.9</v>
      </c>
      <c r="EX20" s="23">
        <v>5.9</v>
      </c>
      <c r="EY20" s="23">
        <v>5.9</v>
      </c>
      <c r="EZ20" s="23">
        <v>5.9</v>
      </c>
      <c r="FA20" s="23">
        <v>5.9</v>
      </c>
      <c r="FB20" s="23">
        <v>5.9</v>
      </c>
      <c r="FC20" s="23">
        <v>5.9</v>
      </c>
      <c r="FD20" s="23">
        <v>5.9</v>
      </c>
      <c r="FE20" s="23">
        <v>5.9</v>
      </c>
      <c r="FF20" s="23">
        <v>5.9</v>
      </c>
      <c r="FG20" s="23">
        <v>5.9</v>
      </c>
      <c r="FH20" s="23">
        <v>5.9</v>
      </c>
      <c r="FI20" s="23">
        <v>5.9</v>
      </c>
      <c r="FJ20" s="23">
        <v>5.9</v>
      </c>
      <c r="FK20" s="23">
        <v>5.9</v>
      </c>
    </row>
    <row r="21" spans="1:167" ht="15">
      <c r="A21" s="135"/>
      <c r="B21" s="135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Y21" s="135"/>
      <c r="Z21" s="135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W21" s="135"/>
      <c r="AX21" s="135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U21" s="135"/>
      <c r="BV21" s="135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S21" s="135"/>
      <c r="CT21" s="135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Q21" s="135"/>
      <c r="DR21" s="135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O21" s="135"/>
      <c r="EP21" s="135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3"/>
      <c r="FE21" s="23"/>
      <c r="FF21" s="23"/>
      <c r="FG21" s="23"/>
      <c r="FH21" s="23"/>
      <c r="FI21" s="23"/>
      <c r="FJ21" s="23"/>
      <c r="FK21" s="23"/>
    </row>
    <row r="22" spans="1:167" ht="15">
      <c r="A22" s="22"/>
      <c r="B22" s="32" t="s">
        <v>91</v>
      </c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22"/>
      <c r="Z22" s="32" t="s">
        <v>91</v>
      </c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22"/>
      <c r="AX22" s="32" t="s">
        <v>91</v>
      </c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22"/>
      <c r="BV22" s="32" t="s">
        <v>91</v>
      </c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22"/>
      <c r="CT22" s="32" t="s">
        <v>91</v>
      </c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22"/>
      <c r="DR22" s="32" t="s">
        <v>91</v>
      </c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22"/>
      <c r="EP22" s="32" t="s">
        <v>91</v>
      </c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29" t="s">
        <v>92</v>
      </c>
      <c r="C23" s="23">
        <v>0.59</v>
      </c>
      <c r="D23" s="23">
        <v>0.6</v>
      </c>
      <c r="E23" s="23">
        <v>0.61</v>
      </c>
      <c r="F23" s="23">
        <v>0.62</v>
      </c>
      <c r="G23" s="23">
        <v>0.63</v>
      </c>
      <c r="H23" s="23">
        <v>0.64</v>
      </c>
      <c r="I23" s="23">
        <v>0.63</v>
      </c>
      <c r="J23" s="23">
        <v>0.63</v>
      </c>
      <c r="K23" s="23">
        <v>0.63</v>
      </c>
      <c r="L23" s="23">
        <v>0.62</v>
      </c>
      <c r="M23" s="23">
        <v>0.62</v>
      </c>
      <c r="N23" s="23">
        <v>0.61</v>
      </c>
      <c r="O23" s="23">
        <v>0.6</v>
      </c>
      <c r="P23" s="23">
        <v>0.59</v>
      </c>
      <c r="Q23" s="23">
        <v>0.56999999999999995</v>
      </c>
      <c r="R23" s="23">
        <v>0.56000000000000005</v>
      </c>
      <c r="S23" s="23">
        <v>0.55000000000000004</v>
      </c>
      <c r="T23" s="23">
        <v>0.54</v>
      </c>
      <c r="U23" s="23">
        <v>0.54</v>
      </c>
      <c r="V23" s="23">
        <v>0.53</v>
      </c>
      <c r="W23" s="23">
        <v>0.52</v>
      </c>
      <c r="Y23" s="22"/>
      <c r="Z23" s="29" t="s">
        <v>92</v>
      </c>
      <c r="AA23" s="23">
        <v>1.59</v>
      </c>
      <c r="AB23" s="23">
        <v>1.63</v>
      </c>
      <c r="AC23" s="23">
        <v>1.67</v>
      </c>
      <c r="AD23" s="23">
        <v>1.68</v>
      </c>
      <c r="AE23" s="23">
        <v>1.7</v>
      </c>
      <c r="AF23" s="23">
        <v>1.72</v>
      </c>
      <c r="AG23" s="23">
        <v>1.72</v>
      </c>
      <c r="AH23" s="23">
        <v>1.72</v>
      </c>
      <c r="AI23" s="23">
        <v>1.71</v>
      </c>
      <c r="AJ23" s="23">
        <v>1.7</v>
      </c>
      <c r="AK23" s="23">
        <v>1.68</v>
      </c>
      <c r="AL23" s="23">
        <v>1.65</v>
      </c>
      <c r="AM23" s="23">
        <v>1.64</v>
      </c>
      <c r="AN23" s="23">
        <v>1.6</v>
      </c>
      <c r="AO23" s="23">
        <v>1.59</v>
      </c>
      <c r="AP23" s="23">
        <v>1.57</v>
      </c>
      <c r="AQ23" s="23">
        <v>1.55</v>
      </c>
      <c r="AR23" s="23">
        <v>1.55</v>
      </c>
      <c r="AS23" s="23">
        <v>1.55</v>
      </c>
      <c r="AT23" s="23">
        <v>1.54</v>
      </c>
      <c r="AU23" s="23">
        <v>1.54</v>
      </c>
      <c r="AW23" s="22"/>
      <c r="AX23" s="29" t="s">
        <v>92</v>
      </c>
      <c r="AY23" s="23">
        <v>4.07</v>
      </c>
      <c r="AZ23" s="23">
        <v>4.1900000000000004</v>
      </c>
      <c r="BA23" s="23">
        <v>4.32</v>
      </c>
      <c r="BB23" s="23">
        <v>4.42</v>
      </c>
      <c r="BC23" s="23">
        <v>4.54</v>
      </c>
      <c r="BD23" s="23">
        <v>4.6399999999999997</v>
      </c>
      <c r="BE23" s="23">
        <v>4.71</v>
      </c>
      <c r="BF23" s="23">
        <v>4.75</v>
      </c>
      <c r="BG23" s="23">
        <v>4.82</v>
      </c>
      <c r="BH23" s="23">
        <v>4.88</v>
      </c>
      <c r="BI23" s="23">
        <v>4.9000000000000004</v>
      </c>
      <c r="BJ23" s="23">
        <v>4.97</v>
      </c>
      <c r="BK23" s="23">
        <v>4.9800000000000004</v>
      </c>
      <c r="BL23" s="23">
        <v>4.95</v>
      </c>
      <c r="BM23" s="23">
        <v>4.9000000000000004</v>
      </c>
      <c r="BN23" s="23">
        <v>4.8600000000000003</v>
      </c>
      <c r="BO23" s="23">
        <v>4.84</v>
      </c>
      <c r="BP23" s="23">
        <v>4.8499999999999996</v>
      </c>
      <c r="BQ23" s="23">
        <v>4.87</v>
      </c>
      <c r="BR23" s="23">
        <v>4.88</v>
      </c>
      <c r="BS23" s="23">
        <v>4.9000000000000004</v>
      </c>
      <c r="BU23" s="22"/>
      <c r="BV23" s="29" t="s">
        <v>92</v>
      </c>
      <c r="BW23" s="23">
        <v>0.34</v>
      </c>
      <c r="BX23" s="23">
        <v>0.36</v>
      </c>
      <c r="BY23" s="23">
        <v>0.38</v>
      </c>
      <c r="BZ23" s="23">
        <v>0.39</v>
      </c>
      <c r="CA23" s="23">
        <v>0.41</v>
      </c>
      <c r="CB23" s="23">
        <v>0.43</v>
      </c>
      <c r="CC23" s="23">
        <v>0.43</v>
      </c>
      <c r="CD23" s="23">
        <v>0.43</v>
      </c>
      <c r="CE23" s="23">
        <v>0.44</v>
      </c>
      <c r="CF23" s="23">
        <v>0.44</v>
      </c>
      <c r="CG23" s="23">
        <v>0.45</v>
      </c>
      <c r="CH23" s="23">
        <v>0.45</v>
      </c>
      <c r="CI23" s="23">
        <v>0.44</v>
      </c>
      <c r="CJ23" s="23">
        <v>0.44</v>
      </c>
      <c r="CK23" s="23">
        <v>0.44</v>
      </c>
      <c r="CL23" s="23">
        <v>0.43</v>
      </c>
      <c r="CM23" s="23">
        <v>0.43</v>
      </c>
      <c r="CN23" s="23">
        <v>0.43</v>
      </c>
      <c r="CO23" s="23">
        <v>0.43</v>
      </c>
      <c r="CP23" s="23">
        <v>0.43</v>
      </c>
      <c r="CQ23" s="23">
        <v>0.44</v>
      </c>
      <c r="CS23" s="22"/>
      <c r="CT23" s="29" t="s">
        <v>92</v>
      </c>
      <c r="CU23" s="23">
        <v>0.36</v>
      </c>
      <c r="CV23" s="23">
        <v>0.37</v>
      </c>
      <c r="CW23" s="23">
        <v>0.38</v>
      </c>
      <c r="CX23" s="23">
        <v>0.38</v>
      </c>
      <c r="CY23" s="23">
        <v>0.38</v>
      </c>
      <c r="CZ23" s="23">
        <v>0.38</v>
      </c>
      <c r="DA23" s="23">
        <v>0.38</v>
      </c>
      <c r="DB23" s="23">
        <v>0.38</v>
      </c>
      <c r="DC23" s="23">
        <v>0.38</v>
      </c>
      <c r="DD23" s="23">
        <v>0.37</v>
      </c>
      <c r="DE23" s="23">
        <v>0.37</v>
      </c>
      <c r="DF23" s="23">
        <v>0.36</v>
      </c>
      <c r="DG23" s="23">
        <v>0.36</v>
      </c>
      <c r="DH23" s="23">
        <v>0.35</v>
      </c>
      <c r="DI23" s="23">
        <v>0.35</v>
      </c>
      <c r="DJ23" s="23">
        <v>0.34</v>
      </c>
      <c r="DK23" s="23">
        <v>0.34</v>
      </c>
      <c r="DL23" s="23">
        <v>0.34</v>
      </c>
      <c r="DM23" s="23">
        <v>0.34</v>
      </c>
      <c r="DN23" s="23">
        <v>0.34</v>
      </c>
      <c r="DO23" s="23">
        <v>0.34</v>
      </c>
      <c r="DQ23" s="22"/>
      <c r="DR23" s="29" t="s">
        <v>92</v>
      </c>
      <c r="DS23" s="23">
        <v>1.1000000000000001</v>
      </c>
      <c r="DT23" s="23">
        <v>1.1299999999999999</v>
      </c>
      <c r="DU23" s="23">
        <v>1.17</v>
      </c>
      <c r="DV23" s="23">
        <v>1.21</v>
      </c>
      <c r="DW23" s="23">
        <v>1.25</v>
      </c>
      <c r="DX23" s="23">
        <v>1.31</v>
      </c>
      <c r="DY23" s="23">
        <v>1.35</v>
      </c>
      <c r="DZ23" s="23">
        <v>1.38</v>
      </c>
      <c r="EA23" s="23">
        <v>1.4</v>
      </c>
      <c r="EB23" s="23">
        <v>1.44</v>
      </c>
      <c r="EC23" s="23">
        <v>1.46</v>
      </c>
      <c r="ED23" s="23">
        <v>1.47</v>
      </c>
      <c r="EE23" s="23">
        <v>1.49</v>
      </c>
      <c r="EF23" s="23">
        <v>1.49</v>
      </c>
      <c r="EG23" s="23">
        <v>1.51</v>
      </c>
      <c r="EH23" s="23">
        <v>1.54</v>
      </c>
      <c r="EI23" s="23">
        <v>1.55</v>
      </c>
      <c r="EJ23" s="23">
        <v>1.57</v>
      </c>
      <c r="EK23" s="23">
        <v>1.59</v>
      </c>
      <c r="EL23" s="23">
        <v>1.61</v>
      </c>
      <c r="EM23" s="23">
        <v>1.63</v>
      </c>
      <c r="EO23" s="22"/>
      <c r="EP23" s="29" t="s">
        <v>92</v>
      </c>
      <c r="EQ23" s="23">
        <v>0.74</v>
      </c>
      <c r="ER23" s="23">
        <v>0.77</v>
      </c>
      <c r="ES23" s="23">
        <v>0.82</v>
      </c>
      <c r="ET23" s="23">
        <v>0.85</v>
      </c>
      <c r="EU23" s="23">
        <v>0.87</v>
      </c>
      <c r="EV23" s="23">
        <v>0.89</v>
      </c>
      <c r="EW23" s="23">
        <v>0.9</v>
      </c>
      <c r="EX23" s="23">
        <v>0.91</v>
      </c>
      <c r="EY23" s="23">
        <v>0.93</v>
      </c>
      <c r="EZ23" s="23">
        <v>0.95</v>
      </c>
      <c r="FA23" s="23">
        <v>0.95</v>
      </c>
      <c r="FB23" s="23">
        <v>0.95</v>
      </c>
      <c r="FC23" s="23">
        <v>0.95</v>
      </c>
      <c r="FD23" s="23">
        <v>0.95</v>
      </c>
      <c r="FE23" s="23">
        <v>0.96</v>
      </c>
      <c r="FF23" s="23">
        <v>0.96</v>
      </c>
      <c r="FG23" s="23">
        <v>0.97</v>
      </c>
      <c r="FH23" s="23">
        <v>0.98</v>
      </c>
      <c r="FI23" s="23">
        <v>0.98</v>
      </c>
      <c r="FJ23" s="23">
        <v>0.99</v>
      </c>
      <c r="FK23" s="23">
        <v>1</v>
      </c>
    </row>
    <row r="24" spans="1:167" ht="15">
      <c r="A24" s="135"/>
      <c r="B24" s="135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Y24" s="135"/>
      <c r="Z24" s="135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W24" s="135"/>
      <c r="AX24" s="135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U24" s="135"/>
      <c r="BV24" s="135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S24" s="135"/>
      <c r="CT24" s="135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Q24" s="135"/>
      <c r="DR24" s="135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O24" s="135"/>
      <c r="EP24" s="135"/>
      <c r="EQ24" s="23"/>
      <c r="ER24" s="23"/>
      <c r="ES24" s="23"/>
      <c r="ET24" s="23"/>
      <c r="EU24" s="23"/>
      <c r="EV24" s="23"/>
      <c r="EW24" s="23"/>
      <c r="EX24" s="23"/>
      <c r="EY24" s="23"/>
      <c r="EZ24" s="23"/>
      <c r="FA24" s="23"/>
      <c r="FB24" s="23"/>
      <c r="FC24" s="23"/>
      <c r="FD24" s="23"/>
      <c r="FE24" s="23"/>
      <c r="FF24" s="23"/>
      <c r="FG24" s="23"/>
      <c r="FH24" s="23"/>
      <c r="FI24" s="23"/>
      <c r="FJ24" s="23"/>
      <c r="FK24" s="23"/>
    </row>
    <row r="25" spans="1:167" ht="14.25">
      <c r="A25" s="24"/>
      <c r="B25" s="32" t="s">
        <v>93</v>
      </c>
      <c r="C25" s="25">
        <v>91.36</v>
      </c>
      <c r="D25" s="25">
        <v>120.63</v>
      </c>
      <c r="E25" s="25">
        <v>102.39</v>
      </c>
      <c r="F25" s="25">
        <v>123.66</v>
      </c>
      <c r="G25" s="25">
        <v>96.77</v>
      </c>
      <c r="H25" s="25">
        <v>119.77</v>
      </c>
      <c r="I25" s="25">
        <v>86.95</v>
      </c>
      <c r="J25" s="25">
        <v>79.05</v>
      </c>
      <c r="K25" s="25">
        <v>88.42</v>
      </c>
      <c r="L25" s="25">
        <v>59.94</v>
      </c>
      <c r="M25" s="25">
        <v>72.400000000000006</v>
      </c>
      <c r="N25" s="25">
        <v>60.71</v>
      </c>
      <c r="O25" s="25">
        <v>115.62</v>
      </c>
      <c r="P25" s="25">
        <v>98.91</v>
      </c>
      <c r="Q25" s="25">
        <v>99.25</v>
      </c>
      <c r="R25" s="25">
        <v>114.44</v>
      </c>
      <c r="S25" s="25">
        <v>120.18</v>
      </c>
      <c r="T25" s="25">
        <v>122.17</v>
      </c>
      <c r="U25" s="25">
        <v>151.75</v>
      </c>
      <c r="V25" s="25">
        <v>108.46</v>
      </c>
      <c r="W25" s="25">
        <v>111.48</v>
      </c>
      <c r="Y25" s="24"/>
      <c r="Z25" s="32" t="s">
        <v>93</v>
      </c>
      <c r="AA25" s="25">
        <v>159.85</v>
      </c>
      <c r="AB25" s="25">
        <v>186.36</v>
      </c>
      <c r="AC25" s="25">
        <v>187.69</v>
      </c>
      <c r="AD25" s="25">
        <v>149.04</v>
      </c>
      <c r="AE25" s="25">
        <v>151.38999999999999</v>
      </c>
      <c r="AF25" s="25">
        <v>200.11</v>
      </c>
      <c r="AG25" s="25">
        <v>151.32</v>
      </c>
      <c r="AH25" s="25">
        <v>143.83000000000001</v>
      </c>
      <c r="AI25" s="25">
        <v>136.13</v>
      </c>
      <c r="AJ25" s="25">
        <v>130.22</v>
      </c>
      <c r="AK25" s="25">
        <v>137.56</v>
      </c>
      <c r="AL25" s="25">
        <v>121.48</v>
      </c>
      <c r="AM25" s="25">
        <v>109.08</v>
      </c>
      <c r="AN25" s="25">
        <v>79.42</v>
      </c>
      <c r="AO25" s="25">
        <v>60.82</v>
      </c>
      <c r="AP25" s="25">
        <v>73.650000000000006</v>
      </c>
      <c r="AQ25" s="25">
        <v>83.67</v>
      </c>
      <c r="AR25" s="25">
        <v>72.510000000000005</v>
      </c>
      <c r="AS25" s="25">
        <v>85</v>
      </c>
      <c r="AT25" s="25">
        <v>69.849999999999994</v>
      </c>
      <c r="AU25" s="25">
        <v>72</v>
      </c>
      <c r="AW25" s="24"/>
      <c r="AX25" s="32" t="s">
        <v>93</v>
      </c>
      <c r="AY25" s="25">
        <v>105.22</v>
      </c>
      <c r="AZ25" s="25">
        <v>135.57</v>
      </c>
      <c r="BA25" s="25">
        <v>182.11</v>
      </c>
      <c r="BB25" s="25">
        <v>167.87</v>
      </c>
      <c r="BC25" s="25">
        <v>138.08000000000001</v>
      </c>
      <c r="BD25" s="25">
        <v>164.91</v>
      </c>
      <c r="BE25" s="25">
        <v>132.68</v>
      </c>
      <c r="BF25" s="25">
        <v>131.63</v>
      </c>
      <c r="BG25" s="25">
        <v>115.06</v>
      </c>
      <c r="BH25" s="25">
        <v>77.489999999999995</v>
      </c>
      <c r="BI25" s="25">
        <v>109.55</v>
      </c>
      <c r="BJ25" s="25">
        <v>112.16</v>
      </c>
      <c r="BK25" s="25">
        <v>121.41</v>
      </c>
      <c r="BL25" s="25">
        <v>110.07</v>
      </c>
      <c r="BM25" s="25">
        <v>92.39</v>
      </c>
      <c r="BN25" s="25">
        <v>101.23</v>
      </c>
      <c r="BO25" s="25">
        <v>118.45</v>
      </c>
      <c r="BP25" s="25">
        <v>96.82</v>
      </c>
      <c r="BQ25" s="25">
        <v>111.79</v>
      </c>
      <c r="BR25" s="25">
        <v>96.43</v>
      </c>
      <c r="BS25" s="25">
        <v>100.04</v>
      </c>
      <c r="BU25" s="24"/>
      <c r="BV25" s="32" t="s">
        <v>93</v>
      </c>
      <c r="BW25" s="25">
        <v>18.73</v>
      </c>
      <c r="BX25" s="25">
        <v>26.15</v>
      </c>
      <c r="BY25" s="25">
        <v>24.47</v>
      </c>
      <c r="BZ25" s="25">
        <v>31.75</v>
      </c>
      <c r="CA25" s="25">
        <v>11.77</v>
      </c>
      <c r="CB25" s="25">
        <v>32.450000000000003</v>
      </c>
      <c r="CC25" s="25">
        <v>37.54</v>
      </c>
      <c r="CD25" s="25">
        <v>29.7</v>
      </c>
      <c r="CE25" s="25">
        <v>21.92</v>
      </c>
      <c r="CF25" s="25">
        <v>16.57</v>
      </c>
      <c r="CG25" s="25">
        <v>25.66</v>
      </c>
      <c r="CH25" s="25">
        <v>36.69</v>
      </c>
      <c r="CI25" s="25">
        <v>23.65</v>
      </c>
      <c r="CJ25" s="25">
        <v>15.94</v>
      </c>
      <c r="CK25" s="25">
        <v>39.19</v>
      </c>
      <c r="CL25" s="25">
        <v>50.56</v>
      </c>
      <c r="CM25" s="25">
        <v>40.76</v>
      </c>
      <c r="CN25" s="25">
        <v>41.38</v>
      </c>
      <c r="CO25" s="25">
        <v>48.92</v>
      </c>
      <c r="CP25" s="25">
        <v>36.700000000000003</v>
      </c>
      <c r="CQ25" s="25">
        <v>39.61</v>
      </c>
      <c r="CS25" s="24"/>
      <c r="CT25" s="32" t="s">
        <v>93</v>
      </c>
      <c r="CU25" s="25">
        <v>42.46</v>
      </c>
      <c r="CV25" s="25">
        <v>47.33</v>
      </c>
      <c r="CW25" s="25">
        <v>55.02</v>
      </c>
      <c r="CX25" s="25">
        <v>51.2</v>
      </c>
      <c r="CY25" s="25">
        <v>19.32</v>
      </c>
      <c r="CZ25" s="25">
        <v>24.08</v>
      </c>
      <c r="DA25" s="25">
        <v>60.98</v>
      </c>
      <c r="DB25" s="25">
        <v>38.35</v>
      </c>
      <c r="DC25" s="25">
        <v>33.92</v>
      </c>
      <c r="DD25" s="25">
        <v>19.63</v>
      </c>
      <c r="DE25" s="25">
        <v>21.08</v>
      </c>
      <c r="DF25" s="25">
        <v>30.8</v>
      </c>
      <c r="DG25" s="25">
        <v>26.09</v>
      </c>
      <c r="DH25" s="25">
        <v>26.01</v>
      </c>
      <c r="DI25" s="25">
        <v>25.43</v>
      </c>
      <c r="DJ25" s="25">
        <v>39.97</v>
      </c>
      <c r="DK25" s="25">
        <v>26.88</v>
      </c>
      <c r="DL25" s="25">
        <v>37.590000000000003</v>
      </c>
      <c r="DM25" s="25">
        <v>41.3</v>
      </c>
      <c r="DN25" s="25">
        <v>24.87</v>
      </c>
      <c r="DO25" s="25">
        <v>24.96</v>
      </c>
      <c r="DQ25" s="24"/>
      <c r="DR25" s="32" t="s">
        <v>93</v>
      </c>
      <c r="DS25" s="25">
        <v>28.69</v>
      </c>
      <c r="DT25" s="25">
        <v>23.45</v>
      </c>
      <c r="DU25" s="25">
        <v>38.14</v>
      </c>
      <c r="DV25" s="25">
        <v>24.28</v>
      </c>
      <c r="DW25" s="25">
        <v>26.17</v>
      </c>
      <c r="DX25" s="25">
        <v>13.16</v>
      </c>
      <c r="DY25" s="25">
        <v>19.329999999999998</v>
      </c>
      <c r="DZ25" s="25">
        <v>18.88</v>
      </c>
      <c r="EA25" s="25">
        <v>19.2</v>
      </c>
      <c r="EB25" s="25">
        <v>26.73</v>
      </c>
      <c r="EC25" s="25">
        <v>24.31</v>
      </c>
      <c r="ED25" s="25">
        <v>52.69</v>
      </c>
      <c r="EE25" s="25">
        <v>41.58</v>
      </c>
      <c r="EF25" s="25">
        <v>10.88</v>
      </c>
      <c r="EG25" s="25">
        <v>17.57</v>
      </c>
      <c r="EH25" s="25">
        <v>23.27</v>
      </c>
      <c r="EI25" s="25">
        <v>8.74</v>
      </c>
      <c r="EJ25" s="25">
        <v>30.78</v>
      </c>
      <c r="EK25" s="25">
        <v>24.21</v>
      </c>
      <c r="EL25" s="25">
        <v>10.98</v>
      </c>
      <c r="EM25" s="25">
        <v>11.52</v>
      </c>
      <c r="EO25" s="24"/>
      <c r="EP25" s="32" t="s">
        <v>93</v>
      </c>
      <c r="EQ25" s="25">
        <v>56.32</v>
      </c>
      <c r="ER25" s="25">
        <v>53.01</v>
      </c>
      <c r="ES25" s="25">
        <v>77.48</v>
      </c>
      <c r="ET25" s="25">
        <v>85.72</v>
      </c>
      <c r="EU25" s="25">
        <v>88.51</v>
      </c>
      <c r="EV25" s="25">
        <v>32.53</v>
      </c>
      <c r="EW25" s="25">
        <v>33.11</v>
      </c>
      <c r="EX25" s="25">
        <v>37.89</v>
      </c>
      <c r="EY25" s="25">
        <v>44.48</v>
      </c>
      <c r="EZ25" s="25">
        <v>52.43</v>
      </c>
      <c r="FA25" s="25">
        <v>49.13</v>
      </c>
      <c r="FB25" s="25">
        <v>28.22</v>
      </c>
      <c r="FC25" s="25">
        <v>43.99</v>
      </c>
      <c r="FD25" s="25">
        <v>32.47</v>
      </c>
      <c r="FE25" s="25">
        <v>64.459999999999994</v>
      </c>
      <c r="FF25" s="25">
        <v>72.569999999999993</v>
      </c>
      <c r="FG25" s="25">
        <v>46.15</v>
      </c>
      <c r="FH25" s="25">
        <v>72.790000000000006</v>
      </c>
      <c r="FI25" s="25">
        <v>52.41</v>
      </c>
      <c r="FJ25" s="25">
        <v>48.73</v>
      </c>
      <c r="FK25" s="25">
        <v>43.1</v>
      </c>
    </row>
    <row r="26" spans="1:167" ht="15">
      <c r="A26" s="135"/>
      <c r="B26" s="135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Y26" s="135"/>
      <c r="Z26" s="135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W26" s="135"/>
      <c r="AX26" s="135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3"/>
      <c r="BU26" s="135"/>
      <c r="BV26" s="135"/>
      <c r="BW26" s="23"/>
      <c r="BX26" s="23"/>
      <c r="BY26" s="23"/>
      <c r="BZ26" s="23"/>
      <c r="CA26" s="23"/>
      <c r="CB26" s="23"/>
      <c r="CC26" s="23"/>
      <c r="CD26" s="23"/>
      <c r="CE26" s="23"/>
      <c r="CF26" s="23"/>
      <c r="CG26" s="23"/>
      <c r="CH26" s="23"/>
      <c r="CI26" s="23"/>
      <c r="CJ26" s="23"/>
      <c r="CK26" s="23"/>
      <c r="CL26" s="23"/>
      <c r="CM26" s="23"/>
      <c r="CN26" s="23"/>
      <c r="CO26" s="23"/>
      <c r="CP26" s="23"/>
      <c r="CQ26" s="23"/>
      <c r="CS26" s="135"/>
      <c r="CT26" s="135"/>
      <c r="CU26" s="23"/>
      <c r="CV26" s="23"/>
      <c r="CW26" s="23"/>
      <c r="CX26" s="23"/>
      <c r="CY26" s="23"/>
      <c r="CZ26" s="23"/>
      <c r="DA26" s="23"/>
      <c r="DB26" s="23"/>
      <c r="DC26" s="23"/>
      <c r="DD26" s="23"/>
      <c r="DE26" s="23"/>
      <c r="DF26" s="23"/>
      <c r="DG26" s="23"/>
      <c r="DH26" s="23"/>
      <c r="DI26" s="23"/>
      <c r="DJ26" s="23"/>
      <c r="DK26" s="23"/>
      <c r="DL26" s="23"/>
      <c r="DM26" s="23"/>
      <c r="DN26" s="23"/>
      <c r="DO26" s="23"/>
      <c r="DQ26" s="135"/>
      <c r="DR26" s="135"/>
      <c r="DS26" s="23"/>
      <c r="DT26" s="23"/>
      <c r="DU26" s="23"/>
      <c r="DV26" s="23"/>
      <c r="DW26" s="23"/>
      <c r="DX26" s="23"/>
      <c r="DY26" s="23"/>
      <c r="DZ26" s="23"/>
      <c r="EA26" s="23"/>
      <c r="EB26" s="23"/>
      <c r="EC26" s="23"/>
      <c r="ED26" s="23"/>
      <c r="EE26" s="23"/>
      <c r="EF26" s="23"/>
      <c r="EG26" s="23"/>
      <c r="EH26" s="23"/>
      <c r="EI26" s="23"/>
      <c r="EJ26" s="23"/>
      <c r="EK26" s="23"/>
      <c r="EL26" s="23"/>
      <c r="EM26" s="23"/>
      <c r="EO26" s="135"/>
      <c r="EP26" s="135"/>
      <c r="EQ26" s="23"/>
      <c r="ER26" s="23"/>
      <c r="ES26" s="23"/>
      <c r="ET26" s="23"/>
      <c r="EU26" s="23"/>
      <c r="EV26" s="23"/>
      <c r="EW26" s="23"/>
      <c r="EX26" s="23"/>
      <c r="EY26" s="23"/>
      <c r="EZ26" s="23"/>
      <c r="FA26" s="23"/>
      <c r="FB26" s="23"/>
      <c r="FC26" s="23"/>
      <c r="FD26" s="23"/>
      <c r="FE26" s="23"/>
      <c r="FF26" s="23"/>
      <c r="FG26" s="23"/>
      <c r="FH26" s="23"/>
      <c r="FI26" s="23"/>
      <c r="FJ26" s="23"/>
      <c r="FK26" s="23"/>
    </row>
    <row r="27" spans="1:167" ht="15">
      <c r="A27" s="135"/>
      <c r="B27" s="135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5"/>
      <c r="Z27" s="135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5"/>
      <c r="AX27" s="135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5"/>
      <c r="BV27" s="135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5"/>
      <c r="CT27" s="135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5"/>
      <c r="DR27" s="135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5"/>
      <c r="EP27" s="135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89.25">
      <c r="A28" s="24"/>
      <c r="B28" s="33" t="s">
        <v>188</v>
      </c>
      <c r="C28" s="25">
        <v>0.8</v>
      </c>
      <c r="D28" s="25">
        <v>0.7</v>
      </c>
      <c r="E28" s="25">
        <v>0.7</v>
      </c>
      <c r="F28" s="25">
        <v>0.7</v>
      </c>
      <c r="G28" s="25">
        <v>1</v>
      </c>
      <c r="H28" s="25">
        <v>0.7</v>
      </c>
      <c r="I28" s="25">
        <v>0.6</v>
      </c>
      <c r="J28" s="25">
        <v>0.8</v>
      </c>
      <c r="K28" s="25">
        <v>0.7</v>
      </c>
      <c r="L28" s="25">
        <v>0.5</v>
      </c>
      <c r="M28" s="25">
        <v>0.4</v>
      </c>
      <c r="N28" s="25">
        <v>0.6</v>
      </c>
      <c r="O28" s="25">
        <v>0.6</v>
      </c>
      <c r="P28" s="25">
        <v>0.5</v>
      </c>
      <c r="Q28" s="25">
        <v>0.5</v>
      </c>
      <c r="R28" s="25">
        <v>0.5</v>
      </c>
      <c r="S28" s="25">
        <v>0.5</v>
      </c>
      <c r="T28" s="25">
        <v>0.5</v>
      </c>
      <c r="U28" s="25">
        <v>0.4</v>
      </c>
      <c r="V28" s="25">
        <v>0.5</v>
      </c>
      <c r="W28" s="25">
        <v>0.4</v>
      </c>
      <c r="Y28" s="24"/>
      <c r="Z28" s="33" t="s">
        <v>188</v>
      </c>
      <c r="AA28" s="25">
        <v>2.2999999999999998</v>
      </c>
      <c r="AB28" s="25">
        <v>2.1</v>
      </c>
      <c r="AC28" s="25">
        <v>2.2000000000000002</v>
      </c>
      <c r="AD28" s="25">
        <v>2.4</v>
      </c>
      <c r="AE28" s="25">
        <v>2.1</v>
      </c>
      <c r="AF28" s="25">
        <v>2</v>
      </c>
      <c r="AG28" s="25">
        <v>1.7</v>
      </c>
      <c r="AH28" s="25">
        <v>1.8</v>
      </c>
      <c r="AI28" s="25">
        <v>1.6</v>
      </c>
      <c r="AJ28" s="25">
        <v>1.8</v>
      </c>
      <c r="AK28" s="25">
        <v>1.7</v>
      </c>
      <c r="AL28" s="25">
        <v>1.6</v>
      </c>
      <c r="AM28" s="25">
        <v>1.4</v>
      </c>
      <c r="AN28" s="25">
        <v>1.2</v>
      </c>
      <c r="AO28" s="25">
        <v>1.4</v>
      </c>
      <c r="AP28" s="25">
        <v>1.4</v>
      </c>
      <c r="AQ28" s="25">
        <v>1.4</v>
      </c>
      <c r="AR28" s="25">
        <v>1.4</v>
      </c>
      <c r="AS28" s="25">
        <v>1.4</v>
      </c>
      <c r="AT28" s="25">
        <v>1.4</v>
      </c>
      <c r="AU28" s="25">
        <v>1.1000000000000001</v>
      </c>
      <c r="AW28" s="24"/>
      <c r="AX28" s="33" t="s">
        <v>188</v>
      </c>
      <c r="AY28" s="25">
        <v>5.3</v>
      </c>
      <c r="AZ28" s="25">
        <v>5.3</v>
      </c>
      <c r="BA28" s="25">
        <v>5.0999999999999996</v>
      </c>
      <c r="BB28" s="25">
        <v>5.3</v>
      </c>
      <c r="BC28" s="25">
        <v>5.0999999999999996</v>
      </c>
      <c r="BD28" s="25">
        <v>4.5</v>
      </c>
      <c r="BE28" s="25">
        <v>4</v>
      </c>
      <c r="BF28" s="25">
        <v>4.0999999999999996</v>
      </c>
      <c r="BG28" s="25">
        <v>4</v>
      </c>
      <c r="BH28" s="25">
        <v>3.8</v>
      </c>
      <c r="BI28" s="25">
        <v>3.7</v>
      </c>
      <c r="BJ28" s="25">
        <v>4.0999999999999996</v>
      </c>
      <c r="BK28" s="25">
        <v>3.5</v>
      </c>
      <c r="BL28" s="25">
        <v>4.0999999999999996</v>
      </c>
      <c r="BM28" s="25">
        <v>4.5</v>
      </c>
      <c r="BN28" s="25">
        <v>4.2</v>
      </c>
      <c r="BO28" s="25">
        <v>4.3</v>
      </c>
      <c r="BP28" s="25">
        <v>4.4000000000000004</v>
      </c>
      <c r="BQ28" s="25">
        <v>4.5999999999999996</v>
      </c>
      <c r="BR28" s="25">
        <v>4.8</v>
      </c>
      <c r="BS28" s="25">
        <v>4.7</v>
      </c>
      <c r="BU28" s="24"/>
      <c r="BV28" s="33" t="s">
        <v>188</v>
      </c>
      <c r="BW28" s="25">
        <v>0.6</v>
      </c>
      <c r="BX28" s="25">
        <v>0.6</v>
      </c>
      <c r="BY28" s="25">
        <v>0.6</v>
      </c>
      <c r="BZ28" s="25">
        <v>0.6</v>
      </c>
      <c r="CA28" s="25">
        <v>0.6</v>
      </c>
      <c r="CB28" s="25">
        <v>0.6</v>
      </c>
      <c r="CC28" s="25">
        <v>0.5</v>
      </c>
      <c r="CD28" s="25">
        <v>0.6</v>
      </c>
      <c r="CE28" s="25">
        <v>0.6</v>
      </c>
      <c r="CF28" s="25">
        <v>0.6</v>
      </c>
      <c r="CG28" s="25">
        <v>0.5</v>
      </c>
      <c r="CH28" s="25">
        <v>0.5</v>
      </c>
      <c r="CI28" s="25">
        <v>0.4</v>
      </c>
      <c r="CJ28" s="25">
        <v>0.6</v>
      </c>
      <c r="CK28" s="25">
        <v>0.6</v>
      </c>
      <c r="CL28" s="25">
        <v>0.5</v>
      </c>
      <c r="CM28" s="25">
        <v>0.5</v>
      </c>
      <c r="CN28" s="25">
        <v>0.6</v>
      </c>
      <c r="CO28" s="25">
        <v>0.6</v>
      </c>
      <c r="CP28" s="25">
        <v>0.7</v>
      </c>
      <c r="CQ28" s="25">
        <v>0.6</v>
      </c>
      <c r="CS28" s="24"/>
      <c r="CT28" s="33" t="s">
        <v>188</v>
      </c>
      <c r="CU28" s="25">
        <v>0.7</v>
      </c>
      <c r="CV28" s="25">
        <v>0.6</v>
      </c>
      <c r="CW28" s="25">
        <v>0.7</v>
      </c>
      <c r="CX28" s="25">
        <v>0.6</v>
      </c>
      <c r="CY28" s="25">
        <v>0.6</v>
      </c>
      <c r="CZ28" s="25">
        <v>0.6</v>
      </c>
      <c r="DA28" s="25">
        <v>0.5</v>
      </c>
      <c r="DB28" s="25">
        <v>0.5</v>
      </c>
      <c r="DC28" s="25">
        <v>0.6</v>
      </c>
      <c r="DD28" s="25">
        <v>0.6</v>
      </c>
      <c r="DE28" s="25">
        <v>0.5</v>
      </c>
      <c r="DF28" s="25">
        <v>0.4</v>
      </c>
      <c r="DG28" s="25">
        <v>0.4</v>
      </c>
      <c r="DH28" s="25">
        <v>0.4</v>
      </c>
      <c r="DI28" s="25">
        <v>0.4</v>
      </c>
      <c r="DJ28" s="25">
        <v>0.3</v>
      </c>
      <c r="DK28" s="25">
        <v>0.4</v>
      </c>
      <c r="DL28" s="25">
        <v>0.4</v>
      </c>
      <c r="DM28" s="25">
        <v>0.5</v>
      </c>
      <c r="DN28" s="25">
        <v>0.5</v>
      </c>
      <c r="DO28" s="25">
        <v>0.5</v>
      </c>
      <c r="DQ28" s="24"/>
      <c r="DR28" s="33" t="s">
        <v>188</v>
      </c>
      <c r="DS28" s="25">
        <v>1.7</v>
      </c>
      <c r="DT28" s="25">
        <v>1.5</v>
      </c>
      <c r="DU28" s="25">
        <v>1.8</v>
      </c>
      <c r="DV28" s="25">
        <v>1.9</v>
      </c>
      <c r="DW28" s="25">
        <v>1.8</v>
      </c>
      <c r="DX28" s="25">
        <v>1.7</v>
      </c>
      <c r="DY28" s="25">
        <v>1.6</v>
      </c>
      <c r="DZ28" s="25">
        <v>1.6</v>
      </c>
      <c r="EA28" s="25">
        <v>1.6</v>
      </c>
      <c r="EB28" s="25">
        <v>1.7</v>
      </c>
      <c r="EC28" s="25">
        <v>1.6</v>
      </c>
      <c r="ED28" s="25">
        <v>1.6</v>
      </c>
      <c r="EE28" s="25">
        <v>1.7</v>
      </c>
      <c r="EF28" s="25">
        <v>1.7</v>
      </c>
      <c r="EG28" s="25">
        <v>1.8</v>
      </c>
      <c r="EH28" s="25">
        <v>1.6</v>
      </c>
      <c r="EI28" s="25">
        <v>1.8</v>
      </c>
      <c r="EJ28" s="25">
        <v>2.1</v>
      </c>
      <c r="EK28" s="25">
        <v>2.2999999999999998</v>
      </c>
      <c r="EL28" s="25">
        <v>2.4</v>
      </c>
      <c r="EM28" s="25">
        <v>2.2999999999999998</v>
      </c>
      <c r="EO28" s="24"/>
      <c r="EP28" s="33" t="s">
        <v>188</v>
      </c>
      <c r="EQ28" s="25">
        <v>1.2</v>
      </c>
      <c r="ER28" s="25">
        <v>1.2</v>
      </c>
      <c r="ES28" s="25">
        <v>1.3</v>
      </c>
      <c r="ET28" s="25">
        <v>1.1000000000000001</v>
      </c>
      <c r="EU28" s="25">
        <v>1</v>
      </c>
      <c r="EV28" s="25">
        <v>1</v>
      </c>
      <c r="EW28" s="25">
        <v>0.9</v>
      </c>
      <c r="EX28" s="25">
        <v>1</v>
      </c>
      <c r="EY28" s="25">
        <v>1</v>
      </c>
      <c r="EZ28" s="25">
        <v>0.8</v>
      </c>
      <c r="FA28" s="25">
        <v>0.8</v>
      </c>
      <c r="FB28" s="25">
        <v>0.8</v>
      </c>
      <c r="FC28" s="25">
        <v>0.8</v>
      </c>
      <c r="FD28" s="25">
        <v>0.8</v>
      </c>
      <c r="FE28" s="25">
        <v>0.7</v>
      </c>
      <c r="FF28" s="25">
        <v>0.7</v>
      </c>
      <c r="FG28" s="25">
        <v>0.8</v>
      </c>
      <c r="FH28" s="25">
        <v>0.8</v>
      </c>
      <c r="FI28" s="25">
        <v>0.8</v>
      </c>
      <c r="FJ28" s="25">
        <v>0.8</v>
      </c>
      <c r="FK28" s="25">
        <v>0.8</v>
      </c>
    </row>
    <row r="29" spans="1:167" ht="15">
      <c r="A29" s="22"/>
      <c r="B29" s="31" t="s">
        <v>97</v>
      </c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Y29" s="22"/>
      <c r="Z29" s="31" t="s">
        <v>97</v>
      </c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W29" s="22"/>
      <c r="AX29" s="31" t="s">
        <v>97</v>
      </c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U29" s="22"/>
      <c r="BV29" s="31" t="s">
        <v>97</v>
      </c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S29" s="22"/>
      <c r="CT29" s="31" t="s">
        <v>97</v>
      </c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Q29" s="22"/>
      <c r="DR29" s="31" t="s">
        <v>97</v>
      </c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O29" s="22"/>
      <c r="EP29" s="31" t="s">
        <v>97</v>
      </c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3"/>
      <c r="FE29" s="23"/>
      <c r="FF29" s="23"/>
      <c r="FG29" s="23"/>
      <c r="FH29" s="23"/>
      <c r="FI29" s="23"/>
      <c r="FJ29" s="23"/>
      <c r="FK29" s="23"/>
    </row>
    <row r="30" spans="1:167" ht="15">
      <c r="A30" s="22"/>
      <c r="B30" s="29" t="s">
        <v>74</v>
      </c>
      <c r="C30" s="23">
        <v>0.2</v>
      </c>
      <c r="D30" s="23">
        <v>0.1</v>
      </c>
      <c r="E30" s="23">
        <v>0.2</v>
      </c>
      <c r="F30" s="23">
        <v>0.2</v>
      </c>
      <c r="G30" s="23">
        <v>0.2</v>
      </c>
      <c r="H30" s="23">
        <v>0.1</v>
      </c>
      <c r="I30" s="23">
        <v>0.1</v>
      </c>
      <c r="J30" s="23">
        <v>0.3</v>
      </c>
      <c r="K30" s="23">
        <v>0.2</v>
      </c>
      <c r="L30" s="23">
        <v>0.2</v>
      </c>
      <c r="M30" s="23">
        <v>0.1</v>
      </c>
      <c r="N30" s="23">
        <v>0.2</v>
      </c>
      <c r="O30" s="23">
        <v>0.2</v>
      </c>
      <c r="P30" s="23">
        <v>0.1</v>
      </c>
      <c r="Q30" s="23">
        <v>0.2</v>
      </c>
      <c r="R30" s="23">
        <v>0.2</v>
      </c>
      <c r="S30" s="23">
        <v>0.2</v>
      </c>
      <c r="T30" s="23">
        <v>0.2</v>
      </c>
      <c r="U30" s="23">
        <v>0.2</v>
      </c>
      <c r="V30" s="23">
        <v>0.2</v>
      </c>
      <c r="W30" s="23">
        <v>0.2</v>
      </c>
      <c r="Y30" s="22"/>
      <c r="Z30" s="29" t="s">
        <v>74</v>
      </c>
      <c r="AA30" s="23">
        <v>0.5</v>
      </c>
      <c r="AB30" s="23">
        <v>0.4</v>
      </c>
      <c r="AC30" s="23">
        <v>0.4</v>
      </c>
      <c r="AD30" s="23">
        <v>0.4</v>
      </c>
      <c r="AE30" s="23">
        <v>0.4</v>
      </c>
      <c r="AF30" s="23">
        <v>0.4</v>
      </c>
      <c r="AG30" s="23">
        <v>0.4</v>
      </c>
      <c r="AH30" s="23">
        <v>0.5</v>
      </c>
      <c r="AI30" s="23">
        <v>0.5</v>
      </c>
      <c r="AJ30" s="23">
        <v>0.4</v>
      </c>
      <c r="AK30" s="23">
        <v>0.4</v>
      </c>
      <c r="AL30" s="23">
        <v>0.4</v>
      </c>
      <c r="AM30" s="23">
        <v>0.5</v>
      </c>
      <c r="AN30" s="23">
        <v>0.2</v>
      </c>
      <c r="AO30" s="23">
        <v>0.3</v>
      </c>
      <c r="AP30" s="23">
        <v>0.3</v>
      </c>
      <c r="AQ30" s="23">
        <v>0.3</v>
      </c>
      <c r="AR30" s="23">
        <v>0.3</v>
      </c>
      <c r="AS30" s="23">
        <v>0.3</v>
      </c>
      <c r="AT30" s="23">
        <v>0.3</v>
      </c>
      <c r="AU30" s="23">
        <v>0.3</v>
      </c>
      <c r="AW30" s="22"/>
      <c r="AX30" s="29" t="s">
        <v>74</v>
      </c>
      <c r="AY30" s="23">
        <v>0.1</v>
      </c>
      <c r="AZ30" s="23">
        <v>0.1</v>
      </c>
      <c r="BA30" s="23">
        <v>0.2</v>
      </c>
      <c r="BB30" s="23">
        <v>0.2</v>
      </c>
      <c r="BC30" s="23">
        <v>0.2</v>
      </c>
      <c r="BD30" s="23">
        <v>0.1</v>
      </c>
      <c r="BE30" s="23">
        <v>0.1</v>
      </c>
      <c r="BF30" s="23">
        <v>0</v>
      </c>
      <c r="BG30" s="23">
        <v>0.1</v>
      </c>
      <c r="BH30" s="23">
        <v>0.1</v>
      </c>
      <c r="BI30" s="23">
        <v>0.2</v>
      </c>
      <c r="BJ30" s="23">
        <v>0.3</v>
      </c>
      <c r="BK30" s="23">
        <v>0.1</v>
      </c>
      <c r="BL30" s="23">
        <v>0.4</v>
      </c>
      <c r="BM30" s="23">
        <v>0.5</v>
      </c>
      <c r="BN30" s="23">
        <v>0.4</v>
      </c>
      <c r="BO30" s="23">
        <v>0.5</v>
      </c>
      <c r="BP30" s="23">
        <v>0.5</v>
      </c>
      <c r="BQ30" s="23">
        <v>0.4</v>
      </c>
      <c r="BR30" s="23">
        <v>0.3</v>
      </c>
      <c r="BS30" s="23">
        <v>0.3</v>
      </c>
      <c r="BU30" s="22"/>
      <c r="BV30" s="29" t="s">
        <v>74</v>
      </c>
      <c r="BW30" s="23">
        <v>0</v>
      </c>
      <c r="BX30" s="23">
        <v>0</v>
      </c>
      <c r="BY30" s="23">
        <v>0</v>
      </c>
      <c r="BZ30" s="23">
        <v>0</v>
      </c>
      <c r="CA30" s="23">
        <v>0.1</v>
      </c>
      <c r="CB30" s="23">
        <v>0.1</v>
      </c>
      <c r="CC30" s="23">
        <v>0.1</v>
      </c>
      <c r="CD30" s="23">
        <v>0.1</v>
      </c>
      <c r="CE30" s="23">
        <v>0.1</v>
      </c>
      <c r="CF30" s="23">
        <v>0.1</v>
      </c>
      <c r="CG30" s="23">
        <v>0.1</v>
      </c>
      <c r="CH30" s="23">
        <v>0.1</v>
      </c>
      <c r="CI30" s="23">
        <v>0</v>
      </c>
      <c r="CJ30" s="23">
        <v>0.1</v>
      </c>
      <c r="CK30" s="23">
        <v>0.1</v>
      </c>
      <c r="CL30" s="23">
        <v>0.1</v>
      </c>
      <c r="CM30" s="23">
        <v>0.1</v>
      </c>
      <c r="CN30" s="23">
        <v>0.1</v>
      </c>
      <c r="CO30" s="23">
        <v>0.1</v>
      </c>
      <c r="CP30" s="23">
        <v>0.1</v>
      </c>
      <c r="CQ30" s="23">
        <v>0.1</v>
      </c>
      <c r="CS30" s="22"/>
      <c r="CT30" s="29" t="s">
        <v>74</v>
      </c>
      <c r="CU30" s="23">
        <v>0.1</v>
      </c>
      <c r="CV30" s="23">
        <v>0</v>
      </c>
      <c r="CW30" s="23">
        <v>0</v>
      </c>
      <c r="CX30" s="23">
        <v>0</v>
      </c>
      <c r="CY30" s="23">
        <v>0</v>
      </c>
      <c r="CZ30" s="23">
        <v>0</v>
      </c>
      <c r="DA30" s="23">
        <v>0</v>
      </c>
      <c r="DB30" s="23">
        <v>0</v>
      </c>
      <c r="DC30" s="23">
        <v>0.1</v>
      </c>
      <c r="DD30" s="23">
        <v>0</v>
      </c>
      <c r="DE30" s="23">
        <v>0</v>
      </c>
      <c r="DF30" s="23">
        <v>0</v>
      </c>
      <c r="DG30" s="23">
        <v>0</v>
      </c>
      <c r="DH30" s="23">
        <v>0</v>
      </c>
      <c r="DI30" s="23">
        <v>0</v>
      </c>
      <c r="DJ30" s="23">
        <v>0</v>
      </c>
      <c r="DK30" s="23">
        <v>0</v>
      </c>
      <c r="DL30" s="23">
        <v>0</v>
      </c>
      <c r="DM30" s="23">
        <v>0</v>
      </c>
      <c r="DN30" s="23">
        <v>0.1</v>
      </c>
      <c r="DO30" s="23">
        <v>0.1</v>
      </c>
      <c r="DQ30" s="22"/>
      <c r="DR30" s="29" t="s">
        <v>74</v>
      </c>
      <c r="DS30" s="23">
        <v>0.1</v>
      </c>
      <c r="DT30" s="23">
        <v>0.1</v>
      </c>
      <c r="DU30" s="23">
        <v>0</v>
      </c>
      <c r="DV30" s="23">
        <v>0</v>
      </c>
      <c r="DW30" s="23">
        <v>0</v>
      </c>
      <c r="DX30" s="23">
        <v>0</v>
      </c>
      <c r="DY30" s="23">
        <v>0.1</v>
      </c>
      <c r="DZ30" s="23">
        <v>0.1</v>
      </c>
      <c r="EA30" s="23">
        <v>0.1</v>
      </c>
      <c r="EB30" s="23">
        <v>0.1</v>
      </c>
      <c r="EC30" s="23">
        <v>0.1</v>
      </c>
      <c r="ED30" s="23">
        <v>0.1</v>
      </c>
      <c r="EE30" s="23">
        <v>0</v>
      </c>
      <c r="EF30" s="23">
        <v>0</v>
      </c>
      <c r="EG30" s="23">
        <v>0</v>
      </c>
      <c r="EH30" s="23">
        <v>0</v>
      </c>
      <c r="EI30" s="23">
        <v>0</v>
      </c>
      <c r="EJ30" s="23">
        <v>0</v>
      </c>
      <c r="EK30" s="23">
        <v>0</v>
      </c>
      <c r="EL30" s="23">
        <v>0</v>
      </c>
      <c r="EM30" s="23">
        <v>0</v>
      </c>
      <c r="EO30" s="22"/>
      <c r="EP30" s="29" t="s">
        <v>74</v>
      </c>
      <c r="EQ30" s="23">
        <v>0.2</v>
      </c>
      <c r="ER30" s="23">
        <v>0.2</v>
      </c>
      <c r="ES30" s="23">
        <v>0.1</v>
      </c>
      <c r="ET30" s="23">
        <v>0.1</v>
      </c>
      <c r="EU30" s="23">
        <v>0.1</v>
      </c>
      <c r="EV30" s="23">
        <v>0.1</v>
      </c>
      <c r="EW30" s="23">
        <v>0.1</v>
      </c>
      <c r="EX30" s="23">
        <v>0.2</v>
      </c>
      <c r="EY30" s="23">
        <v>0.1</v>
      </c>
      <c r="EZ30" s="23">
        <v>0.1</v>
      </c>
      <c r="FA30" s="23">
        <v>0.1</v>
      </c>
      <c r="FB30" s="23">
        <v>0.1</v>
      </c>
      <c r="FC30" s="23">
        <v>0.1</v>
      </c>
      <c r="FD30" s="23">
        <v>0.1</v>
      </c>
      <c r="FE30" s="23">
        <v>0.1</v>
      </c>
      <c r="FF30" s="23">
        <v>0.1</v>
      </c>
      <c r="FG30" s="23">
        <v>0.1</v>
      </c>
      <c r="FH30" s="23">
        <v>0.1</v>
      </c>
      <c r="FI30" s="23">
        <v>0.2</v>
      </c>
      <c r="FJ30" s="23">
        <v>0.2</v>
      </c>
      <c r="FK30" s="23">
        <v>0.1</v>
      </c>
    </row>
    <row r="31" spans="1:167" ht="15">
      <c r="A31" s="22"/>
      <c r="B31" s="29" t="s">
        <v>98</v>
      </c>
      <c r="C31" s="23">
        <v>0</v>
      </c>
      <c r="D31" s="23">
        <v>0</v>
      </c>
      <c r="E31" s="23">
        <v>0</v>
      </c>
      <c r="F31" s="23">
        <v>0</v>
      </c>
      <c r="G31" s="23">
        <v>0</v>
      </c>
      <c r="H31" s="23">
        <v>0.1</v>
      </c>
      <c r="I31" s="23">
        <v>0.1</v>
      </c>
      <c r="J31" s="23">
        <v>0.1</v>
      </c>
      <c r="K31" s="23">
        <v>0.1</v>
      </c>
      <c r="L31" s="23">
        <v>0.1</v>
      </c>
      <c r="M31" s="23">
        <v>0.1</v>
      </c>
      <c r="N31" s="23">
        <v>0.2</v>
      </c>
      <c r="O31" s="23">
        <v>0.2</v>
      </c>
      <c r="P31" s="23">
        <v>0.2</v>
      </c>
      <c r="Q31" s="23">
        <v>0.1</v>
      </c>
      <c r="R31" s="23">
        <v>0.1</v>
      </c>
      <c r="S31" s="23">
        <v>0.2</v>
      </c>
      <c r="T31" s="23">
        <v>0.2</v>
      </c>
      <c r="U31" s="23">
        <v>0.1</v>
      </c>
      <c r="V31" s="23">
        <v>0.2</v>
      </c>
      <c r="W31" s="23">
        <v>0.2</v>
      </c>
      <c r="Y31" s="22"/>
      <c r="Z31" s="29" t="s">
        <v>98</v>
      </c>
      <c r="AA31" s="23">
        <v>1.7</v>
      </c>
      <c r="AB31" s="23">
        <v>1.6</v>
      </c>
      <c r="AC31" s="23">
        <v>1.7</v>
      </c>
      <c r="AD31" s="23">
        <v>1.8</v>
      </c>
      <c r="AE31" s="23">
        <v>1.6</v>
      </c>
      <c r="AF31" s="23">
        <v>1.5</v>
      </c>
      <c r="AG31" s="23">
        <v>1.2</v>
      </c>
      <c r="AH31" s="23">
        <v>1.2</v>
      </c>
      <c r="AI31" s="23">
        <v>1.1000000000000001</v>
      </c>
      <c r="AJ31" s="23">
        <v>1.4</v>
      </c>
      <c r="AK31" s="23">
        <v>1.2</v>
      </c>
      <c r="AL31" s="23">
        <v>1.2</v>
      </c>
      <c r="AM31" s="23">
        <v>0.9</v>
      </c>
      <c r="AN31" s="23">
        <v>0.9</v>
      </c>
      <c r="AO31" s="23">
        <v>1</v>
      </c>
      <c r="AP31" s="23">
        <v>1</v>
      </c>
      <c r="AQ31" s="23">
        <v>1</v>
      </c>
      <c r="AR31" s="23">
        <v>1</v>
      </c>
      <c r="AS31" s="23">
        <v>1</v>
      </c>
      <c r="AT31" s="23">
        <v>0.9</v>
      </c>
      <c r="AU31" s="23">
        <v>0.8</v>
      </c>
      <c r="AW31" s="22"/>
      <c r="AX31" s="29" t="s">
        <v>98</v>
      </c>
      <c r="AY31" s="23">
        <v>4.5999999999999996</v>
      </c>
      <c r="AZ31" s="23">
        <v>4.7</v>
      </c>
      <c r="BA31" s="23">
        <v>4.4000000000000004</v>
      </c>
      <c r="BB31" s="23">
        <v>4.8</v>
      </c>
      <c r="BC31" s="23">
        <v>4.5999999999999996</v>
      </c>
      <c r="BD31" s="23">
        <v>4.2</v>
      </c>
      <c r="BE31" s="23">
        <v>3.6</v>
      </c>
      <c r="BF31" s="23">
        <v>3.8</v>
      </c>
      <c r="BG31" s="23">
        <v>3.6</v>
      </c>
      <c r="BH31" s="23">
        <v>3.5</v>
      </c>
      <c r="BI31" s="23">
        <v>3.3</v>
      </c>
      <c r="BJ31" s="23">
        <v>3.5</v>
      </c>
      <c r="BK31" s="23">
        <v>3.1</v>
      </c>
      <c r="BL31" s="23">
        <v>3.5</v>
      </c>
      <c r="BM31" s="23">
        <v>3.8</v>
      </c>
      <c r="BN31" s="23">
        <v>3.6</v>
      </c>
      <c r="BO31" s="23">
        <v>3.6</v>
      </c>
      <c r="BP31" s="23">
        <v>3.7</v>
      </c>
      <c r="BQ31" s="23">
        <v>4</v>
      </c>
      <c r="BR31" s="23">
        <v>4.3</v>
      </c>
      <c r="BS31" s="23">
        <v>4.3</v>
      </c>
      <c r="BU31" s="22"/>
      <c r="BV31" s="29" t="s">
        <v>98</v>
      </c>
      <c r="BW31" s="23">
        <v>0.5</v>
      </c>
      <c r="BX31" s="23">
        <v>0.5</v>
      </c>
      <c r="BY31" s="23">
        <v>0.5</v>
      </c>
      <c r="BZ31" s="23">
        <v>0.5</v>
      </c>
      <c r="CA31" s="23">
        <v>0.6</v>
      </c>
      <c r="CB31" s="23">
        <v>0.5</v>
      </c>
      <c r="CC31" s="23">
        <v>0.4</v>
      </c>
      <c r="CD31" s="23">
        <v>0.5</v>
      </c>
      <c r="CE31" s="23">
        <v>0.5</v>
      </c>
      <c r="CF31" s="23">
        <v>0.5</v>
      </c>
      <c r="CG31" s="23">
        <v>0.4</v>
      </c>
      <c r="CH31" s="23">
        <v>0.4</v>
      </c>
      <c r="CI31" s="23">
        <v>0.4</v>
      </c>
      <c r="CJ31" s="23">
        <v>0.5</v>
      </c>
      <c r="CK31" s="23">
        <v>0.5</v>
      </c>
      <c r="CL31" s="23">
        <v>0.4</v>
      </c>
      <c r="CM31" s="23">
        <v>0.4</v>
      </c>
      <c r="CN31" s="23">
        <v>0.5</v>
      </c>
      <c r="CO31" s="23">
        <v>0.5</v>
      </c>
      <c r="CP31" s="23">
        <v>0.5</v>
      </c>
      <c r="CQ31" s="23">
        <v>0.5</v>
      </c>
      <c r="CS31" s="22"/>
      <c r="CT31" s="29" t="s">
        <v>98</v>
      </c>
      <c r="CU31" s="23">
        <v>0.5</v>
      </c>
      <c r="CV31" s="23">
        <v>0.5</v>
      </c>
      <c r="CW31" s="23">
        <v>0.6</v>
      </c>
      <c r="CX31" s="23">
        <v>0.5</v>
      </c>
      <c r="CY31" s="23">
        <v>0.5</v>
      </c>
      <c r="CZ31" s="23">
        <v>0.5</v>
      </c>
      <c r="DA31" s="23">
        <v>0.4</v>
      </c>
      <c r="DB31" s="23">
        <v>0.4</v>
      </c>
      <c r="DC31" s="23">
        <v>0.4</v>
      </c>
      <c r="DD31" s="23">
        <v>0.5</v>
      </c>
      <c r="DE31" s="23">
        <v>0.4</v>
      </c>
      <c r="DF31" s="23">
        <v>0.4</v>
      </c>
      <c r="DG31" s="23">
        <v>0.3</v>
      </c>
      <c r="DH31" s="23">
        <v>0.3</v>
      </c>
      <c r="DI31" s="23">
        <v>0.3</v>
      </c>
      <c r="DJ31" s="23">
        <v>0.3</v>
      </c>
      <c r="DK31" s="23">
        <v>0.4</v>
      </c>
      <c r="DL31" s="23">
        <v>0.4</v>
      </c>
      <c r="DM31" s="23">
        <v>0.4</v>
      </c>
      <c r="DN31" s="23">
        <v>0.5</v>
      </c>
      <c r="DO31" s="23">
        <v>0.4</v>
      </c>
      <c r="DQ31" s="22"/>
      <c r="DR31" s="29" t="s">
        <v>98</v>
      </c>
      <c r="DS31" s="23">
        <v>1.4</v>
      </c>
      <c r="DT31" s="23">
        <v>1.3</v>
      </c>
      <c r="DU31" s="23">
        <v>1.6</v>
      </c>
      <c r="DV31" s="23">
        <v>1.7</v>
      </c>
      <c r="DW31" s="23">
        <v>1.7</v>
      </c>
      <c r="DX31" s="23">
        <v>1.5</v>
      </c>
      <c r="DY31" s="23">
        <v>1.5</v>
      </c>
      <c r="DZ31" s="23">
        <v>1.5</v>
      </c>
      <c r="EA31" s="23">
        <v>1.5</v>
      </c>
      <c r="EB31" s="23">
        <v>1.5</v>
      </c>
      <c r="EC31" s="23">
        <v>1.4</v>
      </c>
      <c r="ED31" s="23">
        <v>1.5</v>
      </c>
      <c r="EE31" s="23">
        <v>1.5</v>
      </c>
      <c r="EF31" s="23">
        <v>1.5</v>
      </c>
      <c r="EG31" s="23">
        <v>1.6</v>
      </c>
      <c r="EH31" s="23">
        <v>1.5</v>
      </c>
      <c r="EI31" s="23">
        <v>1.6</v>
      </c>
      <c r="EJ31" s="23">
        <v>2</v>
      </c>
      <c r="EK31" s="23">
        <v>2.1</v>
      </c>
      <c r="EL31" s="23">
        <v>2.2000000000000002</v>
      </c>
      <c r="EM31" s="23">
        <v>2.1</v>
      </c>
      <c r="EO31" s="22"/>
      <c r="EP31" s="29" t="s">
        <v>98</v>
      </c>
      <c r="EQ31" s="23">
        <v>0.9</v>
      </c>
      <c r="ER31" s="23">
        <v>0.9</v>
      </c>
      <c r="ES31" s="23">
        <v>1.1000000000000001</v>
      </c>
      <c r="ET31" s="23">
        <v>0.9</v>
      </c>
      <c r="EU31" s="23">
        <v>0.9</v>
      </c>
      <c r="EV31" s="23">
        <v>0.8</v>
      </c>
      <c r="EW31" s="23">
        <v>0.8</v>
      </c>
      <c r="EX31" s="23">
        <v>0.7</v>
      </c>
      <c r="EY31" s="23">
        <v>0.8</v>
      </c>
      <c r="EZ31" s="23">
        <v>0.7</v>
      </c>
      <c r="FA31" s="23">
        <v>0.6</v>
      </c>
      <c r="FB31" s="23">
        <v>0.7</v>
      </c>
      <c r="FC31" s="23">
        <v>0.7</v>
      </c>
      <c r="FD31" s="23">
        <v>0.7</v>
      </c>
      <c r="FE31" s="23">
        <v>0.6</v>
      </c>
      <c r="FF31" s="23">
        <v>0.6</v>
      </c>
      <c r="FG31" s="23">
        <v>0.6</v>
      </c>
      <c r="FH31" s="23">
        <v>0.7</v>
      </c>
      <c r="FI31" s="23">
        <v>0.6</v>
      </c>
      <c r="FJ31" s="23">
        <v>0.7</v>
      </c>
      <c r="FK31" s="23">
        <v>0.7</v>
      </c>
    </row>
    <row r="32" spans="1:167" ht="15">
      <c r="A32" s="22"/>
      <c r="B32" s="29" t="s">
        <v>82</v>
      </c>
      <c r="C32" s="23">
        <v>0.4</v>
      </c>
      <c r="D32" s="23">
        <v>0.4</v>
      </c>
      <c r="E32" s="23">
        <v>0.4</v>
      </c>
      <c r="F32" s="23">
        <v>0.3</v>
      </c>
      <c r="G32" s="23">
        <v>0.4</v>
      </c>
      <c r="H32" s="23">
        <v>0.2</v>
      </c>
      <c r="I32" s="23">
        <v>0.2</v>
      </c>
      <c r="J32" s="23">
        <v>0.1</v>
      </c>
      <c r="K32" s="23">
        <v>0</v>
      </c>
      <c r="L32" s="23">
        <v>0</v>
      </c>
      <c r="M32" s="23">
        <v>0.1</v>
      </c>
      <c r="N32" s="23">
        <v>0.1</v>
      </c>
      <c r="O32" s="23">
        <v>0</v>
      </c>
      <c r="P32" s="23">
        <v>0.1</v>
      </c>
      <c r="Q32" s="23">
        <v>0.1</v>
      </c>
      <c r="R32" s="23">
        <v>0.1</v>
      </c>
      <c r="S32" s="23">
        <v>0.1</v>
      </c>
      <c r="T32" s="23">
        <v>0</v>
      </c>
      <c r="U32" s="23">
        <v>0</v>
      </c>
      <c r="V32" s="23">
        <v>0</v>
      </c>
      <c r="W32" s="23">
        <v>0</v>
      </c>
      <c r="Y32" s="22"/>
      <c r="Z32" s="29" t="s">
        <v>82</v>
      </c>
      <c r="AA32" s="23">
        <v>0</v>
      </c>
      <c r="AB32" s="23">
        <v>0</v>
      </c>
      <c r="AC32" s="23">
        <v>0</v>
      </c>
      <c r="AD32" s="23">
        <v>0</v>
      </c>
      <c r="AE32" s="23">
        <v>0</v>
      </c>
      <c r="AF32" s="23">
        <v>0</v>
      </c>
      <c r="AG32" s="23">
        <v>0</v>
      </c>
      <c r="AH32" s="23">
        <v>0</v>
      </c>
      <c r="AI32" s="23">
        <v>0</v>
      </c>
      <c r="AJ32" s="23">
        <v>0</v>
      </c>
      <c r="AK32" s="23">
        <v>0</v>
      </c>
      <c r="AL32" s="23">
        <v>0</v>
      </c>
      <c r="AM32" s="23">
        <v>0</v>
      </c>
      <c r="AN32" s="23">
        <v>0</v>
      </c>
      <c r="AO32" s="23">
        <v>0</v>
      </c>
      <c r="AP32" s="23">
        <v>0</v>
      </c>
      <c r="AQ32" s="23">
        <v>0</v>
      </c>
      <c r="AR32" s="23">
        <v>0</v>
      </c>
      <c r="AS32" s="23">
        <v>0</v>
      </c>
      <c r="AT32" s="23">
        <v>0</v>
      </c>
      <c r="AU32" s="23">
        <v>0</v>
      </c>
      <c r="AW32" s="22"/>
      <c r="AX32" s="29" t="s">
        <v>82</v>
      </c>
      <c r="AY32" s="23">
        <v>0</v>
      </c>
      <c r="AZ32" s="23">
        <v>0.1</v>
      </c>
      <c r="BA32" s="23">
        <v>0</v>
      </c>
      <c r="BB32" s="23">
        <v>0</v>
      </c>
      <c r="BC32" s="23">
        <v>0</v>
      </c>
      <c r="BD32" s="23">
        <v>0</v>
      </c>
      <c r="BE32" s="23">
        <v>0</v>
      </c>
      <c r="BF32" s="23">
        <v>0</v>
      </c>
      <c r="BG32" s="23">
        <v>0</v>
      </c>
      <c r="BH32" s="23">
        <v>0</v>
      </c>
      <c r="BI32" s="23">
        <v>0.1</v>
      </c>
      <c r="BJ32" s="23">
        <v>0.1</v>
      </c>
      <c r="BK32" s="23">
        <v>0</v>
      </c>
      <c r="BL32" s="23">
        <v>0</v>
      </c>
      <c r="BM32" s="23">
        <v>0.1</v>
      </c>
      <c r="BN32" s="23">
        <v>0.1</v>
      </c>
      <c r="BO32" s="23">
        <v>0.1</v>
      </c>
      <c r="BP32" s="23">
        <v>0.1</v>
      </c>
      <c r="BQ32" s="23">
        <v>0.1</v>
      </c>
      <c r="BR32" s="23">
        <v>0.1</v>
      </c>
      <c r="BS32" s="23">
        <v>0</v>
      </c>
      <c r="BU32" s="22"/>
      <c r="BV32" s="29" t="s">
        <v>82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82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82</v>
      </c>
      <c r="DS32" s="23">
        <v>0</v>
      </c>
      <c r="DT32" s="23">
        <v>0</v>
      </c>
      <c r="DU32" s="23">
        <v>0</v>
      </c>
      <c r="DV32" s="23">
        <v>0</v>
      </c>
      <c r="DW32" s="23">
        <v>0</v>
      </c>
      <c r="DX32" s="23">
        <v>0</v>
      </c>
      <c r="DY32" s="23">
        <v>0</v>
      </c>
      <c r="DZ32" s="23">
        <v>0</v>
      </c>
      <c r="EA32" s="23">
        <v>0</v>
      </c>
      <c r="EB32" s="23">
        <v>0</v>
      </c>
      <c r="EC32" s="23">
        <v>0</v>
      </c>
      <c r="ED32" s="23">
        <v>0</v>
      </c>
      <c r="EE32" s="23">
        <v>0</v>
      </c>
      <c r="EF32" s="23">
        <v>0</v>
      </c>
      <c r="EG32" s="23">
        <v>0</v>
      </c>
      <c r="EH32" s="23">
        <v>0</v>
      </c>
      <c r="EI32" s="23">
        <v>0</v>
      </c>
      <c r="EJ32" s="23">
        <v>0</v>
      </c>
      <c r="EK32" s="23">
        <v>0</v>
      </c>
      <c r="EL32" s="23">
        <v>0</v>
      </c>
      <c r="EM32" s="23">
        <v>0</v>
      </c>
      <c r="EO32" s="22"/>
      <c r="EP32" s="29" t="s">
        <v>82</v>
      </c>
      <c r="EQ32" s="23">
        <v>0</v>
      </c>
      <c r="ER32" s="23">
        <v>0</v>
      </c>
      <c r="ES32" s="23">
        <v>0</v>
      </c>
      <c r="ET32" s="23">
        <v>0</v>
      </c>
      <c r="EU32" s="23">
        <v>0</v>
      </c>
      <c r="EV32" s="23">
        <v>0</v>
      </c>
      <c r="EW32" s="23">
        <v>0</v>
      </c>
      <c r="EX32" s="23">
        <v>0</v>
      </c>
      <c r="EY32" s="23">
        <v>0</v>
      </c>
      <c r="EZ32" s="23">
        <v>0</v>
      </c>
      <c r="FA32" s="23">
        <v>0</v>
      </c>
      <c r="FB32" s="23">
        <v>0</v>
      </c>
      <c r="FC32" s="23">
        <v>0</v>
      </c>
      <c r="FD32" s="23">
        <v>0</v>
      </c>
      <c r="FE32" s="23">
        <v>0</v>
      </c>
      <c r="FF32" s="23">
        <v>0</v>
      </c>
      <c r="FG32" s="23">
        <v>0</v>
      </c>
      <c r="FH32" s="23">
        <v>0</v>
      </c>
      <c r="FI32" s="23">
        <v>0</v>
      </c>
      <c r="FJ32" s="23">
        <v>0</v>
      </c>
      <c r="FK32" s="23">
        <v>0</v>
      </c>
    </row>
    <row r="33" spans="1:167" ht="15">
      <c r="A33" s="22"/>
      <c r="B33" s="29" t="s">
        <v>83</v>
      </c>
      <c r="C33" s="23">
        <v>0.1</v>
      </c>
      <c r="D33" s="23">
        <v>0</v>
      </c>
      <c r="E33" s="23">
        <v>0</v>
      </c>
      <c r="F33" s="23">
        <v>0.1</v>
      </c>
      <c r="G33" s="23">
        <v>0.2</v>
      </c>
      <c r="H33" s="23">
        <v>0.2</v>
      </c>
      <c r="I33" s="23">
        <v>0.2</v>
      </c>
      <c r="J33" s="23">
        <v>0.2</v>
      </c>
      <c r="K33" s="23">
        <v>0.2</v>
      </c>
      <c r="L33" s="23">
        <v>0.1</v>
      </c>
      <c r="M33" s="23">
        <v>0</v>
      </c>
      <c r="N33" s="23">
        <v>0.1</v>
      </c>
      <c r="O33" s="23">
        <v>0.1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83</v>
      </c>
      <c r="AA33" s="23">
        <v>0</v>
      </c>
      <c r="AB33" s="23">
        <v>0</v>
      </c>
      <c r="AC33" s="23">
        <v>0</v>
      </c>
      <c r="AD33" s="23">
        <v>0</v>
      </c>
      <c r="AE33" s="23">
        <v>0</v>
      </c>
      <c r="AF33" s="23">
        <v>0</v>
      </c>
      <c r="AG33" s="23">
        <v>0</v>
      </c>
      <c r="AH33" s="23">
        <v>0</v>
      </c>
      <c r="AI33" s="23">
        <v>0</v>
      </c>
      <c r="AJ33" s="23">
        <v>0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83</v>
      </c>
      <c r="AY33" s="23">
        <v>0.1</v>
      </c>
      <c r="AZ33" s="23">
        <v>0.1</v>
      </c>
      <c r="BA33" s="23">
        <v>0</v>
      </c>
      <c r="BB33" s="23">
        <v>0</v>
      </c>
      <c r="BC33" s="23">
        <v>0</v>
      </c>
      <c r="BD33" s="23">
        <v>0</v>
      </c>
      <c r="BE33" s="23">
        <v>0.1</v>
      </c>
      <c r="BF33" s="23">
        <v>0.1</v>
      </c>
      <c r="BG33" s="23">
        <v>0.1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83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83</v>
      </c>
      <c r="CU33" s="23">
        <v>0.1</v>
      </c>
      <c r="CV33" s="23">
        <v>0.1</v>
      </c>
      <c r="CW33" s="23">
        <v>0.1</v>
      </c>
      <c r="CX33" s="23">
        <v>0.1</v>
      </c>
      <c r="CY33" s="23">
        <v>0.1</v>
      </c>
      <c r="CZ33" s="23">
        <v>0</v>
      </c>
      <c r="DA33" s="23">
        <v>0</v>
      </c>
      <c r="DB33" s="23">
        <v>0</v>
      </c>
      <c r="DC33" s="23">
        <v>0</v>
      </c>
      <c r="DD33" s="23">
        <v>0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83</v>
      </c>
      <c r="DS33" s="23">
        <v>0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83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84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84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84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84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84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 t="s">
        <v>193</v>
      </c>
      <c r="DA34" s="23" t="s">
        <v>193</v>
      </c>
      <c r="DB34" s="23" t="s">
        <v>193</v>
      </c>
      <c r="DC34" s="23" t="s">
        <v>193</v>
      </c>
      <c r="DD34" s="23" t="s">
        <v>193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84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84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108</v>
      </c>
      <c r="C35" s="23">
        <v>0.1</v>
      </c>
      <c r="D35" s="23">
        <v>0.1</v>
      </c>
      <c r="E35" s="23">
        <v>0.1</v>
      </c>
      <c r="F35" s="23">
        <v>0.1</v>
      </c>
      <c r="G35" s="23">
        <v>0.1</v>
      </c>
      <c r="H35" s="23">
        <v>0.1</v>
      </c>
      <c r="I35" s="23">
        <v>0.1</v>
      </c>
      <c r="J35" s="23">
        <v>0.1</v>
      </c>
      <c r="K35" s="23">
        <v>0.1</v>
      </c>
      <c r="L35" s="23">
        <v>0.1</v>
      </c>
      <c r="M35" s="23">
        <v>0.1</v>
      </c>
      <c r="N35" s="23">
        <v>0.1</v>
      </c>
      <c r="O35" s="23">
        <v>0.1</v>
      </c>
      <c r="P35" s="23">
        <v>0.1</v>
      </c>
      <c r="Q35" s="23">
        <v>0.1</v>
      </c>
      <c r="R35" s="23">
        <v>0.1</v>
      </c>
      <c r="S35" s="23">
        <v>0.1</v>
      </c>
      <c r="T35" s="23">
        <v>0.1</v>
      </c>
      <c r="U35" s="23">
        <v>0</v>
      </c>
      <c r="V35" s="23">
        <v>0</v>
      </c>
      <c r="W35" s="23">
        <v>0</v>
      </c>
      <c r="Y35" s="22"/>
      <c r="Z35" s="29" t="s">
        <v>108</v>
      </c>
      <c r="AA35" s="23">
        <v>0</v>
      </c>
      <c r="AB35" s="23">
        <v>0</v>
      </c>
      <c r="AC35" s="23">
        <v>0</v>
      </c>
      <c r="AD35" s="23">
        <v>0</v>
      </c>
      <c r="AE35" s="23">
        <v>0</v>
      </c>
      <c r="AF35" s="23">
        <v>0.1</v>
      </c>
      <c r="AG35" s="23">
        <v>0</v>
      </c>
      <c r="AH35" s="23">
        <v>0.1</v>
      </c>
      <c r="AI35" s="23">
        <v>0</v>
      </c>
      <c r="AJ35" s="23">
        <v>0</v>
      </c>
      <c r="AK35" s="23">
        <v>0.1</v>
      </c>
      <c r="AL35" s="23">
        <v>0.1</v>
      </c>
      <c r="AM35" s="23">
        <v>0.1</v>
      </c>
      <c r="AN35" s="23">
        <v>0.1</v>
      </c>
      <c r="AO35" s="23">
        <v>0.1</v>
      </c>
      <c r="AP35" s="23">
        <v>0.1</v>
      </c>
      <c r="AQ35" s="23">
        <v>0.1</v>
      </c>
      <c r="AR35" s="23">
        <v>0.1</v>
      </c>
      <c r="AS35" s="23">
        <v>0.1</v>
      </c>
      <c r="AT35" s="23">
        <v>0.1</v>
      </c>
      <c r="AU35" s="23">
        <v>0</v>
      </c>
      <c r="AW35" s="22"/>
      <c r="AX35" s="29" t="s">
        <v>108</v>
      </c>
      <c r="AY35" s="23">
        <v>0.4</v>
      </c>
      <c r="AZ35" s="23">
        <v>0.4</v>
      </c>
      <c r="BA35" s="23">
        <v>0.4</v>
      </c>
      <c r="BB35" s="23">
        <v>0.2</v>
      </c>
      <c r="BC35" s="23">
        <v>0.2</v>
      </c>
      <c r="BD35" s="23">
        <v>0.1</v>
      </c>
      <c r="BE35" s="23">
        <v>0.2</v>
      </c>
      <c r="BF35" s="23">
        <v>0.2</v>
      </c>
      <c r="BG35" s="23">
        <v>0.2</v>
      </c>
      <c r="BH35" s="23">
        <v>0.2</v>
      </c>
      <c r="BI35" s="23">
        <v>0.1</v>
      </c>
      <c r="BJ35" s="23">
        <v>0.2</v>
      </c>
      <c r="BK35" s="23">
        <v>0.2</v>
      </c>
      <c r="BL35" s="23">
        <v>0.2</v>
      </c>
      <c r="BM35" s="23">
        <v>0.1</v>
      </c>
      <c r="BN35" s="23">
        <v>0.1</v>
      </c>
      <c r="BO35" s="23">
        <v>0.2</v>
      </c>
      <c r="BP35" s="23">
        <v>0.2</v>
      </c>
      <c r="BQ35" s="23">
        <v>0.1</v>
      </c>
      <c r="BR35" s="23">
        <v>0.1</v>
      </c>
      <c r="BS35" s="23">
        <v>0.1</v>
      </c>
      <c r="BU35" s="22"/>
      <c r="BV35" s="29" t="s">
        <v>108</v>
      </c>
      <c r="BW35" s="23">
        <v>0</v>
      </c>
      <c r="BX35" s="23">
        <v>0</v>
      </c>
      <c r="BY35" s="23">
        <v>0</v>
      </c>
      <c r="BZ35" s="23">
        <v>0</v>
      </c>
      <c r="CA35" s="23">
        <v>0</v>
      </c>
      <c r="CB35" s="23">
        <v>0</v>
      </c>
      <c r="CC35" s="23">
        <v>0</v>
      </c>
      <c r="CD35" s="23">
        <v>0</v>
      </c>
      <c r="CE35" s="23">
        <v>0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</v>
      </c>
      <c r="CP35" s="23">
        <v>0</v>
      </c>
      <c r="CQ35" s="23">
        <v>0</v>
      </c>
      <c r="CS35" s="22"/>
      <c r="CT35" s="29" t="s">
        <v>108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>
        <v>0</v>
      </c>
      <c r="DA35" s="23">
        <v>0</v>
      </c>
      <c r="DB35" s="23">
        <v>0</v>
      </c>
      <c r="DC35" s="23">
        <v>0</v>
      </c>
      <c r="DD35" s="23">
        <v>0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108</v>
      </c>
      <c r="DS35" s="23">
        <v>0.1</v>
      </c>
      <c r="DT35" s="23">
        <v>0.1</v>
      </c>
      <c r="DU35" s="23">
        <v>0.1</v>
      </c>
      <c r="DV35" s="23">
        <v>0.1</v>
      </c>
      <c r="DW35" s="23">
        <v>0.1</v>
      </c>
      <c r="DX35" s="23">
        <v>0.1</v>
      </c>
      <c r="DY35" s="23">
        <v>0.1</v>
      </c>
      <c r="DZ35" s="23">
        <v>0.1</v>
      </c>
      <c r="EA35" s="23">
        <v>0.1</v>
      </c>
      <c r="EB35" s="23">
        <v>0.1</v>
      </c>
      <c r="EC35" s="23">
        <v>0.1</v>
      </c>
      <c r="ED35" s="23">
        <v>0.1</v>
      </c>
      <c r="EE35" s="23">
        <v>0.2</v>
      </c>
      <c r="EF35" s="23">
        <v>0.1</v>
      </c>
      <c r="EG35" s="23">
        <v>0.1</v>
      </c>
      <c r="EH35" s="23">
        <v>0.1</v>
      </c>
      <c r="EI35" s="23">
        <v>0.1</v>
      </c>
      <c r="EJ35" s="23">
        <v>0.1</v>
      </c>
      <c r="EK35" s="23">
        <v>0.1</v>
      </c>
      <c r="EL35" s="23">
        <v>0.1</v>
      </c>
      <c r="EM35" s="23">
        <v>0.1</v>
      </c>
      <c r="EO35" s="22"/>
      <c r="EP35" s="29" t="s">
        <v>108</v>
      </c>
      <c r="EQ35" s="23">
        <v>0</v>
      </c>
      <c r="ER35" s="23">
        <v>0</v>
      </c>
      <c r="ES35" s="23">
        <v>0</v>
      </c>
      <c r="ET35" s="23">
        <v>0</v>
      </c>
      <c r="EU35" s="23">
        <v>0</v>
      </c>
      <c r="EV35" s="23">
        <v>0</v>
      </c>
      <c r="EW35" s="23">
        <v>0</v>
      </c>
      <c r="EX35" s="23">
        <v>0</v>
      </c>
      <c r="EY35" s="23">
        <v>0</v>
      </c>
      <c r="EZ35" s="23">
        <v>0</v>
      </c>
      <c r="FA35" s="23">
        <v>0</v>
      </c>
      <c r="FB35" s="23">
        <v>0</v>
      </c>
      <c r="FC35" s="23">
        <v>0</v>
      </c>
      <c r="FD35" s="23">
        <v>0</v>
      </c>
      <c r="FE35" s="23">
        <v>0</v>
      </c>
      <c r="FF35" s="23">
        <v>0</v>
      </c>
      <c r="FG35" s="23">
        <v>0</v>
      </c>
      <c r="FH35" s="23">
        <v>0</v>
      </c>
      <c r="FI35" s="23">
        <v>0</v>
      </c>
      <c r="FJ35" s="23">
        <v>0</v>
      </c>
      <c r="FK35" s="23">
        <v>0</v>
      </c>
    </row>
    <row r="36" spans="1:167" ht="15">
      <c r="A36" s="135"/>
      <c r="B36" s="135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Y36" s="135"/>
      <c r="Z36" s="135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W36" s="135"/>
      <c r="AX36" s="135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U36" s="135"/>
      <c r="BV36" s="135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S36" s="135"/>
      <c r="CT36" s="135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Q36" s="135"/>
      <c r="DR36" s="135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O36" s="135"/>
      <c r="EP36" s="135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3"/>
      <c r="FE36" s="23"/>
      <c r="FF36" s="23"/>
      <c r="FG36" s="23"/>
      <c r="FH36" s="23"/>
      <c r="FI36" s="23"/>
      <c r="FJ36" s="23"/>
      <c r="FK36" s="23"/>
    </row>
    <row r="37" spans="1:167" ht="15">
      <c r="A37" s="22"/>
      <c r="B37" s="31" t="s">
        <v>100</v>
      </c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22"/>
      <c r="Z37" s="31" t="s">
        <v>100</v>
      </c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22"/>
      <c r="AX37" s="31" t="s">
        <v>100</v>
      </c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22"/>
      <c r="BV37" s="31" t="s">
        <v>100</v>
      </c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22"/>
      <c r="CT37" s="31" t="s">
        <v>100</v>
      </c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22"/>
      <c r="DR37" s="31" t="s">
        <v>100</v>
      </c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22"/>
      <c r="EP37" s="31" t="s">
        <v>100</v>
      </c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29" t="s">
        <v>74</v>
      </c>
      <c r="C38" s="23">
        <v>25.4</v>
      </c>
      <c r="D38" s="23">
        <v>19.100000000000001</v>
      </c>
      <c r="E38" s="23">
        <v>26.7</v>
      </c>
      <c r="F38" s="23">
        <v>22.3</v>
      </c>
      <c r="G38" s="23">
        <v>21.4</v>
      </c>
      <c r="H38" s="23">
        <v>17.8</v>
      </c>
      <c r="I38" s="23">
        <v>13.5</v>
      </c>
      <c r="J38" s="23">
        <v>34.9</v>
      </c>
      <c r="K38" s="23">
        <v>35.6</v>
      </c>
      <c r="L38" s="23">
        <v>40.6</v>
      </c>
      <c r="M38" s="23">
        <v>30.1</v>
      </c>
      <c r="N38" s="23">
        <v>31.1</v>
      </c>
      <c r="O38" s="23">
        <v>31.8</v>
      </c>
      <c r="P38" s="23">
        <v>27.7</v>
      </c>
      <c r="Q38" s="23">
        <v>38.799999999999997</v>
      </c>
      <c r="R38" s="23">
        <v>34.700000000000003</v>
      </c>
      <c r="S38" s="23">
        <v>34.1</v>
      </c>
      <c r="T38" s="23">
        <v>44.5</v>
      </c>
      <c r="U38" s="23">
        <v>48.6</v>
      </c>
      <c r="V38" s="23">
        <v>48.9</v>
      </c>
      <c r="W38" s="23">
        <v>40.1</v>
      </c>
      <c r="Y38" s="22"/>
      <c r="Z38" s="29" t="s">
        <v>74</v>
      </c>
      <c r="AA38" s="23">
        <v>21.3</v>
      </c>
      <c r="AB38" s="23">
        <v>20.2</v>
      </c>
      <c r="AC38" s="23">
        <v>19.100000000000001</v>
      </c>
      <c r="AD38" s="23">
        <v>17.899999999999999</v>
      </c>
      <c r="AE38" s="23">
        <v>20.5</v>
      </c>
      <c r="AF38" s="23">
        <v>21.5</v>
      </c>
      <c r="AG38" s="23">
        <v>23.4</v>
      </c>
      <c r="AH38" s="23">
        <v>30.6</v>
      </c>
      <c r="AI38" s="23">
        <v>31</v>
      </c>
      <c r="AJ38" s="23">
        <v>22.5</v>
      </c>
      <c r="AK38" s="23">
        <v>25.1</v>
      </c>
      <c r="AL38" s="23">
        <v>22.9</v>
      </c>
      <c r="AM38" s="23">
        <v>34.200000000000003</v>
      </c>
      <c r="AN38" s="23">
        <v>17.600000000000001</v>
      </c>
      <c r="AO38" s="23">
        <v>21.3</v>
      </c>
      <c r="AP38" s="23">
        <v>19.899999999999999</v>
      </c>
      <c r="AQ38" s="23">
        <v>20.100000000000001</v>
      </c>
      <c r="AR38" s="23">
        <v>18.7</v>
      </c>
      <c r="AS38" s="23">
        <v>23.9</v>
      </c>
      <c r="AT38" s="23">
        <v>24</v>
      </c>
      <c r="AU38" s="23">
        <v>24.4</v>
      </c>
      <c r="AW38" s="22"/>
      <c r="AX38" s="29" t="s">
        <v>74</v>
      </c>
      <c r="AY38" s="23">
        <v>2.4</v>
      </c>
      <c r="AZ38" s="23">
        <v>1.2</v>
      </c>
      <c r="BA38" s="23">
        <v>4.8</v>
      </c>
      <c r="BB38" s="23">
        <v>4.0999999999999996</v>
      </c>
      <c r="BC38" s="23">
        <v>4.4000000000000004</v>
      </c>
      <c r="BD38" s="23">
        <v>2.7</v>
      </c>
      <c r="BE38" s="23">
        <v>2.2999999999999998</v>
      </c>
      <c r="BF38" s="23">
        <v>1.1000000000000001</v>
      </c>
      <c r="BG38" s="23">
        <v>3.2</v>
      </c>
      <c r="BH38" s="23">
        <v>3.7</v>
      </c>
      <c r="BI38" s="23">
        <v>5.7</v>
      </c>
      <c r="BJ38" s="23">
        <v>7.7</v>
      </c>
      <c r="BK38" s="23">
        <v>4.2</v>
      </c>
      <c r="BL38" s="23">
        <v>9.3000000000000007</v>
      </c>
      <c r="BM38" s="23">
        <v>10.5</v>
      </c>
      <c r="BN38" s="23">
        <v>10.4</v>
      </c>
      <c r="BO38" s="23">
        <v>10.9</v>
      </c>
      <c r="BP38" s="23">
        <v>10.8</v>
      </c>
      <c r="BQ38" s="23">
        <v>9.1</v>
      </c>
      <c r="BR38" s="23">
        <v>7</v>
      </c>
      <c r="BS38" s="23">
        <v>5.8</v>
      </c>
      <c r="BU38" s="22"/>
      <c r="BV38" s="29" t="s">
        <v>74</v>
      </c>
      <c r="BW38" s="23">
        <v>4</v>
      </c>
      <c r="BX38" s="23">
        <v>4.4000000000000004</v>
      </c>
      <c r="BY38" s="23">
        <v>3.1</v>
      </c>
      <c r="BZ38" s="23">
        <v>5.4</v>
      </c>
      <c r="CA38" s="23">
        <v>8.1</v>
      </c>
      <c r="CB38" s="23">
        <v>12.4</v>
      </c>
      <c r="CC38" s="23">
        <v>12.2</v>
      </c>
      <c r="CD38" s="23">
        <v>10.6</v>
      </c>
      <c r="CE38" s="23">
        <v>10.4</v>
      </c>
      <c r="CF38" s="23">
        <v>12.9</v>
      </c>
      <c r="CG38" s="23">
        <v>12.1</v>
      </c>
      <c r="CH38" s="23">
        <v>12.4</v>
      </c>
      <c r="CI38" s="23">
        <v>9</v>
      </c>
      <c r="CJ38" s="23">
        <v>13.3</v>
      </c>
      <c r="CK38" s="23">
        <v>12.7</v>
      </c>
      <c r="CL38" s="23">
        <v>15.4</v>
      </c>
      <c r="CM38" s="23">
        <v>15.4</v>
      </c>
      <c r="CN38" s="23">
        <v>16.600000000000001</v>
      </c>
      <c r="CO38" s="23">
        <v>15.4</v>
      </c>
      <c r="CP38" s="23">
        <v>17.899999999999999</v>
      </c>
      <c r="CQ38" s="23">
        <v>16.100000000000001</v>
      </c>
      <c r="CS38" s="22"/>
      <c r="CT38" s="29" t="s">
        <v>74</v>
      </c>
      <c r="CU38" s="23">
        <v>11</v>
      </c>
      <c r="CV38" s="23">
        <v>7.7</v>
      </c>
      <c r="CW38" s="23">
        <v>6.1</v>
      </c>
      <c r="CX38" s="23">
        <v>4.7</v>
      </c>
      <c r="CY38" s="23">
        <v>6.8</v>
      </c>
      <c r="CZ38" s="23">
        <v>2.7</v>
      </c>
      <c r="DA38" s="23">
        <v>8.6999999999999993</v>
      </c>
      <c r="DB38" s="23">
        <v>8.6999999999999993</v>
      </c>
      <c r="DC38" s="23">
        <v>9.6</v>
      </c>
      <c r="DD38" s="23">
        <v>7.9</v>
      </c>
      <c r="DE38" s="23">
        <v>4.3</v>
      </c>
      <c r="DF38" s="23">
        <v>6.9</v>
      </c>
      <c r="DG38" s="23">
        <v>10</v>
      </c>
      <c r="DH38" s="23">
        <v>6.4</v>
      </c>
      <c r="DI38" s="23">
        <v>6.4</v>
      </c>
      <c r="DJ38" s="23">
        <v>6.3</v>
      </c>
      <c r="DK38" s="23">
        <v>6.7</v>
      </c>
      <c r="DL38" s="23">
        <v>5.2</v>
      </c>
      <c r="DM38" s="23">
        <v>5.6</v>
      </c>
      <c r="DN38" s="23">
        <v>11</v>
      </c>
      <c r="DO38" s="23">
        <v>11.3</v>
      </c>
      <c r="DQ38" s="22"/>
      <c r="DR38" s="29" t="s">
        <v>74</v>
      </c>
      <c r="DS38" s="23">
        <v>4.5</v>
      </c>
      <c r="DT38" s="23">
        <v>4.7</v>
      </c>
      <c r="DU38" s="23">
        <v>1.4</v>
      </c>
      <c r="DV38" s="23">
        <v>2.5</v>
      </c>
      <c r="DW38" s="23">
        <v>2.2000000000000002</v>
      </c>
      <c r="DX38" s="23">
        <v>2.9</v>
      </c>
      <c r="DY38" s="23">
        <v>3.5</v>
      </c>
      <c r="DZ38" s="23">
        <v>3.1</v>
      </c>
      <c r="EA38" s="23">
        <v>3.8</v>
      </c>
      <c r="EB38" s="23">
        <v>5.5</v>
      </c>
      <c r="EC38" s="23">
        <v>5.2</v>
      </c>
      <c r="ED38" s="23">
        <v>4.5</v>
      </c>
      <c r="EE38" s="23">
        <v>1.9</v>
      </c>
      <c r="EF38" s="23">
        <v>2.5</v>
      </c>
      <c r="EG38" s="23">
        <v>1.9</v>
      </c>
      <c r="EH38" s="23">
        <v>1.3</v>
      </c>
      <c r="EI38" s="23">
        <v>1.4</v>
      </c>
      <c r="EJ38" s="23">
        <v>2</v>
      </c>
      <c r="EK38" s="23">
        <v>0.7</v>
      </c>
      <c r="EL38" s="23">
        <v>0.9</v>
      </c>
      <c r="EM38" s="23">
        <v>0.9</v>
      </c>
      <c r="EO38" s="22"/>
      <c r="EP38" s="29" t="s">
        <v>74</v>
      </c>
      <c r="EQ38" s="23">
        <v>15.1</v>
      </c>
      <c r="ER38" s="23">
        <v>16</v>
      </c>
      <c r="ES38" s="23">
        <v>10.199999999999999</v>
      </c>
      <c r="ET38" s="23">
        <v>11</v>
      </c>
      <c r="EU38" s="23">
        <v>6.4</v>
      </c>
      <c r="EV38" s="23">
        <v>10.3</v>
      </c>
      <c r="EW38" s="23">
        <v>11.7</v>
      </c>
      <c r="EX38" s="23">
        <v>19.100000000000001</v>
      </c>
      <c r="EY38" s="23">
        <v>13.4</v>
      </c>
      <c r="EZ38" s="23">
        <v>11.6</v>
      </c>
      <c r="FA38" s="23">
        <v>16.899999999999999</v>
      </c>
      <c r="FB38" s="23">
        <v>11.8</v>
      </c>
      <c r="FC38" s="23">
        <v>11</v>
      </c>
      <c r="FD38" s="23">
        <v>14.4</v>
      </c>
      <c r="FE38" s="23">
        <v>10.8</v>
      </c>
      <c r="FF38" s="23">
        <v>14.6</v>
      </c>
      <c r="FG38" s="23">
        <v>16.7</v>
      </c>
      <c r="FH38" s="23">
        <v>14.9</v>
      </c>
      <c r="FI38" s="23">
        <v>19.399999999999999</v>
      </c>
      <c r="FJ38" s="23">
        <v>18.7</v>
      </c>
      <c r="FK38" s="23">
        <v>16.3</v>
      </c>
    </row>
    <row r="39" spans="1:167" ht="15">
      <c r="A39" s="22"/>
      <c r="B39" s="29" t="s">
        <v>98</v>
      </c>
      <c r="C39" s="23">
        <v>0</v>
      </c>
      <c r="D39" s="23">
        <v>0</v>
      </c>
      <c r="E39" s="23">
        <v>0</v>
      </c>
      <c r="F39" s="23">
        <v>2.9</v>
      </c>
      <c r="G39" s="23">
        <v>3.8</v>
      </c>
      <c r="H39" s="23">
        <v>8.1999999999999993</v>
      </c>
      <c r="I39" s="23">
        <v>8.6999999999999993</v>
      </c>
      <c r="J39" s="23">
        <v>8.4</v>
      </c>
      <c r="K39" s="23">
        <v>14.4</v>
      </c>
      <c r="L39" s="23">
        <v>17</v>
      </c>
      <c r="M39" s="23">
        <v>22.3</v>
      </c>
      <c r="N39" s="23">
        <v>27.7</v>
      </c>
      <c r="O39" s="23">
        <v>28.2</v>
      </c>
      <c r="P39" s="23">
        <v>35</v>
      </c>
      <c r="Q39" s="23">
        <v>24.1</v>
      </c>
      <c r="R39" s="23">
        <v>25.7</v>
      </c>
      <c r="S39" s="23">
        <v>32.799999999999997</v>
      </c>
      <c r="T39" s="23">
        <v>34.700000000000003</v>
      </c>
      <c r="U39" s="23">
        <v>37.799999999999997</v>
      </c>
      <c r="V39" s="23">
        <v>39.799999999999997</v>
      </c>
      <c r="W39" s="23">
        <v>50.9</v>
      </c>
      <c r="Y39" s="22"/>
      <c r="Z39" s="29" t="s">
        <v>98</v>
      </c>
      <c r="AA39" s="23">
        <v>75.599999999999994</v>
      </c>
      <c r="AB39" s="23">
        <v>77.3</v>
      </c>
      <c r="AC39" s="23">
        <v>76.5</v>
      </c>
      <c r="AD39" s="23">
        <v>77.599999999999994</v>
      </c>
      <c r="AE39" s="23">
        <v>75</v>
      </c>
      <c r="AF39" s="23">
        <v>73.900000000000006</v>
      </c>
      <c r="AG39" s="23">
        <v>72.5</v>
      </c>
      <c r="AH39" s="23">
        <v>65.400000000000006</v>
      </c>
      <c r="AI39" s="23">
        <v>66.099999999999994</v>
      </c>
      <c r="AJ39" s="23">
        <v>74.599999999999994</v>
      </c>
      <c r="AK39" s="23">
        <v>71</v>
      </c>
      <c r="AL39" s="23">
        <v>73.099999999999994</v>
      </c>
      <c r="AM39" s="23">
        <v>60.9</v>
      </c>
      <c r="AN39" s="23">
        <v>75.400000000000006</v>
      </c>
      <c r="AO39" s="23">
        <v>73</v>
      </c>
      <c r="AP39" s="23">
        <v>74.3</v>
      </c>
      <c r="AQ39" s="23">
        <v>74.2</v>
      </c>
      <c r="AR39" s="23">
        <v>76.3</v>
      </c>
      <c r="AS39" s="23">
        <v>70.3</v>
      </c>
      <c r="AT39" s="23">
        <v>69.8</v>
      </c>
      <c r="AU39" s="23">
        <v>70.8</v>
      </c>
      <c r="AW39" s="22"/>
      <c r="AX39" s="29" t="s">
        <v>98</v>
      </c>
      <c r="AY39" s="23">
        <v>87.7</v>
      </c>
      <c r="AZ39" s="23">
        <v>88.8</v>
      </c>
      <c r="BA39" s="23">
        <v>86.2</v>
      </c>
      <c r="BB39" s="23">
        <v>90.4</v>
      </c>
      <c r="BC39" s="23">
        <v>90.4</v>
      </c>
      <c r="BD39" s="23">
        <v>92.8</v>
      </c>
      <c r="BE39" s="23">
        <v>91.4</v>
      </c>
      <c r="BF39" s="23">
        <v>91.9</v>
      </c>
      <c r="BG39" s="23">
        <v>89.6</v>
      </c>
      <c r="BH39" s="23">
        <v>91.6</v>
      </c>
      <c r="BI39" s="23">
        <v>89.4</v>
      </c>
      <c r="BJ39" s="23">
        <v>86.9</v>
      </c>
      <c r="BK39" s="23">
        <v>88.9</v>
      </c>
      <c r="BL39" s="23">
        <v>85.8</v>
      </c>
      <c r="BM39" s="23">
        <v>84.3</v>
      </c>
      <c r="BN39" s="23">
        <v>84.8</v>
      </c>
      <c r="BO39" s="23">
        <v>83.2</v>
      </c>
      <c r="BP39" s="23">
        <v>84</v>
      </c>
      <c r="BQ39" s="23">
        <v>87.1</v>
      </c>
      <c r="BR39" s="23">
        <v>89.7</v>
      </c>
      <c r="BS39" s="23">
        <v>91.1</v>
      </c>
      <c r="BU39" s="22"/>
      <c r="BV39" s="29" t="s">
        <v>98</v>
      </c>
      <c r="BW39" s="23">
        <v>85.9</v>
      </c>
      <c r="BX39" s="23">
        <v>86.5</v>
      </c>
      <c r="BY39" s="23">
        <v>88.2</v>
      </c>
      <c r="BZ39" s="23">
        <v>90</v>
      </c>
      <c r="CA39" s="23">
        <v>87.4</v>
      </c>
      <c r="CB39" s="23">
        <v>84.4</v>
      </c>
      <c r="CC39" s="23">
        <v>83.8</v>
      </c>
      <c r="CD39" s="23">
        <v>84.5</v>
      </c>
      <c r="CE39" s="23">
        <v>84.8</v>
      </c>
      <c r="CF39" s="23">
        <v>84.5</v>
      </c>
      <c r="CG39" s="23">
        <v>85.8</v>
      </c>
      <c r="CH39" s="23">
        <v>85.7</v>
      </c>
      <c r="CI39" s="23">
        <v>88.2</v>
      </c>
      <c r="CJ39" s="23">
        <v>84.1</v>
      </c>
      <c r="CK39" s="23">
        <v>85.6</v>
      </c>
      <c r="CL39" s="23">
        <v>83.2</v>
      </c>
      <c r="CM39" s="23">
        <v>83.7</v>
      </c>
      <c r="CN39" s="23">
        <v>81.3</v>
      </c>
      <c r="CO39" s="23">
        <v>81.900000000000006</v>
      </c>
      <c r="CP39" s="23">
        <v>79.400000000000006</v>
      </c>
      <c r="CQ39" s="23">
        <v>80.7</v>
      </c>
      <c r="CS39" s="22"/>
      <c r="CT39" s="29" t="s">
        <v>98</v>
      </c>
      <c r="CU39" s="23">
        <v>77.599999999999994</v>
      </c>
      <c r="CV39" s="23">
        <v>78.599999999999994</v>
      </c>
      <c r="CW39" s="23">
        <v>79.900000000000006</v>
      </c>
      <c r="CX39" s="23">
        <v>78</v>
      </c>
      <c r="CY39" s="23">
        <v>82.1</v>
      </c>
      <c r="CZ39" s="23">
        <v>82</v>
      </c>
      <c r="DA39" s="23">
        <v>76</v>
      </c>
      <c r="DB39" s="23">
        <v>72.8</v>
      </c>
      <c r="DC39" s="23">
        <v>76.2</v>
      </c>
      <c r="DD39" s="23">
        <v>86.2</v>
      </c>
      <c r="DE39" s="23">
        <v>94.6</v>
      </c>
      <c r="DF39" s="23">
        <v>91.9</v>
      </c>
      <c r="DG39" s="23">
        <v>87.7</v>
      </c>
      <c r="DH39" s="23">
        <v>92.1</v>
      </c>
      <c r="DI39" s="23">
        <v>91.7</v>
      </c>
      <c r="DJ39" s="23">
        <v>91.9</v>
      </c>
      <c r="DK39" s="23">
        <v>92.5</v>
      </c>
      <c r="DL39" s="23">
        <v>94</v>
      </c>
      <c r="DM39" s="23">
        <v>93.4</v>
      </c>
      <c r="DN39" s="23">
        <v>87.9</v>
      </c>
      <c r="DO39" s="23">
        <v>88.6</v>
      </c>
      <c r="DQ39" s="22"/>
      <c r="DR39" s="29" t="s">
        <v>98</v>
      </c>
      <c r="DS39" s="23">
        <v>86.1</v>
      </c>
      <c r="DT39" s="23">
        <v>84.9</v>
      </c>
      <c r="DU39" s="23">
        <v>91.1</v>
      </c>
      <c r="DV39" s="23">
        <v>91.6</v>
      </c>
      <c r="DW39" s="23">
        <v>91.5</v>
      </c>
      <c r="DX39" s="23">
        <v>92.8</v>
      </c>
      <c r="DY39" s="23">
        <v>92</v>
      </c>
      <c r="DZ39" s="23">
        <v>92.2</v>
      </c>
      <c r="EA39" s="23">
        <v>90.6</v>
      </c>
      <c r="EB39" s="23">
        <v>90</v>
      </c>
      <c r="EC39" s="23">
        <v>88.1</v>
      </c>
      <c r="ED39" s="23">
        <v>87.9</v>
      </c>
      <c r="EE39" s="23">
        <v>87.9</v>
      </c>
      <c r="EF39" s="23">
        <v>89.1</v>
      </c>
      <c r="EG39" s="23">
        <v>90.7</v>
      </c>
      <c r="EH39" s="23">
        <v>91.3</v>
      </c>
      <c r="EI39" s="23">
        <v>93.2</v>
      </c>
      <c r="EJ39" s="23">
        <v>92.4</v>
      </c>
      <c r="EK39" s="23">
        <v>94</v>
      </c>
      <c r="EL39" s="23">
        <v>93.7</v>
      </c>
      <c r="EM39" s="23">
        <v>93.9</v>
      </c>
      <c r="EO39" s="22"/>
      <c r="EP39" s="29" t="s">
        <v>98</v>
      </c>
      <c r="EQ39" s="23">
        <v>78.099999999999994</v>
      </c>
      <c r="ER39" s="23">
        <v>77.099999999999994</v>
      </c>
      <c r="ES39" s="23">
        <v>84.5</v>
      </c>
      <c r="ET39" s="23">
        <v>83.8</v>
      </c>
      <c r="EU39" s="23">
        <v>88.1</v>
      </c>
      <c r="EV39" s="23">
        <v>85.4</v>
      </c>
      <c r="EW39" s="23">
        <v>85.2</v>
      </c>
      <c r="EX39" s="23">
        <v>77.099999999999994</v>
      </c>
      <c r="EY39" s="23">
        <v>84.2</v>
      </c>
      <c r="EZ39" s="23">
        <v>87.1</v>
      </c>
      <c r="FA39" s="23">
        <v>81.5</v>
      </c>
      <c r="FB39" s="23">
        <v>86.8</v>
      </c>
      <c r="FC39" s="23">
        <v>87.7</v>
      </c>
      <c r="FD39" s="23">
        <v>83.8</v>
      </c>
      <c r="FE39" s="23">
        <v>87.5</v>
      </c>
      <c r="FF39" s="23">
        <v>83.9</v>
      </c>
      <c r="FG39" s="23">
        <v>82.8</v>
      </c>
      <c r="FH39" s="23">
        <v>84.5</v>
      </c>
      <c r="FI39" s="23">
        <v>79.2</v>
      </c>
      <c r="FJ39" s="23">
        <v>80.099999999999994</v>
      </c>
      <c r="FK39" s="23">
        <v>82.8</v>
      </c>
    </row>
    <row r="40" spans="1:167" ht="15">
      <c r="A40" s="22"/>
      <c r="B40" s="29" t="s">
        <v>82</v>
      </c>
      <c r="C40" s="23">
        <v>48</v>
      </c>
      <c r="D40" s="23">
        <v>55.5</v>
      </c>
      <c r="E40" s="23">
        <v>53.4</v>
      </c>
      <c r="F40" s="23">
        <v>47.2</v>
      </c>
      <c r="G40" s="23">
        <v>42.9</v>
      </c>
      <c r="H40" s="23">
        <v>32.700000000000003</v>
      </c>
      <c r="I40" s="23">
        <v>23.8</v>
      </c>
      <c r="J40" s="23">
        <v>7.6</v>
      </c>
      <c r="K40" s="23">
        <v>3.9</v>
      </c>
      <c r="L40" s="23">
        <v>8</v>
      </c>
      <c r="M40" s="23">
        <v>13</v>
      </c>
      <c r="N40" s="23">
        <v>15.9</v>
      </c>
      <c r="O40" s="23">
        <v>7.6</v>
      </c>
      <c r="P40" s="23">
        <v>23.6</v>
      </c>
      <c r="Q40" s="23">
        <v>22.7</v>
      </c>
      <c r="R40" s="23">
        <v>22</v>
      </c>
      <c r="S40" s="23">
        <v>16</v>
      </c>
      <c r="T40" s="23">
        <v>9.9</v>
      </c>
      <c r="U40" s="23">
        <v>6.5</v>
      </c>
      <c r="V40" s="23">
        <v>4.2</v>
      </c>
      <c r="W40" s="23">
        <v>5.5</v>
      </c>
      <c r="Y40" s="22"/>
      <c r="Z40" s="29" t="s">
        <v>82</v>
      </c>
      <c r="AA40" s="23">
        <v>0.4</v>
      </c>
      <c r="AB40" s="23">
        <v>0.6</v>
      </c>
      <c r="AC40" s="23">
        <v>1.7</v>
      </c>
      <c r="AD40" s="23">
        <v>1.5</v>
      </c>
      <c r="AE40" s="23">
        <v>1.7</v>
      </c>
      <c r="AF40" s="23">
        <v>1.2</v>
      </c>
      <c r="AG40" s="23">
        <v>0.8</v>
      </c>
      <c r="AH40" s="23">
        <v>0.7</v>
      </c>
      <c r="AI40" s="23">
        <v>0.4</v>
      </c>
      <c r="AJ40" s="23">
        <v>0.2</v>
      </c>
      <c r="AK40" s="23">
        <v>0.2</v>
      </c>
      <c r="AL40" s="23">
        <v>0.2</v>
      </c>
      <c r="AM40" s="23">
        <v>0.2</v>
      </c>
      <c r="AN40" s="23">
        <v>0.6</v>
      </c>
      <c r="AO40" s="23">
        <v>0.5</v>
      </c>
      <c r="AP40" s="23">
        <v>0.5</v>
      </c>
      <c r="AQ40" s="23">
        <v>0.3</v>
      </c>
      <c r="AR40" s="23">
        <v>0.4</v>
      </c>
      <c r="AS40" s="23">
        <v>0.4</v>
      </c>
      <c r="AT40" s="23">
        <v>0.4</v>
      </c>
      <c r="AU40" s="23">
        <v>0.4</v>
      </c>
      <c r="AW40" s="22"/>
      <c r="AX40" s="29" t="s">
        <v>82</v>
      </c>
      <c r="AY40" s="23">
        <v>0.9</v>
      </c>
      <c r="AZ40" s="23">
        <v>1.1000000000000001</v>
      </c>
      <c r="BA40" s="23">
        <v>0.9</v>
      </c>
      <c r="BB40" s="23">
        <v>0.8</v>
      </c>
      <c r="BC40" s="23">
        <v>0.7</v>
      </c>
      <c r="BD40" s="23">
        <v>0.6</v>
      </c>
      <c r="BE40" s="23">
        <v>0.5</v>
      </c>
      <c r="BF40" s="23">
        <v>0.5</v>
      </c>
      <c r="BG40" s="23">
        <v>0.4</v>
      </c>
      <c r="BH40" s="23">
        <v>0.3</v>
      </c>
      <c r="BI40" s="23">
        <v>1.5</v>
      </c>
      <c r="BJ40" s="23">
        <v>1.4</v>
      </c>
      <c r="BK40" s="23">
        <v>1.2</v>
      </c>
      <c r="BL40" s="23">
        <v>1.1000000000000001</v>
      </c>
      <c r="BM40" s="23">
        <v>2.2999999999999998</v>
      </c>
      <c r="BN40" s="23">
        <v>1.9</v>
      </c>
      <c r="BO40" s="23">
        <v>1.6</v>
      </c>
      <c r="BP40" s="23">
        <v>1.3</v>
      </c>
      <c r="BQ40" s="23">
        <v>1.4</v>
      </c>
      <c r="BR40" s="23">
        <v>1.1000000000000001</v>
      </c>
      <c r="BS40" s="23">
        <v>1</v>
      </c>
      <c r="BU40" s="22"/>
      <c r="BV40" s="29" t="s">
        <v>82</v>
      </c>
      <c r="BW40" s="23">
        <v>1</v>
      </c>
      <c r="BX40" s="23">
        <v>1</v>
      </c>
      <c r="BY40" s="23">
        <v>0.8</v>
      </c>
      <c r="BZ40" s="23">
        <v>0.7</v>
      </c>
      <c r="CA40" s="23">
        <v>0.6</v>
      </c>
      <c r="CB40" s="23">
        <v>0.5</v>
      </c>
      <c r="CC40" s="23">
        <v>0.3</v>
      </c>
      <c r="CD40" s="23">
        <v>0.4</v>
      </c>
      <c r="CE40" s="23">
        <v>0.2</v>
      </c>
      <c r="CF40" s="23">
        <v>0.1</v>
      </c>
      <c r="CG40" s="23">
        <v>0</v>
      </c>
      <c r="CH40" s="23">
        <v>0</v>
      </c>
      <c r="CI40" s="23">
        <v>0</v>
      </c>
      <c r="CJ40" s="23">
        <v>0</v>
      </c>
      <c r="CK40" s="23">
        <v>0</v>
      </c>
      <c r="CL40" s="23">
        <v>0</v>
      </c>
      <c r="CM40" s="23">
        <v>0</v>
      </c>
      <c r="CN40" s="23">
        <v>0</v>
      </c>
      <c r="CO40" s="23">
        <v>0</v>
      </c>
      <c r="CP40" s="23">
        <v>0</v>
      </c>
      <c r="CQ40" s="23">
        <v>0</v>
      </c>
      <c r="CS40" s="22"/>
      <c r="CT40" s="29" t="s">
        <v>82</v>
      </c>
      <c r="CU40" s="23">
        <v>0.8</v>
      </c>
      <c r="CV40" s="23">
        <v>0.7</v>
      </c>
      <c r="CW40" s="23">
        <v>0.6</v>
      </c>
      <c r="CX40" s="23">
        <v>0.5</v>
      </c>
      <c r="CY40" s="23">
        <v>0.8</v>
      </c>
      <c r="CZ40" s="23">
        <v>0.8</v>
      </c>
      <c r="DA40" s="23">
        <v>0.7</v>
      </c>
      <c r="DB40" s="23">
        <v>0.7</v>
      </c>
      <c r="DC40" s="23">
        <v>0</v>
      </c>
      <c r="DD40" s="23">
        <v>0</v>
      </c>
      <c r="DE40" s="23">
        <v>0</v>
      </c>
      <c r="DF40" s="23">
        <v>0.3</v>
      </c>
      <c r="DG40" s="23">
        <v>0.4</v>
      </c>
      <c r="DH40" s="23">
        <v>0.3</v>
      </c>
      <c r="DI40" s="23">
        <v>0.4</v>
      </c>
      <c r="DJ40" s="23">
        <v>0.2</v>
      </c>
      <c r="DK40" s="23">
        <v>0.1</v>
      </c>
      <c r="DL40" s="23">
        <v>0.1</v>
      </c>
      <c r="DM40" s="23">
        <v>0.1</v>
      </c>
      <c r="DN40" s="23">
        <v>0.1</v>
      </c>
      <c r="DO40" s="23">
        <v>0.1</v>
      </c>
      <c r="DQ40" s="22"/>
      <c r="DR40" s="29" t="s">
        <v>82</v>
      </c>
      <c r="DS40" s="23">
        <v>0.2</v>
      </c>
      <c r="DT40" s="23">
        <v>0.3</v>
      </c>
      <c r="DU40" s="23">
        <v>0.1</v>
      </c>
      <c r="DV40" s="23">
        <v>0.1</v>
      </c>
      <c r="DW40" s="23">
        <v>0.1</v>
      </c>
      <c r="DX40" s="23">
        <v>0.2</v>
      </c>
      <c r="DY40" s="23">
        <v>0.2</v>
      </c>
      <c r="DZ40" s="23">
        <v>0.2</v>
      </c>
      <c r="EA40" s="23">
        <v>0.2</v>
      </c>
      <c r="EB40" s="23">
        <v>0.1</v>
      </c>
      <c r="EC40" s="23">
        <v>0.2</v>
      </c>
      <c r="ED40" s="23">
        <v>0.3</v>
      </c>
      <c r="EE40" s="23">
        <v>0.2</v>
      </c>
      <c r="EF40" s="23">
        <v>0.2</v>
      </c>
      <c r="EG40" s="23">
        <v>0.1</v>
      </c>
      <c r="EH40" s="23">
        <v>0</v>
      </c>
      <c r="EI40" s="23">
        <v>0</v>
      </c>
      <c r="EJ40" s="23">
        <v>0</v>
      </c>
      <c r="EK40" s="23">
        <v>0</v>
      </c>
      <c r="EL40" s="23">
        <v>0</v>
      </c>
      <c r="EM40" s="23">
        <v>0</v>
      </c>
      <c r="EO40" s="22"/>
      <c r="EP40" s="29" t="s">
        <v>82</v>
      </c>
      <c r="EQ40" s="23">
        <v>2.8</v>
      </c>
      <c r="ER40" s="23">
        <v>2.4</v>
      </c>
      <c r="ES40" s="23">
        <v>3</v>
      </c>
      <c r="ET40" s="23">
        <v>3.1</v>
      </c>
      <c r="EU40" s="23">
        <v>3.4</v>
      </c>
      <c r="EV40" s="23">
        <v>2.4</v>
      </c>
      <c r="EW40" s="23">
        <v>1.8</v>
      </c>
      <c r="EX40" s="23">
        <v>2.2999999999999998</v>
      </c>
      <c r="EY40" s="23">
        <v>0.7</v>
      </c>
      <c r="EZ40" s="23">
        <v>0.4</v>
      </c>
      <c r="FA40" s="23">
        <v>0.4</v>
      </c>
      <c r="FB40" s="23">
        <v>0.4</v>
      </c>
      <c r="FC40" s="23">
        <v>0.5</v>
      </c>
      <c r="FD40" s="23">
        <v>1.1000000000000001</v>
      </c>
      <c r="FE40" s="23">
        <v>1.1000000000000001</v>
      </c>
      <c r="FF40" s="23">
        <v>1</v>
      </c>
      <c r="FG40" s="23">
        <v>0.2</v>
      </c>
      <c r="FH40" s="23">
        <v>0.2</v>
      </c>
      <c r="FI40" s="23">
        <v>0.2</v>
      </c>
      <c r="FJ40" s="23">
        <v>0.2</v>
      </c>
      <c r="FK40" s="23">
        <v>0.2</v>
      </c>
    </row>
    <row r="41" spans="1:167" ht="15">
      <c r="A41" s="22"/>
      <c r="B41" s="29" t="s">
        <v>83</v>
      </c>
      <c r="C41" s="23">
        <v>10.5</v>
      </c>
      <c r="D41" s="23">
        <v>5.6</v>
      </c>
      <c r="E41" s="23">
        <v>1.7</v>
      </c>
      <c r="F41" s="23">
        <v>8.1999999999999993</v>
      </c>
      <c r="G41" s="23">
        <v>16.7</v>
      </c>
      <c r="H41" s="23">
        <v>25.5</v>
      </c>
      <c r="I41" s="23">
        <v>33.6</v>
      </c>
      <c r="J41" s="23">
        <v>31.2</v>
      </c>
      <c r="K41" s="23">
        <v>25.6</v>
      </c>
      <c r="L41" s="23">
        <v>11</v>
      </c>
      <c r="M41" s="23">
        <v>9.3000000000000007</v>
      </c>
      <c r="N41" s="23">
        <v>10.5</v>
      </c>
      <c r="O41" s="23">
        <v>21.6</v>
      </c>
      <c r="P41" s="23">
        <v>1.9</v>
      </c>
      <c r="Q41" s="23">
        <v>3.1</v>
      </c>
      <c r="R41" s="23">
        <v>4.0999999999999996</v>
      </c>
      <c r="S41" s="23">
        <v>2.4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83</v>
      </c>
      <c r="AA41" s="23">
        <v>0.6</v>
      </c>
      <c r="AB41" s="23">
        <v>0.4</v>
      </c>
      <c r="AC41" s="23">
        <v>0.9</v>
      </c>
      <c r="AD41" s="23">
        <v>1.4</v>
      </c>
      <c r="AE41" s="23">
        <v>0.9</v>
      </c>
      <c r="AF41" s="23">
        <v>0.7</v>
      </c>
      <c r="AG41" s="23">
        <v>0.5</v>
      </c>
      <c r="AH41" s="23">
        <v>0.3</v>
      </c>
      <c r="AI41" s="23">
        <v>0.2</v>
      </c>
      <c r="AJ41" s="23">
        <v>0.2</v>
      </c>
      <c r="AK41" s="23">
        <v>0</v>
      </c>
      <c r="AL41" s="23">
        <v>0</v>
      </c>
      <c r="AM41" s="23">
        <v>0</v>
      </c>
      <c r="AN41" s="23">
        <v>0</v>
      </c>
      <c r="AO41" s="23">
        <v>0</v>
      </c>
      <c r="AP41" s="23">
        <v>0</v>
      </c>
      <c r="AQ41" s="23">
        <v>0</v>
      </c>
      <c r="AR41" s="23">
        <v>0</v>
      </c>
      <c r="AS41" s="23">
        <v>0</v>
      </c>
      <c r="AT41" s="23">
        <v>0</v>
      </c>
      <c r="AU41" s="23">
        <v>0</v>
      </c>
      <c r="AW41" s="22"/>
      <c r="AX41" s="29" t="s">
        <v>83</v>
      </c>
      <c r="AY41" s="23">
        <v>1.6</v>
      </c>
      <c r="AZ41" s="23">
        <v>1.3</v>
      </c>
      <c r="BA41" s="23">
        <v>0.5</v>
      </c>
      <c r="BB41" s="23">
        <v>0.7</v>
      </c>
      <c r="BC41" s="23">
        <v>0.5</v>
      </c>
      <c r="BD41" s="23">
        <v>0.7</v>
      </c>
      <c r="BE41" s="23">
        <v>2</v>
      </c>
      <c r="BF41" s="23">
        <v>2</v>
      </c>
      <c r="BG41" s="23">
        <v>1.8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83</v>
      </c>
      <c r="BW41" s="23">
        <v>0.8</v>
      </c>
      <c r="BX41" s="23">
        <v>0.6</v>
      </c>
      <c r="BY41" s="23">
        <v>0.2</v>
      </c>
      <c r="BZ41" s="23">
        <v>0.3</v>
      </c>
      <c r="CA41" s="23">
        <v>0.2</v>
      </c>
      <c r="CB41" s="23">
        <v>0.3</v>
      </c>
      <c r="CC41" s="23">
        <v>0.9</v>
      </c>
      <c r="CD41" s="23">
        <v>1.1000000000000001</v>
      </c>
      <c r="CE41" s="23">
        <v>0.8</v>
      </c>
      <c r="CF41" s="23">
        <v>0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83</v>
      </c>
      <c r="CU41" s="23">
        <v>9.4</v>
      </c>
      <c r="CV41" s="23">
        <v>11.5</v>
      </c>
      <c r="CW41" s="23">
        <v>12.3</v>
      </c>
      <c r="CX41" s="23">
        <v>16.2</v>
      </c>
      <c r="CY41" s="23">
        <v>9.6999999999999993</v>
      </c>
      <c r="CZ41" s="23">
        <v>6.3</v>
      </c>
      <c r="DA41" s="23">
        <v>5.6</v>
      </c>
      <c r="DB41" s="23">
        <v>4.5</v>
      </c>
      <c r="DC41" s="23">
        <v>2</v>
      </c>
      <c r="DD41" s="23">
        <v>4.9000000000000004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83</v>
      </c>
      <c r="DS41" s="23">
        <v>0.9</v>
      </c>
      <c r="DT41" s="23">
        <v>0.8</v>
      </c>
      <c r="DU41" s="23">
        <v>0.6</v>
      </c>
      <c r="DV41" s="23">
        <v>0.5</v>
      </c>
      <c r="DW41" s="23">
        <v>0.5</v>
      </c>
      <c r="DX41" s="23">
        <v>0.4</v>
      </c>
      <c r="DY41" s="23">
        <v>0.7</v>
      </c>
      <c r="DZ41" s="23">
        <v>0.5</v>
      </c>
      <c r="EA41" s="23">
        <v>0.2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83</v>
      </c>
      <c r="EQ41" s="23">
        <v>0.6</v>
      </c>
      <c r="ER41" s="23">
        <v>0.7</v>
      </c>
      <c r="ES41" s="23">
        <v>0.5</v>
      </c>
      <c r="ET41" s="23">
        <v>0.4</v>
      </c>
      <c r="EU41" s="23">
        <v>0.3</v>
      </c>
      <c r="EV41" s="23">
        <v>0.2</v>
      </c>
      <c r="EW41" s="23">
        <v>0.2</v>
      </c>
      <c r="EX41" s="23">
        <v>0.1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84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84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84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84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84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 t="s">
        <v>193</v>
      </c>
      <c r="DA42" s="23" t="s">
        <v>193</v>
      </c>
      <c r="DB42" s="23" t="s">
        <v>193</v>
      </c>
      <c r="DC42" s="23" t="s">
        <v>193</v>
      </c>
      <c r="DD42" s="23" t="s">
        <v>193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84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84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108</v>
      </c>
      <c r="C43" s="23">
        <v>16</v>
      </c>
      <c r="D43" s="23">
        <v>19.899999999999999</v>
      </c>
      <c r="E43" s="23">
        <v>18.2</v>
      </c>
      <c r="F43" s="23">
        <v>19.399999999999999</v>
      </c>
      <c r="G43" s="23">
        <v>15.2</v>
      </c>
      <c r="H43" s="23">
        <v>15.9</v>
      </c>
      <c r="I43" s="23">
        <v>20.399999999999999</v>
      </c>
      <c r="J43" s="23">
        <v>18</v>
      </c>
      <c r="K43" s="23">
        <v>20.5</v>
      </c>
      <c r="L43" s="23">
        <v>23.4</v>
      </c>
      <c r="M43" s="23">
        <v>25.3</v>
      </c>
      <c r="N43" s="23">
        <v>14.8</v>
      </c>
      <c r="O43" s="23">
        <v>10.8</v>
      </c>
      <c r="P43" s="23">
        <v>11.8</v>
      </c>
      <c r="Q43" s="23">
        <v>11.3</v>
      </c>
      <c r="R43" s="23">
        <v>13.4</v>
      </c>
      <c r="S43" s="23">
        <v>14.7</v>
      </c>
      <c r="T43" s="23">
        <v>11</v>
      </c>
      <c r="U43" s="23">
        <v>7.1</v>
      </c>
      <c r="V43" s="23">
        <v>7</v>
      </c>
      <c r="W43" s="23">
        <v>3.5</v>
      </c>
      <c r="Y43" s="22"/>
      <c r="Z43" s="29" t="s">
        <v>108</v>
      </c>
      <c r="AA43" s="23">
        <v>2.1</v>
      </c>
      <c r="AB43" s="23">
        <v>1.5</v>
      </c>
      <c r="AC43" s="23">
        <v>1.7</v>
      </c>
      <c r="AD43" s="23">
        <v>1.7</v>
      </c>
      <c r="AE43" s="23">
        <v>1.9</v>
      </c>
      <c r="AF43" s="23">
        <v>2.6</v>
      </c>
      <c r="AG43" s="23">
        <v>2.8</v>
      </c>
      <c r="AH43" s="23">
        <v>2.9</v>
      </c>
      <c r="AI43" s="23">
        <v>2.2999999999999998</v>
      </c>
      <c r="AJ43" s="23">
        <v>2.5</v>
      </c>
      <c r="AK43" s="23">
        <v>3.6</v>
      </c>
      <c r="AL43" s="23">
        <v>3.7</v>
      </c>
      <c r="AM43" s="23">
        <v>4.7</v>
      </c>
      <c r="AN43" s="23">
        <v>6.4</v>
      </c>
      <c r="AO43" s="23">
        <v>5.2</v>
      </c>
      <c r="AP43" s="23">
        <v>5.3</v>
      </c>
      <c r="AQ43" s="23">
        <v>5.3</v>
      </c>
      <c r="AR43" s="23">
        <v>4.7</v>
      </c>
      <c r="AS43" s="23">
        <v>5.4</v>
      </c>
      <c r="AT43" s="23">
        <v>5.7</v>
      </c>
      <c r="AU43" s="23">
        <v>4.4000000000000004</v>
      </c>
      <c r="AW43" s="22"/>
      <c r="AX43" s="29" t="s">
        <v>108</v>
      </c>
      <c r="AY43" s="23">
        <v>7.5</v>
      </c>
      <c r="AZ43" s="23">
        <v>7.6</v>
      </c>
      <c r="BA43" s="23">
        <v>7.5</v>
      </c>
      <c r="BB43" s="23">
        <v>3.9</v>
      </c>
      <c r="BC43" s="23">
        <v>4</v>
      </c>
      <c r="BD43" s="23">
        <v>3.1</v>
      </c>
      <c r="BE43" s="23">
        <v>3.9</v>
      </c>
      <c r="BF43" s="23">
        <v>4.5</v>
      </c>
      <c r="BG43" s="23">
        <v>5</v>
      </c>
      <c r="BH43" s="23">
        <v>4.3</v>
      </c>
      <c r="BI43" s="23">
        <v>3.5</v>
      </c>
      <c r="BJ43" s="23">
        <v>4</v>
      </c>
      <c r="BK43" s="23">
        <v>5.7</v>
      </c>
      <c r="BL43" s="23">
        <v>3.8</v>
      </c>
      <c r="BM43" s="23">
        <v>2.9</v>
      </c>
      <c r="BN43" s="23">
        <v>3</v>
      </c>
      <c r="BO43" s="23">
        <v>4.4000000000000004</v>
      </c>
      <c r="BP43" s="23">
        <v>3.9</v>
      </c>
      <c r="BQ43" s="23">
        <v>2.4</v>
      </c>
      <c r="BR43" s="23">
        <v>2.2000000000000002</v>
      </c>
      <c r="BS43" s="23">
        <v>2.1</v>
      </c>
      <c r="BU43" s="22"/>
      <c r="BV43" s="29" t="s">
        <v>108</v>
      </c>
      <c r="BW43" s="23">
        <v>8.3000000000000007</v>
      </c>
      <c r="BX43" s="23">
        <v>7.5</v>
      </c>
      <c r="BY43" s="23">
        <v>7.7</v>
      </c>
      <c r="BZ43" s="23">
        <v>3.6</v>
      </c>
      <c r="CA43" s="23">
        <v>3.7</v>
      </c>
      <c r="CB43" s="23">
        <v>2.4</v>
      </c>
      <c r="CC43" s="23">
        <v>2.8</v>
      </c>
      <c r="CD43" s="23">
        <v>3.4</v>
      </c>
      <c r="CE43" s="23">
        <v>3.8</v>
      </c>
      <c r="CF43" s="23">
        <v>2.4</v>
      </c>
      <c r="CG43" s="23">
        <v>2.1</v>
      </c>
      <c r="CH43" s="23">
        <v>1.9</v>
      </c>
      <c r="CI43" s="23">
        <v>2.8</v>
      </c>
      <c r="CJ43" s="23">
        <v>2.5</v>
      </c>
      <c r="CK43" s="23">
        <v>1.6</v>
      </c>
      <c r="CL43" s="23">
        <v>1.4</v>
      </c>
      <c r="CM43" s="23">
        <v>0.9</v>
      </c>
      <c r="CN43" s="23">
        <v>2.1</v>
      </c>
      <c r="CO43" s="23">
        <v>2.7</v>
      </c>
      <c r="CP43" s="23">
        <v>2.7</v>
      </c>
      <c r="CQ43" s="23">
        <v>3.2</v>
      </c>
      <c r="CS43" s="22"/>
      <c r="CT43" s="29" t="s">
        <v>108</v>
      </c>
      <c r="CU43" s="23">
        <v>1.2</v>
      </c>
      <c r="CV43" s="23">
        <v>1.7</v>
      </c>
      <c r="CW43" s="23">
        <v>1</v>
      </c>
      <c r="CX43" s="23">
        <v>0.6</v>
      </c>
      <c r="CY43" s="23">
        <v>0.6</v>
      </c>
      <c r="CZ43" s="23">
        <v>0.9</v>
      </c>
      <c r="DA43" s="23">
        <v>0.7</v>
      </c>
      <c r="DB43" s="23">
        <v>0.7</v>
      </c>
      <c r="DC43" s="23">
        <v>0.8</v>
      </c>
      <c r="DD43" s="23">
        <v>1.1000000000000001</v>
      </c>
      <c r="DE43" s="23">
        <v>1.1000000000000001</v>
      </c>
      <c r="DF43" s="23">
        <v>0.9</v>
      </c>
      <c r="DG43" s="23">
        <v>2</v>
      </c>
      <c r="DH43" s="23">
        <v>1.2</v>
      </c>
      <c r="DI43" s="23">
        <v>1.5</v>
      </c>
      <c r="DJ43" s="23">
        <v>1.7</v>
      </c>
      <c r="DK43" s="23">
        <v>0.7</v>
      </c>
      <c r="DL43" s="23">
        <v>0.6</v>
      </c>
      <c r="DM43" s="23">
        <v>0.9</v>
      </c>
      <c r="DN43" s="23">
        <v>1</v>
      </c>
      <c r="DO43" s="23">
        <v>0.1</v>
      </c>
      <c r="DQ43" s="22"/>
      <c r="DR43" s="29" t="s">
        <v>108</v>
      </c>
      <c r="DS43" s="23">
        <v>8.3000000000000007</v>
      </c>
      <c r="DT43" s="23">
        <v>9.3000000000000007</v>
      </c>
      <c r="DU43" s="23">
        <v>6.8</v>
      </c>
      <c r="DV43" s="23">
        <v>5.3</v>
      </c>
      <c r="DW43" s="23">
        <v>5.6</v>
      </c>
      <c r="DX43" s="23">
        <v>3.6</v>
      </c>
      <c r="DY43" s="23">
        <v>3.6</v>
      </c>
      <c r="DZ43" s="23">
        <v>4</v>
      </c>
      <c r="EA43" s="23">
        <v>5.2</v>
      </c>
      <c r="EB43" s="23">
        <v>4.4000000000000004</v>
      </c>
      <c r="EC43" s="23">
        <v>6.6</v>
      </c>
      <c r="ED43" s="23">
        <v>7.3</v>
      </c>
      <c r="EE43" s="23">
        <v>9.9</v>
      </c>
      <c r="EF43" s="23">
        <v>8.1999999999999993</v>
      </c>
      <c r="EG43" s="23">
        <v>7.4</v>
      </c>
      <c r="EH43" s="23">
        <v>7.3</v>
      </c>
      <c r="EI43" s="23">
        <v>5.3</v>
      </c>
      <c r="EJ43" s="23">
        <v>5.5</v>
      </c>
      <c r="EK43" s="23">
        <v>5.2</v>
      </c>
      <c r="EL43" s="23">
        <v>5.4</v>
      </c>
      <c r="EM43" s="23">
        <v>5.2</v>
      </c>
      <c r="EO43" s="22"/>
      <c r="EP43" s="29" t="s">
        <v>108</v>
      </c>
      <c r="EQ43" s="23">
        <v>3.4</v>
      </c>
      <c r="ER43" s="23">
        <v>3.8</v>
      </c>
      <c r="ES43" s="23">
        <v>1.8</v>
      </c>
      <c r="ET43" s="23">
        <v>1.8</v>
      </c>
      <c r="EU43" s="23">
        <v>1.8</v>
      </c>
      <c r="EV43" s="23">
        <v>1.7</v>
      </c>
      <c r="EW43" s="23">
        <v>1.1000000000000001</v>
      </c>
      <c r="EX43" s="23">
        <v>1.3</v>
      </c>
      <c r="EY43" s="23">
        <v>1.7</v>
      </c>
      <c r="EZ43" s="23">
        <v>1</v>
      </c>
      <c r="FA43" s="23">
        <v>1.2</v>
      </c>
      <c r="FB43" s="23">
        <v>1</v>
      </c>
      <c r="FC43" s="23">
        <v>0.9</v>
      </c>
      <c r="FD43" s="23">
        <v>0.7</v>
      </c>
      <c r="FE43" s="23">
        <v>0.6</v>
      </c>
      <c r="FF43" s="23">
        <v>0.5</v>
      </c>
      <c r="FG43" s="23">
        <v>0.3</v>
      </c>
      <c r="FH43" s="23">
        <v>0.4</v>
      </c>
      <c r="FI43" s="23">
        <v>1.1000000000000001</v>
      </c>
      <c r="FJ43" s="23">
        <v>1</v>
      </c>
      <c r="FK43" s="23">
        <v>0.7</v>
      </c>
    </row>
    <row r="44" spans="1:167" ht="15">
      <c r="A44" s="135"/>
      <c r="B44" s="135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Y44" s="135"/>
      <c r="Z44" s="135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W44" s="135"/>
      <c r="AX44" s="135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U44" s="135"/>
      <c r="BV44" s="135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S44" s="135"/>
      <c r="CT44" s="135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Q44" s="135"/>
      <c r="DR44" s="135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O44" s="135"/>
      <c r="EP44" s="135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</row>
    <row r="45" spans="1:167" ht="15">
      <c r="A45" s="22"/>
      <c r="B45" s="32" t="s">
        <v>91</v>
      </c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22"/>
      <c r="Z45" s="32" t="s">
        <v>91</v>
      </c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22"/>
      <c r="AX45" s="32" t="s">
        <v>91</v>
      </c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22"/>
      <c r="BV45" s="32" t="s">
        <v>91</v>
      </c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22"/>
      <c r="CT45" s="32" t="s">
        <v>91</v>
      </c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22"/>
      <c r="DR45" s="32" t="s">
        <v>91</v>
      </c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22"/>
      <c r="EP45" s="32" t="s">
        <v>91</v>
      </c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29" t="s">
        <v>92</v>
      </c>
      <c r="C46" s="23">
        <v>1.35</v>
      </c>
      <c r="D46" s="23">
        <v>1.34</v>
      </c>
      <c r="E46" s="23">
        <v>1.34</v>
      </c>
      <c r="F46" s="23">
        <v>1.34</v>
      </c>
      <c r="G46" s="23">
        <v>1.33</v>
      </c>
      <c r="H46" s="23">
        <v>1.31</v>
      </c>
      <c r="I46" s="23">
        <v>1.29</v>
      </c>
      <c r="J46" s="23">
        <v>1.28</v>
      </c>
      <c r="K46" s="23">
        <v>1.26</v>
      </c>
      <c r="L46" s="23">
        <v>1.24</v>
      </c>
      <c r="M46" s="23">
        <v>1.21</v>
      </c>
      <c r="N46" s="23">
        <v>1.2</v>
      </c>
      <c r="O46" s="23">
        <v>1.17</v>
      </c>
      <c r="P46" s="23">
        <v>1.1399999999999999</v>
      </c>
      <c r="Q46" s="23">
        <v>1.1100000000000001</v>
      </c>
      <c r="R46" s="23">
        <v>1.08</v>
      </c>
      <c r="S46" s="23">
        <v>1.05</v>
      </c>
      <c r="T46" s="23">
        <v>1.03</v>
      </c>
      <c r="U46" s="23">
        <v>1.01</v>
      </c>
      <c r="V46" s="23">
        <v>0.99</v>
      </c>
      <c r="W46" s="23">
        <v>0.96</v>
      </c>
      <c r="Y46" s="22"/>
      <c r="Z46" s="29" t="s">
        <v>92</v>
      </c>
      <c r="AA46" s="23">
        <v>2.58</v>
      </c>
      <c r="AB46" s="23">
        <v>2.58</v>
      </c>
      <c r="AC46" s="23">
        <v>2.59</v>
      </c>
      <c r="AD46" s="23">
        <v>2.54</v>
      </c>
      <c r="AE46" s="23">
        <v>2.52</v>
      </c>
      <c r="AF46" s="23">
        <v>2.4900000000000002</v>
      </c>
      <c r="AG46" s="23">
        <v>2.46</v>
      </c>
      <c r="AH46" s="23">
        <v>2.44</v>
      </c>
      <c r="AI46" s="23">
        <v>2.41</v>
      </c>
      <c r="AJ46" s="23">
        <v>2.37</v>
      </c>
      <c r="AK46" s="23">
        <v>2.33</v>
      </c>
      <c r="AL46" s="23">
        <v>2.2799999999999998</v>
      </c>
      <c r="AM46" s="23">
        <v>2.25</v>
      </c>
      <c r="AN46" s="23">
        <v>2.19</v>
      </c>
      <c r="AO46" s="23">
        <v>2.16</v>
      </c>
      <c r="AP46" s="23">
        <v>2.12</v>
      </c>
      <c r="AQ46" s="23">
        <v>2.09</v>
      </c>
      <c r="AR46" s="23">
        <v>2.0699999999999998</v>
      </c>
      <c r="AS46" s="23">
        <v>2.04</v>
      </c>
      <c r="AT46" s="23">
        <v>2.02</v>
      </c>
      <c r="AU46" s="23">
        <v>2</v>
      </c>
      <c r="AW46" s="22"/>
      <c r="AX46" s="29" t="s">
        <v>92</v>
      </c>
      <c r="AY46" s="23">
        <v>5.2</v>
      </c>
      <c r="AZ46" s="23">
        <v>5.24</v>
      </c>
      <c r="BA46" s="23">
        <v>5.28</v>
      </c>
      <c r="BB46" s="23">
        <v>5.28</v>
      </c>
      <c r="BC46" s="23">
        <v>5.31</v>
      </c>
      <c r="BD46" s="23">
        <v>5.31</v>
      </c>
      <c r="BE46" s="23">
        <v>5.34</v>
      </c>
      <c r="BF46" s="23">
        <v>5.34</v>
      </c>
      <c r="BG46" s="23">
        <v>5.37</v>
      </c>
      <c r="BH46" s="23">
        <v>5.38</v>
      </c>
      <c r="BI46" s="23">
        <v>5.37</v>
      </c>
      <c r="BJ46" s="23">
        <v>5.42</v>
      </c>
      <c r="BK46" s="23">
        <v>5.41</v>
      </c>
      <c r="BL46" s="23">
        <v>5.35</v>
      </c>
      <c r="BM46" s="23">
        <v>5.28</v>
      </c>
      <c r="BN46" s="23">
        <v>5.21</v>
      </c>
      <c r="BO46" s="23">
        <v>5.17</v>
      </c>
      <c r="BP46" s="23">
        <v>5.12</v>
      </c>
      <c r="BQ46" s="23">
        <v>5.09</v>
      </c>
      <c r="BR46" s="23">
        <v>5.05</v>
      </c>
      <c r="BS46" s="23">
        <v>5.03</v>
      </c>
      <c r="BU46" s="22"/>
      <c r="BV46" s="29" t="s">
        <v>92</v>
      </c>
      <c r="BW46" s="23">
        <v>0.53</v>
      </c>
      <c r="BX46" s="23">
        <v>0.54</v>
      </c>
      <c r="BY46" s="23">
        <v>0.55000000000000004</v>
      </c>
      <c r="BZ46" s="23">
        <v>0.56000000000000005</v>
      </c>
      <c r="CA46" s="23">
        <v>0.57999999999999996</v>
      </c>
      <c r="CB46" s="23">
        <v>0.59</v>
      </c>
      <c r="CC46" s="23">
        <v>0.57999999999999996</v>
      </c>
      <c r="CD46" s="23">
        <v>0.57999999999999996</v>
      </c>
      <c r="CE46" s="23">
        <v>0.59</v>
      </c>
      <c r="CF46" s="23">
        <v>0.59</v>
      </c>
      <c r="CG46" s="23">
        <v>0.59</v>
      </c>
      <c r="CH46" s="23">
        <v>0.57999999999999996</v>
      </c>
      <c r="CI46" s="23">
        <v>0.57999999999999996</v>
      </c>
      <c r="CJ46" s="23">
        <v>0.56999999999999995</v>
      </c>
      <c r="CK46" s="23">
        <v>0.56000000000000005</v>
      </c>
      <c r="CL46" s="23">
        <v>0.56000000000000005</v>
      </c>
      <c r="CM46" s="23">
        <v>0.55000000000000004</v>
      </c>
      <c r="CN46" s="23">
        <v>0.54</v>
      </c>
      <c r="CO46" s="23">
        <v>0.54</v>
      </c>
      <c r="CP46" s="23">
        <v>0.54</v>
      </c>
      <c r="CQ46" s="23">
        <v>0.54</v>
      </c>
      <c r="CS46" s="22"/>
      <c r="CT46" s="29" t="s">
        <v>92</v>
      </c>
      <c r="CU46" s="23">
        <v>0.56000000000000005</v>
      </c>
      <c r="CV46" s="23">
        <v>0.56000000000000005</v>
      </c>
      <c r="CW46" s="23">
        <v>0.55000000000000004</v>
      </c>
      <c r="CX46" s="23">
        <v>0.54</v>
      </c>
      <c r="CY46" s="23">
        <v>0.54</v>
      </c>
      <c r="CZ46" s="23">
        <v>0.53</v>
      </c>
      <c r="DA46" s="23">
        <v>0.52</v>
      </c>
      <c r="DB46" s="23">
        <v>0.51</v>
      </c>
      <c r="DC46" s="23">
        <v>0.5</v>
      </c>
      <c r="DD46" s="23">
        <v>0.5</v>
      </c>
      <c r="DE46" s="23">
        <v>0.49</v>
      </c>
      <c r="DF46" s="23">
        <v>0.48</v>
      </c>
      <c r="DG46" s="23">
        <v>0.47</v>
      </c>
      <c r="DH46" s="23">
        <v>0.46</v>
      </c>
      <c r="DI46" s="23">
        <v>0.45</v>
      </c>
      <c r="DJ46" s="23">
        <v>0.44</v>
      </c>
      <c r="DK46" s="23">
        <v>0.44</v>
      </c>
      <c r="DL46" s="23">
        <v>0.43</v>
      </c>
      <c r="DM46" s="23">
        <v>0.42</v>
      </c>
      <c r="DN46" s="23">
        <v>0.42</v>
      </c>
      <c r="DO46" s="23">
        <v>0.42</v>
      </c>
      <c r="DQ46" s="22"/>
      <c r="DR46" s="29" t="s">
        <v>92</v>
      </c>
      <c r="DS46" s="23">
        <v>1.69</v>
      </c>
      <c r="DT46" s="23">
        <v>1.7</v>
      </c>
      <c r="DU46" s="23">
        <v>1.72</v>
      </c>
      <c r="DV46" s="23">
        <v>1.74</v>
      </c>
      <c r="DW46" s="23">
        <v>1.75</v>
      </c>
      <c r="DX46" s="23">
        <v>1.8</v>
      </c>
      <c r="DY46" s="23">
        <v>1.83</v>
      </c>
      <c r="DZ46" s="23">
        <v>1.86</v>
      </c>
      <c r="EA46" s="23">
        <v>1.87</v>
      </c>
      <c r="EB46" s="23">
        <v>1.9</v>
      </c>
      <c r="EC46" s="23">
        <v>1.92</v>
      </c>
      <c r="ED46" s="23">
        <v>1.92</v>
      </c>
      <c r="EE46" s="23">
        <v>1.94</v>
      </c>
      <c r="EF46" s="23">
        <v>1.93</v>
      </c>
      <c r="EG46" s="23">
        <v>1.95</v>
      </c>
      <c r="EH46" s="23">
        <v>1.98</v>
      </c>
      <c r="EI46" s="23">
        <v>1.98</v>
      </c>
      <c r="EJ46" s="23">
        <v>1.98</v>
      </c>
      <c r="EK46" s="23">
        <v>1.99</v>
      </c>
      <c r="EL46" s="23">
        <v>2</v>
      </c>
      <c r="EM46" s="23">
        <v>2</v>
      </c>
      <c r="EO46" s="22"/>
      <c r="EP46" s="29" t="s">
        <v>92</v>
      </c>
      <c r="EQ46" s="23">
        <v>1.34</v>
      </c>
      <c r="ER46" s="23">
        <v>1.36</v>
      </c>
      <c r="ES46" s="23">
        <v>1.42</v>
      </c>
      <c r="ET46" s="23">
        <v>1.44</v>
      </c>
      <c r="EU46" s="23">
        <v>1.44</v>
      </c>
      <c r="EV46" s="23">
        <v>1.44</v>
      </c>
      <c r="EW46" s="23">
        <v>1.45</v>
      </c>
      <c r="EX46" s="23">
        <v>1.45</v>
      </c>
      <c r="EY46" s="23">
        <v>1.47</v>
      </c>
      <c r="EZ46" s="23">
        <v>1.48</v>
      </c>
      <c r="FA46" s="23">
        <v>1.47</v>
      </c>
      <c r="FB46" s="23">
        <v>1.46</v>
      </c>
      <c r="FC46" s="23">
        <v>1.47</v>
      </c>
      <c r="FD46" s="23">
        <v>1.46</v>
      </c>
      <c r="FE46" s="23">
        <v>1.46</v>
      </c>
      <c r="FF46" s="23">
        <v>1.46</v>
      </c>
      <c r="FG46" s="23">
        <v>1.46</v>
      </c>
      <c r="FH46" s="23">
        <v>1.46</v>
      </c>
      <c r="FI46" s="23">
        <v>1.45</v>
      </c>
      <c r="FJ46" s="23">
        <v>1.45</v>
      </c>
      <c r="FK46" s="23">
        <v>1.45</v>
      </c>
    </row>
    <row r="47" spans="1:167" ht="15">
      <c r="A47" s="135"/>
      <c r="B47" s="135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Y47" s="135"/>
      <c r="Z47" s="135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W47" s="135"/>
      <c r="AX47" s="135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U47" s="135"/>
      <c r="BV47" s="135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S47" s="135"/>
      <c r="CT47" s="135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Q47" s="135"/>
      <c r="DR47" s="135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O47" s="135"/>
      <c r="EP47" s="135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3"/>
      <c r="FE47" s="23"/>
      <c r="FF47" s="23"/>
      <c r="FG47" s="23"/>
      <c r="FH47" s="23"/>
      <c r="FI47" s="23"/>
      <c r="FJ47" s="23"/>
      <c r="FK47" s="23"/>
    </row>
    <row r="48" spans="1:167" ht="14.25">
      <c r="A48" s="24"/>
      <c r="B48" s="32" t="s">
        <v>93</v>
      </c>
      <c r="C48" s="25">
        <v>567.11</v>
      </c>
      <c r="D48" s="25">
        <v>558.33000000000004</v>
      </c>
      <c r="E48" s="25">
        <v>559.28</v>
      </c>
      <c r="F48" s="25">
        <v>542.46</v>
      </c>
      <c r="G48" s="25">
        <v>715.17</v>
      </c>
      <c r="H48" s="25">
        <v>570.36</v>
      </c>
      <c r="I48" s="25">
        <v>493.32</v>
      </c>
      <c r="J48" s="25">
        <v>597.91999999999996</v>
      </c>
      <c r="K48" s="25">
        <v>518.74</v>
      </c>
      <c r="L48" s="25">
        <v>411.66</v>
      </c>
      <c r="M48" s="25">
        <v>329.23</v>
      </c>
      <c r="N48" s="25">
        <v>490.74</v>
      </c>
      <c r="O48" s="25">
        <v>477.35</v>
      </c>
      <c r="P48" s="25">
        <v>428.78</v>
      </c>
      <c r="Q48" s="25">
        <v>479.04</v>
      </c>
      <c r="R48" s="25">
        <v>506.01</v>
      </c>
      <c r="S48" s="25">
        <v>476.12</v>
      </c>
      <c r="T48" s="25">
        <v>452.84</v>
      </c>
      <c r="U48" s="25">
        <v>384.47</v>
      </c>
      <c r="V48" s="25">
        <v>493.46</v>
      </c>
      <c r="W48" s="25">
        <v>429.47</v>
      </c>
      <c r="Y48" s="24"/>
      <c r="Z48" s="32" t="s">
        <v>93</v>
      </c>
      <c r="AA48" s="25">
        <v>876.98</v>
      </c>
      <c r="AB48" s="25">
        <v>805.56</v>
      </c>
      <c r="AC48" s="25">
        <v>860.63</v>
      </c>
      <c r="AD48" s="25">
        <v>926.83</v>
      </c>
      <c r="AE48" s="25">
        <v>831.79</v>
      </c>
      <c r="AF48" s="25">
        <v>803.18</v>
      </c>
      <c r="AG48" s="25">
        <v>695.6</v>
      </c>
      <c r="AH48" s="25">
        <v>723.29</v>
      </c>
      <c r="AI48" s="25">
        <v>670.31</v>
      </c>
      <c r="AJ48" s="25">
        <v>777.95</v>
      </c>
      <c r="AK48" s="25">
        <v>740.24</v>
      </c>
      <c r="AL48" s="25">
        <v>708.98</v>
      </c>
      <c r="AM48" s="25">
        <v>643.64</v>
      </c>
      <c r="AN48" s="25">
        <v>550.41999999999996</v>
      </c>
      <c r="AO48" s="25">
        <v>626.85</v>
      </c>
      <c r="AP48" s="25">
        <v>640.92999999999995</v>
      </c>
      <c r="AQ48" s="25">
        <v>649.09</v>
      </c>
      <c r="AR48" s="25">
        <v>663.86</v>
      </c>
      <c r="AS48" s="25">
        <v>666.64</v>
      </c>
      <c r="AT48" s="25">
        <v>672.02</v>
      </c>
      <c r="AU48" s="25">
        <v>542.94000000000005</v>
      </c>
      <c r="AW48" s="24"/>
      <c r="AX48" s="32" t="s">
        <v>93</v>
      </c>
      <c r="AY48" s="34">
        <v>1019.36</v>
      </c>
      <c r="AZ48" s="34">
        <v>1019.56</v>
      </c>
      <c r="BA48" s="25">
        <v>961.39</v>
      </c>
      <c r="BB48" s="34">
        <v>1003.32</v>
      </c>
      <c r="BC48" s="25">
        <v>953.88</v>
      </c>
      <c r="BD48" s="25">
        <v>853.1</v>
      </c>
      <c r="BE48" s="25">
        <v>740.76</v>
      </c>
      <c r="BF48" s="25">
        <v>771.46</v>
      </c>
      <c r="BG48" s="25">
        <v>748.39</v>
      </c>
      <c r="BH48" s="25">
        <v>708.56</v>
      </c>
      <c r="BI48" s="25">
        <v>687.33</v>
      </c>
      <c r="BJ48" s="25">
        <v>747.87</v>
      </c>
      <c r="BK48" s="25">
        <v>652.62</v>
      </c>
      <c r="BL48" s="25">
        <v>757.54</v>
      </c>
      <c r="BM48" s="25">
        <v>851.48</v>
      </c>
      <c r="BN48" s="25">
        <v>808.46</v>
      </c>
      <c r="BO48" s="25">
        <v>841.28</v>
      </c>
      <c r="BP48" s="25">
        <v>855.74</v>
      </c>
      <c r="BQ48" s="25">
        <v>901.43</v>
      </c>
      <c r="BR48" s="25">
        <v>955.05</v>
      </c>
      <c r="BS48" s="25">
        <v>942.72</v>
      </c>
      <c r="BU48" s="24"/>
      <c r="BV48" s="32" t="s">
        <v>93</v>
      </c>
      <c r="BW48" s="34">
        <v>1126.77</v>
      </c>
      <c r="BX48" s="34">
        <v>1054.42</v>
      </c>
      <c r="BY48" s="34">
        <v>1122.25</v>
      </c>
      <c r="BZ48" s="34">
        <v>1058.8499999999999</v>
      </c>
      <c r="CA48" s="34">
        <v>1087.93</v>
      </c>
      <c r="CB48" s="34">
        <v>1020.47</v>
      </c>
      <c r="CC48" s="25">
        <v>900.09</v>
      </c>
      <c r="CD48" s="25">
        <v>967.98</v>
      </c>
      <c r="CE48" s="34">
        <v>1026.96</v>
      </c>
      <c r="CF48" s="25">
        <v>975.33</v>
      </c>
      <c r="CG48" s="25">
        <v>816.48</v>
      </c>
      <c r="CH48" s="25">
        <v>841.34</v>
      </c>
      <c r="CI48" s="25">
        <v>776.9</v>
      </c>
      <c r="CJ48" s="25">
        <v>977.35</v>
      </c>
      <c r="CK48" s="34">
        <v>1022.79</v>
      </c>
      <c r="CL48" s="25">
        <v>926.81</v>
      </c>
      <c r="CM48" s="25">
        <v>888.82</v>
      </c>
      <c r="CN48" s="34">
        <v>1038.04</v>
      </c>
      <c r="CO48" s="34">
        <v>1153.4100000000001</v>
      </c>
      <c r="CP48" s="34">
        <v>1224.32</v>
      </c>
      <c r="CQ48" s="34">
        <v>1137.8599999999999</v>
      </c>
      <c r="CS48" s="24"/>
      <c r="CT48" s="32" t="s">
        <v>93</v>
      </c>
      <c r="CU48" s="34">
        <v>1260.72</v>
      </c>
      <c r="CV48" s="34">
        <v>1076.72</v>
      </c>
      <c r="CW48" s="34">
        <v>1336.37</v>
      </c>
      <c r="CX48" s="34">
        <v>1189.04</v>
      </c>
      <c r="CY48" s="34">
        <v>1126.46</v>
      </c>
      <c r="CZ48" s="34">
        <v>1128.28</v>
      </c>
      <c r="DA48" s="34">
        <v>1057.4000000000001</v>
      </c>
      <c r="DB48" s="34">
        <v>1045.67</v>
      </c>
      <c r="DC48" s="34">
        <v>1147.8800000000001</v>
      </c>
      <c r="DD48" s="34">
        <v>1260.8699999999999</v>
      </c>
      <c r="DE48" s="25">
        <v>965.23</v>
      </c>
      <c r="DF48" s="25">
        <v>894.17</v>
      </c>
      <c r="DG48" s="25">
        <v>791.87</v>
      </c>
      <c r="DH48" s="25">
        <v>792.85</v>
      </c>
      <c r="DI48" s="25">
        <v>800.26</v>
      </c>
      <c r="DJ48" s="25">
        <v>780.24</v>
      </c>
      <c r="DK48" s="25">
        <v>948.83</v>
      </c>
      <c r="DL48" s="34">
        <v>1013.88</v>
      </c>
      <c r="DM48" s="34">
        <v>1131.3900000000001</v>
      </c>
      <c r="DN48" s="34">
        <v>1288.75</v>
      </c>
      <c r="DO48" s="34">
        <v>1159.74</v>
      </c>
      <c r="DQ48" s="24"/>
      <c r="DR48" s="32" t="s">
        <v>93</v>
      </c>
      <c r="DS48" s="25">
        <v>976.37</v>
      </c>
      <c r="DT48" s="25">
        <v>868.2</v>
      </c>
      <c r="DU48" s="34">
        <v>1018.08</v>
      </c>
      <c r="DV48" s="34">
        <v>1068.97</v>
      </c>
      <c r="DW48" s="34">
        <v>1042.25</v>
      </c>
      <c r="DX48" s="25">
        <v>923.14</v>
      </c>
      <c r="DY48" s="25">
        <v>868.75</v>
      </c>
      <c r="DZ48" s="25">
        <v>869.37</v>
      </c>
      <c r="EA48" s="25">
        <v>879.18</v>
      </c>
      <c r="EB48" s="25">
        <v>871.38</v>
      </c>
      <c r="EC48" s="25">
        <v>830.16</v>
      </c>
      <c r="ED48" s="25">
        <v>858.87</v>
      </c>
      <c r="EE48" s="25">
        <v>865.11</v>
      </c>
      <c r="EF48" s="25">
        <v>870.4</v>
      </c>
      <c r="EG48" s="25">
        <v>912.06</v>
      </c>
      <c r="EH48" s="25">
        <v>804.2</v>
      </c>
      <c r="EI48" s="25">
        <v>892.11</v>
      </c>
      <c r="EJ48" s="34">
        <v>1070.96</v>
      </c>
      <c r="EK48" s="34">
        <v>1138.1300000000001</v>
      </c>
      <c r="EL48" s="34">
        <v>1193.92</v>
      </c>
      <c r="EM48" s="34">
        <v>1134.04</v>
      </c>
      <c r="EO48" s="24"/>
      <c r="EP48" s="32" t="s">
        <v>93</v>
      </c>
      <c r="EQ48" s="25">
        <v>904.44</v>
      </c>
      <c r="ER48" s="25">
        <v>885.79</v>
      </c>
      <c r="ES48" s="25">
        <v>930.74</v>
      </c>
      <c r="ET48" s="25">
        <v>748.58</v>
      </c>
      <c r="EU48" s="25">
        <v>671.91</v>
      </c>
      <c r="EV48" s="25">
        <v>660.44</v>
      </c>
      <c r="EW48" s="25">
        <v>640.69000000000005</v>
      </c>
      <c r="EX48" s="25">
        <v>657.49</v>
      </c>
      <c r="EY48" s="25">
        <v>656.09</v>
      </c>
      <c r="EZ48" s="25">
        <v>555.79999999999995</v>
      </c>
      <c r="FA48" s="25">
        <v>527.54</v>
      </c>
      <c r="FB48" s="25">
        <v>566.89</v>
      </c>
      <c r="FC48" s="25">
        <v>555.21</v>
      </c>
      <c r="FD48" s="25">
        <v>543.85</v>
      </c>
      <c r="FE48" s="25">
        <v>501.47</v>
      </c>
      <c r="FF48" s="25">
        <v>468.93</v>
      </c>
      <c r="FG48" s="25">
        <v>529.08000000000004</v>
      </c>
      <c r="FH48" s="25">
        <v>539.62</v>
      </c>
      <c r="FI48" s="25">
        <v>540.99</v>
      </c>
      <c r="FJ48" s="25">
        <v>579.54</v>
      </c>
      <c r="FK48" s="25">
        <v>575.45000000000005</v>
      </c>
    </row>
    <row r="49" spans="1:167">
      <c r="A49" s="136"/>
      <c r="B49" s="136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Y49" s="136"/>
      <c r="Z49" s="136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W49" s="136"/>
      <c r="AX49" s="136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U49" s="136"/>
      <c r="BV49" s="136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S49" s="136"/>
      <c r="CT49" s="136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Q49" s="136"/>
      <c r="DR49" s="136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O49" s="136"/>
      <c r="EP49" s="136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</row>
    <row r="50" spans="1:167" ht="15">
      <c r="A50" s="135"/>
      <c r="B50" s="135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5"/>
      <c r="Z50" s="135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5"/>
      <c r="AX50" s="135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5"/>
      <c r="BV50" s="135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5"/>
      <c r="CT50" s="135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5"/>
      <c r="DR50" s="135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5"/>
      <c r="EP50" s="135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>
      <c r="A51" s="1"/>
      <c r="B51" s="32" t="s">
        <v>109</v>
      </c>
      <c r="C51" s="24">
        <v>0.95</v>
      </c>
      <c r="D51" s="24">
        <v>0.95</v>
      </c>
      <c r="E51" s="24">
        <v>0.99</v>
      </c>
      <c r="F51" s="24">
        <v>0.98</v>
      </c>
      <c r="G51" s="24">
        <v>1.02</v>
      </c>
      <c r="H51" s="24">
        <v>0.94</v>
      </c>
      <c r="I51" s="24">
        <v>0.85</v>
      </c>
      <c r="J51" s="24">
        <v>0.92</v>
      </c>
      <c r="K51" s="24">
        <v>0.97</v>
      </c>
      <c r="L51" s="24">
        <v>0.99</v>
      </c>
      <c r="M51" s="24">
        <v>0.87</v>
      </c>
      <c r="N51" s="24">
        <v>0.93</v>
      </c>
      <c r="O51" s="24">
        <v>0.8</v>
      </c>
      <c r="P51" s="24">
        <v>0.86</v>
      </c>
      <c r="Q51" s="24">
        <v>0.97</v>
      </c>
      <c r="R51" s="24">
        <v>1.03</v>
      </c>
      <c r="S51" s="24">
        <v>0.94</v>
      </c>
      <c r="T51" s="24">
        <v>1.03</v>
      </c>
      <c r="U51" s="24">
        <v>0.95</v>
      </c>
      <c r="V51" s="24">
        <v>0.99</v>
      </c>
      <c r="W51" s="24">
        <v>0.87</v>
      </c>
      <c r="Y51" s="1"/>
      <c r="Z51" s="32" t="s">
        <v>109</v>
      </c>
      <c r="AA51" s="24">
        <v>0.97</v>
      </c>
      <c r="AB51" s="24">
        <v>0.88</v>
      </c>
      <c r="AC51" s="24">
        <v>0.94</v>
      </c>
      <c r="AD51" s="24">
        <v>1</v>
      </c>
      <c r="AE51" s="24">
        <v>1</v>
      </c>
      <c r="AF51" s="24">
        <v>0.95</v>
      </c>
      <c r="AG51" s="24">
        <v>0.86</v>
      </c>
      <c r="AH51" s="24">
        <v>0.96</v>
      </c>
      <c r="AI51" s="24">
        <v>0.95</v>
      </c>
      <c r="AJ51" s="24">
        <v>0.96</v>
      </c>
      <c r="AK51" s="24">
        <v>0.85</v>
      </c>
      <c r="AL51" s="24">
        <v>0.89</v>
      </c>
      <c r="AM51" s="24">
        <v>0.85</v>
      </c>
      <c r="AN51" s="24">
        <v>0.93</v>
      </c>
      <c r="AO51" s="24">
        <v>0.97</v>
      </c>
      <c r="AP51" s="24">
        <v>0.96</v>
      </c>
      <c r="AQ51" s="24">
        <v>0.92</v>
      </c>
      <c r="AR51" s="24">
        <v>0.96</v>
      </c>
      <c r="AS51" s="24">
        <v>0.97</v>
      </c>
      <c r="AT51" s="24">
        <v>1</v>
      </c>
      <c r="AU51" s="24">
        <v>0.87</v>
      </c>
      <c r="AW51" s="1"/>
      <c r="AX51" s="32" t="s">
        <v>109</v>
      </c>
      <c r="AY51" s="24">
        <v>0.94</v>
      </c>
      <c r="AZ51" s="24">
        <v>0.84</v>
      </c>
      <c r="BA51" s="24">
        <v>0.89</v>
      </c>
      <c r="BB51" s="24">
        <v>0.96</v>
      </c>
      <c r="BC51" s="24">
        <v>0.93</v>
      </c>
      <c r="BD51" s="24">
        <v>0.92</v>
      </c>
      <c r="BE51" s="24">
        <v>0.83</v>
      </c>
      <c r="BF51" s="24">
        <v>0.91</v>
      </c>
      <c r="BG51" s="24">
        <v>0.94</v>
      </c>
      <c r="BH51" s="24">
        <v>0.94</v>
      </c>
      <c r="BI51" s="24">
        <v>0.85</v>
      </c>
      <c r="BJ51" s="24">
        <v>0.87</v>
      </c>
      <c r="BK51" s="24">
        <v>0.79</v>
      </c>
      <c r="BL51" s="24">
        <v>0.92</v>
      </c>
      <c r="BM51" s="24">
        <v>1</v>
      </c>
      <c r="BN51" s="24">
        <v>0.92</v>
      </c>
      <c r="BO51" s="24">
        <v>0.88</v>
      </c>
      <c r="BP51" s="24">
        <v>0.92</v>
      </c>
      <c r="BQ51" s="24">
        <v>0.92</v>
      </c>
      <c r="BR51" s="24">
        <v>0.96</v>
      </c>
      <c r="BS51" s="24">
        <v>0.84</v>
      </c>
      <c r="BU51" s="1"/>
      <c r="BV51" s="32" t="s">
        <v>109</v>
      </c>
      <c r="BW51" s="24">
        <v>0.97</v>
      </c>
      <c r="BX51" s="24">
        <v>0.91</v>
      </c>
      <c r="BY51" s="24">
        <v>0.99</v>
      </c>
      <c r="BZ51" s="24">
        <v>0.96</v>
      </c>
      <c r="CA51" s="24">
        <v>1</v>
      </c>
      <c r="CB51" s="24">
        <v>0.93</v>
      </c>
      <c r="CC51" s="24">
        <v>0.87</v>
      </c>
      <c r="CD51" s="24">
        <v>0.95</v>
      </c>
      <c r="CE51" s="24">
        <v>1.02</v>
      </c>
      <c r="CF51" s="24">
        <v>0.99</v>
      </c>
      <c r="CG51" s="24">
        <v>0.88</v>
      </c>
      <c r="CH51" s="24">
        <v>0.91</v>
      </c>
      <c r="CI51" s="24">
        <v>0.74</v>
      </c>
      <c r="CJ51" s="24">
        <v>1.02</v>
      </c>
      <c r="CK51" s="24">
        <v>1.04</v>
      </c>
      <c r="CL51" s="24">
        <v>0.87</v>
      </c>
      <c r="CM51" s="24">
        <v>0.89</v>
      </c>
      <c r="CN51" s="24">
        <v>0.87</v>
      </c>
      <c r="CO51" s="24">
        <v>0.97</v>
      </c>
      <c r="CP51" s="24">
        <v>1.01</v>
      </c>
      <c r="CQ51" s="24">
        <v>0.89</v>
      </c>
      <c r="CS51" s="1"/>
      <c r="CT51" s="32" t="s">
        <v>109</v>
      </c>
      <c r="CU51" s="24">
        <v>0.98</v>
      </c>
      <c r="CV51" s="24">
        <v>0.89</v>
      </c>
      <c r="CW51" s="24">
        <v>1</v>
      </c>
      <c r="CX51" s="24">
        <v>0.98</v>
      </c>
      <c r="CY51" s="24">
        <v>0.98</v>
      </c>
      <c r="CZ51" s="24">
        <v>0.93</v>
      </c>
      <c r="DA51" s="24">
        <v>0.89</v>
      </c>
      <c r="DB51" s="24">
        <v>0.95</v>
      </c>
      <c r="DC51" s="24">
        <v>0.97</v>
      </c>
      <c r="DD51" s="24">
        <v>1.04</v>
      </c>
      <c r="DE51" s="24">
        <v>0.93</v>
      </c>
      <c r="DF51" s="24">
        <v>0.92</v>
      </c>
      <c r="DG51" s="24">
        <v>0.95</v>
      </c>
      <c r="DH51" s="24">
        <v>0.97</v>
      </c>
      <c r="DI51" s="24">
        <v>1.01</v>
      </c>
      <c r="DJ51" s="24">
        <v>0.87</v>
      </c>
      <c r="DK51" s="24">
        <v>0.85</v>
      </c>
      <c r="DL51" s="24">
        <v>0.87</v>
      </c>
      <c r="DM51" s="24">
        <v>0.98</v>
      </c>
      <c r="DN51" s="24">
        <v>1.01</v>
      </c>
      <c r="DO51" s="24">
        <v>0.92</v>
      </c>
      <c r="DQ51" s="1"/>
      <c r="DR51" s="32" t="s">
        <v>109</v>
      </c>
      <c r="DS51" s="24">
        <v>0.98</v>
      </c>
      <c r="DT51" s="24">
        <v>0.88</v>
      </c>
      <c r="DU51" s="24">
        <v>0.97</v>
      </c>
      <c r="DV51" s="24">
        <v>0.94</v>
      </c>
      <c r="DW51" s="24">
        <v>0.91</v>
      </c>
      <c r="DX51" s="24">
        <v>0.83</v>
      </c>
      <c r="DY51" s="24">
        <v>0.88</v>
      </c>
      <c r="DZ51" s="24">
        <v>0.91</v>
      </c>
      <c r="EA51" s="24">
        <v>0.91</v>
      </c>
      <c r="EB51" s="24">
        <v>0.97</v>
      </c>
      <c r="EC51" s="24">
        <v>0.92</v>
      </c>
      <c r="ED51" s="24">
        <v>0.94</v>
      </c>
      <c r="EE51" s="24">
        <v>0.92</v>
      </c>
      <c r="EF51" s="24">
        <v>0.97</v>
      </c>
      <c r="EG51" s="24">
        <v>1.01</v>
      </c>
      <c r="EH51" s="24">
        <v>0.89</v>
      </c>
      <c r="EI51" s="24">
        <v>0.88</v>
      </c>
      <c r="EJ51" s="24">
        <v>0.89</v>
      </c>
      <c r="EK51" s="24">
        <v>1</v>
      </c>
      <c r="EL51" s="24">
        <v>1.03</v>
      </c>
      <c r="EM51" s="24">
        <v>0.95</v>
      </c>
      <c r="EO51" s="1"/>
      <c r="EP51" s="32" t="s">
        <v>109</v>
      </c>
      <c r="EQ51" s="24">
        <v>0.97</v>
      </c>
      <c r="ER51" s="24">
        <v>0.95</v>
      </c>
      <c r="ES51" s="24">
        <v>0.95</v>
      </c>
      <c r="ET51" s="24">
        <v>0.87</v>
      </c>
      <c r="EU51" s="24">
        <v>0.85</v>
      </c>
      <c r="EV51" s="24">
        <v>0.89</v>
      </c>
      <c r="EW51" s="24">
        <v>0.91</v>
      </c>
      <c r="EX51" s="24">
        <v>0.96</v>
      </c>
      <c r="EY51" s="24">
        <v>1</v>
      </c>
      <c r="EZ51" s="24">
        <v>0.98</v>
      </c>
      <c r="FA51" s="24">
        <v>0.88</v>
      </c>
      <c r="FB51" s="24">
        <v>0.99</v>
      </c>
      <c r="FC51" s="24">
        <v>0.96</v>
      </c>
      <c r="FD51" s="24">
        <v>0.92</v>
      </c>
      <c r="FE51" s="24">
        <v>0.88</v>
      </c>
      <c r="FF51" s="24">
        <v>0.83</v>
      </c>
      <c r="FG51" s="24">
        <v>0.83</v>
      </c>
      <c r="FH51" s="24">
        <v>0.83</v>
      </c>
      <c r="FI51" s="24">
        <v>0.89</v>
      </c>
      <c r="FJ51" s="24">
        <v>0.94</v>
      </c>
      <c r="FK51" s="24">
        <v>0.87</v>
      </c>
    </row>
    <row r="52" spans="1:167" ht="15">
      <c r="A52" s="22"/>
      <c r="B52" s="32" t="s">
        <v>110</v>
      </c>
      <c r="C52" s="24">
        <v>0.99</v>
      </c>
      <c r="D52" s="24">
        <v>1.63</v>
      </c>
      <c r="E52" s="24">
        <v>1.34</v>
      </c>
      <c r="F52" s="24">
        <v>1.59</v>
      </c>
      <c r="G52" s="24">
        <v>1.17</v>
      </c>
      <c r="H52" s="24">
        <v>1.7</v>
      </c>
      <c r="I52" s="24">
        <v>1.39</v>
      </c>
      <c r="J52" s="24">
        <v>1.1000000000000001</v>
      </c>
      <c r="K52" s="24">
        <v>1.66</v>
      </c>
      <c r="L52" s="24">
        <v>1.6</v>
      </c>
      <c r="M52" s="24">
        <v>2.2000000000000002</v>
      </c>
      <c r="N52" s="24">
        <v>1.22</v>
      </c>
      <c r="O52" s="24">
        <v>2.2400000000000002</v>
      </c>
      <c r="P52" s="24">
        <v>2.0299999999999998</v>
      </c>
      <c r="Q52" s="24">
        <v>1.92</v>
      </c>
      <c r="R52" s="24">
        <v>1.98</v>
      </c>
      <c r="S52" s="24">
        <v>2.0299999999999998</v>
      </c>
      <c r="T52" s="24">
        <v>1.99</v>
      </c>
      <c r="U52" s="24">
        <v>2.78</v>
      </c>
      <c r="V52" s="24">
        <v>1.68</v>
      </c>
      <c r="W52" s="24">
        <v>2.73</v>
      </c>
      <c r="Y52" s="22"/>
      <c r="Z52" s="32" t="s">
        <v>110</v>
      </c>
      <c r="AA52" s="24">
        <v>0.78</v>
      </c>
      <c r="AB52" s="24">
        <v>1.41</v>
      </c>
      <c r="AC52" s="24">
        <v>1.46</v>
      </c>
      <c r="AD52" s="24">
        <v>1.25</v>
      </c>
      <c r="AE52" s="24">
        <v>0.88</v>
      </c>
      <c r="AF52" s="24">
        <v>1.63</v>
      </c>
      <c r="AG52" s="24">
        <v>1.17</v>
      </c>
      <c r="AH52" s="24">
        <v>1.1299999999999999</v>
      </c>
      <c r="AI52" s="24">
        <v>0.98</v>
      </c>
      <c r="AJ52" s="24">
        <v>0.94</v>
      </c>
      <c r="AK52" s="24">
        <v>1.53</v>
      </c>
      <c r="AL52" s="24">
        <v>1.43</v>
      </c>
      <c r="AM52" s="24">
        <v>1.69</v>
      </c>
      <c r="AN52" s="24">
        <v>1.21</v>
      </c>
      <c r="AO52" s="24">
        <v>1.18</v>
      </c>
      <c r="AP52" s="24">
        <v>1.31</v>
      </c>
      <c r="AQ52" s="24">
        <v>1.58</v>
      </c>
      <c r="AR52" s="24">
        <v>1.31</v>
      </c>
      <c r="AS52" s="24">
        <v>1.86</v>
      </c>
      <c r="AT52" s="24">
        <v>1.23</v>
      </c>
      <c r="AU52" s="24">
        <v>1.71</v>
      </c>
      <c r="AW52" s="22"/>
      <c r="AX52" s="32" t="s">
        <v>110</v>
      </c>
      <c r="AY52" s="24">
        <v>1</v>
      </c>
      <c r="AZ52" s="24">
        <v>1.51</v>
      </c>
      <c r="BA52" s="24">
        <v>1.93</v>
      </c>
      <c r="BB52" s="24">
        <v>1.25</v>
      </c>
      <c r="BC52" s="24">
        <v>0.9</v>
      </c>
      <c r="BD52" s="24">
        <v>2.04</v>
      </c>
      <c r="BE52" s="24">
        <v>1.45</v>
      </c>
      <c r="BF52" s="24">
        <v>1.63</v>
      </c>
      <c r="BG52" s="24">
        <v>1.06</v>
      </c>
      <c r="BH52" s="24">
        <v>0.8</v>
      </c>
      <c r="BI52" s="24">
        <v>1.72</v>
      </c>
      <c r="BJ52" s="24">
        <v>1.65</v>
      </c>
      <c r="BK52" s="24">
        <v>1.85</v>
      </c>
      <c r="BL52" s="24">
        <v>1.23</v>
      </c>
      <c r="BM52" s="24">
        <v>1.03</v>
      </c>
      <c r="BN52" s="24">
        <v>1.36</v>
      </c>
      <c r="BO52" s="24">
        <v>2.09</v>
      </c>
      <c r="BP52" s="24">
        <v>1.36</v>
      </c>
      <c r="BQ52" s="24">
        <v>1.98</v>
      </c>
      <c r="BR52" s="24">
        <v>1.29</v>
      </c>
      <c r="BS52" s="24">
        <v>1.89</v>
      </c>
      <c r="BU52" s="22"/>
      <c r="BV52" s="32" t="s">
        <v>110</v>
      </c>
      <c r="BW52" s="24">
        <v>0.77</v>
      </c>
      <c r="BX52" s="24">
        <v>1.18</v>
      </c>
      <c r="BY52" s="24">
        <v>1.1599999999999999</v>
      </c>
      <c r="BZ52" s="24">
        <v>1.43</v>
      </c>
      <c r="CA52" s="24">
        <v>0.4</v>
      </c>
      <c r="CB52" s="24">
        <v>1.1100000000000001</v>
      </c>
      <c r="CC52" s="24">
        <v>1.42</v>
      </c>
      <c r="CD52" s="24">
        <v>1.1299999999999999</v>
      </c>
      <c r="CE52" s="24">
        <v>0.83</v>
      </c>
      <c r="CF52" s="24">
        <v>0.66</v>
      </c>
      <c r="CG52" s="24">
        <v>0.97</v>
      </c>
      <c r="CH52" s="24">
        <v>1.4</v>
      </c>
      <c r="CI52" s="24">
        <v>0.8</v>
      </c>
      <c r="CJ52" s="24">
        <v>0.6</v>
      </c>
      <c r="CK52" s="24">
        <v>0.98</v>
      </c>
      <c r="CL52" s="24">
        <v>1.1200000000000001</v>
      </c>
      <c r="CM52" s="24">
        <v>0.92</v>
      </c>
      <c r="CN52" s="24">
        <v>1.1200000000000001</v>
      </c>
      <c r="CO52" s="24">
        <v>1.35</v>
      </c>
      <c r="CP52" s="24">
        <v>1.02</v>
      </c>
      <c r="CQ52" s="24">
        <v>1.36</v>
      </c>
      <c r="CS52" s="22"/>
      <c r="CT52" s="32" t="s">
        <v>110</v>
      </c>
      <c r="CU52" s="24">
        <v>0.78</v>
      </c>
      <c r="CV52" s="24">
        <v>1.32</v>
      </c>
      <c r="CW52" s="24">
        <v>1.36</v>
      </c>
      <c r="CX52" s="24">
        <v>1.36</v>
      </c>
      <c r="CY52" s="24">
        <v>0.43</v>
      </c>
      <c r="CZ52" s="24">
        <v>0.65</v>
      </c>
      <c r="DA52" s="24">
        <v>1.18</v>
      </c>
      <c r="DB52" s="24">
        <v>1.19</v>
      </c>
      <c r="DC52" s="24">
        <v>1</v>
      </c>
      <c r="DD52" s="24">
        <v>0.56999999999999995</v>
      </c>
      <c r="DE52" s="24">
        <v>0.6</v>
      </c>
      <c r="DF52" s="24">
        <v>0.95</v>
      </c>
      <c r="DG52" s="24">
        <v>0.97</v>
      </c>
      <c r="DH52" s="24">
        <v>0.95</v>
      </c>
      <c r="DI52" s="24">
        <v>0.76</v>
      </c>
      <c r="DJ52" s="24">
        <v>1.1000000000000001</v>
      </c>
      <c r="DK52" s="24">
        <v>0.76</v>
      </c>
      <c r="DL52" s="24">
        <v>1.1000000000000001</v>
      </c>
      <c r="DM52" s="24">
        <v>1.1599999999999999</v>
      </c>
      <c r="DN52" s="24">
        <v>0.66</v>
      </c>
      <c r="DO52" s="24">
        <v>0.95</v>
      </c>
      <c r="DQ52" s="22"/>
      <c r="DR52" s="32" t="s">
        <v>110</v>
      </c>
      <c r="DS52" s="24">
        <v>0.85</v>
      </c>
      <c r="DT52" s="24">
        <v>1.19</v>
      </c>
      <c r="DU52" s="24">
        <v>2.21</v>
      </c>
      <c r="DV52" s="24">
        <v>1.84</v>
      </c>
      <c r="DW52" s="24">
        <v>1.06</v>
      </c>
      <c r="DX52" s="24">
        <v>0.56999999999999995</v>
      </c>
      <c r="DY52" s="24">
        <v>1.95</v>
      </c>
      <c r="DZ52" s="24">
        <v>1.93</v>
      </c>
      <c r="EA52" s="24">
        <v>1.96</v>
      </c>
      <c r="EB52" s="24">
        <v>1.56</v>
      </c>
      <c r="EC52" s="24">
        <v>0.8</v>
      </c>
      <c r="ED52" s="24">
        <v>0.83</v>
      </c>
      <c r="EE52" s="24">
        <v>0.77</v>
      </c>
      <c r="EF52" s="24">
        <v>0.66</v>
      </c>
      <c r="EG52" s="24">
        <v>1.05</v>
      </c>
      <c r="EH52" s="24">
        <v>1.32</v>
      </c>
      <c r="EI52" s="24">
        <v>0.47</v>
      </c>
      <c r="EJ52" s="24">
        <v>1.31</v>
      </c>
      <c r="EK52" s="24">
        <v>1.22</v>
      </c>
      <c r="EL52" s="24">
        <v>0.4</v>
      </c>
      <c r="EM52" s="24">
        <v>0.98</v>
      </c>
      <c r="EO52" s="22"/>
      <c r="EP52" s="32" t="s">
        <v>110</v>
      </c>
      <c r="EQ52" s="24">
        <v>0.78</v>
      </c>
      <c r="ER52" s="24">
        <v>0.66</v>
      </c>
      <c r="ES52" s="24">
        <v>1.55</v>
      </c>
      <c r="ET52" s="24">
        <v>2.36</v>
      </c>
      <c r="EU52" s="24">
        <v>3.48</v>
      </c>
      <c r="EV52" s="24">
        <v>1.58</v>
      </c>
      <c r="EW52" s="24">
        <v>1.62</v>
      </c>
      <c r="EX52" s="24">
        <v>1.37</v>
      </c>
      <c r="EY52" s="24">
        <v>1.57</v>
      </c>
      <c r="EZ52" s="24">
        <v>2.81</v>
      </c>
      <c r="FA52" s="24">
        <v>1.71</v>
      </c>
      <c r="FB52" s="24">
        <v>0.85</v>
      </c>
      <c r="FC52" s="24">
        <v>1.59</v>
      </c>
      <c r="FD52" s="24">
        <v>1.23</v>
      </c>
      <c r="FE52" s="24">
        <v>2.1</v>
      </c>
      <c r="FF52" s="24">
        <v>2.69</v>
      </c>
      <c r="FG52" s="24">
        <v>1.42</v>
      </c>
      <c r="FH52" s="24">
        <v>2.69</v>
      </c>
      <c r="FI52" s="24">
        <v>2.2999999999999998</v>
      </c>
      <c r="FJ52" s="24">
        <v>1.74</v>
      </c>
      <c r="FK52" s="24">
        <v>1.4</v>
      </c>
    </row>
    <row r="53" spans="1:167" ht="15">
      <c r="A53" s="135"/>
      <c r="B53" s="135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2"/>
      <c r="P53" s="22"/>
      <c r="Q53" s="22"/>
      <c r="R53" s="22"/>
      <c r="S53" s="22"/>
      <c r="T53" s="22"/>
      <c r="U53" s="22"/>
      <c r="V53" s="22"/>
      <c r="W53" s="22"/>
      <c r="Y53" s="135"/>
      <c r="Z53" s="135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2"/>
      <c r="AN53" s="22"/>
      <c r="AO53" s="22"/>
      <c r="AP53" s="22"/>
      <c r="AQ53" s="22"/>
      <c r="AR53" s="22"/>
      <c r="AS53" s="22"/>
      <c r="AT53" s="22"/>
      <c r="AU53" s="22"/>
      <c r="AW53" s="135"/>
      <c r="AX53" s="135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2"/>
      <c r="BL53" s="22"/>
      <c r="BM53" s="22"/>
      <c r="BN53" s="22"/>
      <c r="BO53" s="22"/>
      <c r="BP53" s="22"/>
      <c r="BQ53" s="22"/>
      <c r="BR53" s="22"/>
      <c r="BS53" s="22"/>
      <c r="BU53" s="135"/>
      <c r="BV53" s="135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2"/>
      <c r="CJ53" s="22"/>
      <c r="CK53" s="22"/>
      <c r="CL53" s="22"/>
      <c r="CM53" s="22"/>
      <c r="CN53" s="22"/>
      <c r="CO53" s="22"/>
      <c r="CP53" s="22"/>
      <c r="CQ53" s="22"/>
      <c r="CS53" s="135"/>
      <c r="CT53" s="135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2"/>
      <c r="DH53" s="22"/>
      <c r="DI53" s="22"/>
      <c r="DJ53" s="22"/>
      <c r="DK53" s="22"/>
      <c r="DL53" s="22"/>
      <c r="DM53" s="22"/>
      <c r="DN53" s="22"/>
      <c r="DO53" s="22"/>
      <c r="DQ53" s="135"/>
      <c r="DR53" s="135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2"/>
      <c r="EF53" s="22"/>
      <c r="EG53" s="22"/>
      <c r="EH53" s="22"/>
      <c r="EI53" s="22"/>
      <c r="EJ53" s="22"/>
      <c r="EK53" s="22"/>
      <c r="EL53" s="22"/>
      <c r="EM53" s="22"/>
      <c r="EO53" s="135"/>
      <c r="EP53" s="135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2"/>
      <c r="FD53" s="22"/>
      <c r="FE53" s="22"/>
      <c r="FF53" s="22"/>
      <c r="FG53" s="22"/>
      <c r="FH53" s="22"/>
      <c r="FI53" s="22"/>
      <c r="FJ53" s="22"/>
      <c r="FK53" s="22"/>
    </row>
    <row r="54" spans="1:167" ht="15">
      <c r="A54" s="138" t="s">
        <v>111</v>
      </c>
      <c r="B54" s="138"/>
      <c r="C54" s="23"/>
      <c r="D54" s="23"/>
      <c r="E54" s="23"/>
      <c r="F54" s="23"/>
      <c r="G54" s="23"/>
      <c r="H54" s="23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Y54" s="138" t="s">
        <v>111</v>
      </c>
      <c r="Z54" s="138"/>
      <c r="AA54" s="23"/>
      <c r="AB54" s="23"/>
      <c r="AC54" s="23"/>
      <c r="AD54" s="23"/>
      <c r="AE54" s="23"/>
      <c r="AF54" s="23"/>
      <c r="AG54" s="22"/>
      <c r="AH54" s="22"/>
      <c r="AI54" s="22"/>
      <c r="AJ54" s="22"/>
      <c r="AK54" s="22"/>
      <c r="AL54" s="22"/>
      <c r="AM54" s="22"/>
      <c r="AN54" s="22"/>
      <c r="AO54" s="22"/>
      <c r="AP54" s="22"/>
      <c r="AQ54" s="22"/>
      <c r="AR54" s="22"/>
      <c r="AS54" s="22"/>
      <c r="AT54" s="22"/>
      <c r="AU54" s="22"/>
      <c r="AW54" s="138" t="s">
        <v>111</v>
      </c>
      <c r="AX54" s="138"/>
      <c r="AY54" s="23"/>
      <c r="AZ54" s="23"/>
      <c r="BA54" s="23"/>
      <c r="BB54" s="23"/>
      <c r="BC54" s="23"/>
      <c r="BD54" s="23"/>
      <c r="BE54" s="22"/>
      <c r="BF54" s="22"/>
      <c r="BG54" s="22"/>
      <c r="BH54" s="22"/>
      <c r="BI54" s="22"/>
      <c r="BJ54" s="22"/>
      <c r="BK54" s="22"/>
      <c r="BL54" s="22"/>
      <c r="BM54" s="22"/>
      <c r="BN54" s="22"/>
      <c r="BO54" s="22"/>
      <c r="BP54" s="22"/>
      <c r="BQ54" s="22"/>
      <c r="BR54" s="22"/>
      <c r="BS54" s="22"/>
      <c r="BU54" s="138" t="s">
        <v>111</v>
      </c>
      <c r="BV54" s="138"/>
      <c r="BW54" s="23"/>
      <c r="BX54" s="23"/>
      <c r="BY54" s="23"/>
      <c r="BZ54" s="23"/>
      <c r="CA54" s="23"/>
      <c r="CB54" s="23"/>
      <c r="CC54" s="22"/>
      <c r="CD54" s="22"/>
      <c r="CE54" s="22"/>
      <c r="CF54" s="22"/>
      <c r="CG54" s="22"/>
      <c r="CH54" s="22"/>
      <c r="CI54" s="22"/>
      <c r="CJ54" s="22"/>
      <c r="CK54" s="22"/>
      <c r="CL54" s="22"/>
      <c r="CM54" s="22"/>
      <c r="CN54" s="22"/>
      <c r="CO54" s="22"/>
      <c r="CP54" s="22"/>
      <c r="CQ54" s="22"/>
      <c r="CS54" s="138" t="s">
        <v>111</v>
      </c>
      <c r="CT54" s="138"/>
      <c r="CU54" s="23"/>
      <c r="CV54" s="23"/>
      <c r="CW54" s="23"/>
      <c r="CX54" s="23"/>
      <c r="CY54" s="23"/>
      <c r="CZ54" s="23"/>
      <c r="DA54" s="22"/>
      <c r="DB54" s="22"/>
      <c r="DC54" s="22"/>
      <c r="DD54" s="22"/>
      <c r="DE54" s="22"/>
      <c r="DF54" s="22"/>
      <c r="DG54" s="22"/>
      <c r="DH54" s="22"/>
      <c r="DI54" s="22"/>
      <c r="DJ54" s="22"/>
      <c r="DK54" s="22"/>
      <c r="DL54" s="22"/>
      <c r="DM54" s="22"/>
      <c r="DN54" s="22"/>
      <c r="DO54" s="22"/>
      <c r="DQ54" s="138" t="s">
        <v>111</v>
      </c>
      <c r="DR54" s="138"/>
      <c r="DS54" s="23"/>
      <c r="DT54" s="23"/>
      <c r="DU54" s="23"/>
      <c r="DV54" s="23"/>
      <c r="DW54" s="23"/>
      <c r="DX54" s="23"/>
      <c r="DY54" s="22"/>
      <c r="DZ54" s="22"/>
      <c r="EA54" s="22"/>
      <c r="EB54" s="22"/>
      <c r="EC54" s="22"/>
      <c r="ED54" s="22"/>
      <c r="EE54" s="22"/>
      <c r="EF54" s="22"/>
      <c r="EG54" s="22"/>
      <c r="EH54" s="22"/>
      <c r="EI54" s="22"/>
      <c r="EJ54" s="22"/>
      <c r="EK54" s="22"/>
      <c r="EL54" s="22"/>
      <c r="EM54" s="22"/>
      <c r="EO54" s="138" t="s">
        <v>111</v>
      </c>
      <c r="EP54" s="138"/>
      <c r="EQ54" s="23"/>
      <c r="ER54" s="23"/>
      <c r="ES54" s="23"/>
      <c r="ET54" s="23"/>
      <c r="EU54" s="23"/>
      <c r="EV54" s="23"/>
      <c r="EW54" s="22"/>
      <c r="EX54" s="22"/>
      <c r="EY54" s="22"/>
      <c r="EZ54" s="22"/>
      <c r="FA54" s="22"/>
      <c r="FB54" s="22"/>
      <c r="FC54" s="22"/>
      <c r="FD54" s="22"/>
      <c r="FE54" s="22"/>
      <c r="FF54" s="22"/>
      <c r="FG54" s="22"/>
      <c r="FH54" s="22"/>
      <c r="FI54" s="22"/>
      <c r="FJ54" s="22"/>
      <c r="FK54" s="22"/>
    </row>
    <row r="55" spans="1:167" ht="15">
      <c r="A55" s="135"/>
      <c r="B55" s="135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2"/>
      <c r="P55" s="22"/>
      <c r="Q55" s="22"/>
      <c r="R55" s="22"/>
      <c r="S55" s="22"/>
      <c r="T55" s="22"/>
      <c r="U55" s="22"/>
      <c r="V55" s="22"/>
      <c r="W55" s="22"/>
      <c r="Y55" s="135"/>
      <c r="Z55" s="135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2"/>
      <c r="AN55" s="22"/>
      <c r="AO55" s="22"/>
      <c r="AP55" s="22"/>
      <c r="AQ55" s="22"/>
      <c r="AR55" s="22"/>
      <c r="AS55" s="22"/>
      <c r="AT55" s="22"/>
      <c r="AU55" s="22"/>
      <c r="AW55" s="135"/>
      <c r="AX55" s="135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2"/>
      <c r="BL55" s="22"/>
      <c r="BM55" s="22"/>
      <c r="BN55" s="22"/>
      <c r="BO55" s="22"/>
      <c r="BP55" s="22"/>
      <c r="BQ55" s="22"/>
      <c r="BR55" s="22"/>
      <c r="BS55" s="22"/>
      <c r="BU55" s="135"/>
      <c r="BV55" s="135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2"/>
      <c r="CJ55" s="22"/>
      <c r="CK55" s="22"/>
      <c r="CL55" s="22"/>
      <c r="CM55" s="22"/>
      <c r="CN55" s="22"/>
      <c r="CO55" s="22"/>
      <c r="CP55" s="22"/>
      <c r="CQ55" s="22"/>
      <c r="CS55" s="135"/>
      <c r="CT55" s="135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2"/>
      <c r="DH55" s="22"/>
      <c r="DI55" s="22"/>
      <c r="DJ55" s="22"/>
      <c r="DK55" s="22"/>
      <c r="DL55" s="22"/>
      <c r="DM55" s="22"/>
      <c r="DN55" s="22"/>
      <c r="DO55" s="22"/>
      <c r="DQ55" s="135"/>
      <c r="DR55" s="135"/>
      <c r="DS55" s="23"/>
      <c r="DT55" s="23"/>
      <c r="DU55" s="23"/>
      <c r="DV55" s="23"/>
      <c r="DW55" s="23"/>
      <c r="DX55" s="23"/>
      <c r="DY55" s="23"/>
      <c r="DZ55" s="23"/>
      <c r="EA55" s="23"/>
      <c r="EB55" s="23"/>
      <c r="EC55" s="23"/>
      <c r="ED55" s="23"/>
      <c r="EE55" s="22"/>
      <c r="EF55" s="22"/>
      <c r="EG55" s="22"/>
      <c r="EH55" s="22"/>
      <c r="EI55" s="22"/>
      <c r="EJ55" s="22"/>
      <c r="EK55" s="22"/>
      <c r="EL55" s="22"/>
      <c r="EM55" s="22"/>
      <c r="EO55" s="135"/>
      <c r="EP55" s="135"/>
      <c r="EQ55" s="23"/>
      <c r="ER55" s="23"/>
      <c r="ES55" s="23"/>
      <c r="ET55" s="23"/>
      <c r="EU55" s="23"/>
      <c r="EV55" s="23"/>
      <c r="EW55" s="23"/>
      <c r="EX55" s="23"/>
      <c r="EY55" s="23"/>
      <c r="EZ55" s="23"/>
      <c r="FA55" s="23"/>
      <c r="FB55" s="23"/>
      <c r="FC55" s="22"/>
      <c r="FD55" s="22"/>
      <c r="FE55" s="22"/>
      <c r="FF55" s="22"/>
      <c r="FG55" s="22"/>
      <c r="FH55" s="22"/>
      <c r="FI55" s="22"/>
      <c r="FJ55" s="22"/>
      <c r="FK55" s="22"/>
    </row>
    <row r="56" spans="1:167" ht="15">
      <c r="A56" s="135"/>
      <c r="B56" s="135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2"/>
      <c r="P56" s="22"/>
      <c r="Q56" s="22"/>
      <c r="R56" s="22"/>
      <c r="S56" s="22"/>
      <c r="T56" s="22"/>
      <c r="U56" s="22"/>
      <c r="V56" s="22"/>
      <c r="W56" s="22"/>
      <c r="Y56" s="135"/>
      <c r="Z56" s="135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2"/>
      <c r="AN56" s="22"/>
      <c r="AO56" s="22"/>
      <c r="AP56" s="22"/>
      <c r="AQ56" s="22"/>
      <c r="AR56" s="22"/>
      <c r="AS56" s="22"/>
      <c r="AT56" s="22"/>
      <c r="AU56" s="22"/>
      <c r="AW56" s="135"/>
      <c r="AX56" s="135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2"/>
      <c r="BL56" s="22"/>
      <c r="BM56" s="22"/>
      <c r="BN56" s="22"/>
      <c r="BO56" s="22"/>
      <c r="BP56" s="22"/>
      <c r="BQ56" s="22"/>
      <c r="BR56" s="22"/>
      <c r="BS56" s="22"/>
      <c r="BU56" s="135"/>
      <c r="BV56" s="135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2"/>
      <c r="CJ56" s="22"/>
      <c r="CK56" s="22"/>
      <c r="CL56" s="22"/>
      <c r="CM56" s="22"/>
      <c r="CN56" s="22"/>
      <c r="CO56" s="22"/>
      <c r="CP56" s="22"/>
      <c r="CQ56" s="22"/>
      <c r="CS56" s="135"/>
      <c r="CT56" s="135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2"/>
      <c r="DH56" s="22"/>
      <c r="DI56" s="22"/>
      <c r="DJ56" s="22"/>
      <c r="DK56" s="22"/>
      <c r="DL56" s="22"/>
      <c r="DM56" s="22"/>
      <c r="DN56" s="22"/>
      <c r="DO56" s="22"/>
      <c r="DQ56" s="135"/>
      <c r="DR56" s="135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2"/>
      <c r="EF56" s="22"/>
      <c r="EG56" s="22"/>
      <c r="EH56" s="22"/>
      <c r="EI56" s="22"/>
      <c r="EJ56" s="22"/>
      <c r="EK56" s="22"/>
      <c r="EL56" s="22"/>
      <c r="EM56" s="22"/>
      <c r="EO56" s="135"/>
      <c r="EP56" s="135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2"/>
      <c r="FD56" s="22"/>
      <c r="FE56" s="22"/>
      <c r="FF56" s="22"/>
      <c r="FG56" s="22"/>
      <c r="FH56" s="22"/>
      <c r="FI56" s="22"/>
      <c r="FJ56" s="22"/>
      <c r="FK56" s="22"/>
    </row>
    <row r="57" spans="1:167" ht="15">
      <c r="A57" s="135"/>
      <c r="B57" s="135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2"/>
      <c r="P57" s="22"/>
      <c r="Q57" s="22"/>
      <c r="R57" s="22"/>
      <c r="S57" s="22"/>
      <c r="T57" s="22"/>
      <c r="U57" s="22"/>
      <c r="V57" s="22"/>
      <c r="W57" s="22"/>
      <c r="Y57" s="135"/>
      <c r="Z57" s="135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2"/>
      <c r="AN57" s="22"/>
      <c r="AO57" s="22"/>
      <c r="AP57" s="22"/>
      <c r="AQ57" s="22"/>
      <c r="AR57" s="22"/>
      <c r="AS57" s="22"/>
      <c r="AT57" s="22"/>
      <c r="AU57" s="22"/>
      <c r="AW57" s="135"/>
      <c r="AX57" s="135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2"/>
      <c r="BL57" s="22"/>
      <c r="BM57" s="22"/>
      <c r="BN57" s="22"/>
      <c r="BO57" s="22"/>
      <c r="BP57" s="22"/>
      <c r="BQ57" s="22"/>
      <c r="BR57" s="22"/>
      <c r="BS57" s="22"/>
      <c r="BU57" s="135"/>
      <c r="BV57" s="135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2"/>
      <c r="CJ57" s="22"/>
      <c r="CK57" s="22"/>
      <c r="CL57" s="22"/>
      <c r="CM57" s="22"/>
      <c r="CN57" s="22"/>
      <c r="CO57" s="22"/>
      <c r="CP57" s="22"/>
      <c r="CQ57" s="22"/>
      <c r="CS57" s="135"/>
      <c r="CT57" s="135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2"/>
      <c r="DH57" s="22"/>
      <c r="DI57" s="22"/>
      <c r="DJ57" s="22"/>
      <c r="DK57" s="22"/>
      <c r="DL57" s="22"/>
      <c r="DM57" s="22"/>
      <c r="DN57" s="22"/>
      <c r="DO57" s="22"/>
      <c r="DQ57" s="135"/>
      <c r="DR57" s="135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2"/>
      <c r="EF57" s="22"/>
      <c r="EG57" s="22"/>
      <c r="EH57" s="22"/>
      <c r="EI57" s="22"/>
      <c r="EJ57" s="22"/>
      <c r="EK57" s="22"/>
      <c r="EL57" s="22"/>
      <c r="EM57" s="22"/>
      <c r="EO57" s="135"/>
      <c r="EP57" s="135"/>
      <c r="EQ57" s="23"/>
      <c r="ER57" s="23"/>
      <c r="ES57" s="23"/>
      <c r="ET57" s="23"/>
      <c r="EU57" s="23"/>
      <c r="EV57" s="23"/>
      <c r="EW57" s="23"/>
      <c r="EX57" s="23"/>
      <c r="EY57" s="23"/>
      <c r="EZ57" s="23"/>
      <c r="FA57" s="23"/>
      <c r="FB57" s="23"/>
      <c r="FC57" s="22"/>
      <c r="FD57" s="22"/>
      <c r="FE57" s="22"/>
      <c r="FF57" s="22"/>
      <c r="FG57" s="22"/>
      <c r="FH57" s="22"/>
      <c r="FI57" s="22"/>
      <c r="FJ57" s="22"/>
      <c r="FK57" s="22"/>
    </row>
    <row r="58" spans="1:167" ht="15">
      <c r="A58" s="135"/>
      <c r="B58" s="135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2"/>
      <c r="P58" s="22"/>
      <c r="Q58" s="22"/>
      <c r="R58" s="22"/>
      <c r="S58" s="22"/>
      <c r="T58" s="22"/>
      <c r="U58" s="22"/>
      <c r="V58" s="22"/>
      <c r="W58" s="22"/>
      <c r="Y58" s="135"/>
      <c r="Z58" s="135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2"/>
      <c r="AN58" s="22"/>
      <c r="AO58" s="22"/>
      <c r="AP58" s="22"/>
      <c r="AQ58" s="22"/>
      <c r="AR58" s="22"/>
      <c r="AS58" s="22"/>
      <c r="AT58" s="22"/>
      <c r="AU58" s="22"/>
      <c r="AW58" s="135"/>
      <c r="AX58" s="135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2"/>
      <c r="BL58" s="22"/>
      <c r="BM58" s="22"/>
      <c r="BN58" s="22"/>
      <c r="BO58" s="22"/>
      <c r="BP58" s="22"/>
      <c r="BQ58" s="22"/>
      <c r="BR58" s="22"/>
      <c r="BS58" s="22"/>
      <c r="BU58" s="135"/>
      <c r="BV58" s="135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2"/>
      <c r="CJ58" s="22"/>
      <c r="CK58" s="22"/>
      <c r="CL58" s="22"/>
      <c r="CM58" s="22"/>
      <c r="CN58" s="22"/>
      <c r="CO58" s="22"/>
      <c r="CP58" s="22"/>
      <c r="CQ58" s="22"/>
      <c r="CS58" s="135"/>
      <c r="CT58" s="135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2"/>
      <c r="DH58" s="22"/>
      <c r="DI58" s="22"/>
      <c r="DJ58" s="22"/>
      <c r="DK58" s="22"/>
      <c r="DL58" s="22"/>
      <c r="DM58" s="22"/>
      <c r="DN58" s="22"/>
      <c r="DO58" s="22"/>
      <c r="DQ58" s="135"/>
      <c r="DR58" s="135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2"/>
      <c r="EF58" s="22"/>
      <c r="EG58" s="22"/>
      <c r="EH58" s="22"/>
      <c r="EI58" s="22"/>
      <c r="EJ58" s="22"/>
      <c r="EK58" s="22"/>
      <c r="EL58" s="22"/>
      <c r="EM58" s="22"/>
      <c r="EO58" s="135"/>
      <c r="EP58" s="135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2"/>
      <c r="FD58" s="22"/>
      <c r="FE58" s="22"/>
      <c r="FF58" s="22"/>
      <c r="FG58" s="22"/>
      <c r="FH58" s="22"/>
      <c r="FI58" s="22"/>
      <c r="FJ58" s="22"/>
      <c r="FK58" s="22"/>
    </row>
    <row r="59" spans="1:167" ht="15">
      <c r="A59" s="135"/>
      <c r="B59" s="135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2"/>
      <c r="P59" s="22"/>
      <c r="Q59" s="22"/>
      <c r="R59" s="22"/>
      <c r="S59" s="22"/>
      <c r="T59" s="22"/>
      <c r="U59" s="22"/>
      <c r="V59" s="22"/>
      <c r="W59" s="22"/>
      <c r="Y59" s="135"/>
      <c r="Z59" s="135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2"/>
      <c r="AN59" s="22"/>
      <c r="AO59" s="22"/>
      <c r="AP59" s="22"/>
      <c r="AQ59" s="22"/>
      <c r="AR59" s="22"/>
      <c r="AS59" s="22"/>
      <c r="AT59" s="22"/>
      <c r="AU59" s="22"/>
      <c r="AW59" s="135"/>
      <c r="AX59" s="135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2"/>
      <c r="BL59" s="22"/>
      <c r="BM59" s="22"/>
      <c r="BN59" s="22"/>
      <c r="BO59" s="22"/>
      <c r="BP59" s="22"/>
      <c r="BQ59" s="22"/>
      <c r="BR59" s="22"/>
      <c r="BS59" s="22"/>
      <c r="BU59" s="135"/>
      <c r="BV59" s="135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2"/>
      <c r="CJ59" s="22"/>
      <c r="CK59" s="22"/>
      <c r="CL59" s="22"/>
      <c r="CM59" s="22"/>
      <c r="CN59" s="22"/>
      <c r="CO59" s="22"/>
      <c r="CP59" s="22"/>
      <c r="CQ59" s="22"/>
      <c r="CS59" s="135"/>
      <c r="CT59" s="135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2"/>
      <c r="DH59" s="22"/>
      <c r="DI59" s="22"/>
      <c r="DJ59" s="22"/>
      <c r="DK59" s="22"/>
      <c r="DL59" s="22"/>
      <c r="DM59" s="22"/>
      <c r="DN59" s="22"/>
      <c r="DO59" s="22"/>
      <c r="DQ59" s="135"/>
      <c r="DR59" s="135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2"/>
      <c r="EF59" s="22"/>
      <c r="EG59" s="22"/>
      <c r="EH59" s="22"/>
      <c r="EI59" s="22"/>
      <c r="EJ59" s="22"/>
      <c r="EK59" s="22"/>
      <c r="EL59" s="22"/>
      <c r="EM59" s="22"/>
      <c r="EO59" s="135"/>
      <c r="EP59" s="135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2"/>
      <c r="FD59" s="22"/>
      <c r="FE59" s="22"/>
      <c r="FF59" s="22"/>
      <c r="FG59" s="22"/>
      <c r="FH59" s="22"/>
      <c r="FI59" s="22"/>
      <c r="FJ59" s="22"/>
      <c r="FK59" s="22"/>
    </row>
    <row r="60" spans="1:167" ht="15">
      <c r="A60" s="135"/>
      <c r="B60" s="135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2"/>
      <c r="P60" s="22"/>
      <c r="Q60" s="22"/>
      <c r="R60" s="22"/>
      <c r="S60" s="22"/>
      <c r="T60" s="22"/>
      <c r="U60" s="22"/>
      <c r="V60" s="22"/>
      <c r="W60" s="22"/>
      <c r="Y60" s="135"/>
      <c r="Z60" s="135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2"/>
      <c r="AN60" s="22"/>
      <c r="AO60" s="22"/>
      <c r="AP60" s="22"/>
      <c r="AQ60" s="22"/>
      <c r="AR60" s="22"/>
      <c r="AS60" s="22"/>
      <c r="AT60" s="22"/>
      <c r="AU60" s="22"/>
      <c r="AW60" s="135"/>
      <c r="AX60" s="135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2"/>
      <c r="BL60" s="22"/>
      <c r="BM60" s="22"/>
      <c r="BN60" s="22"/>
      <c r="BO60" s="22"/>
      <c r="BP60" s="22"/>
      <c r="BQ60" s="22"/>
      <c r="BR60" s="22"/>
      <c r="BS60" s="22"/>
      <c r="BU60" s="135"/>
      <c r="BV60" s="135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2"/>
      <c r="CJ60" s="22"/>
      <c r="CK60" s="22"/>
      <c r="CL60" s="22"/>
      <c r="CM60" s="22"/>
      <c r="CN60" s="22"/>
      <c r="CO60" s="22"/>
      <c r="CP60" s="22"/>
      <c r="CQ60" s="22"/>
      <c r="CS60" s="135"/>
      <c r="CT60" s="135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2"/>
      <c r="DH60" s="22"/>
      <c r="DI60" s="22"/>
      <c r="DJ60" s="22"/>
      <c r="DK60" s="22"/>
      <c r="DL60" s="22"/>
      <c r="DM60" s="22"/>
      <c r="DN60" s="22"/>
      <c r="DO60" s="22"/>
      <c r="DQ60" s="135"/>
      <c r="DR60" s="135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2"/>
      <c r="EF60" s="22"/>
      <c r="EG60" s="22"/>
      <c r="EH60" s="22"/>
      <c r="EI60" s="22"/>
      <c r="EJ60" s="22"/>
      <c r="EK60" s="22"/>
      <c r="EL60" s="22"/>
      <c r="EM60" s="22"/>
      <c r="EO60" s="135"/>
      <c r="EP60" s="135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2"/>
      <c r="FD60" s="22"/>
      <c r="FE60" s="22"/>
      <c r="FF60" s="22"/>
      <c r="FG60" s="22"/>
      <c r="FH60" s="22"/>
      <c r="FI60" s="22"/>
      <c r="FJ60" s="22"/>
      <c r="FK60" s="22"/>
    </row>
    <row r="61" spans="1:167" ht="15">
      <c r="A61" s="135"/>
      <c r="B61" s="135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2"/>
      <c r="P61" s="22"/>
      <c r="Q61" s="22"/>
      <c r="R61" s="22"/>
      <c r="S61" s="22"/>
      <c r="T61" s="22"/>
      <c r="U61" s="22"/>
      <c r="V61" s="22"/>
      <c r="W61" s="22"/>
      <c r="Y61" s="135"/>
      <c r="Z61" s="135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2"/>
      <c r="AN61" s="22"/>
      <c r="AO61" s="22"/>
      <c r="AP61" s="22"/>
      <c r="AQ61" s="22"/>
      <c r="AR61" s="22"/>
      <c r="AS61" s="22"/>
      <c r="AT61" s="22"/>
      <c r="AU61" s="22"/>
      <c r="AW61" s="135"/>
      <c r="AX61" s="135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2"/>
      <c r="BL61" s="22"/>
      <c r="BM61" s="22"/>
      <c r="BN61" s="22"/>
      <c r="BO61" s="22"/>
      <c r="BP61" s="22"/>
      <c r="BQ61" s="22"/>
      <c r="BR61" s="22"/>
      <c r="BS61" s="22"/>
      <c r="BU61" s="135"/>
      <c r="BV61" s="135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2"/>
      <c r="CJ61" s="22"/>
      <c r="CK61" s="22"/>
      <c r="CL61" s="22"/>
      <c r="CM61" s="22"/>
      <c r="CN61" s="22"/>
      <c r="CO61" s="22"/>
      <c r="CP61" s="22"/>
      <c r="CQ61" s="22"/>
      <c r="CS61" s="135"/>
      <c r="CT61" s="135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2"/>
      <c r="DH61" s="22"/>
      <c r="DI61" s="22"/>
      <c r="DJ61" s="22"/>
      <c r="DK61" s="22"/>
      <c r="DL61" s="22"/>
      <c r="DM61" s="22"/>
      <c r="DN61" s="22"/>
      <c r="DO61" s="22"/>
      <c r="DQ61" s="135"/>
      <c r="DR61" s="135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2"/>
      <c r="EF61" s="22"/>
      <c r="EG61" s="22"/>
      <c r="EH61" s="22"/>
      <c r="EI61" s="22"/>
      <c r="EJ61" s="22"/>
      <c r="EK61" s="22"/>
      <c r="EL61" s="22"/>
      <c r="EM61" s="22"/>
      <c r="EO61" s="135"/>
      <c r="EP61" s="135"/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2"/>
      <c r="FD61" s="22"/>
      <c r="FE61" s="22"/>
      <c r="FF61" s="22"/>
      <c r="FG61" s="22"/>
      <c r="FH61" s="22"/>
      <c r="FI61" s="22"/>
      <c r="FJ61" s="22"/>
      <c r="FK61" s="22"/>
    </row>
    <row r="62" spans="1:167" ht="15">
      <c r="A62" s="135"/>
      <c r="B62" s="135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2"/>
      <c r="P62" s="22"/>
      <c r="Q62" s="22"/>
      <c r="R62" s="22"/>
      <c r="S62" s="22"/>
      <c r="T62" s="22"/>
      <c r="U62" s="22"/>
      <c r="V62" s="22"/>
      <c r="W62" s="22"/>
      <c r="Y62" s="135"/>
      <c r="Z62" s="135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2"/>
      <c r="AN62" s="22"/>
      <c r="AO62" s="22"/>
      <c r="AP62" s="22"/>
      <c r="AQ62" s="22"/>
      <c r="AR62" s="22"/>
      <c r="AS62" s="22"/>
      <c r="AT62" s="22"/>
      <c r="AU62" s="22"/>
      <c r="AW62" s="135"/>
      <c r="AX62" s="135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2"/>
      <c r="BL62" s="22"/>
      <c r="BM62" s="22"/>
      <c r="BN62" s="22"/>
      <c r="BO62" s="22"/>
      <c r="BP62" s="22"/>
      <c r="BQ62" s="22"/>
      <c r="BR62" s="22"/>
      <c r="BS62" s="22"/>
      <c r="BU62" s="135"/>
      <c r="BV62" s="135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2"/>
      <c r="CJ62" s="22"/>
      <c r="CK62" s="22"/>
      <c r="CL62" s="22"/>
      <c r="CM62" s="22"/>
      <c r="CN62" s="22"/>
      <c r="CO62" s="22"/>
      <c r="CP62" s="22"/>
      <c r="CQ62" s="22"/>
      <c r="CS62" s="135"/>
      <c r="CT62" s="135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2"/>
      <c r="DH62" s="22"/>
      <c r="DI62" s="22"/>
      <c r="DJ62" s="22"/>
      <c r="DK62" s="22"/>
      <c r="DL62" s="22"/>
      <c r="DM62" s="22"/>
      <c r="DN62" s="22"/>
      <c r="DO62" s="22"/>
      <c r="DQ62" s="135"/>
      <c r="DR62" s="135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2"/>
      <c r="EF62" s="22"/>
      <c r="EG62" s="22"/>
      <c r="EH62" s="22"/>
      <c r="EI62" s="22"/>
      <c r="EJ62" s="22"/>
      <c r="EK62" s="22"/>
      <c r="EL62" s="22"/>
      <c r="EM62" s="22"/>
      <c r="EO62" s="135"/>
      <c r="EP62" s="135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2"/>
      <c r="FD62" s="22"/>
      <c r="FE62" s="22"/>
      <c r="FF62" s="22"/>
      <c r="FG62" s="22"/>
      <c r="FH62" s="22"/>
      <c r="FI62" s="22"/>
      <c r="FJ62" s="22"/>
      <c r="FK62" s="22"/>
    </row>
    <row r="63" spans="1:167" ht="15">
      <c r="A63" s="135"/>
      <c r="B63" s="135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2"/>
      <c r="P63" s="22"/>
      <c r="Q63" s="22"/>
      <c r="R63" s="22"/>
      <c r="S63" s="22"/>
      <c r="T63" s="22"/>
      <c r="U63" s="22"/>
      <c r="V63" s="22"/>
      <c r="W63" s="22"/>
      <c r="Y63" s="135"/>
      <c r="Z63" s="135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2"/>
      <c r="AN63" s="22"/>
      <c r="AO63" s="22"/>
      <c r="AP63" s="22"/>
      <c r="AQ63" s="22"/>
      <c r="AR63" s="22"/>
      <c r="AS63" s="22"/>
      <c r="AT63" s="22"/>
      <c r="AU63" s="22"/>
      <c r="AW63" s="135"/>
      <c r="AX63" s="135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2"/>
      <c r="BL63" s="22"/>
      <c r="BM63" s="22"/>
      <c r="BN63" s="22"/>
      <c r="BO63" s="22"/>
      <c r="BP63" s="22"/>
      <c r="BQ63" s="22"/>
      <c r="BR63" s="22"/>
      <c r="BS63" s="22"/>
      <c r="BU63" s="135"/>
      <c r="BV63" s="135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2"/>
      <c r="CJ63" s="22"/>
      <c r="CK63" s="22"/>
      <c r="CL63" s="22"/>
      <c r="CM63" s="22"/>
      <c r="CN63" s="22"/>
      <c r="CO63" s="22"/>
      <c r="CP63" s="22"/>
      <c r="CQ63" s="22"/>
      <c r="CS63" s="135"/>
      <c r="CT63" s="135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2"/>
      <c r="DH63" s="22"/>
      <c r="DI63" s="22"/>
      <c r="DJ63" s="22"/>
      <c r="DK63" s="22"/>
      <c r="DL63" s="22"/>
      <c r="DM63" s="22"/>
      <c r="DN63" s="22"/>
      <c r="DO63" s="22"/>
      <c r="DQ63" s="135"/>
      <c r="DR63" s="135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2"/>
      <c r="EF63" s="22"/>
      <c r="EG63" s="22"/>
      <c r="EH63" s="22"/>
      <c r="EI63" s="22"/>
      <c r="EJ63" s="22"/>
      <c r="EK63" s="22"/>
      <c r="EL63" s="22"/>
      <c r="EM63" s="22"/>
      <c r="EO63" s="135"/>
      <c r="EP63" s="135"/>
      <c r="EQ63" s="23"/>
      <c r="ER63" s="23"/>
      <c r="ES63" s="23"/>
      <c r="ET63" s="23"/>
      <c r="EU63" s="23"/>
      <c r="EV63" s="23"/>
      <c r="EW63" s="23"/>
      <c r="EX63" s="23"/>
      <c r="EY63" s="23"/>
      <c r="EZ63" s="23"/>
      <c r="FA63" s="23"/>
      <c r="FB63" s="23"/>
      <c r="FC63" s="22"/>
      <c r="FD63" s="22"/>
      <c r="FE63" s="22"/>
      <c r="FF63" s="22"/>
      <c r="FG63" s="22"/>
      <c r="FH63" s="22"/>
      <c r="FI63" s="22"/>
      <c r="FJ63" s="22"/>
      <c r="FK63" s="22"/>
    </row>
    <row r="64" spans="1:167" ht="15">
      <c r="A64" s="135"/>
      <c r="B64" s="135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2"/>
      <c r="P64" s="22"/>
      <c r="Q64" s="22"/>
      <c r="R64" s="22"/>
      <c r="S64" s="22"/>
      <c r="T64" s="22"/>
      <c r="U64" s="22"/>
      <c r="V64" s="22"/>
      <c r="W64" s="22"/>
      <c r="Y64" s="135"/>
      <c r="Z64" s="135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2"/>
      <c r="AN64" s="22"/>
      <c r="AO64" s="22"/>
      <c r="AP64" s="22"/>
      <c r="AQ64" s="22"/>
      <c r="AR64" s="22"/>
      <c r="AS64" s="22"/>
      <c r="AT64" s="22"/>
      <c r="AU64" s="22"/>
      <c r="AW64" s="135"/>
      <c r="AX64" s="135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2"/>
      <c r="BL64" s="22"/>
      <c r="BM64" s="22"/>
      <c r="BN64" s="22"/>
      <c r="BO64" s="22"/>
      <c r="BP64" s="22"/>
      <c r="BQ64" s="22"/>
      <c r="BR64" s="22"/>
      <c r="BS64" s="22"/>
      <c r="BU64" s="135"/>
      <c r="BV64" s="135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2"/>
      <c r="CJ64" s="22"/>
      <c r="CK64" s="22"/>
      <c r="CL64" s="22"/>
      <c r="CM64" s="22"/>
      <c r="CN64" s="22"/>
      <c r="CO64" s="22"/>
      <c r="CP64" s="22"/>
      <c r="CQ64" s="22"/>
      <c r="CS64" s="135"/>
      <c r="CT64" s="135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2"/>
      <c r="DH64" s="22"/>
      <c r="DI64" s="22"/>
      <c r="DJ64" s="22"/>
      <c r="DK64" s="22"/>
      <c r="DL64" s="22"/>
      <c r="DM64" s="22"/>
      <c r="DN64" s="22"/>
      <c r="DO64" s="22"/>
      <c r="DQ64" s="135"/>
      <c r="DR64" s="135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2"/>
      <c r="EF64" s="22"/>
      <c r="EG64" s="22"/>
      <c r="EH64" s="22"/>
      <c r="EI64" s="22"/>
      <c r="EJ64" s="22"/>
      <c r="EK64" s="22"/>
      <c r="EL64" s="22"/>
      <c r="EM64" s="22"/>
      <c r="EO64" s="135"/>
      <c r="EP64" s="135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2"/>
      <c r="FD64" s="22"/>
      <c r="FE64" s="22"/>
      <c r="FF64" s="22"/>
      <c r="FG64" s="22"/>
      <c r="FH64" s="22"/>
      <c r="FI64" s="22"/>
      <c r="FJ64" s="22"/>
      <c r="FK64" s="22"/>
    </row>
    <row r="65" spans="1:167" ht="15">
      <c r="A65" s="135"/>
      <c r="B65" s="135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2"/>
      <c r="P65" s="22"/>
      <c r="Q65" s="22"/>
      <c r="R65" s="22"/>
      <c r="S65" s="22"/>
      <c r="T65" s="22"/>
      <c r="U65" s="22"/>
      <c r="V65" s="22"/>
      <c r="W65" s="22"/>
      <c r="Y65" s="135"/>
      <c r="Z65" s="135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2"/>
      <c r="AN65" s="22"/>
      <c r="AO65" s="22"/>
      <c r="AP65" s="22"/>
      <c r="AQ65" s="22"/>
      <c r="AR65" s="22"/>
      <c r="AS65" s="22"/>
      <c r="AT65" s="22"/>
      <c r="AU65" s="22"/>
      <c r="AW65" s="135"/>
      <c r="AX65" s="135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2"/>
      <c r="BL65" s="22"/>
      <c r="BM65" s="22"/>
      <c r="BN65" s="22"/>
      <c r="BO65" s="22"/>
      <c r="BP65" s="22"/>
      <c r="BQ65" s="22"/>
      <c r="BR65" s="22"/>
      <c r="BS65" s="22"/>
      <c r="BU65" s="135"/>
      <c r="BV65" s="135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2"/>
      <c r="CJ65" s="22"/>
      <c r="CK65" s="22"/>
      <c r="CL65" s="22"/>
      <c r="CM65" s="22"/>
      <c r="CN65" s="22"/>
      <c r="CO65" s="22"/>
      <c r="CP65" s="22"/>
      <c r="CQ65" s="22"/>
      <c r="CS65" s="135"/>
      <c r="CT65" s="135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2"/>
      <c r="DH65" s="22"/>
      <c r="DI65" s="22"/>
      <c r="DJ65" s="22"/>
      <c r="DK65" s="22"/>
      <c r="DL65" s="22"/>
      <c r="DM65" s="22"/>
      <c r="DN65" s="22"/>
      <c r="DO65" s="22"/>
      <c r="DQ65" s="135"/>
      <c r="DR65" s="135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2"/>
      <c r="EF65" s="22"/>
      <c r="EG65" s="22"/>
      <c r="EH65" s="22"/>
      <c r="EI65" s="22"/>
      <c r="EJ65" s="22"/>
      <c r="EK65" s="22"/>
      <c r="EL65" s="22"/>
      <c r="EM65" s="22"/>
      <c r="EO65" s="135"/>
      <c r="EP65" s="135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2"/>
      <c r="FD65" s="22"/>
      <c r="FE65" s="22"/>
      <c r="FF65" s="22"/>
      <c r="FG65" s="22"/>
      <c r="FH65" s="22"/>
      <c r="FI65" s="22"/>
      <c r="FJ65" s="22"/>
      <c r="FK65" s="22"/>
    </row>
    <row r="66" spans="1:167" ht="15">
      <c r="A66" s="135"/>
      <c r="B66" s="135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2"/>
      <c r="P66" s="22"/>
      <c r="Q66" s="22"/>
      <c r="R66" s="22"/>
      <c r="S66" s="22"/>
      <c r="T66" s="22"/>
      <c r="U66" s="22"/>
      <c r="V66" s="22"/>
      <c r="W66" s="22"/>
      <c r="Y66" s="135"/>
      <c r="Z66" s="135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2"/>
      <c r="AN66" s="22"/>
      <c r="AO66" s="22"/>
      <c r="AP66" s="22"/>
      <c r="AQ66" s="22"/>
      <c r="AR66" s="22"/>
      <c r="AS66" s="22"/>
      <c r="AT66" s="22"/>
      <c r="AU66" s="22"/>
      <c r="AW66" s="135"/>
      <c r="AX66" s="135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2"/>
      <c r="BL66" s="22"/>
      <c r="BM66" s="22"/>
      <c r="BN66" s="22"/>
      <c r="BO66" s="22"/>
      <c r="BP66" s="22"/>
      <c r="BQ66" s="22"/>
      <c r="BR66" s="22"/>
      <c r="BS66" s="22"/>
      <c r="BU66" s="135"/>
      <c r="BV66" s="135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2"/>
      <c r="CJ66" s="22"/>
      <c r="CK66" s="22"/>
      <c r="CL66" s="22"/>
      <c r="CM66" s="22"/>
      <c r="CN66" s="22"/>
      <c r="CO66" s="22"/>
      <c r="CP66" s="22"/>
      <c r="CQ66" s="22"/>
      <c r="CS66" s="135"/>
      <c r="CT66" s="135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2"/>
      <c r="DH66" s="22"/>
      <c r="DI66" s="22"/>
      <c r="DJ66" s="22"/>
      <c r="DK66" s="22"/>
      <c r="DL66" s="22"/>
      <c r="DM66" s="22"/>
      <c r="DN66" s="22"/>
      <c r="DO66" s="22"/>
      <c r="DQ66" s="135"/>
      <c r="DR66" s="135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2"/>
      <c r="EF66" s="22"/>
      <c r="EG66" s="22"/>
      <c r="EH66" s="22"/>
      <c r="EI66" s="22"/>
      <c r="EJ66" s="22"/>
      <c r="EK66" s="22"/>
      <c r="EL66" s="22"/>
      <c r="EM66" s="22"/>
      <c r="EO66" s="135"/>
      <c r="EP66" s="135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2"/>
      <c r="FD66" s="22"/>
      <c r="FE66" s="22"/>
      <c r="FF66" s="22"/>
      <c r="FG66" s="22"/>
      <c r="FH66" s="22"/>
      <c r="FI66" s="22"/>
      <c r="FJ66" s="22"/>
      <c r="FK66" s="22"/>
    </row>
    <row r="67" spans="1:167" ht="15">
      <c r="A67" s="135"/>
      <c r="B67" s="135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2"/>
      <c r="P67" s="22"/>
      <c r="Q67" s="22"/>
      <c r="R67" s="22"/>
      <c r="S67" s="22"/>
      <c r="T67" s="22"/>
      <c r="U67" s="22"/>
      <c r="V67" s="22"/>
      <c r="W67" s="22"/>
      <c r="Y67" s="135"/>
      <c r="Z67" s="135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2"/>
      <c r="AN67" s="22"/>
      <c r="AO67" s="22"/>
      <c r="AP67" s="22"/>
      <c r="AQ67" s="22"/>
      <c r="AR67" s="22"/>
      <c r="AS67" s="22"/>
      <c r="AT67" s="22"/>
      <c r="AU67" s="22"/>
      <c r="AW67" s="135"/>
      <c r="AX67" s="135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2"/>
      <c r="BL67" s="22"/>
      <c r="BM67" s="22"/>
      <c r="BN67" s="22"/>
      <c r="BO67" s="22"/>
      <c r="BP67" s="22"/>
      <c r="BQ67" s="22"/>
      <c r="BR67" s="22"/>
      <c r="BS67" s="22"/>
      <c r="BU67" s="135"/>
      <c r="BV67" s="135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2"/>
      <c r="CJ67" s="22"/>
      <c r="CK67" s="22"/>
      <c r="CL67" s="22"/>
      <c r="CM67" s="22"/>
      <c r="CN67" s="22"/>
      <c r="CO67" s="22"/>
      <c r="CP67" s="22"/>
      <c r="CQ67" s="22"/>
      <c r="CS67" s="135"/>
      <c r="CT67" s="135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2"/>
      <c r="DH67" s="22"/>
      <c r="DI67" s="22"/>
      <c r="DJ67" s="22"/>
      <c r="DK67" s="22"/>
      <c r="DL67" s="22"/>
      <c r="DM67" s="22"/>
      <c r="DN67" s="22"/>
      <c r="DO67" s="22"/>
      <c r="DQ67" s="135"/>
      <c r="DR67" s="135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2"/>
      <c r="EF67" s="22"/>
      <c r="EG67" s="22"/>
      <c r="EH67" s="22"/>
      <c r="EI67" s="22"/>
      <c r="EJ67" s="22"/>
      <c r="EK67" s="22"/>
      <c r="EL67" s="22"/>
      <c r="EM67" s="22"/>
      <c r="EO67" s="135"/>
      <c r="EP67" s="135"/>
      <c r="EQ67" s="23"/>
      <c r="ER67" s="23"/>
      <c r="ES67" s="23"/>
      <c r="ET67" s="23"/>
      <c r="EU67" s="23"/>
      <c r="EV67" s="23"/>
      <c r="EW67" s="23"/>
      <c r="EX67" s="23"/>
      <c r="EY67" s="23"/>
      <c r="EZ67" s="23"/>
      <c r="FA67" s="23"/>
      <c r="FB67" s="23"/>
      <c r="FC67" s="22"/>
      <c r="FD67" s="22"/>
      <c r="FE67" s="22"/>
      <c r="FF67" s="22"/>
      <c r="FG67" s="22"/>
      <c r="FH67" s="22"/>
      <c r="FI67" s="22"/>
      <c r="FJ67" s="22"/>
      <c r="FK67" s="22"/>
    </row>
    <row r="68" spans="1:167" ht="15">
      <c r="A68" s="135"/>
      <c r="B68" s="135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2"/>
      <c r="P68" s="22"/>
      <c r="Q68" s="22"/>
      <c r="R68" s="22"/>
      <c r="S68" s="22"/>
      <c r="T68" s="22"/>
      <c r="U68" s="22"/>
      <c r="V68" s="22"/>
      <c r="W68" s="22"/>
      <c r="Y68" s="135"/>
      <c r="Z68" s="135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2"/>
      <c r="AN68" s="22"/>
      <c r="AO68" s="22"/>
      <c r="AP68" s="22"/>
      <c r="AQ68" s="22"/>
      <c r="AR68" s="22"/>
      <c r="AS68" s="22"/>
      <c r="AT68" s="22"/>
      <c r="AU68" s="22"/>
      <c r="AW68" s="135"/>
      <c r="AX68" s="135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2"/>
      <c r="BL68" s="22"/>
      <c r="BM68" s="22"/>
      <c r="BN68" s="22"/>
      <c r="BO68" s="22"/>
      <c r="BP68" s="22"/>
      <c r="BQ68" s="22"/>
      <c r="BR68" s="22"/>
      <c r="BS68" s="22"/>
      <c r="BU68" s="135"/>
      <c r="BV68" s="135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2"/>
      <c r="CJ68" s="22"/>
      <c r="CK68" s="22"/>
      <c r="CL68" s="22"/>
      <c r="CM68" s="22"/>
      <c r="CN68" s="22"/>
      <c r="CO68" s="22"/>
      <c r="CP68" s="22"/>
      <c r="CQ68" s="22"/>
      <c r="CS68" s="135"/>
      <c r="CT68" s="135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2"/>
      <c r="DH68" s="22"/>
      <c r="DI68" s="22"/>
      <c r="DJ68" s="22"/>
      <c r="DK68" s="22"/>
      <c r="DL68" s="22"/>
      <c r="DM68" s="22"/>
      <c r="DN68" s="22"/>
      <c r="DO68" s="22"/>
      <c r="DQ68" s="135"/>
      <c r="DR68" s="135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2"/>
      <c r="EF68" s="22"/>
      <c r="EG68" s="22"/>
      <c r="EH68" s="22"/>
      <c r="EI68" s="22"/>
      <c r="EJ68" s="22"/>
      <c r="EK68" s="22"/>
      <c r="EL68" s="22"/>
      <c r="EM68" s="22"/>
      <c r="EO68" s="135"/>
      <c r="EP68" s="135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2"/>
      <c r="FD68" s="22"/>
      <c r="FE68" s="22"/>
      <c r="FF68" s="22"/>
      <c r="FG68" s="22"/>
      <c r="FH68" s="22"/>
      <c r="FI68" s="22"/>
      <c r="FJ68" s="22"/>
      <c r="FK68" s="22"/>
    </row>
    <row r="69" spans="1:167" ht="15">
      <c r="A69" s="135"/>
      <c r="B69" s="135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2"/>
      <c r="P69" s="22"/>
      <c r="Q69" s="22"/>
      <c r="R69" s="22"/>
      <c r="S69" s="22"/>
      <c r="T69" s="22"/>
      <c r="U69" s="22"/>
      <c r="V69" s="22"/>
      <c r="W69" s="22"/>
      <c r="Y69" s="135"/>
      <c r="Z69" s="135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2"/>
      <c r="AN69" s="22"/>
      <c r="AO69" s="22"/>
      <c r="AP69" s="22"/>
      <c r="AQ69" s="22"/>
      <c r="AR69" s="22"/>
      <c r="AS69" s="22"/>
      <c r="AT69" s="22"/>
      <c r="AU69" s="22"/>
      <c r="AW69" s="135"/>
      <c r="AX69" s="135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2"/>
      <c r="BL69" s="22"/>
      <c r="BM69" s="22"/>
      <c r="BN69" s="22"/>
      <c r="BO69" s="22"/>
      <c r="BP69" s="22"/>
      <c r="BQ69" s="22"/>
      <c r="BR69" s="22"/>
      <c r="BS69" s="22"/>
      <c r="BU69" s="135"/>
      <c r="BV69" s="135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2"/>
      <c r="CJ69" s="22"/>
      <c r="CK69" s="22"/>
      <c r="CL69" s="22"/>
      <c r="CM69" s="22"/>
      <c r="CN69" s="22"/>
      <c r="CO69" s="22"/>
      <c r="CP69" s="22"/>
      <c r="CQ69" s="22"/>
      <c r="CS69" s="135"/>
      <c r="CT69" s="135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2"/>
      <c r="DH69" s="22"/>
      <c r="DI69" s="22"/>
      <c r="DJ69" s="22"/>
      <c r="DK69" s="22"/>
      <c r="DL69" s="22"/>
      <c r="DM69" s="22"/>
      <c r="DN69" s="22"/>
      <c r="DO69" s="22"/>
      <c r="DQ69" s="135"/>
      <c r="DR69" s="135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2"/>
      <c r="EF69" s="22"/>
      <c r="EG69" s="22"/>
      <c r="EH69" s="22"/>
      <c r="EI69" s="22"/>
      <c r="EJ69" s="22"/>
      <c r="EK69" s="22"/>
      <c r="EL69" s="22"/>
      <c r="EM69" s="22"/>
      <c r="EO69" s="135"/>
      <c r="EP69" s="135"/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2"/>
      <c r="FD69" s="22"/>
      <c r="FE69" s="22"/>
      <c r="FF69" s="22"/>
      <c r="FG69" s="22"/>
      <c r="FH69" s="22"/>
      <c r="FI69" s="22"/>
      <c r="FJ69" s="22"/>
      <c r="FK69" s="22"/>
    </row>
    <row r="70" spans="1:167" ht="15">
      <c r="A70" s="135"/>
      <c r="B70" s="135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2"/>
      <c r="P70" s="22"/>
      <c r="Q70" s="22"/>
      <c r="R70" s="22"/>
      <c r="S70" s="22"/>
      <c r="T70" s="22"/>
      <c r="U70" s="22"/>
      <c r="V70" s="22"/>
      <c r="W70" s="22"/>
      <c r="Y70" s="135"/>
      <c r="Z70" s="135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2"/>
      <c r="AN70" s="22"/>
      <c r="AO70" s="22"/>
      <c r="AP70" s="22"/>
      <c r="AQ70" s="22"/>
      <c r="AR70" s="22"/>
      <c r="AS70" s="22"/>
      <c r="AT70" s="22"/>
      <c r="AU70" s="22"/>
      <c r="AW70" s="135"/>
      <c r="AX70" s="135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2"/>
      <c r="BL70" s="22"/>
      <c r="BM70" s="22"/>
      <c r="BN70" s="22"/>
      <c r="BO70" s="22"/>
      <c r="BP70" s="22"/>
      <c r="BQ70" s="22"/>
      <c r="BR70" s="22"/>
      <c r="BS70" s="22"/>
      <c r="BU70" s="135"/>
      <c r="BV70" s="135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2"/>
      <c r="CJ70" s="22"/>
      <c r="CK70" s="22"/>
      <c r="CL70" s="22"/>
      <c r="CM70" s="22"/>
      <c r="CN70" s="22"/>
      <c r="CO70" s="22"/>
      <c r="CP70" s="22"/>
      <c r="CQ70" s="22"/>
      <c r="CS70" s="135"/>
      <c r="CT70" s="135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2"/>
      <c r="DH70" s="22"/>
      <c r="DI70" s="22"/>
      <c r="DJ70" s="22"/>
      <c r="DK70" s="22"/>
      <c r="DL70" s="22"/>
      <c r="DM70" s="22"/>
      <c r="DN70" s="22"/>
      <c r="DO70" s="22"/>
      <c r="DQ70" s="135"/>
      <c r="DR70" s="135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2"/>
      <c r="EF70" s="22"/>
      <c r="EG70" s="22"/>
      <c r="EH70" s="22"/>
      <c r="EI70" s="22"/>
      <c r="EJ70" s="22"/>
      <c r="EK70" s="22"/>
      <c r="EL70" s="22"/>
      <c r="EM70" s="22"/>
      <c r="EO70" s="135"/>
      <c r="EP70" s="135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2"/>
      <c r="FD70" s="22"/>
      <c r="FE70" s="22"/>
      <c r="FF70" s="22"/>
      <c r="FG70" s="22"/>
      <c r="FH70" s="22"/>
      <c r="FI70" s="22"/>
      <c r="FJ70" s="22"/>
      <c r="FK70" s="22"/>
    </row>
    <row r="71" spans="1:167" ht="15">
      <c r="A71" s="135"/>
      <c r="B71" s="135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2"/>
      <c r="P71" s="22"/>
      <c r="Q71" s="22"/>
      <c r="R71" s="22"/>
      <c r="S71" s="22"/>
      <c r="T71" s="22"/>
      <c r="U71" s="22"/>
      <c r="V71" s="22"/>
      <c r="W71" s="22"/>
      <c r="Y71" s="135"/>
      <c r="Z71" s="135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2"/>
      <c r="AN71" s="22"/>
      <c r="AO71" s="22"/>
      <c r="AP71" s="22"/>
      <c r="AQ71" s="22"/>
      <c r="AR71" s="22"/>
      <c r="AS71" s="22"/>
      <c r="AT71" s="22"/>
      <c r="AU71" s="22"/>
      <c r="AW71" s="135"/>
      <c r="AX71" s="135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2"/>
      <c r="BL71" s="22"/>
      <c r="BM71" s="22"/>
      <c r="BN71" s="22"/>
      <c r="BO71" s="22"/>
      <c r="BP71" s="22"/>
      <c r="BQ71" s="22"/>
      <c r="BR71" s="22"/>
      <c r="BS71" s="22"/>
      <c r="BU71" s="135"/>
      <c r="BV71" s="135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2"/>
      <c r="CJ71" s="22"/>
      <c r="CK71" s="22"/>
      <c r="CL71" s="22"/>
      <c r="CM71" s="22"/>
      <c r="CN71" s="22"/>
      <c r="CO71" s="22"/>
      <c r="CP71" s="22"/>
      <c r="CQ71" s="22"/>
      <c r="CS71" s="135"/>
      <c r="CT71" s="135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2"/>
      <c r="DH71" s="22"/>
      <c r="DI71" s="22"/>
      <c r="DJ71" s="22"/>
      <c r="DK71" s="22"/>
      <c r="DL71" s="22"/>
      <c r="DM71" s="22"/>
      <c r="DN71" s="22"/>
      <c r="DO71" s="22"/>
      <c r="DQ71" s="135"/>
      <c r="DR71" s="135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2"/>
      <c r="EF71" s="22"/>
      <c r="EG71" s="22"/>
      <c r="EH71" s="22"/>
      <c r="EI71" s="22"/>
      <c r="EJ71" s="22"/>
      <c r="EK71" s="22"/>
      <c r="EL71" s="22"/>
      <c r="EM71" s="22"/>
      <c r="EO71" s="135"/>
      <c r="EP71" s="135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2"/>
      <c r="FD71" s="22"/>
      <c r="FE71" s="22"/>
      <c r="FF71" s="22"/>
      <c r="FG71" s="22"/>
      <c r="FH71" s="22"/>
      <c r="FI71" s="22"/>
      <c r="FJ71" s="22"/>
      <c r="FK71" s="22"/>
    </row>
    <row r="72" spans="1:167" ht="15">
      <c r="A72" s="135"/>
      <c r="B72" s="135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2"/>
      <c r="P72" s="22"/>
      <c r="Q72" s="22"/>
      <c r="R72" s="22"/>
      <c r="S72" s="22"/>
      <c r="T72" s="22"/>
      <c r="U72" s="22"/>
      <c r="V72" s="22"/>
      <c r="W72" s="22"/>
      <c r="Y72" s="135"/>
      <c r="Z72" s="135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2"/>
      <c r="AN72" s="22"/>
      <c r="AO72" s="22"/>
      <c r="AP72" s="22"/>
      <c r="AQ72" s="22"/>
      <c r="AR72" s="22"/>
      <c r="AS72" s="22"/>
      <c r="AT72" s="22"/>
      <c r="AU72" s="22"/>
      <c r="AW72" s="135"/>
      <c r="AX72" s="135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2"/>
      <c r="BL72" s="22"/>
      <c r="BM72" s="22"/>
      <c r="BN72" s="22"/>
      <c r="BO72" s="22"/>
      <c r="BP72" s="22"/>
      <c r="BQ72" s="22"/>
      <c r="BR72" s="22"/>
      <c r="BS72" s="22"/>
      <c r="BU72" s="135"/>
      <c r="BV72" s="135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2"/>
      <c r="CJ72" s="22"/>
      <c r="CK72" s="22"/>
      <c r="CL72" s="22"/>
      <c r="CM72" s="22"/>
      <c r="CN72" s="22"/>
      <c r="CO72" s="22"/>
      <c r="CP72" s="22"/>
      <c r="CQ72" s="22"/>
      <c r="CS72" s="135"/>
      <c r="CT72" s="135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2"/>
      <c r="DH72" s="22"/>
      <c r="DI72" s="22"/>
      <c r="DJ72" s="22"/>
      <c r="DK72" s="22"/>
      <c r="DL72" s="22"/>
      <c r="DM72" s="22"/>
      <c r="DN72" s="22"/>
      <c r="DO72" s="22"/>
      <c r="DQ72" s="135"/>
      <c r="DR72" s="135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2"/>
      <c r="EF72" s="22"/>
      <c r="EG72" s="22"/>
      <c r="EH72" s="22"/>
      <c r="EI72" s="22"/>
      <c r="EJ72" s="22"/>
      <c r="EK72" s="22"/>
      <c r="EL72" s="22"/>
      <c r="EM72" s="22"/>
      <c r="EO72" s="135"/>
      <c r="EP72" s="135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2"/>
      <c r="FD72" s="22"/>
      <c r="FE72" s="22"/>
      <c r="FF72" s="22"/>
      <c r="FG72" s="22"/>
      <c r="FH72" s="22"/>
      <c r="FI72" s="22"/>
      <c r="FJ72" s="22"/>
      <c r="FK72" s="22"/>
    </row>
    <row r="73" spans="1:167" ht="15">
      <c r="A73" s="135"/>
      <c r="B73" s="135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5"/>
      <c r="Z73" s="135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5"/>
      <c r="AX73" s="135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5"/>
      <c r="BV73" s="135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5"/>
      <c r="CT73" s="135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5"/>
      <c r="DR73" s="135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5"/>
      <c r="EP73" s="135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5"/>
      <c r="B74" s="135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5"/>
      <c r="Z74" s="135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5"/>
      <c r="AX74" s="135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5"/>
      <c r="BV74" s="135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5"/>
      <c r="CT74" s="135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5"/>
      <c r="DR74" s="135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5"/>
      <c r="EP74" s="135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5"/>
      <c r="B75" s="135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5"/>
      <c r="Z75" s="135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5"/>
      <c r="AX75" s="135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5"/>
      <c r="BV75" s="135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5"/>
      <c r="CT75" s="135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5"/>
      <c r="DR75" s="135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5"/>
      <c r="EP75" s="135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5"/>
      <c r="B76" s="135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5"/>
      <c r="Z76" s="135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5"/>
      <c r="AX76" s="135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5"/>
      <c r="BV76" s="135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5"/>
      <c r="CT76" s="135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5"/>
      <c r="DR76" s="135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5"/>
      <c r="EP76" s="135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5"/>
      <c r="B77" s="135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5"/>
      <c r="Z77" s="135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5"/>
      <c r="AX77" s="135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5"/>
      <c r="BV77" s="135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5"/>
      <c r="CT77" s="135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5"/>
      <c r="DR77" s="135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5"/>
      <c r="EP77" s="135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5"/>
      <c r="B78" s="135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5"/>
      <c r="Z78" s="135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5"/>
      <c r="AX78" s="135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5"/>
      <c r="BV78" s="135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5"/>
      <c r="CT78" s="135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5"/>
      <c r="DR78" s="135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5"/>
      <c r="EP78" s="135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5"/>
      <c r="B79" s="135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5"/>
      <c r="Z79" s="135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5"/>
      <c r="AX79" s="135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5"/>
      <c r="BV79" s="135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5"/>
      <c r="CT79" s="135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5"/>
      <c r="DR79" s="135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5"/>
      <c r="EP79" s="135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5"/>
      <c r="B80" s="135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5"/>
      <c r="Z80" s="135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5"/>
      <c r="AX80" s="135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5"/>
      <c r="BV80" s="135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5"/>
      <c r="CT80" s="135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5"/>
      <c r="DR80" s="135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5"/>
      <c r="EP80" s="135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5"/>
      <c r="B81" s="135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5"/>
      <c r="Z81" s="135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5"/>
      <c r="AX81" s="135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5"/>
      <c r="BV81" s="135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5"/>
      <c r="CT81" s="135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5"/>
      <c r="DR81" s="135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5"/>
      <c r="EP81" s="135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5"/>
      <c r="B82" s="135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5"/>
      <c r="Z82" s="135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5"/>
      <c r="AX82" s="135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5"/>
      <c r="BV82" s="135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5"/>
      <c r="CT82" s="135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5"/>
      <c r="DR82" s="135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5"/>
      <c r="EP82" s="135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5"/>
      <c r="B83" s="135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5"/>
      <c r="Z83" s="135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5"/>
      <c r="AX83" s="135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5"/>
      <c r="BV83" s="135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5"/>
      <c r="CT83" s="135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5"/>
      <c r="DR83" s="135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5"/>
      <c r="EP83" s="135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5"/>
      <c r="B84" s="135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5"/>
      <c r="Z84" s="135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5"/>
      <c r="AX84" s="135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5"/>
      <c r="BV84" s="135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5"/>
      <c r="CT84" s="135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5"/>
      <c r="DR84" s="135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5"/>
      <c r="EP84" s="135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5"/>
      <c r="B85" s="135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5"/>
      <c r="Z85" s="135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5"/>
      <c r="AX85" s="135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5"/>
      <c r="BV85" s="135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5"/>
      <c r="CT85" s="135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5"/>
      <c r="DR85" s="135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5"/>
      <c r="EP85" s="135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5"/>
      <c r="B86" s="135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5"/>
      <c r="Z86" s="135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5"/>
      <c r="AX86" s="135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5"/>
      <c r="BV86" s="135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5"/>
      <c r="CT86" s="135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5"/>
      <c r="DR86" s="135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5"/>
      <c r="EP86" s="135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5"/>
      <c r="B87" s="135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5"/>
      <c r="Z87" s="135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5"/>
      <c r="AX87" s="135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5"/>
      <c r="BV87" s="135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5"/>
      <c r="CT87" s="135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5"/>
      <c r="DR87" s="135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5"/>
      <c r="EP87" s="135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5"/>
      <c r="B88" s="135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5"/>
      <c r="Z88" s="135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5"/>
      <c r="AX88" s="135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5"/>
      <c r="BV88" s="135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5"/>
      <c r="CT88" s="135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5"/>
      <c r="DR88" s="135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5"/>
      <c r="EP88" s="135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5"/>
      <c r="B89" s="135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5"/>
      <c r="Z89" s="135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5"/>
      <c r="AX89" s="135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5"/>
      <c r="BV89" s="135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5"/>
      <c r="CT89" s="135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5"/>
      <c r="DR89" s="135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5"/>
      <c r="EP89" s="135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5"/>
      <c r="B90" s="135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5"/>
      <c r="Z90" s="135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5"/>
      <c r="AX90" s="135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5"/>
      <c r="BV90" s="135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5"/>
      <c r="CT90" s="135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5"/>
      <c r="DR90" s="135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5"/>
      <c r="EP90" s="135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5"/>
      <c r="B91" s="135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5"/>
      <c r="Z91" s="135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5"/>
      <c r="AX91" s="135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5"/>
      <c r="BV91" s="135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5"/>
      <c r="CT91" s="135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5"/>
      <c r="DR91" s="135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5"/>
      <c r="EP91" s="135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5"/>
      <c r="B92" s="135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5"/>
      <c r="Z92" s="135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5"/>
      <c r="AX92" s="135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5"/>
      <c r="BV92" s="135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5"/>
      <c r="CT92" s="135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5"/>
      <c r="DR92" s="135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5"/>
      <c r="EP92" s="135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5"/>
      <c r="B93" s="135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5"/>
      <c r="Z93" s="135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5"/>
      <c r="AX93" s="135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5"/>
      <c r="BV93" s="135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5"/>
      <c r="CT93" s="135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5"/>
      <c r="DR93" s="135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5"/>
      <c r="EP93" s="135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5"/>
      <c r="B94" s="135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5"/>
      <c r="Z94" s="135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5"/>
      <c r="AX94" s="135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5"/>
      <c r="BV94" s="135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5"/>
      <c r="CT94" s="135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5"/>
      <c r="DR94" s="135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5"/>
      <c r="EP94" s="135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5"/>
      <c r="B95" s="135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5"/>
      <c r="Z95" s="135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5"/>
      <c r="AX95" s="135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5"/>
      <c r="BV95" s="135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5"/>
      <c r="CT95" s="135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5"/>
      <c r="DR95" s="135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5"/>
      <c r="EP95" s="135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5"/>
      <c r="B96" s="135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5"/>
      <c r="Z96" s="135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5"/>
      <c r="AX96" s="135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5"/>
      <c r="BV96" s="135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5"/>
      <c r="CT96" s="135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5"/>
      <c r="DR96" s="135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5"/>
      <c r="EP96" s="135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5"/>
      <c r="B97" s="135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5"/>
      <c r="Z97" s="135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5"/>
      <c r="AX97" s="135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5"/>
      <c r="BV97" s="135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5"/>
      <c r="CT97" s="135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5"/>
      <c r="DR97" s="135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5"/>
      <c r="EP97" s="135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5"/>
      <c r="B98" s="135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5"/>
      <c r="Z98" s="135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5"/>
      <c r="AX98" s="135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5"/>
      <c r="BV98" s="135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5"/>
      <c r="CT98" s="135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5"/>
      <c r="DR98" s="135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5"/>
      <c r="EP98" s="135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5"/>
      <c r="B99" s="135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5"/>
      <c r="Z99" s="135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5"/>
      <c r="AX99" s="135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5"/>
      <c r="BV99" s="135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5"/>
      <c r="CT99" s="135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5"/>
      <c r="DR99" s="135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5"/>
      <c r="EP99" s="135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5"/>
      <c r="B100" s="135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5"/>
      <c r="Z100" s="135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5"/>
      <c r="AX100" s="135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5"/>
      <c r="BV100" s="135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5"/>
      <c r="CT100" s="135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5"/>
      <c r="DR100" s="135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5"/>
      <c r="EP100" s="135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5"/>
      <c r="B101" s="135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5"/>
      <c r="Z101" s="135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5"/>
      <c r="AX101" s="135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5"/>
      <c r="BV101" s="135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5"/>
      <c r="CT101" s="135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5"/>
      <c r="DR101" s="135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5"/>
      <c r="EP101" s="135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5"/>
      <c r="B102" s="135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5"/>
      <c r="Z102" s="135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5"/>
      <c r="AX102" s="135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5"/>
      <c r="BV102" s="135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5"/>
      <c r="CT102" s="135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5"/>
      <c r="DR102" s="135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5"/>
      <c r="EP102" s="135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5"/>
      <c r="B103" s="135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5"/>
      <c r="Z103" s="135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5"/>
      <c r="AX103" s="135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5"/>
      <c r="BV103" s="135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5"/>
      <c r="CT103" s="135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5"/>
      <c r="DR103" s="135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5"/>
      <c r="EP103" s="135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5"/>
      <c r="B104" s="135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5"/>
      <c r="Z104" s="135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5"/>
      <c r="AX104" s="135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5"/>
      <c r="BV104" s="135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5"/>
      <c r="CT104" s="135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5"/>
      <c r="DR104" s="135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5"/>
      <c r="EP104" s="135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5"/>
      <c r="B105" s="135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5"/>
      <c r="Z105" s="135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5"/>
      <c r="AX105" s="135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5"/>
      <c r="BV105" s="135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5"/>
      <c r="CT105" s="135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5"/>
      <c r="DR105" s="135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5"/>
      <c r="EP105" s="135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5"/>
      <c r="B106" s="135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5"/>
      <c r="Z106" s="135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5"/>
      <c r="AX106" s="135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5"/>
      <c r="BV106" s="135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5"/>
      <c r="CT106" s="135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5"/>
      <c r="DR106" s="135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5"/>
      <c r="EP106" s="135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5"/>
      <c r="B107" s="135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5"/>
      <c r="Z107" s="135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5"/>
      <c r="AX107" s="135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5"/>
      <c r="BV107" s="135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5"/>
      <c r="CT107" s="135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5"/>
      <c r="DR107" s="135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5"/>
      <c r="EP107" s="135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5"/>
      <c r="B108" s="135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5"/>
      <c r="Z108" s="135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5"/>
      <c r="AX108" s="135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5"/>
      <c r="BV108" s="135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5"/>
      <c r="CT108" s="135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5"/>
      <c r="DR108" s="135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5"/>
      <c r="EP108" s="135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5"/>
      <c r="B109" s="135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5"/>
      <c r="Z109" s="135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5"/>
      <c r="AX109" s="135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5"/>
      <c r="BV109" s="135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5"/>
      <c r="CT109" s="135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5"/>
      <c r="DR109" s="135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5"/>
      <c r="EP109" s="135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5"/>
      <c r="B110" s="135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5"/>
      <c r="Z110" s="135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5"/>
      <c r="AX110" s="135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5"/>
      <c r="BV110" s="135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5"/>
      <c r="CT110" s="135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5"/>
      <c r="DR110" s="135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5"/>
      <c r="EP110" s="135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5"/>
      <c r="B111" s="135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5"/>
      <c r="Z111" s="135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5"/>
      <c r="AX111" s="135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5"/>
      <c r="BV111" s="135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5"/>
      <c r="CT111" s="135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5"/>
      <c r="DR111" s="135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5"/>
      <c r="EP111" s="135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5"/>
      <c r="B112" s="135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5"/>
      <c r="Z112" s="135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5"/>
      <c r="AX112" s="135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5"/>
      <c r="BV112" s="135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5"/>
      <c r="CT112" s="135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5"/>
      <c r="DR112" s="135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5"/>
      <c r="EP112" s="135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5"/>
      <c r="B113" s="135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5"/>
      <c r="Z113" s="135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5"/>
      <c r="AX113" s="135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5"/>
      <c r="BV113" s="135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5"/>
      <c r="CT113" s="135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5"/>
      <c r="DR113" s="135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5"/>
      <c r="EP113" s="135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5"/>
      <c r="B114" s="135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5"/>
      <c r="Z114" s="135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5"/>
      <c r="AX114" s="135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5"/>
      <c r="BV114" s="135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5"/>
      <c r="CT114" s="135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5"/>
      <c r="DR114" s="135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5"/>
      <c r="EP114" s="135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5"/>
      <c r="B115" s="135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5"/>
      <c r="Z115" s="135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5"/>
      <c r="AX115" s="135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5"/>
      <c r="BV115" s="135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5"/>
      <c r="CT115" s="135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5"/>
      <c r="DR115" s="135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5"/>
      <c r="EP115" s="135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5"/>
      <c r="B116" s="135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5"/>
      <c r="Z116" s="135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5"/>
      <c r="AX116" s="135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5"/>
      <c r="BV116" s="135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5"/>
      <c r="CT116" s="135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5"/>
      <c r="DR116" s="135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5"/>
      <c r="EP116" s="135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5"/>
      <c r="B117" s="135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5"/>
      <c r="Z117" s="135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5"/>
      <c r="AX117" s="135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5"/>
      <c r="BV117" s="135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5"/>
      <c r="CT117" s="135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5"/>
      <c r="DR117" s="135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5"/>
      <c r="EP117" s="135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5"/>
      <c r="B118" s="135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5"/>
      <c r="Z118" s="135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5"/>
      <c r="AX118" s="135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5"/>
      <c r="BV118" s="135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5"/>
      <c r="CT118" s="135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5"/>
      <c r="DR118" s="135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5"/>
      <c r="EP118" s="135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5"/>
      <c r="B119" s="135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5"/>
      <c r="Z119" s="135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5"/>
      <c r="AX119" s="135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5"/>
      <c r="BV119" s="135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5"/>
      <c r="CT119" s="135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5"/>
      <c r="DR119" s="135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5"/>
      <c r="EP119" s="135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5"/>
      <c r="B120" s="135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5"/>
      <c r="Z120" s="135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5"/>
      <c r="AX120" s="135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5"/>
      <c r="BV120" s="135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5"/>
      <c r="CT120" s="135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5"/>
      <c r="DR120" s="135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5"/>
      <c r="EP120" s="135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5"/>
      <c r="B121" s="135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5"/>
      <c r="Z121" s="135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5"/>
      <c r="AX121" s="135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5"/>
      <c r="BV121" s="135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5"/>
      <c r="CT121" s="135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5"/>
      <c r="DR121" s="135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5"/>
      <c r="EP121" s="135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5"/>
      <c r="B122" s="135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5"/>
      <c r="Z122" s="135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5"/>
      <c r="AX122" s="135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5"/>
      <c r="BV122" s="135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5"/>
      <c r="CT122" s="135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5"/>
      <c r="DR122" s="135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5"/>
      <c r="EP122" s="135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5"/>
      <c r="B123" s="135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5"/>
      <c r="Z123" s="135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5"/>
      <c r="AX123" s="135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5"/>
      <c r="BV123" s="135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5"/>
      <c r="CT123" s="135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5"/>
      <c r="DR123" s="135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5"/>
      <c r="EP123" s="135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5"/>
      <c r="B124" s="135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5"/>
      <c r="Z124" s="135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5"/>
      <c r="AX124" s="135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5"/>
      <c r="BV124" s="135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5"/>
      <c r="CT124" s="135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5"/>
      <c r="DR124" s="135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5"/>
      <c r="EP124" s="135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5"/>
      <c r="B125" s="135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5"/>
      <c r="Z125" s="135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5"/>
      <c r="AX125" s="135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5"/>
      <c r="BV125" s="135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5"/>
      <c r="CT125" s="135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5"/>
      <c r="DR125" s="135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5"/>
      <c r="EP125" s="135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5"/>
      <c r="B126" s="135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5"/>
      <c r="Z126" s="135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5"/>
      <c r="AX126" s="135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5"/>
      <c r="BV126" s="135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5"/>
      <c r="CT126" s="135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5"/>
      <c r="DR126" s="135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5"/>
      <c r="EP126" s="135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5"/>
      <c r="B127" s="135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5"/>
      <c r="Z127" s="135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5"/>
      <c r="AX127" s="135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5"/>
      <c r="BV127" s="135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5"/>
      <c r="CT127" s="135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5"/>
      <c r="DR127" s="135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5"/>
      <c r="EP127" s="135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5"/>
      <c r="B128" s="135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5"/>
      <c r="Z128" s="135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5"/>
      <c r="AX128" s="135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5"/>
      <c r="BV128" s="135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5"/>
      <c r="CT128" s="135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5"/>
      <c r="DR128" s="135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5"/>
      <c r="EP128" s="135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5"/>
      <c r="B129" s="135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5"/>
      <c r="Z129" s="135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5"/>
      <c r="AX129" s="135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5"/>
      <c r="BV129" s="135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5"/>
      <c r="CT129" s="135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5"/>
      <c r="DR129" s="135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5"/>
      <c r="EP129" s="135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5"/>
      <c r="B130" s="135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5"/>
      <c r="Z130" s="135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5"/>
      <c r="AX130" s="135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5"/>
      <c r="BV130" s="135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5"/>
      <c r="CT130" s="135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5"/>
      <c r="DR130" s="135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5"/>
      <c r="EP130" s="135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5"/>
      <c r="B131" s="135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5"/>
      <c r="Z131" s="135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5"/>
      <c r="AX131" s="135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5"/>
      <c r="BV131" s="135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5"/>
      <c r="CT131" s="135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5"/>
      <c r="DR131" s="135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5"/>
      <c r="EP131" s="135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5"/>
      <c r="B132" s="135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5"/>
      <c r="Z132" s="135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5"/>
      <c r="AX132" s="135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5"/>
      <c r="BV132" s="135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5"/>
      <c r="CT132" s="135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5"/>
      <c r="DR132" s="135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5"/>
      <c r="EP132" s="135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5"/>
      <c r="B133" s="135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5"/>
      <c r="Z133" s="135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5"/>
      <c r="AX133" s="135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5"/>
      <c r="BV133" s="135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5"/>
      <c r="CT133" s="135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5"/>
      <c r="DR133" s="135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5"/>
      <c r="EP133" s="135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5"/>
      <c r="B134" s="135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5"/>
      <c r="Z134" s="135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5"/>
      <c r="AX134" s="135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5"/>
      <c r="BV134" s="135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5"/>
      <c r="CT134" s="135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5"/>
      <c r="DR134" s="135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5"/>
      <c r="EP134" s="135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  <row r="135" spans="1:167" ht="15">
      <c r="A135" s="135"/>
      <c r="B135" s="135"/>
      <c r="C135" s="23"/>
      <c r="D135" s="23"/>
      <c r="E135" s="23"/>
      <c r="F135" s="23"/>
      <c r="G135" s="23"/>
      <c r="H135" s="23"/>
      <c r="I135" s="23"/>
      <c r="J135" s="23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Y135" s="135"/>
      <c r="Z135" s="135"/>
      <c r="AA135" s="23"/>
      <c r="AB135" s="23"/>
      <c r="AC135" s="23"/>
      <c r="AD135" s="23"/>
      <c r="AE135" s="23"/>
      <c r="AF135" s="23"/>
      <c r="AG135" s="23"/>
      <c r="AH135" s="23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W135" s="135"/>
      <c r="AX135" s="135"/>
      <c r="AY135" s="23"/>
      <c r="AZ135" s="23"/>
      <c r="BA135" s="23"/>
      <c r="BB135" s="23"/>
      <c r="BC135" s="23"/>
      <c r="BD135" s="23"/>
      <c r="BE135" s="23"/>
      <c r="BF135" s="23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U135" s="135"/>
      <c r="BV135" s="135"/>
      <c r="BW135" s="23"/>
      <c r="BX135" s="23"/>
      <c r="BY135" s="23"/>
      <c r="BZ135" s="23"/>
      <c r="CA135" s="23"/>
      <c r="CB135" s="23"/>
      <c r="CC135" s="23"/>
      <c r="CD135" s="23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S135" s="135"/>
      <c r="CT135" s="135"/>
      <c r="CU135" s="23"/>
      <c r="CV135" s="23"/>
      <c r="CW135" s="23"/>
      <c r="CX135" s="23"/>
      <c r="CY135" s="23"/>
      <c r="CZ135" s="23"/>
      <c r="DA135" s="23"/>
      <c r="DB135" s="23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Q135" s="135"/>
      <c r="DR135" s="135"/>
      <c r="DS135" s="23"/>
      <c r="DT135" s="23"/>
      <c r="DU135" s="23"/>
      <c r="DV135" s="23"/>
      <c r="DW135" s="23"/>
      <c r="DX135" s="23"/>
      <c r="DY135" s="23"/>
      <c r="DZ135" s="23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O135" s="135"/>
      <c r="EP135" s="135"/>
      <c r="EQ135" s="23"/>
      <c r="ER135" s="23"/>
      <c r="ES135" s="23"/>
      <c r="ET135" s="23"/>
      <c r="EU135" s="23"/>
      <c r="EV135" s="23"/>
      <c r="EW135" s="23"/>
      <c r="EX135" s="23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</row>
  </sheetData>
  <mergeCells count="735">
    <mergeCell ref="EO135:EP135"/>
    <mergeCell ref="EO129:EP129"/>
    <mergeCell ref="EO130:EP130"/>
    <mergeCell ref="EO131:EP131"/>
    <mergeCell ref="EO132:EP132"/>
    <mergeCell ref="EO133:EP133"/>
    <mergeCell ref="EO134:EP134"/>
    <mergeCell ref="EO123:EP123"/>
    <mergeCell ref="EO124:EP124"/>
    <mergeCell ref="EO125:EP125"/>
    <mergeCell ref="EO126:EP126"/>
    <mergeCell ref="EO127:EP127"/>
    <mergeCell ref="EO128:EP128"/>
    <mergeCell ref="EO117:EP117"/>
    <mergeCell ref="EO118:EP118"/>
    <mergeCell ref="EO119:EP119"/>
    <mergeCell ref="EO120:EP120"/>
    <mergeCell ref="EO121:EP121"/>
    <mergeCell ref="EO122:EP122"/>
    <mergeCell ref="EO111:EP111"/>
    <mergeCell ref="EO112:EP112"/>
    <mergeCell ref="EO113:EP113"/>
    <mergeCell ref="EO114:EP114"/>
    <mergeCell ref="EO115:EP115"/>
    <mergeCell ref="EO116:EP116"/>
    <mergeCell ref="EO105:EP105"/>
    <mergeCell ref="EO106:EP106"/>
    <mergeCell ref="EO107:EP107"/>
    <mergeCell ref="EO108:EP108"/>
    <mergeCell ref="EO109:EP109"/>
    <mergeCell ref="EO110:EP110"/>
    <mergeCell ref="EO99:EP99"/>
    <mergeCell ref="EO100:EP100"/>
    <mergeCell ref="EO101:EP101"/>
    <mergeCell ref="EO102:EP102"/>
    <mergeCell ref="EO103:EP103"/>
    <mergeCell ref="EO104:EP104"/>
    <mergeCell ref="EO93:EP93"/>
    <mergeCell ref="EO94:EP94"/>
    <mergeCell ref="EO95:EP95"/>
    <mergeCell ref="EO96:EP96"/>
    <mergeCell ref="EO97:EP97"/>
    <mergeCell ref="EO98:EP98"/>
    <mergeCell ref="EO87:EP87"/>
    <mergeCell ref="EO88:EP88"/>
    <mergeCell ref="EO89:EP89"/>
    <mergeCell ref="EO90:EP90"/>
    <mergeCell ref="EO91:EP91"/>
    <mergeCell ref="EO92:EP92"/>
    <mergeCell ref="EO81:EP81"/>
    <mergeCell ref="EO82:EP82"/>
    <mergeCell ref="EO83:EP83"/>
    <mergeCell ref="EO84:EP84"/>
    <mergeCell ref="EO85:EP85"/>
    <mergeCell ref="EO86:EP86"/>
    <mergeCell ref="EO75:EP75"/>
    <mergeCell ref="EO76:EP76"/>
    <mergeCell ref="EO77:EP77"/>
    <mergeCell ref="EO78:EP78"/>
    <mergeCell ref="EO79:EP79"/>
    <mergeCell ref="EO80:EP80"/>
    <mergeCell ref="EO69:EP69"/>
    <mergeCell ref="EO70:EP70"/>
    <mergeCell ref="EO71:EP71"/>
    <mergeCell ref="EO72:EP72"/>
    <mergeCell ref="EO73:EP73"/>
    <mergeCell ref="EO74:EP74"/>
    <mergeCell ref="EO63:EP63"/>
    <mergeCell ref="EO64:EP64"/>
    <mergeCell ref="EO65:EP65"/>
    <mergeCell ref="EO66:EP66"/>
    <mergeCell ref="EO67:EP67"/>
    <mergeCell ref="EO68:EP68"/>
    <mergeCell ref="EO57:EP57"/>
    <mergeCell ref="EO58:EP58"/>
    <mergeCell ref="EO59:EP59"/>
    <mergeCell ref="EO60:EP60"/>
    <mergeCell ref="EO61:EP61"/>
    <mergeCell ref="EO62:EP62"/>
    <mergeCell ref="EO49:EP49"/>
    <mergeCell ref="EO50:EP50"/>
    <mergeCell ref="EO53:EP53"/>
    <mergeCell ref="EO54:EP54"/>
    <mergeCell ref="EO55:EP55"/>
    <mergeCell ref="EO56:EP56"/>
    <mergeCell ref="EO24:EP24"/>
    <mergeCell ref="EO26:EP26"/>
    <mergeCell ref="EO27:EP27"/>
    <mergeCell ref="EO36:EP36"/>
    <mergeCell ref="EO44:EP44"/>
    <mergeCell ref="EO47:EP47"/>
    <mergeCell ref="EO9:EP9"/>
    <mergeCell ref="EO10:EP10"/>
    <mergeCell ref="EO11:EP11"/>
    <mergeCell ref="EO12:EP12"/>
    <mergeCell ref="EO17:EP17"/>
    <mergeCell ref="EO21:EP21"/>
    <mergeCell ref="DQ134:DR134"/>
    <mergeCell ref="DQ135:DR135"/>
    <mergeCell ref="EO1:EP1"/>
    <mergeCell ref="EO2:EP2"/>
    <mergeCell ref="EO3:EP3"/>
    <mergeCell ref="EO4:EP4"/>
    <mergeCell ref="EO5:EP5"/>
    <mergeCell ref="EO6:EP6"/>
    <mergeCell ref="EO7:EP7"/>
    <mergeCell ref="EO8:EP8"/>
    <mergeCell ref="DQ128:DR128"/>
    <mergeCell ref="DQ129:DR129"/>
    <mergeCell ref="DQ130:DR130"/>
    <mergeCell ref="DQ131:DR131"/>
    <mergeCell ref="DQ132:DR132"/>
    <mergeCell ref="DQ133:DR133"/>
    <mergeCell ref="DQ122:DR122"/>
    <mergeCell ref="DQ123:DR123"/>
    <mergeCell ref="DQ124:DR124"/>
    <mergeCell ref="DQ125:DR125"/>
    <mergeCell ref="DQ126:DR126"/>
    <mergeCell ref="DQ127:DR127"/>
    <mergeCell ref="DQ116:DR116"/>
    <mergeCell ref="DQ117:DR117"/>
    <mergeCell ref="DQ118:DR118"/>
    <mergeCell ref="DQ119:DR119"/>
    <mergeCell ref="DQ120:DR120"/>
    <mergeCell ref="DQ121:DR121"/>
    <mergeCell ref="DQ110:DR110"/>
    <mergeCell ref="DQ111:DR111"/>
    <mergeCell ref="DQ112:DR112"/>
    <mergeCell ref="DQ113:DR113"/>
    <mergeCell ref="DQ114:DR114"/>
    <mergeCell ref="DQ115:DR115"/>
    <mergeCell ref="DQ104:DR104"/>
    <mergeCell ref="DQ105:DR105"/>
    <mergeCell ref="DQ106:DR106"/>
    <mergeCell ref="DQ107:DR107"/>
    <mergeCell ref="DQ108:DR108"/>
    <mergeCell ref="DQ109:DR109"/>
    <mergeCell ref="DQ98:DR98"/>
    <mergeCell ref="DQ99:DR99"/>
    <mergeCell ref="DQ100:DR100"/>
    <mergeCell ref="DQ101:DR101"/>
    <mergeCell ref="DQ102:DR102"/>
    <mergeCell ref="DQ103:DR103"/>
    <mergeCell ref="DQ92:DR92"/>
    <mergeCell ref="DQ93:DR93"/>
    <mergeCell ref="DQ94:DR94"/>
    <mergeCell ref="DQ95:DR95"/>
    <mergeCell ref="DQ96:DR96"/>
    <mergeCell ref="DQ97:DR97"/>
    <mergeCell ref="DQ86:DR86"/>
    <mergeCell ref="DQ87:DR87"/>
    <mergeCell ref="DQ88:DR88"/>
    <mergeCell ref="DQ89:DR89"/>
    <mergeCell ref="DQ90:DR90"/>
    <mergeCell ref="DQ91:DR91"/>
    <mergeCell ref="DQ80:DR80"/>
    <mergeCell ref="DQ81:DR81"/>
    <mergeCell ref="DQ82:DR82"/>
    <mergeCell ref="DQ83:DR83"/>
    <mergeCell ref="DQ84:DR84"/>
    <mergeCell ref="DQ85:DR85"/>
    <mergeCell ref="DQ74:DR74"/>
    <mergeCell ref="DQ75:DR75"/>
    <mergeCell ref="DQ76:DR76"/>
    <mergeCell ref="DQ77:DR77"/>
    <mergeCell ref="DQ78:DR78"/>
    <mergeCell ref="DQ79:DR79"/>
    <mergeCell ref="DQ68:DR68"/>
    <mergeCell ref="DQ69:DR69"/>
    <mergeCell ref="DQ70:DR70"/>
    <mergeCell ref="DQ71:DR71"/>
    <mergeCell ref="DQ72:DR72"/>
    <mergeCell ref="DQ73:DR73"/>
    <mergeCell ref="DQ62:DR62"/>
    <mergeCell ref="DQ63:DR63"/>
    <mergeCell ref="DQ64:DR64"/>
    <mergeCell ref="DQ65:DR65"/>
    <mergeCell ref="DQ66:DR66"/>
    <mergeCell ref="DQ67:DR67"/>
    <mergeCell ref="DQ56:DR56"/>
    <mergeCell ref="DQ57:DR57"/>
    <mergeCell ref="DQ58:DR58"/>
    <mergeCell ref="DQ59:DR59"/>
    <mergeCell ref="DQ60:DR60"/>
    <mergeCell ref="DQ61:DR61"/>
    <mergeCell ref="DQ47:DR47"/>
    <mergeCell ref="DQ49:DR49"/>
    <mergeCell ref="DQ50:DR50"/>
    <mergeCell ref="DQ53:DR53"/>
    <mergeCell ref="DQ54:DR54"/>
    <mergeCell ref="DQ55:DR55"/>
    <mergeCell ref="DQ21:DR21"/>
    <mergeCell ref="DQ24:DR24"/>
    <mergeCell ref="DQ26:DR26"/>
    <mergeCell ref="DQ27:DR27"/>
    <mergeCell ref="DQ36:DR36"/>
    <mergeCell ref="DQ44:DR44"/>
    <mergeCell ref="DQ8:DR8"/>
    <mergeCell ref="DQ9:DR9"/>
    <mergeCell ref="DQ10:DR10"/>
    <mergeCell ref="DQ11:DR11"/>
    <mergeCell ref="DQ12:DR12"/>
    <mergeCell ref="DQ17:DR17"/>
    <mergeCell ref="CS133:CT133"/>
    <mergeCell ref="CS134:CT134"/>
    <mergeCell ref="CS135:CT135"/>
    <mergeCell ref="DQ1:DR1"/>
    <mergeCell ref="DQ2:DR2"/>
    <mergeCell ref="DQ3:DR3"/>
    <mergeCell ref="DQ4:DR4"/>
    <mergeCell ref="DQ5:DR5"/>
    <mergeCell ref="DQ6:DR6"/>
    <mergeCell ref="DQ7:DR7"/>
    <mergeCell ref="CS127:CT127"/>
    <mergeCell ref="CS128:CT128"/>
    <mergeCell ref="CS129:CT129"/>
    <mergeCell ref="CS130:CT130"/>
    <mergeCell ref="CS131:CT131"/>
    <mergeCell ref="CS132:CT132"/>
    <mergeCell ref="CS121:CT121"/>
    <mergeCell ref="CS122:CT122"/>
    <mergeCell ref="CS123:CT123"/>
    <mergeCell ref="CS124:CT124"/>
    <mergeCell ref="CS125:CT125"/>
    <mergeCell ref="CS126:CT126"/>
    <mergeCell ref="CS115:CT115"/>
    <mergeCell ref="CS116:CT116"/>
    <mergeCell ref="CS117:CT117"/>
    <mergeCell ref="CS118:CT118"/>
    <mergeCell ref="CS119:CT119"/>
    <mergeCell ref="CS120:CT120"/>
    <mergeCell ref="CS109:CT109"/>
    <mergeCell ref="CS110:CT110"/>
    <mergeCell ref="CS111:CT111"/>
    <mergeCell ref="CS112:CT112"/>
    <mergeCell ref="CS113:CT113"/>
    <mergeCell ref="CS114:CT114"/>
    <mergeCell ref="CS103:CT103"/>
    <mergeCell ref="CS104:CT104"/>
    <mergeCell ref="CS105:CT105"/>
    <mergeCell ref="CS106:CT106"/>
    <mergeCell ref="CS107:CT107"/>
    <mergeCell ref="CS108:CT108"/>
    <mergeCell ref="CS97:CT97"/>
    <mergeCell ref="CS98:CT98"/>
    <mergeCell ref="CS99:CT99"/>
    <mergeCell ref="CS100:CT100"/>
    <mergeCell ref="CS101:CT101"/>
    <mergeCell ref="CS102:CT102"/>
    <mergeCell ref="CS91:CT91"/>
    <mergeCell ref="CS92:CT92"/>
    <mergeCell ref="CS93:CT93"/>
    <mergeCell ref="CS94:CT94"/>
    <mergeCell ref="CS95:CT95"/>
    <mergeCell ref="CS96:CT96"/>
    <mergeCell ref="CS85:CT85"/>
    <mergeCell ref="CS86:CT86"/>
    <mergeCell ref="CS87:CT87"/>
    <mergeCell ref="CS88:CT88"/>
    <mergeCell ref="CS89:CT89"/>
    <mergeCell ref="CS90:CT90"/>
    <mergeCell ref="CS79:CT79"/>
    <mergeCell ref="CS80:CT80"/>
    <mergeCell ref="CS81:CT81"/>
    <mergeCell ref="CS82:CT82"/>
    <mergeCell ref="CS83:CT83"/>
    <mergeCell ref="CS84:CT84"/>
    <mergeCell ref="CS73:CT73"/>
    <mergeCell ref="CS74:CT74"/>
    <mergeCell ref="CS75:CT75"/>
    <mergeCell ref="CS76:CT76"/>
    <mergeCell ref="CS77:CT77"/>
    <mergeCell ref="CS78:CT78"/>
    <mergeCell ref="CS67:CT67"/>
    <mergeCell ref="CS68:CT68"/>
    <mergeCell ref="CS69:CT69"/>
    <mergeCell ref="CS70:CT70"/>
    <mergeCell ref="CS71:CT71"/>
    <mergeCell ref="CS72:CT72"/>
    <mergeCell ref="CS61:CT61"/>
    <mergeCell ref="CS62:CT62"/>
    <mergeCell ref="CS63:CT63"/>
    <mergeCell ref="CS64:CT64"/>
    <mergeCell ref="CS65:CT65"/>
    <mergeCell ref="CS66:CT66"/>
    <mergeCell ref="CS55:CT55"/>
    <mergeCell ref="CS56:CT56"/>
    <mergeCell ref="CS57:CT57"/>
    <mergeCell ref="CS58:CT58"/>
    <mergeCell ref="CS59:CT59"/>
    <mergeCell ref="CS60:CT60"/>
    <mergeCell ref="CS44:CT44"/>
    <mergeCell ref="CS47:CT47"/>
    <mergeCell ref="CS49:CT49"/>
    <mergeCell ref="CS50:CT50"/>
    <mergeCell ref="CS53:CT53"/>
    <mergeCell ref="CS54:CT54"/>
    <mergeCell ref="CS17:CT17"/>
    <mergeCell ref="CS21:CT21"/>
    <mergeCell ref="CS24:CT24"/>
    <mergeCell ref="CS26:CT26"/>
    <mergeCell ref="CS27:CT27"/>
    <mergeCell ref="CS36:CT36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130:BV130"/>
    <mergeCell ref="BU131:BV131"/>
    <mergeCell ref="BU132:BV132"/>
    <mergeCell ref="BU118:BV118"/>
    <mergeCell ref="BU119:BV119"/>
    <mergeCell ref="BU120:BV120"/>
    <mergeCell ref="BU121:BV121"/>
    <mergeCell ref="BU122:BV122"/>
    <mergeCell ref="BU123:BV123"/>
    <mergeCell ref="BU112:BV112"/>
    <mergeCell ref="BU113:BV113"/>
    <mergeCell ref="BU114:BV114"/>
    <mergeCell ref="BU115:BV115"/>
    <mergeCell ref="BU116:BV116"/>
    <mergeCell ref="BU117:BV117"/>
    <mergeCell ref="BU106:BV106"/>
    <mergeCell ref="BU107:BV107"/>
    <mergeCell ref="BU108:BV108"/>
    <mergeCell ref="BU133:BV133"/>
    <mergeCell ref="BU134:BV134"/>
    <mergeCell ref="BU135:BV135"/>
    <mergeCell ref="BU124:BV124"/>
    <mergeCell ref="BU125:BV125"/>
    <mergeCell ref="BU126:BV126"/>
    <mergeCell ref="BU127:BV127"/>
    <mergeCell ref="BU128:BV128"/>
    <mergeCell ref="BU129:BV129"/>
    <mergeCell ref="BU109:BV109"/>
    <mergeCell ref="BU110:BV110"/>
    <mergeCell ref="BU111:BV111"/>
    <mergeCell ref="BU100:BV100"/>
    <mergeCell ref="BU101:BV101"/>
    <mergeCell ref="BU102:BV102"/>
    <mergeCell ref="BU103:BV103"/>
    <mergeCell ref="BU104:BV104"/>
    <mergeCell ref="BU105:BV105"/>
    <mergeCell ref="BU94:BV94"/>
    <mergeCell ref="BU95:BV95"/>
    <mergeCell ref="BU96:BV96"/>
    <mergeCell ref="BU97:BV97"/>
    <mergeCell ref="BU98:BV98"/>
    <mergeCell ref="BU99:BV99"/>
    <mergeCell ref="BU88:BV88"/>
    <mergeCell ref="BU89:BV89"/>
    <mergeCell ref="BU90:BV90"/>
    <mergeCell ref="BU91:BV91"/>
    <mergeCell ref="BU92:BV92"/>
    <mergeCell ref="BU93:BV93"/>
    <mergeCell ref="BU82:BV82"/>
    <mergeCell ref="BU83:BV83"/>
    <mergeCell ref="BU84:BV84"/>
    <mergeCell ref="BU85:BV85"/>
    <mergeCell ref="BU86:BV86"/>
    <mergeCell ref="BU87:BV87"/>
    <mergeCell ref="BU76:BV76"/>
    <mergeCell ref="BU77:BV77"/>
    <mergeCell ref="BU78:BV78"/>
    <mergeCell ref="BU79:BV79"/>
    <mergeCell ref="BU80:BV80"/>
    <mergeCell ref="BU81:BV81"/>
    <mergeCell ref="BU70:BV70"/>
    <mergeCell ref="BU71:BV71"/>
    <mergeCell ref="BU72:BV72"/>
    <mergeCell ref="BU73:BV73"/>
    <mergeCell ref="BU74:BV74"/>
    <mergeCell ref="BU75:BV75"/>
    <mergeCell ref="BU64:BV64"/>
    <mergeCell ref="BU65:BV65"/>
    <mergeCell ref="BU66:BV66"/>
    <mergeCell ref="BU67:BV67"/>
    <mergeCell ref="BU68:BV68"/>
    <mergeCell ref="BU69:BV69"/>
    <mergeCell ref="BU58:BV58"/>
    <mergeCell ref="BU59:BV59"/>
    <mergeCell ref="BU60:BV60"/>
    <mergeCell ref="BU61:BV61"/>
    <mergeCell ref="BU62:BV62"/>
    <mergeCell ref="BU63:BV63"/>
    <mergeCell ref="BU50:BV50"/>
    <mergeCell ref="BU53:BV53"/>
    <mergeCell ref="BU54:BV54"/>
    <mergeCell ref="BU55:BV55"/>
    <mergeCell ref="BU56:BV56"/>
    <mergeCell ref="BU57:BV57"/>
    <mergeCell ref="BU26:BV26"/>
    <mergeCell ref="BU27:BV27"/>
    <mergeCell ref="BU36:BV36"/>
    <mergeCell ref="BU44:BV44"/>
    <mergeCell ref="BU47:BV47"/>
    <mergeCell ref="BU49:BV49"/>
    <mergeCell ref="BU10:BV10"/>
    <mergeCell ref="BU11:BV11"/>
    <mergeCell ref="BU12:BV12"/>
    <mergeCell ref="BU17:BV17"/>
    <mergeCell ref="BU21:BV21"/>
    <mergeCell ref="BU24:BV24"/>
    <mergeCell ref="AW135:AX135"/>
    <mergeCell ref="BU1:BV1"/>
    <mergeCell ref="BU2:BV2"/>
    <mergeCell ref="BU3:BV3"/>
    <mergeCell ref="BU4:BV4"/>
    <mergeCell ref="BU5:BV5"/>
    <mergeCell ref="BU6:BV6"/>
    <mergeCell ref="BU7:BV7"/>
    <mergeCell ref="BU8:BV8"/>
    <mergeCell ref="BU9:BV9"/>
    <mergeCell ref="AW129:AX129"/>
    <mergeCell ref="AW130:AX130"/>
    <mergeCell ref="AW131:AX131"/>
    <mergeCell ref="AW132:AX132"/>
    <mergeCell ref="AW133:AX133"/>
    <mergeCell ref="AW134:AX134"/>
    <mergeCell ref="AW123:AX123"/>
    <mergeCell ref="AW124:AX124"/>
    <mergeCell ref="AW125:AX125"/>
    <mergeCell ref="AW126:AX126"/>
    <mergeCell ref="AW127:AX127"/>
    <mergeCell ref="AW128:AX128"/>
    <mergeCell ref="AW117:AX117"/>
    <mergeCell ref="AW118:AX118"/>
    <mergeCell ref="AW119:AX119"/>
    <mergeCell ref="AW120:AX120"/>
    <mergeCell ref="AW121:AX121"/>
    <mergeCell ref="AW122:AX122"/>
    <mergeCell ref="AW111:AX111"/>
    <mergeCell ref="AW112:AX112"/>
    <mergeCell ref="AW113:AX113"/>
    <mergeCell ref="AW114:AX114"/>
    <mergeCell ref="AW115:AX115"/>
    <mergeCell ref="AW116:AX116"/>
    <mergeCell ref="AW105:AX105"/>
    <mergeCell ref="AW106:AX106"/>
    <mergeCell ref="AW107:AX107"/>
    <mergeCell ref="AW108:AX108"/>
    <mergeCell ref="AW109:AX109"/>
    <mergeCell ref="AW110:AX110"/>
    <mergeCell ref="AW99:AX99"/>
    <mergeCell ref="AW100:AX100"/>
    <mergeCell ref="AW101:AX101"/>
    <mergeCell ref="AW102:AX102"/>
    <mergeCell ref="AW103:AX103"/>
    <mergeCell ref="AW104:AX104"/>
    <mergeCell ref="AW93:AX93"/>
    <mergeCell ref="AW94:AX94"/>
    <mergeCell ref="AW95:AX95"/>
    <mergeCell ref="AW96:AX96"/>
    <mergeCell ref="AW97:AX97"/>
    <mergeCell ref="AW98:AX98"/>
    <mergeCell ref="AW87:AX87"/>
    <mergeCell ref="AW88:AX88"/>
    <mergeCell ref="AW89:AX89"/>
    <mergeCell ref="AW90:AX90"/>
    <mergeCell ref="AW91:AX91"/>
    <mergeCell ref="AW92:AX92"/>
    <mergeCell ref="AW81:AX81"/>
    <mergeCell ref="AW82:AX82"/>
    <mergeCell ref="AW83:AX83"/>
    <mergeCell ref="AW84:AX84"/>
    <mergeCell ref="AW85:AX85"/>
    <mergeCell ref="AW86:AX86"/>
    <mergeCell ref="AW75:AX75"/>
    <mergeCell ref="AW76:AX76"/>
    <mergeCell ref="AW77:AX77"/>
    <mergeCell ref="AW78:AX78"/>
    <mergeCell ref="AW79:AX79"/>
    <mergeCell ref="AW80:AX80"/>
    <mergeCell ref="AW69:AX69"/>
    <mergeCell ref="AW70:AX70"/>
    <mergeCell ref="AW71:AX71"/>
    <mergeCell ref="AW72:AX72"/>
    <mergeCell ref="AW73:AX73"/>
    <mergeCell ref="AW74:AX74"/>
    <mergeCell ref="AW63:AX63"/>
    <mergeCell ref="AW64:AX64"/>
    <mergeCell ref="AW65:AX65"/>
    <mergeCell ref="AW66:AX66"/>
    <mergeCell ref="AW67:AX67"/>
    <mergeCell ref="AW68:AX68"/>
    <mergeCell ref="AW57:AX57"/>
    <mergeCell ref="AW58:AX58"/>
    <mergeCell ref="AW59:AX59"/>
    <mergeCell ref="AW60:AX60"/>
    <mergeCell ref="AW61:AX61"/>
    <mergeCell ref="AW62:AX62"/>
    <mergeCell ref="AW49:AX49"/>
    <mergeCell ref="AW50:AX50"/>
    <mergeCell ref="AW53:AX53"/>
    <mergeCell ref="AW54:AX54"/>
    <mergeCell ref="AW55:AX55"/>
    <mergeCell ref="AW56:AX56"/>
    <mergeCell ref="AW24:AX24"/>
    <mergeCell ref="AW26:AX26"/>
    <mergeCell ref="AW27:AX27"/>
    <mergeCell ref="AW36:AX36"/>
    <mergeCell ref="AW44:AX44"/>
    <mergeCell ref="AW47:AX47"/>
    <mergeCell ref="AW9:AX9"/>
    <mergeCell ref="AW10:AX10"/>
    <mergeCell ref="AW11:AX11"/>
    <mergeCell ref="AW12:AX12"/>
    <mergeCell ref="AW17:AX17"/>
    <mergeCell ref="AW21:AX21"/>
    <mergeCell ref="Y134:Z134"/>
    <mergeCell ref="Y135:Z135"/>
    <mergeCell ref="AW1:AX1"/>
    <mergeCell ref="AW2:AX2"/>
    <mergeCell ref="AW3:AX3"/>
    <mergeCell ref="AW4:AX4"/>
    <mergeCell ref="AW5:AX5"/>
    <mergeCell ref="AW6:AX6"/>
    <mergeCell ref="AW7:AX7"/>
    <mergeCell ref="AW8:AX8"/>
    <mergeCell ref="Y128:Z128"/>
    <mergeCell ref="Y129:Z129"/>
    <mergeCell ref="Y130:Z130"/>
    <mergeCell ref="Y131:Z131"/>
    <mergeCell ref="Y132:Z132"/>
    <mergeCell ref="Y133:Z133"/>
    <mergeCell ref="Y122:Z122"/>
    <mergeCell ref="Y123:Z123"/>
    <mergeCell ref="Y124:Z124"/>
    <mergeCell ref="Y125:Z125"/>
    <mergeCell ref="Y126:Z126"/>
    <mergeCell ref="Y127:Z127"/>
    <mergeCell ref="Y116:Z116"/>
    <mergeCell ref="Y117:Z117"/>
    <mergeCell ref="Y118:Z118"/>
    <mergeCell ref="Y119:Z119"/>
    <mergeCell ref="Y120:Z120"/>
    <mergeCell ref="Y121:Z121"/>
    <mergeCell ref="Y110:Z110"/>
    <mergeCell ref="Y111:Z111"/>
    <mergeCell ref="Y112:Z112"/>
    <mergeCell ref="Y113:Z113"/>
    <mergeCell ref="Y114:Z114"/>
    <mergeCell ref="Y115:Z115"/>
    <mergeCell ref="Y104:Z104"/>
    <mergeCell ref="Y105:Z105"/>
    <mergeCell ref="Y106:Z106"/>
    <mergeCell ref="Y107:Z107"/>
    <mergeCell ref="Y108:Z108"/>
    <mergeCell ref="Y109:Z109"/>
    <mergeCell ref="Y98:Z98"/>
    <mergeCell ref="Y99:Z99"/>
    <mergeCell ref="Y100:Z100"/>
    <mergeCell ref="Y101:Z101"/>
    <mergeCell ref="Y102:Z102"/>
    <mergeCell ref="Y103:Z103"/>
    <mergeCell ref="Y92:Z92"/>
    <mergeCell ref="Y93:Z93"/>
    <mergeCell ref="Y94:Z94"/>
    <mergeCell ref="Y95:Z95"/>
    <mergeCell ref="Y96:Z96"/>
    <mergeCell ref="Y97:Z97"/>
    <mergeCell ref="Y86:Z86"/>
    <mergeCell ref="Y87:Z87"/>
    <mergeCell ref="Y88:Z88"/>
    <mergeCell ref="Y89:Z89"/>
    <mergeCell ref="Y90:Z90"/>
    <mergeCell ref="Y91:Z91"/>
    <mergeCell ref="Y80:Z80"/>
    <mergeCell ref="Y81:Z81"/>
    <mergeCell ref="Y82:Z82"/>
    <mergeCell ref="Y83:Z83"/>
    <mergeCell ref="Y84:Z84"/>
    <mergeCell ref="Y85:Z85"/>
    <mergeCell ref="Y74:Z74"/>
    <mergeCell ref="Y75:Z75"/>
    <mergeCell ref="Y76:Z76"/>
    <mergeCell ref="Y77:Z77"/>
    <mergeCell ref="Y78:Z78"/>
    <mergeCell ref="Y79:Z79"/>
    <mergeCell ref="Y68:Z68"/>
    <mergeCell ref="Y69:Z69"/>
    <mergeCell ref="Y70:Z70"/>
    <mergeCell ref="Y71:Z71"/>
    <mergeCell ref="Y72:Z72"/>
    <mergeCell ref="Y73:Z73"/>
    <mergeCell ref="Y62:Z62"/>
    <mergeCell ref="Y63:Z63"/>
    <mergeCell ref="Y64:Z64"/>
    <mergeCell ref="Y65:Z65"/>
    <mergeCell ref="Y66:Z66"/>
    <mergeCell ref="Y67:Z67"/>
    <mergeCell ref="Y56:Z56"/>
    <mergeCell ref="Y57:Z57"/>
    <mergeCell ref="Y58:Z58"/>
    <mergeCell ref="Y59:Z59"/>
    <mergeCell ref="Y60:Z60"/>
    <mergeCell ref="Y61:Z61"/>
    <mergeCell ref="Y47:Z47"/>
    <mergeCell ref="Y49:Z49"/>
    <mergeCell ref="Y50:Z50"/>
    <mergeCell ref="Y53:Z53"/>
    <mergeCell ref="Y54:Z54"/>
    <mergeCell ref="Y55:Z55"/>
    <mergeCell ref="Y21:Z21"/>
    <mergeCell ref="Y24:Z24"/>
    <mergeCell ref="Y26:Z26"/>
    <mergeCell ref="Y27:Z27"/>
    <mergeCell ref="Y36:Z36"/>
    <mergeCell ref="Y44:Z44"/>
    <mergeCell ref="Y8:Z8"/>
    <mergeCell ref="Y9:Z9"/>
    <mergeCell ref="Y10:Z10"/>
    <mergeCell ref="Y11:Z11"/>
    <mergeCell ref="Y12:Z12"/>
    <mergeCell ref="Y17:Z17"/>
    <mergeCell ref="A133:B133"/>
    <mergeCell ref="A134:B134"/>
    <mergeCell ref="A135:B135"/>
    <mergeCell ref="Y1:Z1"/>
    <mergeCell ref="Y2:Z2"/>
    <mergeCell ref="Y3:Z3"/>
    <mergeCell ref="Y4:Z4"/>
    <mergeCell ref="Y5:Z5"/>
    <mergeCell ref="Y6:Z6"/>
    <mergeCell ref="Y7:Z7"/>
    <mergeCell ref="A127:B127"/>
    <mergeCell ref="A128:B128"/>
    <mergeCell ref="A129:B129"/>
    <mergeCell ref="A130:B130"/>
    <mergeCell ref="A131:B131"/>
    <mergeCell ref="A132:B132"/>
    <mergeCell ref="A121:B121"/>
    <mergeCell ref="A122:B122"/>
    <mergeCell ref="A123:B123"/>
    <mergeCell ref="A124:B124"/>
    <mergeCell ref="A125:B125"/>
    <mergeCell ref="A126:B126"/>
    <mergeCell ref="A115:B115"/>
    <mergeCell ref="A116:B116"/>
    <mergeCell ref="A117:B117"/>
    <mergeCell ref="A118:B118"/>
    <mergeCell ref="A119:B119"/>
    <mergeCell ref="A120:B120"/>
    <mergeCell ref="A109:B109"/>
    <mergeCell ref="A110:B110"/>
    <mergeCell ref="A111:B111"/>
    <mergeCell ref="A112:B112"/>
    <mergeCell ref="A113:B113"/>
    <mergeCell ref="A114:B114"/>
    <mergeCell ref="A103:B103"/>
    <mergeCell ref="A104:B104"/>
    <mergeCell ref="A105:B105"/>
    <mergeCell ref="A106:B106"/>
    <mergeCell ref="A107:B107"/>
    <mergeCell ref="A108:B108"/>
    <mergeCell ref="A97:B97"/>
    <mergeCell ref="A98:B98"/>
    <mergeCell ref="A99:B99"/>
    <mergeCell ref="A100:B100"/>
    <mergeCell ref="A101:B101"/>
    <mergeCell ref="A102:B102"/>
    <mergeCell ref="A91:B91"/>
    <mergeCell ref="A92:B92"/>
    <mergeCell ref="A93:B93"/>
    <mergeCell ref="A94:B94"/>
    <mergeCell ref="A95:B95"/>
    <mergeCell ref="A96:B96"/>
    <mergeCell ref="A85:B85"/>
    <mergeCell ref="A86:B86"/>
    <mergeCell ref="A87:B87"/>
    <mergeCell ref="A88:B88"/>
    <mergeCell ref="A89:B89"/>
    <mergeCell ref="A90:B90"/>
    <mergeCell ref="A79:B79"/>
    <mergeCell ref="A80:B80"/>
    <mergeCell ref="A81:B81"/>
    <mergeCell ref="A82:B82"/>
    <mergeCell ref="A83:B83"/>
    <mergeCell ref="A84:B84"/>
    <mergeCell ref="A73:B73"/>
    <mergeCell ref="A74:B74"/>
    <mergeCell ref="A75:B75"/>
    <mergeCell ref="A76:B76"/>
    <mergeCell ref="A77:B77"/>
    <mergeCell ref="A78:B78"/>
    <mergeCell ref="A67:B67"/>
    <mergeCell ref="A68:B68"/>
    <mergeCell ref="A69:B69"/>
    <mergeCell ref="A70:B70"/>
    <mergeCell ref="A71:B71"/>
    <mergeCell ref="A72:B72"/>
    <mergeCell ref="A61:B61"/>
    <mergeCell ref="A62:B62"/>
    <mergeCell ref="A63:B63"/>
    <mergeCell ref="A64:B64"/>
    <mergeCell ref="A65:B65"/>
    <mergeCell ref="A66:B66"/>
    <mergeCell ref="A55:B55"/>
    <mergeCell ref="A56:B56"/>
    <mergeCell ref="A57:B57"/>
    <mergeCell ref="A58:B58"/>
    <mergeCell ref="A59:B59"/>
    <mergeCell ref="A60:B60"/>
    <mergeCell ref="A44:B44"/>
    <mergeCell ref="A47:B47"/>
    <mergeCell ref="A49:B49"/>
    <mergeCell ref="A50:B50"/>
    <mergeCell ref="A53:B53"/>
    <mergeCell ref="A54:B54"/>
    <mergeCell ref="A26:B26"/>
    <mergeCell ref="A27:B27"/>
    <mergeCell ref="A36:B36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17:B17"/>
    <mergeCell ref="A21:B21"/>
    <mergeCell ref="A24:B24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AD111E-AA28-4F5A-841B-17A45E35D002}">
  <dimension ref="A1:FK134"/>
  <sheetViews>
    <sheetView topLeftCell="CS8" workbookViewId="0">
      <selection activeCell="ER1" sqref="ER1:FJ1048576"/>
    </sheetView>
  </sheetViews>
  <sheetFormatPr defaultRowHeight="12.75"/>
  <cols>
    <col min="2" max="2" width="13.140625" customWidth="1"/>
    <col min="4" max="22" width="0" hidden="1" customWidth="1"/>
    <col min="26" max="26" width="41.5703125" bestFit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5"/>
      <c r="B1" s="135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5"/>
      <c r="Z1" s="135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5"/>
      <c r="AX1" s="135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5"/>
      <c r="BV1" s="135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5"/>
      <c r="CT1" s="135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5"/>
      <c r="DR1" s="135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5"/>
      <c r="EP1" s="135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5"/>
      <c r="B2" s="135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5"/>
      <c r="Z2" s="135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5"/>
      <c r="AX2" s="135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5"/>
      <c r="BV2" s="135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5"/>
      <c r="CT2" s="135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5"/>
      <c r="DR2" s="135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5"/>
      <c r="EP2" s="135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5"/>
      <c r="B3" s="135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5"/>
      <c r="Z3" s="135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5"/>
      <c r="AX3" s="135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5"/>
      <c r="BV3" s="135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5"/>
      <c r="CT3" s="135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5"/>
      <c r="DR3" s="135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5"/>
      <c r="EP3" s="135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5"/>
      <c r="B4" s="135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5"/>
      <c r="Z4" s="135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5"/>
      <c r="AX4" s="135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5"/>
      <c r="BV4" s="135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5"/>
      <c r="CT4" s="135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5"/>
      <c r="DR4" s="135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5"/>
      <c r="EP4" s="135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41" t="s">
        <v>87</v>
      </c>
      <c r="B5" s="141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41" t="s">
        <v>87</v>
      </c>
      <c r="Z5" s="141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41" t="s">
        <v>87</v>
      </c>
      <c r="AX5" s="141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41" t="s">
        <v>87</v>
      </c>
      <c r="BV5" s="141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41" t="s">
        <v>87</v>
      </c>
      <c r="CT5" s="141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41" t="s">
        <v>87</v>
      </c>
      <c r="DR5" s="141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41" t="s">
        <v>87</v>
      </c>
      <c r="EP5" s="141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6"/>
      <c r="B6" s="136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6"/>
      <c r="Z6" s="136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6"/>
      <c r="AX6" s="136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6"/>
      <c r="BV6" s="136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6"/>
      <c r="CT6" s="136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6"/>
      <c r="DR6" s="136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6"/>
      <c r="EP6" s="136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9" t="s">
        <v>88</v>
      </c>
      <c r="B7" s="139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9" t="s">
        <v>189</v>
      </c>
      <c r="Z7" s="139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9" t="s">
        <v>190</v>
      </c>
      <c r="AX7" s="139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9" t="s">
        <v>191</v>
      </c>
      <c r="BV7" s="139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9" t="s">
        <v>192</v>
      </c>
      <c r="CT7" s="139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9" t="s">
        <v>194</v>
      </c>
      <c r="DR7" s="139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9" t="s">
        <v>195</v>
      </c>
      <c r="EP7" s="139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40" t="s">
        <v>89</v>
      </c>
      <c r="B8" s="140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40" t="s">
        <v>89</v>
      </c>
      <c r="Z8" s="140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40" t="s">
        <v>89</v>
      </c>
      <c r="AX8" s="140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40" t="s">
        <v>89</v>
      </c>
      <c r="BV8" s="140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40" t="s">
        <v>89</v>
      </c>
      <c r="CT8" s="140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40" t="s">
        <v>89</v>
      </c>
      <c r="DR8" s="140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40" t="s">
        <v>89</v>
      </c>
      <c r="EP8" s="140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5"/>
      <c r="B9" s="135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5"/>
      <c r="Z9" s="135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5"/>
      <c r="AX9" s="135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5"/>
      <c r="BV9" s="135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5"/>
      <c r="CT9" s="135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5"/>
      <c r="DR9" s="135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5"/>
      <c r="EP9" s="135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5"/>
      <c r="B10" s="135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5"/>
      <c r="Z10" s="135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5"/>
      <c r="AX10" s="135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5"/>
      <c r="BV10" s="135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5"/>
      <c r="CT10" s="135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5"/>
      <c r="DR10" s="135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5"/>
      <c r="EP10" s="135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5"/>
      <c r="B11" s="135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5"/>
      <c r="Z11" s="135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5"/>
      <c r="AX11" s="135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5"/>
      <c r="BV11" s="135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5"/>
      <c r="CT11" s="135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5"/>
      <c r="DR11" s="135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5"/>
      <c r="EP11" s="135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5"/>
      <c r="B12" s="135"/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22"/>
      <c r="N12" s="25"/>
      <c r="O12" s="25"/>
      <c r="P12" s="25"/>
      <c r="Q12" s="22"/>
      <c r="R12" s="22"/>
      <c r="S12" s="22"/>
      <c r="T12" s="22"/>
      <c r="U12" s="22"/>
      <c r="V12" s="22"/>
      <c r="W12" s="22"/>
      <c r="Y12" s="135"/>
      <c r="Z12" s="13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2"/>
      <c r="AL12" s="25"/>
      <c r="AM12" s="25"/>
      <c r="AN12" s="25"/>
      <c r="AO12" s="22"/>
      <c r="AP12" s="22"/>
      <c r="AQ12" s="22"/>
      <c r="AR12" s="22"/>
      <c r="AS12" s="22"/>
      <c r="AT12" s="22"/>
      <c r="AU12" s="22"/>
      <c r="AW12" s="135"/>
      <c r="AX12" s="13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2"/>
      <c r="BJ12" s="25"/>
      <c r="BK12" s="25"/>
      <c r="BL12" s="25"/>
      <c r="BM12" s="22"/>
      <c r="BN12" s="22"/>
      <c r="BO12" s="22"/>
      <c r="BP12" s="22"/>
      <c r="BQ12" s="22"/>
      <c r="BR12" s="22"/>
      <c r="BS12" s="22"/>
      <c r="BU12" s="135"/>
      <c r="BV12" s="135"/>
      <c r="BW12" s="25"/>
      <c r="BX12" s="25"/>
      <c r="BY12" s="25"/>
      <c r="BZ12" s="25"/>
      <c r="CA12" s="25"/>
      <c r="CB12" s="25"/>
      <c r="CC12" s="25"/>
      <c r="CD12" s="25"/>
      <c r="CE12" s="25"/>
      <c r="CF12" s="25"/>
      <c r="CG12" s="22"/>
      <c r="CH12" s="25"/>
      <c r="CI12" s="25"/>
      <c r="CJ12" s="25"/>
      <c r="CK12" s="22"/>
      <c r="CL12" s="22"/>
      <c r="CM12" s="22"/>
      <c r="CN12" s="22"/>
      <c r="CO12" s="22"/>
      <c r="CP12" s="22"/>
      <c r="CQ12" s="22"/>
      <c r="CS12" s="135"/>
      <c r="CT12" s="135"/>
      <c r="CU12" s="25"/>
      <c r="CV12" s="25"/>
      <c r="CW12" s="25"/>
      <c r="CX12" s="25"/>
      <c r="CY12" s="25"/>
      <c r="CZ12" s="25"/>
      <c r="DA12" s="25"/>
      <c r="DB12" s="25"/>
      <c r="DC12" s="25"/>
      <c r="DD12" s="25"/>
      <c r="DE12" s="22"/>
      <c r="DF12" s="25"/>
      <c r="DG12" s="25"/>
      <c r="DH12" s="25"/>
      <c r="DI12" s="22"/>
      <c r="DJ12" s="22"/>
      <c r="DK12" s="22"/>
      <c r="DL12" s="22"/>
      <c r="DM12" s="22"/>
      <c r="DN12" s="22"/>
      <c r="DO12" s="22"/>
      <c r="DQ12" s="135"/>
      <c r="DR12" s="135"/>
      <c r="DS12" s="25"/>
      <c r="DT12" s="25"/>
      <c r="DU12" s="25"/>
      <c r="DV12" s="25"/>
      <c r="DW12" s="25"/>
      <c r="DX12" s="25"/>
      <c r="DY12" s="25"/>
      <c r="DZ12" s="25"/>
      <c r="EA12" s="25"/>
      <c r="EB12" s="25"/>
      <c r="EC12" s="22"/>
      <c r="ED12" s="25"/>
      <c r="EE12" s="25"/>
      <c r="EF12" s="25"/>
      <c r="EG12" s="25"/>
      <c r="EH12" s="22"/>
      <c r="EI12" s="25"/>
      <c r="EJ12" s="25"/>
      <c r="EK12" s="25"/>
      <c r="EL12" s="25"/>
      <c r="EM12" s="25"/>
      <c r="EO12" s="135"/>
      <c r="EP12" s="135"/>
      <c r="EQ12" s="25"/>
      <c r="ER12" s="25"/>
      <c r="ES12" s="25"/>
      <c r="ET12" s="25"/>
      <c r="EU12" s="25"/>
      <c r="EV12" s="25"/>
      <c r="EW12" s="25"/>
      <c r="EX12" s="25"/>
      <c r="EY12" s="25"/>
      <c r="EZ12" s="25"/>
      <c r="FA12" s="22"/>
      <c r="FB12" s="25"/>
      <c r="FC12" s="25"/>
      <c r="FD12" s="25"/>
      <c r="FE12" s="25"/>
      <c r="FF12" s="25"/>
      <c r="FG12" s="25"/>
      <c r="FH12" s="25"/>
      <c r="FI12" s="25"/>
      <c r="FJ12" s="25"/>
      <c r="FK12" s="25"/>
    </row>
    <row r="13" spans="1:167" ht="14.25">
      <c r="A13" s="24"/>
      <c r="B13" s="28" t="s">
        <v>90</v>
      </c>
      <c r="C13" s="25">
        <v>0.6</v>
      </c>
      <c r="D13" s="25">
        <v>0.6</v>
      </c>
      <c r="E13" s="25">
        <v>0.6</v>
      </c>
      <c r="F13" s="25">
        <v>0.6</v>
      </c>
      <c r="G13" s="25">
        <v>0.6</v>
      </c>
      <c r="H13" s="25">
        <v>0.6</v>
      </c>
      <c r="I13" s="25">
        <v>0.6</v>
      </c>
      <c r="J13" s="25">
        <v>0.6</v>
      </c>
      <c r="K13" s="25">
        <v>0.6</v>
      </c>
      <c r="L13" s="25">
        <v>0.6</v>
      </c>
      <c r="M13" s="25">
        <v>0.6</v>
      </c>
      <c r="N13" s="25">
        <v>0.6</v>
      </c>
      <c r="O13" s="25">
        <v>0.5</v>
      </c>
      <c r="P13" s="25">
        <v>0.5</v>
      </c>
      <c r="Q13" s="25">
        <v>0.5</v>
      </c>
      <c r="R13" s="25">
        <v>0.5</v>
      </c>
      <c r="S13" s="25">
        <v>0.5</v>
      </c>
      <c r="T13" s="25">
        <v>0.5</v>
      </c>
      <c r="U13" s="25">
        <v>0.5</v>
      </c>
      <c r="V13" s="25">
        <v>0.5</v>
      </c>
      <c r="W13" s="25">
        <v>0.5</v>
      </c>
      <c r="Y13" s="24"/>
      <c r="Z13" s="28" t="s">
        <v>90</v>
      </c>
      <c r="AA13" s="25">
        <v>2.2999999999999998</v>
      </c>
      <c r="AB13" s="25">
        <v>2.4</v>
      </c>
      <c r="AC13" s="25">
        <v>2.5</v>
      </c>
      <c r="AD13" s="25">
        <v>2.6</v>
      </c>
      <c r="AE13" s="25">
        <v>2.6</v>
      </c>
      <c r="AF13" s="25">
        <v>2.4</v>
      </c>
      <c r="AG13" s="25">
        <v>2.4</v>
      </c>
      <c r="AH13" s="25">
        <v>2.2999999999999998</v>
      </c>
      <c r="AI13" s="25">
        <v>2.5</v>
      </c>
      <c r="AJ13" s="25">
        <v>2.4</v>
      </c>
      <c r="AK13" s="25">
        <v>2.2000000000000002</v>
      </c>
      <c r="AL13" s="25">
        <v>2.2999999999999998</v>
      </c>
      <c r="AM13" s="25">
        <v>2</v>
      </c>
      <c r="AN13" s="25">
        <v>1.9</v>
      </c>
      <c r="AO13" s="25">
        <v>1.9</v>
      </c>
      <c r="AP13" s="25">
        <v>1.9</v>
      </c>
      <c r="AQ13" s="25">
        <v>1.7</v>
      </c>
      <c r="AR13" s="25">
        <v>1.8</v>
      </c>
      <c r="AS13" s="25">
        <v>1.8</v>
      </c>
      <c r="AT13" s="25">
        <v>1.9</v>
      </c>
      <c r="AU13" s="25">
        <v>1.8</v>
      </c>
      <c r="AW13" s="24"/>
      <c r="AX13" s="28" t="s">
        <v>90</v>
      </c>
      <c r="AY13" s="25">
        <v>2.2000000000000002</v>
      </c>
      <c r="AZ13" s="25">
        <v>2.2999999999999998</v>
      </c>
      <c r="BA13" s="25">
        <v>2.6</v>
      </c>
      <c r="BB13" s="25">
        <v>2.5</v>
      </c>
      <c r="BC13" s="25">
        <v>2.6</v>
      </c>
      <c r="BD13" s="25">
        <v>2.4</v>
      </c>
      <c r="BE13" s="25">
        <v>2.4</v>
      </c>
      <c r="BF13" s="25">
        <v>2.2999999999999998</v>
      </c>
      <c r="BG13" s="25">
        <v>2.4</v>
      </c>
      <c r="BH13" s="25">
        <v>2.5</v>
      </c>
      <c r="BI13" s="25">
        <v>2.5</v>
      </c>
      <c r="BJ13" s="25">
        <v>2.5</v>
      </c>
      <c r="BK13" s="25">
        <v>2.5</v>
      </c>
      <c r="BL13" s="25">
        <v>2.5</v>
      </c>
      <c r="BM13" s="25">
        <v>2.5</v>
      </c>
      <c r="BN13" s="25">
        <v>2.5</v>
      </c>
      <c r="BO13" s="25">
        <v>2.1</v>
      </c>
      <c r="BP13" s="25">
        <v>2.7</v>
      </c>
      <c r="BQ13" s="25">
        <v>2.8</v>
      </c>
      <c r="BR13" s="25">
        <v>3</v>
      </c>
      <c r="BS13" s="25">
        <v>2.9</v>
      </c>
      <c r="BU13" s="24"/>
      <c r="BV13" s="28" t="s">
        <v>90</v>
      </c>
      <c r="BW13" s="25">
        <v>0.4</v>
      </c>
      <c r="BX13" s="25">
        <v>0.4</v>
      </c>
      <c r="BY13" s="25">
        <v>0.4</v>
      </c>
      <c r="BZ13" s="25">
        <v>0.4</v>
      </c>
      <c r="CA13" s="25">
        <v>0.4</v>
      </c>
      <c r="CB13" s="25">
        <v>0.4</v>
      </c>
      <c r="CC13" s="25">
        <v>0.3</v>
      </c>
      <c r="CD13" s="25">
        <v>0.3</v>
      </c>
      <c r="CE13" s="25">
        <v>0.3</v>
      </c>
      <c r="CF13" s="25">
        <v>0.3</v>
      </c>
      <c r="CG13" s="25">
        <v>0.3</v>
      </c>
      <c r="CH13" s="25">
        <v>0.3</v>
      </c>
      <c r="CI13" s="25">
        <v>0.3</v>
      </c>
      <c r="CJ13" s="25">
        <v>0.3</v>
      </c>
      <c r="CK13" s="25">
        <v>0.4</v>
      </c>
      <c r="CL13" s="25">
        <v>0.3</v>
      </c>
      <c r="CM13" s="25">
        <v>0.3</v>
      </c>
      <c r="CN13" s="25">
        <v>0.2</v>
      </c>
      <c r="CO13" s="25">
        <v>0.3</v>
      </c>
      <c r="CP13" s="25">
        <v>0.2</v>
      </c>
      <c r="CQ13" s="25">
        <v>0.2</v>
      </c>
      <c r="CS13" s="24"/>
      <c r="CT13" s="28" t="s">
        <v>90</v>
      </c>
      <c r="CU13" s="25">
        <v>0.4</v>
      </c>
      <c r="CV13" s="25">
        <v>0.4</v>
      </c>
      <c r="CW13" s="25">
        <v>0.4</v>
      </c>
      <c r="CX13" s="25">
        <v>0.4</v>
      </c>
      <c r="CY13" s="25">
        <v>0.3</v>
      </c>
      <c r="CZ13" s="25">
        <v>0.3</v>
      </c>
      <c r="DA13" s="25">
        <v>0.3</v>
      </c>
      <c r="DB13" s="25">
        <v>0.3</v>
      </c>
      <c r="DC13" s="25">
        <v>0.4</v>
      </c>
      <c r="DD13" s="25">
        <v>0.3</v>
      </c>
      <c r="DE13" s="25">
        <v>0.4</v>
      </c>
      <c r="DF13" s="25">
        <v>0.4</v>
      </c>
      <c r="DG13" s="25">
        <v>0.4</v>
      </c>
      <c r="DH13" s="25">
        <v>0.4</v>
      </c>
      <c r="DI13" s="25">
        <v>0.5</v>
      </c>
      <c r="DJ13" s="25">
        <v>0.5</v>
      </c>
      <c r="DK13" s="25">
        <v>0.5</v>
      </c>
      <c r="DL13" s="25">
        <v>0.5</v>
      </c>
      <c r="DM13" s="25">
        <v>0.5</v>
      </c>
      <c r="DN13" s="25">
        <v>0.5</v>
      </c>
      <c r="DO13" s="25">
        <v>0.5</v>
      </c>
      <c r="DQ13" s="24"/>
      <c r="DR13" s="28" t="s">
        <v>90</v>
      </c>
      <c r="DS13" s="25">
        <v>1</v>
      </c>
      <c r="DT13" s="25">
        <v>1</v>
      </c>
      <c r="DU13" s="25">
        <v>1</v>
      </c>
      <c r="DV13" s="25">
        <v>1.1000000000000001</v>
      </c>
      <c r="DW13" s="25">
        <v>1</v>
      </c>
      <c r="DX13" s="25">
        <v>1</v>
      </c>
      <c r="DY13" s="25">
        <v>1.1000000000000001</v>
      </c>
      <c r="DZ13" s="25">
        <v>1.1000000000000001</v>
      </c>
      <c r="EA13" s="25">
        <v>1.1000000000000001</v>
      </c>
      <c r="EB13" s="25">
        <v>1.2</v>
      </c>
      <c r="EC13" s="25">
        <v>1.2</v>
      </c>
      <c r="ED13" s="25">
        <v>1.2</v>
      </c>
      <c r="EE13" s="25">
        <v>1.3</v>
      </c>
      <c r="EF13" s="25">
        <v>1.3</v>
      </c>
      <c r="EG13" s="25">
        <v>1.3</v>
      </c>
      <c r="EH13" s="25">
        <v>1.3</v>
      </c>
      <c r="EI13" s="25">
        <v>1.3</v>
      </c>
      <c r="EJ13" s="25">
        <v>1.3</v>
      </c>
      <c r="EK13" s="25">
        <v>1.3</v>
      </c>
      <c r="EL13" s="25">
        <v>1.4</v>
      </c>
      <c r="EM13" s="25">
        <v>1.3</v>
      </c>
      <c r="EO13" s="24"/>
      <c r="EP13" s="28" t="s">
        <v>90</v>
      </c>
      <c r="EQ13" s="25">
        <v>1</v>
      </c>
      <c r="ER13" s="25">
        <v>1</v>
      </c>
      <c r="ES13" s="25">
        <v>1</v>
      </c>
      <c r="ET13" s="25">
        <v>1</v>
      </c>
      <c r="EU13" s="25">
        <v>1</v>
      </c>
      <c r="EV13" s="25">
        <v>1</v>
      </c>
      <c r="EW13" s="25">
        <v>1</v>
      </c>
      <c r="EX13" s="25">
        <v>1.2</v>
      </c>
      <c r="EY13" s="25">
        <v>1.2</v>
      </c>
      <c r="EZ13" s="25">
        <v>1.1000000000000001</v>
      </c>
      <c r="FA13" s="25">
        <v>1.1000000000000001</v>
      </c>
      <c r="FB13" s="25">
        <v>1.1000000000000001</v>
      </c>
      <c r="FC13" s="25">
        <v>1.1000000000000001</v>
      </c>
      <c r="FD13" s="25">
        <v>1</v>
      </c>
      <c r="FE13" s="25">
        <v>1</v>
      </c>
      <c r="FF13" s="25">
        <v>1</v>
      </c>
      <c r="FG13" s="25">
        <v>1</v>
      </c>
      <c r="FH13" s="25">
        <v>1</v>
      </c>
      <c r="FI13" s="25">
        <v>1</v>
      </c>
      <c r="FJ13" s="25">
        <v>1</v>
      </c>
      <c r="FK13" s="25">
        <v>1</v>
      </c>
    </row>
    <row r="14" spans="1:167" ht="15">
      <c r="A14" s="135"/>
      <c r="B14" s="135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135"/>
      <c r="Z14" s="135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135"/>
      <c r="AX14" s="135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135"/>
      <c r="BV14" s="135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135"/>
      <c r="CT14" s="135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135"/>
      <c r="DR14" s="135"/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135"/>
      <c r="EP14" s="135"/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24" t="s">
        <v>91</v>
      </c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Y15" s="22"/>
      <c r="Z15" s="24" t="s">
        <v>91</v>
      </c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W15" s="22"/>
      <c r="AX15" s="24" t="s">
        <v>91</v>
      </c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U15" s="22"/>
      <c r="BV15" s="24" t="s">
        <v>91</v>
      </c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S15" s="22"/>
      <c r="CT15" s="24" t="s">
        <v>91</v>
      </c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Q15" s="22"/>
      <c r="DR15" s="24" t="s">
        <v>91</v>
      </c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O15" s="22"/>
      <c r="EP15" s="24" t="s">
        <v>91</v>
      </c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3"/>
      <c r="FE15" s="23"/>
      <c r="FF15" s="23"/>
      <c r="FG15" s="23"/>
      <c r="FH15" s="23"/>
      <c r="FI15" s="23"/>
      <c r="FJ15" s="23"/>
      <c r="FK15" s="23"/>
    </row>
    <row r="16" spans="1:167" ht="15">
      <c r="A16" s="22"/>
      <c r="B16" s="29" t="s">
        <v>92</v>
      </c>
      <c r="C16" s="23">
        <v>2.79</v>
      </c>
      <c r="D16" s="23">
        <v>2.83</v>
      </c>
      <c r="E16" s="23">
        <v>2.85</v>
      </c>
      <c r="F16" s="23">
        <v>2.89</v>
      </c>
      <c r="G16" s="23">
        <v>2.94</v>
      </c>
      <c r="H16" s="23">
        <v>2.99</v>
      </c>
      <c r="I16" s="23">
        <v>3.03</v>
      </c>
      <c r="J16" s="23">
        <v>3.08</v>
      </c>
      <c r="K16" s="23">
        <v>3.14</v>
      </c>
      <c r="L16" s="23">
        <v>3.16</v>
      </c>
      <c r="M16" s="23">
        <v>3.17</v>
      </c>
      <c r="N16" s="23">
        <v>3.18</v>
      </c>
      <c r="O16" s="23">
        <v>3.2</v>
      </c>
      <c r="P16" s="23">
        <v>3.19</v>
      </c>
      <c r="Q16" s="23">
        <v>3.15</v>
      </c>
      <c r="R16" s="23">
        <v>3.14</v>
      </c>
      <c r="S16" s="23">
        <v>3.13</v>
      </c>
      <c r="T16" s="23">
        <v>3.12</v>
      </c>
      <c r="U16" s="23">
        <v>3.11</v>
      </c>
      <c r="V16" s="23">
        <v>3.1</v>
      </c>
      <c r="W16" s="23">
        <v>3.09</v>
      </c>
      <c r="Y16" s="22"/>
      <c r="Z16" s="29" t="s">
        <v>92</v>
      </c>
      <c r="AA16" s="23">
        <v>7.2</v>
      </c>
      <c r="AB16" s="23">
        <v>7.25</v>
      </c>
      <c r="AC16" s="23">
        <v>7.31</v>
      </c>
      <c r="AD16" s="23">
        <v>7.39</v>
      </c>
      <c r="AE16" s="23">
        <v>7.48</v>
      </c>
      <c r="AF16" s="23">
        <v>7.57</v>
      </c>
      <c r="AG16" s="23">
        <v>7.79</v>
      </c>
      <c r="AH16" s="23">
        <v>7.92</v>
      </c>
      <c r="AI16" s="23">
        <v>8.01</v>
      </c>
      <c r="AJ16" s="23">
        <v>8.06</v>
      </c>
      <c r="AK16" s="23">
        <v>8.09</v>
      </c>
      <c r="AL16" s="23">
        <v>8.09</v>
      </c>
      <c r="AM16" s="23">
        <v>8.14</v>
      </c>
      <c r="AN16" s="23">
        <v>8.2100000000000009</v>
      </c>
      <c r="AO16" s="23">
        <v>8.24</v>
      </c>
      <c r="AP16" s="23">
        <v>8.2100000000000009</v>
      </c>
      <c r="AQ16" s="23">
        <v>8.17</v>
      </c>
      <c r="AR16" s="23">
        <v>8.1300000000000008</v>
      </c>
      <c r="AS16" s="23">
        <v>8.09</v>
      </c>
      <c r="AT16" s="23">
        <v>8.14</v>
      </c>
      <c r="AU16" s="23">
        <v>8.14</v>
      </c>
      <c r="AW16" s="22"/>
      <c r="AX16" s="29" t="s">
        <v>92</v>
      </c>
      <c r="AY16" s="23">
        <v>14.84</v>
      </c>
      <c r="AZ16" s="23">
        <v>14.86</v>
      </c>
      <c r="BA16" s="23">
        <v>14.89</v>
      </c>
      <c r="BB16" s="23">
        <v>14.99</v>
      </c>
      <c r="BC16" s="23">
        <v>15.23</v>
      </c>
      <c r="BD16" s="23">
        <v>15.42</v>
      </c>
      <c r="BE16" s="23">
        <v>15.61</v>
      </c>
      <c r="BF16" s="23">
        <v>15.94</v>
      </c>
      <c r="BG16" s="23">
        <v>16.309999999999999</v>
      </c>
      <c r="BH16" s="23">
        <v>16.41</v>
      </c>
      <c r="BI16" s="23">
        <v>16.420000000000002</v>
      </c>
      <c r="BJ16" s="23">
        <v>16.489999999999998</v>
      </c>
      <c r="BK16" s="23">
        <v>16.63</v>
      </c>
      <c r="BL16" s="23">
        <v>16.64</v>
      </c>
      <c r="BM16" s="23">
        <v>16.7</v>
      </c>
      <c r="BN16" s="23">
        <v>16.75</v>
      </c>
      <c r="BO16" s="23">
        <v>16.78</v>
      </c>
      <c r="BP16" s="23">
        <v>16.89</v>
      </c>
      <c r="BQ16" s="23">
        <v>17.02</v>
      </c>
      <c r="BR16" s="23">
        <v>17.260000000000002</v>
      </c>
      <c r="BS16" s="23">
        <v>17.34</v>
      </c>
      <c r="BU16" s="22"/>
      <c r="BV16" s="29" t="s">
        <v>92</v>
      </c>
      <c r="BW16" s="23">
        <v>2.17</v>
      </c>
      <c r="BX16" s="23">
        <v>2.16</v>
      </c>
      <c r="BY16" s="23">
        <v>2.16</v>
      </c>
      <c r="BZ16" s="23">
        <v>2.16</v>
      </c>
      <c r="CA16" s="23">
        <v>2.16</v>
      </c>
      <c r="CB16" s="23">
        <v>2.15</v>
      </c>
      <c r="CC16" s="23">
        <v>2.14</v>
      </c>
      <c r="CD16" s="23">
        <v>2.15</v>
      </c>
      <c r="CE16" s="23">
        <v>2.17</v>
      </c>
      <c r="CF16" s="23">
        <v>2.16</v>
      </c>
      <c r="CG16" s="23">
        <v>2.15</v>
      </c>
      <c r="CH16" s="23">
        <v>2.11</v>
      </c>
      <c r="CI16" s="23">
        <v>2.11</v>
      </c>
      <c r="CJ16" s="23">
        <v>2.09</v>
      </c>
      <c r="CK16" s="23">
        <v>2.0499999999999998</v>
      </c>
      <c r="CL16" s="23">
        <v>2.02</v>
      </c>
      <c r="CM16" s="23">
        <v>2.0099999999999998</v>
      </c>
      <c r="CN16" s="23">
        <v>1.99</v>
      </c>
      <c r="CO16" s="23">
        <v>1.96</v>
      </c>
      <c r="CP16" s="23">
        <v>1.97</v>
      </c>
      <c r="CQ16" s="23">
        <v>1.94</v>
      </c>
      <c r="CS16" s="22"/>
      <c r="CT16" s="29" t="s">
        <v>92</v>
      </c>
      <c r="CU16" s="23">
        <v>2.1</v>
      </c>
      <c r="CV16" s="23">
        <v>2.09</v>
      </c>
      <c r="CW16" s="23">
        <v>2.0699999999999998</v>
      </c>
      <c r="CX16" s="23">
        <v>2.04</v>
      </c>
      <c r="CY16" s="23">
        <v>2.02</v>
      </c>
      <c r="CZ16" s="23">
        <v>2</v>
      </c>
      <c r="DA16" s="23">
        <v>1.97</v>
      </c>
      <c r="DB16" s="23">
        <v>1.96</v>
      </c>
      <c r="DC16" s="23">
        <v>1.94</v>
      </c>
      <c r="DD16" s="23">
        <v>1.94</v>
      </c>
      <c r="DE16" s="23">
        <v>1.99</v>
      </c>
      <c r="DF16" s="23">
        <v>2.04</v>
      </c>
      <c r="DG16" s="23">
        <v>2.04</v>
      </c>
      <c r="DH16" s="23">
        <v>2.0299999999999998</v>
      </c>
      <c r="DI16" s="23">
        <v>2.04</v>
      </c>
      <c r="DJ16" s="23">
        <v>2.02</v>
      </c>
      <c r="DK16" s="23">
        <v>2</v>
      </c>
      <c r="DL16" s="23">
        <v>1.98</v>
      </c>
      <c r="DM16" s="23">
        <v>1.94</v>
      </c>
      <c r="DN16" s="23">
        <v>1.91</v>
      </c>
      <c r="DO16" s="23">
        <v>1.88</v>
      </c>
      <c r="DQ16" s="22"/>
      <c r="DR16" s="29" t="s">
        <v>92</v>
      </c>
      <c r="DS16" s="23">
        <v>6.03</v>
      </c>
      <c r="DT16" s="23">
        <v>6.09</v>
      </c>
      <c r="DU16" s="23">
        <v>6.12</v>
      </c>
      <c r="DV16" s="23">
        <v>6.24</v>
      </c>
      <c r="DW16" s="23">
        <v>6.31</v>
      </c>
      <c r="DX16" s="23">
        <v>6.39</v>
      </c>
      <c r="DY16" s="23">
        <v>6.49</v>
      </c>
      <c r="DZ16" s="23">
        <v>6.64</v>
      </c>
      <c r="EA16" s="23">
        <v>6.75</v>
      </c>
      <c r="EB16" s="23">
        <v>6.8</v>
      </c>
      <c r="EC16" s="23">
        <v>6.82</v>
      </c>
      <c r="ED16" s="23">
        <v>6.84</v>
      </c>
      <c r="EE16" s="23">
        <v>6.84</v>
      </c>
      <c r="EF16" s="23">
        <v>6.81</v>
      </c>
      <c r="EG16" s="23">
        <v>6.76</v>
      </c>
      <c r="EH16" s="23">
        <v>6.7</v>
      </c>
      <c r="EI16" s="23">
        <v>6.67</v>
      </c>
      <c r="EJ16" s="23">
        <v>6.62</v>
      </c>
      <c r="EK16" s="23">
        <v>6.65</v>
      </c>
      <c r="EL16" s="23">
        <v>6.63</v>
      </c>
      <c r="EM16" s="23">
        <v>6.62</v>
      </c>
      <c r="EO16" s="22"/>
      <c r="EP16" s="29" t="s">
        <v>92</v>
      </c>
      <c r="EQ16" s="23">
        <v>5.93</v>
      </c>
      <c r="ER16" s="23">
        <v>5.99</v>
      </c>
      <c r="ES16" s="23">
        <v>6.05</v>
      </c>
      <c r="ET16" s="23">
        <v>6.16</v>
      </c>
      <c r="EU16" s="23">
        <v>6.25</v>
      </c>
      <c r="EV16" s="23">
        <v>6.27</v>
      </c>
      <c r="EW16" s="23">
        <v>6.35</v>
      </c>
      <c r="EX16" s="23">
        <v>6.47</v>
      </c>
      <c r="EY16" s="23">
        <v>6.51</v>
      </c>
      <c r="EZ16" s="23">
        <v>6.58</v>
      </c>
      <c r="FA16" s="23">
        <v>6.59</v>
      </c>
      <c r="FB16" s="23">
        <v>6.59</v>
      </c>
      <c r="FC16" s="23">
        <v>6.56</v>
      </c>
      <c r="FD16" s="23">
        <v>6.52</v>
      </c>
      <c r="FE16" s="23">
        <v>6.46</v>
      </c>
      <c r="FF16" s="23">
        <v>6.36</v>
      </c>
      <c r="FG16" s="23">
        <v>6.29</v>
      </c>
      <c r="FH16" s="23">
        <v>6.24</v>
      </c>
      <c r="FI16" s="23">
        <v>6.16</v>
      </c>
      <c r="FJ16" s="23">
        <v>6.1</v>
      </c>
      <c r="FK16" s="23">
        <v>6.04</v>
      </c>
    </row>
    <row r="17" spans="1:167" ht="15">
      <c r="A17" s="135"/>
      <c r="B17" s="135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5"/>
      <c r="Z17" s="135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5"/>
      <c r="AX17" s="135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5"/>
      <c r="BV17" s="135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5"/>
      <c r="CT17" s="135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5"/>
      <c r="DR17" s="135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5"/>
      <c r="EP17" s="135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4.25">
      <c r="A18" s="24"/>
      <c r="B18" s="24" t="s">
        <v>93</v>
      </c>
      <c r="C18" s="25">
        <v>207.42</v>
      </c>
      <c r="D18" s="25">
        <v>205.12</v>
      </c>
      <c r="E18" s="25">
        <v>198.33</v>
      </c>
      <c r="F18" s="25">
        <v>195.53</v>
      </c>
      <c r="G18" s="25">
        <v>201.36</v>
      </c>
      <c r="H18" s="25">
        <v>189.92</v>
      </c>
      <c r="I18" s="25">
        <v>182.21</v>
      </c>
      <c r="J18" s="25">
        <v>190.95</v>
      </c>
      <c r="K18" s="25">
        <v>189.69</v>
      </c>
      <c r="L18" s="25">
        <v>186.05</v>
      </c>
      <c r="M18" s="25">
        <v>186.04</v>
      </c>
      <c r="N18" s="25">
        <v>186.2</v>
      </c>
      <c r="O18" s="25">
        <v>159.03</v>
      </c>
      <c r="P18" s="25">
        <v>159.74</v>
      </c>
      <c r="Q18" s="25">
        <v>170.36</v>
      </c>
      <c r="R18" s="25">
        <v>167.95</v>
      </c>
      <c r="S18" s="25">
        <v>161.13</v>
      </c>
      <c r="T18" s="25">
        <v>167.12</v>
      </c>
      <c r="U18" s="25">
        <v>172.11</v>
      </c>
      <c r="V18" s="25">
        <v>172.42</v>
      </c>
      <c r="W18" s="25">
        <v>170.2</v>
      </c>
      <c r="Y18" s="24"/>
      <c r="Z18" s="24" t="s">
        <v>93</v>
      </c>
      <c r="AA18" s="25">
        <v>315.92</v>
      </c>
      <c r="AB18" s="25">
        <v>330.78</v>
      </c>
      <c r="AC18" s="25">
        <v>339.73</v>
      </c>
      <c r="AD18" s="25">
        <v>356.29</v>
      </c>
      <c r="AE18" s="25">
        <v>347.45</v>
      </c>
      <c r="AF18" s="25">
        <v>322.58999999999997</v>
      </c>
      <c r="AG18" s="25">
        <v>311.25</v>
      </c>
      <c r="AH18" s="25">
        <v>293.42</v>
      </c>
      <c r="AI18" s="25">
        <v>315.2</v>
      </c>
      <c r="AJ18" s="25">
        <v>295.76</v>
      </c>
      <c r="AK18" s="25">
        <v>276.77</v>
      </c>
      <c r="AL18" s="25">
        <v>283.45</v>
      </c>
      <c r="AM18" s="25">
        <v>241.01</v>
      </c>
      <c r="AN18" s="25">
        <v>230.98</v>
      </c>
      <c r="AO18" s="25">
        <v>235.1</v>
      </c>
      <c r="AP18" s="25">
        <v>227.18</v>
      </c>
      <c r="AQ18" s="25">
        <v>213.07</v>
      </c>
      <c r="AR18" s="25">
        <v>221.33</v>
      </c>
      <c r="AS18" s="25">
        <v>221.21</v>
      </c>
      <c r="AT18" s="25">
        <v>234.15</v>
      </c>
      <c r="AU18" s="25">
        <v>225.03</v>
      </c>
      <c r="AW18" s="24"/>
      <c r="AX18" s="24" t="s">
        <v>93</v>
      </c>
      <c r="AY18" s="25">
        <v>149.15</v>
      </c>
      <c r="AZ18" s="25">
        <v>153.38999999999999</v>
      </c>
      <c r="BA18" s="25">
        <v>171.89</v>
      </c>
      <c r="BB18" s="25">
        <v>169.3</v>
      </c>
      <c r="BC18" s="25">
        <v>172.14</v>
      </c>
      <c r="BD18" s="25">
        <v>158.13999999999999</v>
      </c>
      <c r="BE18" s="25">
        <v>156.58000000000001</v>
      </c>
      <c r="BF18" s="25">
        <v>146.25</v>
      </c>
      <c r="BG18" s="25">
        <v>149.72999999999999</v>
      </c>
      <c r="BH18" s="25">
        <v>152.66</v>
      </c>
      <c r="BI18" s="25">
        <v>153.51</v>
      </c>
      <c r="BJ18" s="25">
        <v>154.01</v>
      </c>
      <c r="BK18" s="25">
        <v>147.88999999999999</v>
      </c>
      <c r="BL18" s="25">
        <v>147.55000000000001</v>
      </c>
      <c r="BM18" s="25">
        <v>148.03</v>
      </c>
      <c r="BN18" s="25">
        <v>146.78</v>
      </c>
      <c r="BO18" s="25">
        <v>127.8</v>
      </c>
      <c r="BP18" s="25">
        <v>161.47</v>
      </c>
      <c r="BQ18" s="25">
        <v>164.85</v>
      </c>
      <c r="BR18" s="25">
        <v>174.92</v>
      </c>
      <c r="BS18" s="25">
        <v>165.85</v>
      </c>
      <c r="BU18" s="24"/>
      <c r="BV18" s="24" t="s">
        <v>93</v>
      </c>
      <c r="BW18" s="25">
        <v>181.14</v>
      </c>
      <c r="BX18" s="25">
        <v>178.2</v>
      </c>
      <c r="BY18" s="25">
        <v>165.76</v>
      </c>
      <c r="BZ18" s="25">
        <v>183.45</v>
      </c>
      <c r="CA18" s="25">
        <v>168.64</v>
      </c>
      <c r="CB18" s="25">
        <v>166.95</v>
      </c>
      <c r="CC18" s="25">
        <v>163.51</v>
      </c>
      <c r="CD18" s="25">
        <v>146.94</v>
      </c>
      <c r="CE18" s="25">
        <v>138.37</v>
      </c>
      <c r="CF18" s="25">
        <v>140.12</v>
      </c>
      <c r="CG18" s="25">
        <v>138.65</v>
      </c>
      <c r="CH18" s="25">
        <v>143.68</v>
      </c>
      <c r="CI18" s="25">
        <v>135.65</v>
      </c>
      <c r="CJ18" s="25">
        <v>155.55000000000001</v>
      </c>
      <c r="CK18" s="25">
        <v>176.02</v>
      </c>
      <c r="CL18" s="25">
        <v>171.85</v>
      </c>
      <c r="CM18" s="25">
        <v>168.92</v>
      </c>
      <c r="CN18" s="25">
        <v>123.78</v>
      </c>
      <c r="CO18" s="25">
        <v>133.29</v>
      </c>
      <c r="CP18" s="25">
        <v>115.52</v>
      </c>
      <c r="CQ18" s="25">
        <v>111.71</v>
      </c>
      <c r="CS18" s="24"/>
      <c r="CT18" s="24" t="s">
        <v>93</v>
      </c>
      <c r="CU18" s="25">
        <v>178.02</v>
      </c>
      <c r="CV18" s="25">
        <v>175.31</v>
      </c>
      <c r="CW18" s="25">
        <v>175.81</v>
      </c>
      <c r="CX18" s="25">
        <v>173.84</v>
      </c>
      <c r="CY18" s="25">
        <v>167.52</v>
      </c>
      <c r="CZ18" s="25">
        <v>161.32</v>
      </c>
      <c r="DA18" s="25">
        <v>163.89</v>
      </c>
      <c r="DB18" s="25">
        <v>167.46</v>
      </c>
      <c r="DC18" s="25">
        <v>188.95</v>
      </c>
      <c r="DD18" s="25">
        <v>178.94</v>
      </c>
      <c r="DE18" s="25">
        <v>180.08</v>
      </c>
      <c r="DF18" s="25">
        <v>174.09</v>
      </c>
      <c r="DG18" s="25">
        <v>208.19</v>
      </c>
      <c r="DH18" s="25">
        <v>206.97</v>
      </c>
      <c r="DI18" s="25">
        <v>252.51</v>
      </c>
      <c r="DJ18" s="25">
        <v>248.19</v>
      </c>
      <c r="DK18" s="25">
        <v>240.49</v>
      </c>
      <c r="DL18" s="25">
        <v>242.14</v>
      </c>
      <c r="DM18" s="25">
        <v>241.69</v>
      </c>
      <c r="DN18" s="25">
        <v>259.72000000000003</v>
      </c>
      <c r="DO18" s="25">
        <v>247.91</v>
      </c>
      <c r="DQ18" s="24"/>
      <c r="DR18" s="24" t="s">
        <v>93</v>
      </c>
      <c r="DS18" s="25">
        <v>168.43</v>
      </c>
      <c r="DT18" s="25">
        <v>164.62</v>
      </c>
      <c r="DU18" s="25">
        <v>160.9</v>
      </c>
      <c r="DV18" s="25">
        <v>175.71</v>
      </c>
      <c r="DW18" s="25">
        <v>156.47</v>
      </c>
      <c r="DX18" s="25">
        <v>153.55000000000001</v>
      </c>
      <c r="DY18" s="25">
        <v>164.15</v>
      </c>
      <c r="DZ18" s="25">
        <v>161.85</v>
      </c>
      <c r="EA18" s="25">
        <v>157.19999999999999</v>
      </c>
      <c r="EB18" s="25">
        <v>178.09</v>
      </c>
      <c r="EC18" s="25">
        <v>180.34</v>
      </c>
      <c r="ED18" s="25">
        <v>178.53</v>
      </c>
      <c r="EE18" s="25">
        <v>193.32</v>
      </c>
      <c r="EF18" s="25">
        <v>196.12</v>
      </c>
      <c r="EG18" s="25">
        <v>199.35</v>
      </c>
      <c r="EH18" s="25">
        <v>199.09</v>
      </c>
      <c r="EI18" s="25">
        <v>193.93</v>
      </c>
      <c r="EJ18" s="25">
        <v>197.64</v>
      </c>
      <c r="EK18" s="25">
        <v>191.54</v>
      </c>
      <c r="EL18" s="25">
        <v>204.15</v>
      </c>
      <c r="EM18" s="25">
        <v>192.2</v>
      </c>
      <c r="EO18" s="24"/>
      <c r="EP18" s="24" t="s">
        <v>93</v>
      </c>
      <c r="EQ18" s="25">
        <v>166.36</v>
      </c>
      <c r="ER18" s="25">
        <v>163.99</v>
      </c>
      <c r="ES18" s="25">
        <v>163.79</v>
      </c>
      <c r="ET18" s="25">
        <v>161.79</v>
      </c>
      <c r="EU18" s="25">
        <v>156.66</v>
      </c>
      <c r="EV18" s="25">
        <v>155.87</v>
      </c>
      <c r="EW18" s="25">
        <v>162.66</v>
      </c>
      <c r="EX18" s="25">
        <v>181.37</v>
      </c>
      <c r="EY18" s="25">
        <v>178.61</v>
      </c>
      <c r="EZ18" s="25">
        <v>172.83</v>
      </c>
      <c r="FA18" s="25">
        <v>171.17</v>
      </c>
      <c r="FB18" s="25">
        <v>165.97</v>
      </c>
      <c r="FC18" s="25">
        <v>168.68</v>
      </c>
      <c r="FD18" s="25">
        <v>155.35</v>
      </c>
      <c r="FE18" s="25">
        <v>157.32</v>
      </c>
      <c r="FF18" s="25">
        <v>153.07</v>
      </c>
      <c r="FG18" s="25">
        <v>158.12</v>
      </c>
      <c r="FH18" s="25">
        <v>156.83000000000001</v>
      </c>
      <c r="FI18" s="25">
        <v>156.34</v>
      </c>
      <c r="FJ18" s="25">
        <v>166</v>
      </c>
      <c r="FK18" s="25">
        <v>157.81</v>
      </c>
    </row>
    <row r="19" spans="1:167" ht="15">
      <c r="A19" s="135"/>
      <c r="B19" s="135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Y19" s="135"/>
      <c r="Z19" s="135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W19" s="135"/>
      <c r="AX19" s="135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23"/>
      <c r="BM19" s="23"/>
      <c r="BN19" s="23"/>
      <c r="BO19" s="23"/>
      <c r="BP19" s="23"/>
      <c r="BQ19" s="23"/>
      <c r="BR19" s="23"/>
      <c r="BS19" s="23"/>
      <c r="BU19" s="135"/>
      <c r="BV19" s="135"/>
      <c r="BW19" s="23"/>
      <c r="BX19" s="23"/>
      <c r="BY19" s="23"/>
      <c r="BZ19" s="23"/>
      <c r="CA19" s="23"/>
      <c r="CB19" s="23"/>
      <c r="CC19" s="23"/>
      <c r="CD19" s="23"/>
      <c r="CE19" s="23"/>
      <c r="CF19" s="23"/>
      <c r="CG19" s="23"/>
      <c r="CH19" s="23"/>
      <c r="CI19" s="23"/>
      <c r="CJ19" s="23"/>
      <c r="CK19" s="23"/>
      <c r="CL19" s="23"/>
      <c r="CM19" s="23"/>
      <c r="CN19" s="23"/>
      <c r="CO19" s="23"/>
      <c r="CP19" s="23"/>
      <c r="CQ19" s="23"/>
      <c r="CS19" s="135"/>
      <c r="CT19" s="135"/>
      <c r="CU19" s="23"/>
      <c r="CV19" s="23"/>
      <c r="CW19" s="23"/>
      <c r="CX19" s="23"/>
      <c r="CY19" s="23"/>
      <c r="CZ19" s="23"/>
      <c r="DA19" s="23"/>
      <c r="DB19" s="23"/>
      <c r="DC19" s="23"/>
      <c r="DD19" s="23"/>
      <c r="DE19" s="23"/>
      <c r="DF19" s="23"/>
      <c r="DG19" s="23"/>
      <c r="DH19" s="23"/>
      <c r="DI19" s="23"/>
      <c r="DJ19" s="23"/>
      <c r="DK19" s="23"/>
      <c r="DL19" s="23"/>
      <c r="DM19" s="23"/>
      <c r="DN19" s="23"/>
      <c r="DO19" s="23"/>
      <c r="DQ19" s="135"/>
      <c r="DR19" s="135"/>
      <c r="DS19" s="23"/>
      <c r="DT19" s="23"/>
      <c r="DU19" s="23"/>
      <c r="DV19" s="23"/>
      <c r="DW19" s="23"/>
      <c r="DX19" s="23"/>
      <c r="DY19" s="23"/>
      <c r="DZ19" s="23"/>
      <c r="EA19" s="23"/>
      <c r="EB19" s="23"/>
      <c r="EC19" s="23"/>
      <c r="ED19" s="23"/>
      <c r="EE19" s="23"/>
      <c r="EF19" s="23"/>
      <c r="EG19" s="23"/>
      <c r="EH19" s="23"/>
      <c r="EI19" s="23"/>
      <c r="EJ19" s="23"/>
      <c r="EK19" s="23"/>
      <c r="EL19" s="23"/>
      <c r="EM19" s="23"/>
      <c r="EO19" s="135"/>
      <c r="EP19" s="135"/>
      <c r="EQ19" s="23"/>
      <c r="ER19" s="23"/>
      <c r="ES19" s="23"/>
      <c r="ET19" s="23"/>
      <c r="EU19" s="23"/>
      <c r="EV19" s="23"/>
      <c r="EW19" s="23"/>
      <c r="EX19" s="23"/>
      <c r="EY19" s="23"/>
      <c r="EZ19" s="23"/>
      <c r="FA19" s="23"/>
      <c r="FB19" s="23"/>
      <c r="FC19" s="23"/>
      <c r="FD19" s="23"/>
      <c r="FE19" s="23"/>
      <c r="FF19" s="23"/>
      <c r="FG19" s="23"/>
      <c r="FH19" s="23"/>
      <c r="FI19" s="23"/>
      <c r="FJ19" s="23"/>
      <c r="FK19" s="23"/>
    </row>
    <row r="20" spans="1:167" ht="15">
      <c r="A20" s="135"/>
      <c r="B20" s="135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Y20" s="135"/>
      <c r="Z20" s="135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W20" s="135"/>
      <c r="AX20" s="135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U20" s="135"/>
      <c r="BV20" s="135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S20" s="135"/>
      <c r="CT20" s="135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Q20" s="135"/>
      <c r="DR20" s="135"/>
      <c r="DS20" s="23"/>
      <c r="DT20" s="23"/>
      <c r="DU20" s="23"/>
      <c r="DV20" s="23"/>
      <c r="DW20" s="23"/>
      <c r="DX20" s="23"/>
      <c r="DY20" s="23"/>
      <c r="DZ20" s="23"/>
      <c r="EA20" s="23"/>
      <c r="EB20" s="23"/>
      <c r="EC20" s="23"/>
      <c r="ED20" s="23"/>
      <c r="EE20" s="23"/>
      <c r="EF20" s="23"/>
      <c r="EG20" s="23"/>
      <c r="EH20" s="23"/>
      <c r="EI20" s="23"/>
      <c r="EJ20" s="23"/>
      <c r="EK20" s="23"/>
      <c r="EL20" s="23"/>
      <c r="EM20" s="23"/>
      <c r="EO20" s="135"/>
      <c r="EP20" s="135"/>
      <c r="EQ20" s="23"/>
      <c r="ER20" s="23"/>
      <c r="ES20" s="23"/>
      <c r="ET20" s="23"/>
      <c r="EU20" s="23"/>
      <c r="EV20" s="23"/>
      <c r="EW20" s="23"/>
      <c r="EX20" s="23"/>
      <c r="EY20" s="23"/>
      <c r="EZ20" s="23"/>
      <c r="FA20" s="23"/>
      <c r="FB20" s="23"/>
      <c r="FC20" s="23"/>
      <c r="FD20" s="23"/>
      <c r="FE20" s="23"/>
      <c r="FF20" s="23"/>
      <c r="FG20" s="23"/>
      <c r="FH20" s="23"/>
      <c r="FI20" s="23"/>
      <c r="FJ20" s="23"/>
      <c r="FK20" s="23"/>
    </row>
    <row r="21" spans="1:167" ht="93" customHeight="1">
      <c r="A21" s="24"/>
      <c r="B21" s="30" t="s">
        <v>94</v>
      </c>
      <c r="C21" s="25">
        <v>0.2</v>
      </c>
      <c r="D21" s="25">
        <v>0.2</v>
      </c>
      <c r="E21" s="25">
        <v>0.2</v>
      </c>
      <c r="F21" s="25">
        <v>0.2</v>
      </c>
      <c r="G21" s="25">
        <v>0.2</v>
      </c>
      <c r="H21" s="25">
        <v>0.2</v>
      </c>
      <c r="I21" s="25">
        <v>0.2</v>
      </c>
      <c r="J21" s="25">
        <v>0.2</v>
      </c>
      <c r="K21" s="25">
        <v>0.2</v>
      </c>
      <c r="L21" s="25">
        <v>0.2</v>
      </c>
      <c r="M21" s="25">
        <v>0.2</v>
      </c>
      <c r="N21" s="25">
        <v>0.2</v>
      </c>
      <c r="O21" s="25">
        <v>0.2</v>
      </c>
      <c r="P21" s="25">
        <v>0.1</v>
      </c>
      <c r="Q21" s="25">
        <v>0.2</v>
      </c>
      <c r="R21" s="25">
        <v>0.2</v>
      </c>
      <c r="S21" s="25">
        <v>0.2</v>
      </c>
      <c r="T21" s="25">
        <v>0.2</v>
      </c>
      <c r="U21" s="25">
        <v>0.1</v>
      </c>
      <c r="V21" s="25">
        <v>0.1</v>
      </c>
      <c r="W21" s="25">
        <v>0.1</v>
      </c>
      <c r="Y21" s="24"/>
      <c r="Z21" s="30" t="s">
        <v>94</v>
      </c>
      <c r="AA21" s="25">
        <v>0.6</v>
      </c>
      <c r="AB21" s="25">
        <v>0.5</v>
      </c>
      <c r="AC21" s="25">
        <v>0.6</v>
      </c>
      <c r="AD21" s="25">
        <v>0.6</v>
      </c>
      <c r="AE21" s="25">
        <v>0.6</v>
      </c>
      <c r="AF21" s="25">
        <v>0.6</v>
      </c>
      <c r="AG21" s="25">
        <v>0.6</v>
      </c>
      <c r="AH21" s="25">
        <v>0.7</v>
      </c>
      <c r="AI21" s="25">
        <v>0.7</v>
      </c>
      <c r="AJ21" s="25">
        <v>0.5</v>
      </c>
      <c r="AK21" s="25">
        <v>0.5</v>
      </c>
      <c r="AL21" s="25">
        <v>0.6</v>
      </c>
      <c r="AM21" s="25">
        <v>0.7</v>
      </c>
      <c r="AN21" s="25">
        <v>0.7</v>
      </c>
      <c r="AO21" s="25">
        <v>0.5</v>
      </c>
      <c r="AP21" s="25">
        <v>0.5</v>
      </c>
      <c r="AQ21" s="25">
        <v>0.4</v>
      </c>
      <c r="AR21" s="25">
        <v>0.5</v>
      </c>
      <c r="AS21" s="25">
        <v>0.4</v>
      </c>
      <c r="AT21" s="25">
        <v>0.4</v>
      </c>
      <c r="AU21" s="25">
        <v>0.4</v>
      </c>
      <c r="AW21" s="24"/>
      <c r="AX21" s="30" t="s">
        <v>94</v>
      </c>
      <c r="AY21" s="25">
        <v>1.2</v>
      </c>
      <c r="AZ21" s="25">
        <v>1.1000000000000001</v>
      </c>
      <c r="BA21" s="25">
        <v>1.2</v>
      </c>
      <c r="BB21" s="25">
        <v>1.3</v>
      </c>
      <c r="BC21" s="25">
        <v>1.3</v>
      </c>
      <c r="BD21" s="25">
        <v>0.9</v>
      </c>
      <c r="BE21" s="25">
        <v>0.9</v>
      </c>
      <c r="BF21" s="25">
        <v>0.8</v>
      </c>
      <c r="BG21" s="25">
        <v>0.9</v>
      </c>
      <c r="BH21" s="25">
        <v>1</v>
      </c>
      <c r="BI21" s="25">
        <v>0.9</v>
      </c>
      <c r="BJ21" s="25">
        <v>1</v>
      </c>
      <c r="BK21" s="25">
        <v>0.9</v>
      </c>
      <c r="BL21" s="25">
        <v>0.9</v>
      </c>
      <c r="BM21" s="25">
        <v>1</v>
      </c>
      <c r="BN21" s="25">
        <v>0.9</v>
      </c>
      <c r="BO21" s="25">
        <v>0.7</v>
      </c>
      <c r="BP21" s="25">
        <v>0.9</v>
      </c>
      <c r="BQ21" s="25">
        <v>0.9</v>
      </c>
      <c r="BR21" s="25">
        <v>0.9</v>
      </c>
      <c r="BS21" s="25">
        <v>0.8</v>
      </c>
      <c r="BU21" s="24"/>
      <c r="BV21" s="30" t="s">
        <v>94</v>
      </c>
      <c r="BW21" s="25">
        <v>0.2</v>
      </c>
      <c r="BX21" s="25">
        <v>0.2</v>
      </c>
      <c r="BY21" s="25">
        <v>0.2</v>
      </c>
      <c r="BZ21" s="25">
        <v>0.2</v>
      </c>
      <c r="CA21" s="25">
        <v>0.2</v>
      </c>
      <c r="CB21" s="25">
        <v>0.2</v>
      </c>
      <c r="CC21" s="25">
        <v>0.2</v>
      </c>
      <c r="CD21" s="25">
        <v>0.1</v>
      </c>
      <c r="CE21" s="25">
        <v>0.1</v>
      </c>
      <c r="CF21" s="25">
        <v>0.1</v>
      </c>
      <c r="CG21" s="25">
        <v>0.1</v>
      </c>
      <c r="CH21" s="25">
        <v>0.1</v>
      </c>
      <c r="CI21" s="25">
        <v>0.1</v>
      </c>
      <c r="CJ21" s="25">
        <v>0.1</v>
      </c>
      <c r="CK21" s="25">
        <v>0.1</v>
      </c>
      <c r="CL21" s="25">
        <v>0.1</v>
      </c>
      <c r="CM21" s="25">
        <v>0.1</v>
      </c>
      <c r="CN21" s="25">
        <v>0.1</v>
      </c>
      <c r="CO21" s="25">
        <v>0.1</v>
      </c>
      <c r="CP21" s="25">
        <v>0.1</v>
      </c>
      <c r="CQ21" s="25">
        <v>0.1</v>
      </c>
      <c r="CS21" s="24"/>
      <c r="CT21" s="30" t="s">
        <v>94</v>
      </c>
      <c r="CU21" s="25">
        <v>0.2</v>
      </c>
      <c r="CV21" s="25">
        <v>0.2</v>
      </c>
      <c r="CW21" s="25">
        <v>0.2</v>
      </c>
      <c r="CX21" s="25">
        <v>0.2</v>
      </c>
      <c r="CY21" s="25">
        <v>0.2</v>
      </c>
      <c r="CZ21" s="25">
        <v>0.2</v>
      </c>
      <c r="DA21" s="25">
        <v>0.2</v>
      </c>
      <c r="DB21" s="25">
        <v>0.2</v>
      </c>
      <c r="DC21" s="25">
        <v>0.2</v>
      </c>
      <c r="DD21" s="25">
        <v>0.2</v>
      </c>
      <c r="DE21" s="25">
        <v>0.2</v>
      </c>
      <c r="DF21" s="25">
        <v>0.2</v>
      </c>
      <c r="DG21" s="25">
        <v>0.2</v>
      </c>
      <c r="DH21" s="25">
        <v>0.2</v>
      </c>
      <c r="DI21" s="25">
        <v>0.2</v>
      </c>
      <c r="DJ21" s="25">
        <v>0.2</v>
      </c>
      <c r="DK21" s="25">
        <v>0.2</v>
      </c>
      <c r="DL21" s="25">
        <v>0.2</v>
      </c>
      <c r="DM21" s="25">
        <v>0.2</v>
      </c>
      <c r="DN21" s="25">
        <v>0.2</v>
      </c>
      <c r="DO21" s="25">
        <v>0.1</v>
      </c>
      <c r="DQ21" s="24"/>
      <c r="DR21" s="30" t="s">
        <v>94</v>
      </c>
      <c r="DS21" s="25">
        <v>0.5</v>
      </c>
      <c r="DT21" s="25">
        <v>0.5</v>
      </c>
      <c r="DU21" s="25">
        <v>0.6</v>
      </c>
      <c r="DV21" s="25">
        <v>0.6</v>
      </c>
      <c r="DW21" s="25">
        <v>0.5</v>
      </c>
      <c r="DX21" s="25">
        <v>0.6</v>
      </c>
      <c r="DY21" s="25">
        <v>0.6</v>
      </c>
      <c r="DZ21" s="25">
        <v>0.5</v>
      </c>
      <c r="EA21" s="25">
        <v>0.6</v>
      </c>
      <c r="EB21" s="25">
        <v>0.7</v>
      </c>
      <c r="EC21" s="25">
        <v>0.6</v>
      </c>
      <c r="ED21" s="25">
        <v>0.6</v>
      </c>
      <c r="EE21" s="25">
        <v>0.5</v>
      </c>
      <c r="EF21" s="25">
        <v>0.5</v>
      </c>
      <c r="EG21" s="25">
        <v>0.5</v>
      </c>
      <c r="EH21" s="25">
        <v>0.5</v>
      </c>
      <c r="EI21" s="25">
        <v>0.4</v>
      </c>
      <c r="EJ21" s="25">
        <v>0.4</v>
      </c>
      <c r="EK21" s="25">
        <v>0.4</v>
      </c>
      <c r="EL21" s="25">
        <v>0.4</v>
      </c>
      <c r="EM21" s="25">
        <v>0.4</v>
      </c>
      <c r="EO21" s="24"/>
      <c r="EP21" s="30" t="s">
        <v>94</v>
      </c>
      <c r="EQ21" s="25">
        <v>0.6</v>
      </c>
      <c r="ER21" s="25">
        <v>0.6</v>
      </c>
      <c r="ES21" s="25">
        <v>0.6</v>
      </c>
      <c r="ET21" s="25">
        <v>0.6</v>
      </c>
      <c r="EU21" s="25">
        <v>0.6</v>
      </c>
      <c r="EV21" s="25">
        <v>0.6</v>
      </c>
      <c r="EW21" s="25">
        <v>0.5</v>
      </c>
      <c r="EX21" s="25">
        <v>0.6</v>
      </c>
      <c r="EY21" s="25">
        <v>0.6</v>
      </c>
      <c r="EZ21" s="25">
        <v>0.5</v>
      </c>
      <c r="FA21" s="25">
        <v>0.5</v>
      </c>
      <c r="FB21" s="25">
        <v>0.5</v>
      </c>
      <c r="FC21" s="25">
        <v>0.5</v>
      </c>
      <c r="FD21" s="25">
        <v>0.5</v>
      </c>
      <c r="FE21" s="25">
        <v>0.5</v>
      </c>
      <c r="FF21" s="25">
        <v>0.4</v>
      </c>
      <c r="FG21" s="25">
        <v>0.4</v>
      </c>
      <c r="FH21" s="25">
        <v>0.3</v>
      </c>
      <c r="FI21" s="25">
        <v>0.3</v>
      </c>
      <c r="FJ21" s="25">
        <v>0.3</v>
      </c>
      <c r="FK21" s="25">
        <v>0.3</v>
      </c>
    </row>
    <row r="22" spans="1:167" ht="15">
      <c r="A22" s="135"/>
      <c r="B22" s="135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135"/>
      <c r="Z22" s="135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135"/>
      <c r="AX22" s="135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135"/>
      <c r="BV22" s="135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135"/>
      <c r="CT22" s="135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135"/>
      <c r="DR22" s="135"/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135"/>
      <c r="EP22" s="135"/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24" t="s">
        <v>95</v>
      </c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Y23" s="22"/>
      <c r="Z23" s="24" t="s">
        <v>95</v>
      </c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W23" s="22"/>
      <c r="AX23" s="24" t="s">
        <v>95</v>
      </c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U23" s="22"/>
      <c r="BV23" s="24" t="s">
        <v>95</v>
      </c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S23" s="22"/>
      <c r="CT23" s="24" t="s">
        <v>95</v>
      </c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Q23" s="22"/>
      <c r="DR23" s="24" t="s">
        <v>95</v>
      </c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O23" s="22"/>
      <c r="EP23" s="24" t="s">
        <v>95</v>
      </c>
      <c r="EQ23" s="23"/>
      <c r="ER23" s="23"/>
      <c r="ES23" s="23"/>
      <c r="ET23" s="23"/>
      <c r="EU23" s="23"/>
      <c r="EV23" s="23"/>
      <c r="EW23" s="23"/>
      <c r="EX23" s="23"/>
      <c r="EY23" s="23"/>
      <c r="EZ23" s="23"/>
      <c r="FA23" s="23"/>
      <c r="FB23" s="23"/>
      <c r="FC23" s="23"/>
      <c r="FD23" s="23"/>
      <c r="FE23" s="23"/>
      <c r="FF23" s="23"/>
      <c r="FG23" s="23"/>
      <c r="FH23" s="23"/>
      <c r="FI23" s="23"/>
      <c r="FJ23" s="23"/>
      <c r="FK23" s="23"/>
    </row>
    <row r="24" spans="1:167" ht="15">
      <c r="A24" s="22"/>
      <c r="B24" s="29" t="s">
        <v>92</v>
      </c>
      <c r="C24" s="23">
        <v>2.79</v>
      </c>
      <c r="D24" s="23">
        <v>2.83</v>
      </c>
      <c r="E24" s="23">
        <v>2.85</v>
      </c>
      <c r="F24" s="23">
        <v>2.89</v>
      </c>
      <c r="G24" s="23">
        <v>2.94</v>
      </c>
      <c r="H24" s="23">
        <v>2.99</v>
      </c>
      <c r="I24" s="23">
        <v>3.03</v>
      </c>
      <c r="J24" s="23">
        <v>3.08</v>
      </c>
      <c r="K24" s="23">
        <v>3.14</v>
      </c>
      <c r="L24" s="23">
        <v>3.16</v>
      </c>
      <c r="M24" s="23">
        <v>3.17</v>
      </c>
      <c r="N24" s="23">
        <v>3.18</v>
      </c>
      <c r="O24" s="23">
        <v>3.2</v>
      </c>
      <c r="P24" s="23">
        <v>3.19</v>
      </c>
      <c r="Q24" s="23">
        <v>3.15</v>
      </c>
      <c r="R24" s="23">
        <v>3.14</v>
      </c>
      <c r="S24" s="23">
        <v>3.13</v>
      </c>
      <c r="T24" s="23">
        <v>3.12</v>
      </c>
      <c r="U24" s="23">
        <v>3.11</v>
      </c>
      <c r="V24" s="23">
        <v>3.1</v>
      </c>
      <c r="W24" s="23">
        <v>3.09</v>
      </c>
      <c r="Y24" s="22"/>
      <c r="Z24" s="29" t="s">
        <v>92</v>
      </c>
      <c r="AA24" s="23">
        <v>7.2</v>
      </c>
      <c r="AB24" s="23">
        <v>7.25</v>
      </c>
      <c r="AC24" s="23">
        <v>7.31</v>
      </c>
      <c r="AD24" s="23">
        <v>7.39</v>
      </c>
      <c r="AE24" s="23">
        <v>7.48</v>
      </c>
      <c r="AF24" s="23">
        <v>7.57</v>
      </c>
      <c r="AG24" s="23">
        <v>7.79</v>
      </c>
      <c r="AH24" s="23">
        <v>7.92</v>
      </c>
      <c r="AI24" s="23">
        <v>8.01</v>
      </c>
      <c r="AJ24" s="23">
        <v>8.06</v>
      </c>
      <c r="AK24" s="23">
        <v>8.09</v>
      </c>
      <c r="AL24" s="23">
        <v>8.09</v>
      </c>
      <c r="AM24" s="23">
        <v>8.14</v>
      </c>
      <c r="AN24" s="23">
        <v>8.2100000000000009</v>
      </c>
      <c r="AO24" s="23">
        <v>8.24</v>
      </c>
      <c r="AP24" s="23">
        <v>8.2100000000000009</v>
      </c>
      <c r="AQ24" s="23">
        <v>8.17</v>
      </c>
      <c r="AR24" s="23">
        <v>8.1300000000000008</v>
      </c>
      <c r="AS24" s="23">
        <v>8.09</v>
      </c>
      <c r="AT24" s="23">
        <v>8.14</v>
      </c>
      <c r="AU24" s="23">
        <v>8.14</v>
      </c>
      <c r="AW24" s="22"/>
      <c r="AX24" s="29" t="s">
        <v>92</v>
      </c>
      <c r="AY24" s="23">
        <v>14.84</v>
      </c>
      <c r="AZ24" s="23">
        <v>14.86</v>
      </c>
      <c r="BA24" s="23">
        <v>14.89</v>
      </c>
      <c r="BB24" s="23">
        <v>14.99</v>
      </c>
      <c r="BC24" s="23">
        <v>15.23</v>
      </c>
      <c r="BD24" s="23">
        <v>15.42</v>
      </c>
      <c r="BE24" s="23">
        <v>15.61</v>
      </c>
      <c r="BF24" s="23">
        <v>15.94</v>
      </c>
      <c r="BG24" s="23">
        <v>16.309999999999999</v>
      </c>
      <c r="BH24" s="23">
        <v>16.41</v>
      </c>
      <c r="BI24" s="23">
        <v>16.420000000000002</v>
      </c>
      <c r="BJ24" s="23">
        <v>16.489999999999998</v>
      </c>
      <c r="BK24" s="23">
        <v>16.63</v>
      </c>
      <c r="BL24" s="23">
        <v>16.64</v>
      </c>
      <c r="BM24" s="23">
        <v>16.7</v>
      </c>
      <c r="BN24" s="23">
        <v>16.75</v>
      </c>
      <c r="BO24" s="23">
        <v>16.78</v>
      </c>
      <c r="BP24" s="23">
        <v>16.89</v>
      </c>
      <c r="BQ24" s="23">
        <v>17.02</v>
      </c>
      <c r="BR24" s="23">
        <v>17.260000000000002</v>
      </c>
      <c r="BS24" s="23">
        <v>17.34</v>
      </c>
      <c r="BU24" s="22"/>
      <c r="BV24" s="29" t="s">
        <v>92</v>
      </c>
      <c r="BW24" s="23">
        <v>2.17</v>
      </c>
      <c r="BX24" s="23">
        <v>2.16</v>
      </c>
      <c r="BY24" s="23">
        <v>2.16</v>
      </c>
      <c r="BZ24" s="23">
        <v>2.16</v>
      </c>
      <c r="CA24" s="23">
        <v>2.16</v>
      </c>
      <c r="CB24" s="23">
        <v>2.15</v>
      </c>
      <c r="CC24" s="23">
        <v>2.14</v>
      </c>
      <c r="CD24" s="23">
        <v>2.15</v>
      </c>
      <c r="CE24" s="23">
        <v>2.17</v>
      </c>
      <c r="CF24" s="23">
        <v>2.16</v>
      </c>
      <c r="CG24" s="23">
        <v>2.15</v>
      </c>
      <c r="CH24" s="23">
        <v>2.11</v>
      </c>
      <c r="CI24" s="23">
        <v>2.11</v>
      </c>
      <c r="CJ24" s="23">
        <v>2.09</v>
      </c>
      <c r="CK24" s="23">
        <v>2.0499999999999998</v>
      </c>
      <c r="CL24" s="23">
        <v>2.02</v>
      </c>
      <c r="CM24" s="23">
        <v>2.0099999999999998</v>
      </c>
      <c r="CN24" s="23">
        <v>1.99</v>
      </c>
      <c r="CO24" s="23">
        <v>1.96</v>
      </c>
      <c r="CP24" s="23">
        <v>1.97</v>
      </c>
      <c r="CQ24" s="23">
        <v>1.94</v>
      </c>
      <c r="CS24" s="22"/>
      <c r="CT24" s="29" t="s">
        <v>92</v>
      </c>
      <c r="CU24" s="23">
        <v>2.1</v>
      </c>
      <c r="CV24" s="23">
        <v>2.09</v>
      </c>
      <c r="CW24" s="23">
        <v>2.0699999999999998</v>
      </c>
      <c r="CX24" s="23">
        <v>2.04</v>
      </c>
      <c r="CY24" s="23">
        <v>2.02</v>
      </c>
      <c r="CZ24" s="23">
        <v>2</v>
      </c>
      <c r="DA24" s="23">
        <v>1.97</v>
      </c>
      <c r="DB24" s="23">
        <v>1.96</v>
      </c>
      <c r="DC24" s="23">
        <v>1.94</v>
      </c>
      <c r="DD24" s="23">
        <v>1.94</v>
      </c>
      <c r="DE24" s="23">
        <v>1.99</v>
      </c>
      <c r="DF24" s="23">
        <v>2.04</v>
      </c>
      <c r="DG24" s="23">
        <v>2.04</v>
      </c>
      <c r="DH24" s="23">
        <v>2.0299999999999998</v>
      </c>
      <c r="DI24" s="23">
        <v>2.04</v>
      </c>
      <c r="DJ24" s="23">
        <v>2.02</v>
      </c>
      <c r="DK24" s="23">
        <v>2</v>
      </c>
      <c r="DL24" s="23">
        <v>1.98</v>
      </c>
      <c r="DM24" s="23">
        <v>1.94</v>
      </c>
      <c r="DN24" s="23">
        <v>1.91</v>
      </c>
      <c r="DO24" s="23">
        <v>1.88</v>
      </c>
      <c r="DQ24" s="22"/>
      <c r="DR24" s="29" t="s">
        <v>92</v>
      </c>
      <c r="DS24" s="23">
        <v>6.03</v>
      </c>
      <c r="DT24" s="23">
        <v>6.09</v>
      </c>
      <c r="DU24" s="23">
        <v>6.12</v>
      </c>
      <c r="DV24" s="23">
        <v>6.24</v>
      </c>
      <c r="DW24" s="23">
        <v>6.31</v>
      </c>
      <c r="DX24" s="23">
        <v>6.39</v>
      </c>
      <c r="DY24" s="23">
        <v>6.49</v>
      </c>
      <c r="DZ24" s="23">
        <v>6.64</v>
      </c>
      <c r="EA24" s="23">
        <v>6.75</v>
      </c>
      <c r="EB24" s="23">
        <v>6.8</v>
      </c>
      <c r="EC24" s="23">
        <v>6.82</v>
      </c>
      <c r="ED24" s="23">
        <v>6.84</v>
      </c>
      <c r="EE24" s="23">
        <v>6.84</v>
      </c>
      <c r="EF24" s="23">
        <v>6.81</v>
      </c>
      <c r="EG24" s="23">
        <v>6.76</v>
      </c>
      <c r="EH24" s="23">
        <v>6.7</v>
      </c>
      <c r="EI24" s="23">
        <v>6.67</v>
      </c>
      <c r="EJ24" s="23">
        <v>6.62</v>
      </c>
      <c r="EK24" s="23">
        <v>6.65</v>
      </c>
      <c r="EL24" s="23">
        <v>6.63</v>
      </c>
      <c r="EM24" s="23">
        <v>6.62</v>
      </c>
      <c r="EO24" s="22"/>
      <c r="EP24" s="29" t="s">
        <v>92</v>
      </c>
      <c r="EQ24" s="23">
        <v>5.93</v>
      </c>
      <c r="ER24" s="23">
        <v>5.99</v>
      </c>
      <c r="ES24" s="23">
        <v>6.05</v>
      </c>
      <c r="ET24" s="23">
        <v>6.16</v>
      </c>
      <c r="EU24" s="23">
        <v>6.25</v>
      </c>
      <c r="EV24" s="23">
        <v>6.27</v>
      </c>
      <c r="EW24" s="23">
        <v>6.35</v>
      </c>
      <c r="EX24" s="23">
        <v>6.47</v>
      </c>
      <c r="EY24" s="23">
        <v>6.51</v>
      </c>
      <c r="EZ24" s="23">
        <v>6.58</v>
      </c>
      <c r="FA24" s="23">
        <v>6.59</v>
      </c>
      <c r="FB24" s="23">
        <v>6.59</v>
      </c>
      <c r="FC24" s="23">
        <v>6.56</v>
      </c>
      <c r="FD24" s="23">
        <v>6.52</v>
      </c>
      <c r="FE24" s="23">
        <v>6.46</v>
      </c>
      <c r="FF24" s="23">
        <v>6.36</v>
      </c>
      <c r="FG24" s="23">
        <v>6.29</v>
      </c>
      <c r="FH24" s="23">
        <v>6.24</v>
      </c>
      <c r="FI24" s="23">
        <v>6.16</v>
      </c>
      <c r="FJ24" s="23">
        <v>6.1</v>
      </c>
      <c r="FK24" s="23">
        <v>6.04</v>
      </c>
    </row>
    <row r="25" spans="1:167" ht="15">
      <c r="A25" s="135"/>
      <c r="B25" s="135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Y25" s="135"/>
      <c r="Z25" s="135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W25" s="135"/>
      <c r="AX25" s="135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U25" s="135"/>
      <c r="BV25" s="135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S25" s="135"/>
      <c r="CT25" s="135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Q25" s="135"/>
      <c r="DR25" s="135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O25" s="135"/>
      <c r="EP25" s="135"/>
      <c r="EQ25" s="23"/>
      <c r="ER25" s="23"/>
      <c r="ES25" s="23"/>
      <c r="ET25" s="23"/>
      <c r="EU25" s="23"/>
      <c r="EV25" s="23"/>
      <c r="EW25" s="23"/>
      <c r="EX25" s="23"/>
      <c r="EY25" s="23"/>
      <c r="EZ25" s="23"/>
      <c r="FA25" s="23"/>
      <c r="FB25" s="23"/>
      <c r="FC25" s="23"/>
      <c r="FD25" s="23"/>
      <c r="FE25" s="23"/>
      <c r="FF25" s="23"/>
      <c r="FG25" s="23"/>
      <c r="FH25" s="23"/>
      <c r="FI25" s="23"/>
      <c r="FJ25" s="23"/>
      <c r="FK25" s="23"/>
    </row>
    <row r="26" spans="1:167" ht="14.25">
      <c r="A26" s="24"/>
      <c r="B26" s="24" t="s">
        <v>93</v>
      </c>
      <c r="C26" s="25">
        <v>84.74</v>
      </c>
      <c r="D26" s="25">
        <v>70.989999999999995</v>
      </c>
      <c r="E26" s="25">
        <v>68.569999999999993</v>
      </c>
      <c r="F26" s="25">
        <v>71.209999999999994</v>
      </c>
      <c r="G26" s="25">
        <v>74.27</v>
      </c>
      <c r="H26" s="25">
        <v>70.44</v>
      </c>
      <c r="I26" s="25">
        <v>58.33</v>
      </c>
      <c r="J26" s="25">
        <v>61.17</v>
      </c>
      <c r="K26" s="25">
        <v>60.93</v>
      </c>
      <c r="L26" s="25">
        <v>66.64</v>
      </c>
      <c r="M26" s="25">
        <v>54.28</v>
      </c>
      <c r="N26" s="25">
        <v>67.56</v>
      </c>
      <c r="O26" s="25">
        <v>54.03</v>
      </c>
      <c r="P26" s="25">
        <v>42.81</v>
      </c>
      <c r="Q26" s="25">
        <v>56.71</v>
      </c>
      <c r="R26" s="25">
        <v>53.21</v>
      </c>
      <c r="S26" s="25">
        <v>49.29</v>
      </c>
      <c r="T26" s="25">
        <v>50.09</v>
      </c>
      <c r="U26" s="25">
        <v>43.54</v>
      </c>
      <c r="V26" s="25">
        <v>40.590000000000003</v>
      </c>
      <c r="W26" s="25">
        <v>39.24</v>
      </c>
      <c r="Y26" s="24"/>
      <c r="Z26" s="24" t="s">
        <v>93</v>
      </c>
      <c r="AA26" s="25">
        <v>88.11</v>
      </c>
      <c r="AB26" s="25">
        <v>74.569999999999993</v>
      </c>
      <c r="AC26" s="25">
        <v>77.930000000000007</v>
      </c>
      <c r="AD26" s="25">
        <v>76.64</v>
      </c>
      <c r="AE26" s="25">
        <v>85.16</v>
      </c>
      <c r="AF26" s="25">
        <v>72.930000000000007</v>
      </c>
      <c r="AG26" s="25">
        <v>73.38</v>
      </c>
      <c r="AH26" s="25">
        <v>91.37</v>
      </c>
      <c r="AI26" s="25">
        <v>85.78</v>
      </c>
      <c r="AJ26" s="25">
        <v>67.78</v>
      </c>
      <c r="AK26" s="25">
        <v>63.33</v>
      </c>
      <c r="AL26" s="25">
        <v>75.510000000000005</v>
      </c>
      <c r="AM26" s="25">
        <v>83.35</v>
      </c>
      <c r="AN26" s="25">
        <v>86.4</v>
      </c>
      <c r="AO26" s="25">
        <v>61.41</v>
      </c>
      <c r="AP26" s="25">
        <v>59.05</v>
      </c>
      <c r="AQ26" s="25">
        <v>54.31</v>
      </c>
      <c r="AR26" s="25">
        <v>55.44</v>
      </c>
      <c r="AS26" s="25">
        <v>55.12</v>
      </c>
      <c r="AT26" s="25">
        <v>54.3</v>
      </c>
      <c r="AU26" s="25">
        <v>51.1</v>
      </c>
      <c r="AW26" s="24"/>
      <c r="AX26" s="24" t="s">
        <v>93</v>
      </c>
      <c r="AY26" s="25">
        <v>78.819999999999993</v>
      </c>
      <c r="AZ26" s="25">
        <v>75.98</v>
      </c>
      <c r="BA26" s="25">
        <v>82.12</v>
      </c>
      <c r="BB26" s="25">
        <v>88.53</v>
      </c>
      <c r="BC26" s="25">
        <v>85.35</v>
      </c>
      <c r="BD26" s="25">
        <v>57.15</v>
      </c>
      <c r="BE26" s="25">
        <v>57.27</v>
      </c>
      <c r="BF26" s="25">
        <v>50</v>
      </c>
      <c r="BG26" s="25">
        <v>56</v>
      </c>
      <c r="BH26" s="25">
        <v>59.69</v>
      </c>
      <c r="BI26" s="25">
        <v>54.97</v>
      </c>
      <c r="BJ26" s="25">
        <v>57.68</v>
      </c>
      <c r="BK26" s="25">
        <v>51.94</v>
      </c>
      <c r="BL26" s="25">
        <v>51.27</v>
      </c>
      <c r="BM26" s="25">
        <v>60.02</v>
      </c>
      <c r="BN26" s="25">
        <v>51.24</v>
      </c>
      <c r="BO26" s="25">
        <v>42.21</v>
      </c>
      <c r="BP26" s="25">
        <v>51.98</v>
      </c>
      <c r="BQ26" s="25">
        <v>50.75</v>
      </c>
      <c r="BR26" s="25">
        <v>50.11</v>
      </c>
      <c r="BS26" s="25">
        <v>46.53</v>
      </c>
      <c r="BU26" s="24"/>
      <c r="BV26" s="24" t="s">
        <v>93</v>
      </c>
      <c r="BW26" s="25">
        <v>89.06</v>
      </c>
      <c r="BX26" s="25">
        <v>87.76</v>
      </c>
      <c r="BY26" s="25">
        <v>81.39</v>
      </c>
      <c r="BZ26" s="25">
        <v>90.07</v>
      </c>
      <c r="CA26" s="25">
        <v>82.65</v>
      </c>
      <c r="CB26" s="25">
        <v>82.89</v>
      </c>
      <c r="CC26" s="25">
        <v>81.27</v>
      </c>
      <c r="CD26" s="25">
        <v>66.94</v>
      </c>
      <c r="CE26" s="25">
        <v>66.69</v>
      </c>
      <c r="CF26" s="25">
        <v>65.8</v>
      </c>
      <c r="CG26" s="25">
        <v>65.09</v>
      </c>
      <c r="CH26" s="25">
        <v>65.959999999999994</v>
      </c>
      <c r="CI26" s="25">
        <v>64.290000000000006</v>
      </c>
      <c r="CJ26" s="25">
        <v>69.06</v>
      </c>
      <c r="CK26" s="25">
        <v>70.58</v>
      </c>
      <c r="CL26" s="25">
        <v>69.73</v>
      </c>
      <c r="CM26" s="25">
        <v>67.489999999999995</v>
      </c>
      <c r="CN26" s="25">
        <v>58.51</v>
      </c>
      <c r="CO26" s="25">
        <v>60.19</v>
      </c>
      <c r="CP26" s="25">
        <v>49.16</v>
      </c>
      <c r="CQ26" s="25">
        <v>46.56</v>
      </c>
      <c r="CS26" s="24"/>
      <c r="CT26" s="24" t="s">
        <v>93</v>
      </c>
      <c r="CU26" s="25">
        <v>102.96</v>
      </c>
      <c r="CV26" s="25">
        <v>101.72</v>
      </c>
      <c r="CW26" s="25">
        <v>100.69</v>
      </c>
      <c r="CX26" s="25">
        <v>99.85</v>
      </c>
      <c r="CY26" s="25">
        <v>96.19</v>
      </c>
      <c r="CZ26" s="25">
        <v>87.4</v>
      </c>
      <c r="DA26" s="25">
        <v>96.42</v>
      </c>
      <c r="DB26" s="25">
        <v>97.98</v>
      </c>
      <c r="DC26" s="25">
        <v>94.32</v>
      </c>
      <c r="DD26" s="25">
        <v>89.4</v>
      </c>
      <c r="DE26" s="25">
        <v>83.15</v>
      </c>
      <c r="DF26" s="25">
        <v>84.7</v>
      </c>
      <c r="DG26" s="25">
        <v>91.17</v>
      </c>
      <c r="DH26" s="25">
        <v>89.97</v>
      </c>
      <c r="DI26" s="25">
        <v>108.98</v>
      </c>
      <c r="DJ26" s="25">
        <v>102.76</v>
      </c>
      <c r="DK26" s="25">
        <v>97.56</v>
      </c>
      <c r="DL26" s="25">
        <v>96.2</v>
      </c>
      <c r="DM26" s="25">
        <v>85.97</v>
      </c>
      <c r="DN26" s="25">
        <v>84.25</v>
      </c>
      <c r="DO26" s="25">
        <v>78.77</v>
      </c>
      <c r="DQ26" s="24"/>
      <c r="DR26" s="24" t="s">
        <v>93</v>
      </c>
      <c r="DS26" s="25">
        <v>89.45</v>
      </c>
      <c r="DT26" s="25">
        <v>84.43</v>
      </c>
      <c r="DU26" s="25">
        <v>93.2</v>
      </c>
      <c r="DV26" s="25">
        <v>100.44</v>
      </c>
      <c r="DW26" s="25">
        <v>84.88</v>
      </c>
      <c r="DX26" s="25">
        <v>87.05</v>
      </c>
      <c r="DY26" s="25">
        <v>86.35</v>
      </c>
      <c r="DZ26" s="25">
        <v>79.95</v>
      </c>
      <c r="EA26" s="25">
        <v>91.18</v>
      </c>
      <c r="EB26" s="25">
        <v>100.75</v>
      </c>
      <c r="EC26" s="25">
        <v>81.03</v>
      </c>
      <c r="ED26" s="25">
        <v>82.27</v>
      </c>
      <c r="EE26" s="25">
        <v>75.28</v>
      </c>
      <c r="EF26" s="25">
        <v>74.099999999999994</v>
      </c>
      <c r="EG26" s="25">
        <v>69.56</v>
      </c>
      <c r="EH26" s="25">
        <v>67.239999999999995</v>
      </c>
      <c r="EI26" s="25">
        <v>58.67</v>
      </c>
      <c r="EJ26" s="25">
        <v>67.34</v>
      </c>
      <c r="EK26" s="25">
        <v>56.15</v>
      </c>
      <c r="EL26" s="25">
        <v>58.94</v>
      </c>
      <c r="EM26" s="25">
        <v>54.35</v>
      </c>
      <c r="EO26" s="24"/>
      <c r="EP26" s="24" t="s">
        <v>93</v>
      </c>
      <c r="EQ26" s="25">
        <v>99.14</v>
      </c>
      <c r="ER26" s="25">
        <v>97.64</v>
      </c>
      <c r="ES26" s="25">
        <v>97.13</v>
      </c>
      <c r="ET26" s="25">
        <v>96.38</v>
      </c>
      <c r="EU26" s="25">
        <v>93.35</v>
      </c>
      <c r="EV26" s="25">
        <v>93.9</v>
      </c>
      <c r="EW26" s="25">
        <v>81.47</v>
      </c>
      <c r="EX26" s="25">
        <v>88.58</v>
      </c>
      <c r="EY26" s="25">
        <v>86.61</v>
      </c>
      <c r="EZ26" s="25">
        <v>80.349999999999994</v>
      </c>
      <c r="FA26" s="25">
        <v>77.31</v>
      </c>
      <c r="FB26" s="25">
        <v>70.930000000000007</v>
      </c>
      <c r="FC26" s="25">
        <v>76.849999999999994</v>
      </c>
      <c r="FD26" s="25">
        <v>83.39</v>
      </c>
      <c r="FE26" s="25">
        <v>78.89</v>
      </c>
      <c r="FF26" s="25">
        <v>57.42</v>
      </c>
      <c r="FG26" s="25">
        <v>60.43</v>
      </c>
      <c r="FH26" s="25">
        <v>55.94</v>
      </c>
      <c r="FI26" s="25">
        <v>52.2</v>
      </c>
      <c r="FJ26" s="25">
        <v>50.55</v>
      </c>
      <c r="FK26" s="25">
        <v>47.06</v>
      </c>
    </row>
    <row r="27" spans="1:167" ht="15">
      <c r="A27" s="135"/>
      <c r="B27" s="135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5"/>
      <c r="Z27" s="135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5"/>
      <c r="AX27" s="135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5"/>
      <c r="BV27" s="135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5"/>
      <c r="CT27" s="135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5"/>
      <c r="DR27" s="135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5"/>
      <c r="EP27" s="135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5">
      <c r="A28" s="135"/>
      <c r="B28" s="135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Y28" s="135"/>
      <c r="Z28" s="135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W28" s="135"/>
      <c r="AX28" s="135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U28" s="135"/>
      <c r="BV28" s="135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S28" s="135"/>
      <c r="CT28" s="135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Q28" s="135"/>
      <c r="DR28" s="135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O28" s="135"/>
      <c r="EP28" s="135"/>
      <c r="EQ28" s="23"/>
      <c r="ER28" s="23"/>
      <c r="ES28" s="23"/>
      <c r="ET28" s="23"/>
      <c r="EU28" s="23"/>
      <c r="EV28" s="23"/>
      <c r="EW28" s="23"/>
      <c r="EX28" s="23"/>
      <c r="EY28" s="23"/>
      <c r="EZ28" s="23"/>
      <c r="FA28" s="23"/>
      <c r="FB28" s="23"/>
      <c r="FC28" s="23"/>
      <c r="FD28" s="23"/>
      <c r="FE28" s="23"/>
      <c r="FF28" s="23"/>
      <c r="FG28" s="23"/>
      <c r="FH28" s="23"/>
      <c r="FI28" s="23"/>
      <c r="FJ28" s="23"/>
      <c r="FK28" s="23"/>
    </row>
    <row r="29" spans="1:167" ht="104.1" customHeight="1">
      <c r="A29" s="24"/>
      <c r="B29" s="30" t="s">
        <v>96</v>
      </c>
      <c r="C29" s="25">
        <v>0.3</v>
      </c>
      <c r="D29" s="25">
        <v>0.4</v>
      </c>
      <c r="E29" s="25">
        <v>0.4</v>
      </c>
      <c r="F29" s="25">
        <v>0.4</v>
      </c>
      <c r="G29" s="25">
        <v>0.5</v>
      </c>
      <c r="H29" s="25">
        <v>0.5</v>
      </c>
      <c r="I29" s="25">
        <v>0.4</v>
      </c>
      <c r="J29" s="25">
        <v>0.5</v>
      </c>
      <c r="K29" s="25">
        <v>0.5</v>
      </c>
      <c r="L29" s="25">
        <v>0.5</v>
      </c>
      <c r="M29" s="25">
        <v>0.5</v>
      </c>
      <c r="N29" s="25">
        <v>0.6</v>
      </c>
      <c r="O29" s="25">
        <v>0.5</v>
      </c>
      <c r="P29" s="25">
        <v>0.5</v>
      </c>
      <c r="Q29" s="25">
        <v>0.5</v>
      </c>
      <c r="R29" s="25">
        <v>0.5</v>
      </c>
      <c r="S29" s="25">
        <v>0.5</v>
      </c>
      <c r="T29" s="25">
        <v>0.5</v>
      </c>
      <c r="U29" s="25">
        <v>0.5</v>
      </c>
      <c r="V29" s="25">
        <v>0.5</v>
      </c>
      <c r="W29" s="25">
        <v>0.5</v>
      </c>
      <c r="Y29" s="24"/>
      <c r="Z29" s="30" t="s">
        <v>96</v>
      </c>
      <c r="AA29" s="25">
        <v>1.5</v>
      </c>
      <c r="AB29" s="25">
        <v>1.6</v>
      </c>
      <c r="AC29" s="25">
        <v>1.7</v>
      </c>
      <c r="AD29" s="25">
        <v>1.9</v>
      </c>
      <c r="AE29" s="25">
        <v>1.8</v>
      </c>
      <c r="AF29" s="25">
        <v>1.6</v>
      </c>
      <c r="AG29" s="25">
        <v>1.8</v>
      </c>
      <c r="AH29" s="25">
        <v>1.7</v>
      </c>
      <c r="AI29" s="25">
        <v>1.9</v>
      </c>
      <c r="AJ29" s="25">
        <v>2</v>
      </c>
      <c r="AK29" s="25">
        <v>1.9</v>
      </c>
      <c r="AL29" s="25">
        <v>1.9</v>
      </c>
      <c r="AM29" s="25">
        <v>1.7</v>
      </c>
      <c r="AN29" s="25">
        <v>2</v>
      </c>
      <c r="AO29" s="25">
        <v>2.2000000000000002</v>
      </c>
      <c r="AP29" s="25">
        <v>2.2000000000000002</v>
      </c>
      <c r="AQ29" s="25">
        <v>2.2000000000000002</v>
      </c>
      <c r="AR29" s="25">
        <v>2.2000000000000002</v>
      </c>
      <c r="AS29" s="25">
        <v>2.2000000000000002</v>
      </c>
      <c r="AT29" s="25">
        <v>2.2999999999999998</v>
      </c>
      <c r="AU29" s="25">
        <v>2.1</v>
      </c>
      <c r="AW29" s="24"/>
      <c r="AX29" s="30" t="s">
        <v>96</v>
      </c>
      <c r="AY29" s="25">
        <v>1.1000000000000001</v>
      </c>
      <c r="AZ29" s="25">
        <v>1.2</v>
      </c>
      <c r="BA29" s="25">
        <v>1.3</v>
      </c>
      <c r="BB29" s="25">
        <v>1.5</v>
      </c>
      <c r="BC29" s="25">
        <v>1.6</v>
      </c>
      <c r="BD29" s="25">
        <v>1.6</v>
      </c>
      <c r="BE29" s="25">
        <v>1.6</v>
      </c>
      <c r="BF29" s="25">
        <v>1.5</v>
      </c>
      <c r="BG29" s="25">
        <v>1.8</v>
      </c>
      <c r="BH29" s="25">
        <v>2</v>
      </c>
      <c r="BI29" s="25">
        <v>1.9</v>
      </c>
      <c r="BJ29" s="25">
        <v>1.9</v>
      </c>
      <c r="BK29" s="25">
        <v>1.9</v>
      </c>
      <c r="BL29" s="25">
        <v>2</v>
      </c>
      <c r="BM29" s="25">
        <v>2</v>
      </c>
      <c r="BN29" s="25">
        <v>2</v>
      </c>
      <c r="BO29" s="25">
        <v>1.8</v>
      </c>
      <c r="BP29" s="25">
        <v>2.2999999999999998</v>
      </c>
      <c r="BQ29" s="25">
        <v>2.4</v>
      </c>
      <c r="BR29" s="25">
        <v>2.6</v>
      </c>
      <c r="BS29" s="25">
        <v>2.4</v>
      </c>
      <c r="BU29" s="24"/>
      <c r="BV29" s="30" t="s">
        <v>96</v>
      </c>
      <c r="BW29" s="25">
        <v>0.3</v>
      </c>
      <c r="BX29" s="25">
        <v>0.3</v>
      </c>
      <c r="BY29" s="25">
        <v>0.3</v>
      </c>
      <c r="BZ29" s="25">
        <v>0.3</v>
      </c>
      <c r="CA29" s="25">
        <v>0.3</v>
      </c>
      <c r="CB29" s="25">
        <v>0.3</v>
      </c>
      <c r="CC29" s="25">
        <v>0.3</v>
      </c>
      <c r="CD29" s="25">
        <v>0.3</v>
      </c>
      <c r="CE29" s="25">
        <v>0.3</v>
      </c>
      <c r="CF29" s="25">
        <v>0.3</v>
      </c>
      <c r="CG29" s="25">
        <v>0.3</v>
      </c>
      <c r="CH29" s="25">
        <v>0.3</v>
      </c>
      <c r="CI29" s="25">
        <v>0.3</v>
      </c>
      <c r="CJ29" s="25">
        <v>0.3</v>
      </c>
      <c r="CK29" s="25">
        <v>0.3</v>
      </c>
      <c r="CL29" s="25">
        <v>0.3</v>
      </c>
      <c r="CM29" s="25">
        <v>0.3</v>
      </c>
      <c r="CN29" s="25">
        <v>0.3</v>
      </c>
      <c r="CO29" s="25">
        <v>0.3</v>
      </c>
      <c r="CP29" s="25">
        <v>0.2</v>
      </c>
      <c r="CQ29" s="25">
        <v>0.2</v>
      </c>
      <c r="CS29" s="24"/>
      <c r="CT29" s="30" t="s">
        <v>96</v>
      </c>
      <c r="CU29" s="25">
        <v>0.3</v>
      </c>
      <c r="CV29" s="25">
        <v>0.2</v>
      </c>
      <c r="CW29" s="25">
        <v>0.3</v>
      </c>
      <c r="CX29" s="25">
        <v>0.3</v>
      </c>
      <c r="CY29" s="25">
        <v>0.3</v>
      </c>
      <c r="CZ29" s="25">
        <v>0.3</v>
      </c>
      <c r="DA29" s="25">
        <v>0.3</v>
      </c>
      <c r="DB29" s="25">
        <v>0.3</v>
      </c>
      <c r="DC29" s="25">
        <v>0.3</v>
      </c>
      <c r="DD29" s="25">
        <v>0.3</v>
      </c>
      <c r="DE29" s="25">
        <v>0.3</v>
      </c>
      <c r="DF29" s="25">
        <v>0.3</v>
      </c>
      <c r="DG29" s="25">
        <v>0.3</v>
      </c>
      <c r="DH29" s="25">
        <v>0.4</v>
      </c>
      <c r="DI29" s="25">
        <v>0.5</v>
      </c>
      <c r="DJ29" s="25">
        <v>0.4</v>
      </c>
      <c r="DK29" s="25">
        <v>0.4</v>
      </c>
      <c r="DL29" s="25">
        <v>0.4</v>
      </c>
      <c r="DM29" s="25">
        <v>0.4</v>
      </c>
      <c r="DN29" s="25">
        <v>0.4</v>
      </c>
      <c r="DO29" s="25">
        <v>0.4</v>
      </c>
      <c r="DQ29" s="24"/>
      <c r="DR29" s="30" t="s">
        <v>96</v>
      </c>
      <c r="DS29" s="25">
        <v>0.6</v>
      </c>
      <c r="DT29" s="25">
        <v>0.6</v>
      </c>
      <c r="DU29" s="25">
        <v>0.6</v>
      </c>
      <c r="DV29" s="25">
        <v>0.7</v>
      </c>
      <c r="DW29" s="25">
        <v>0.7</v>
      </c>
      <c r="DX29" s="25">
        <v>0.7</v>
      </c>
      <c r="DY29" s="25">
        <v>0.8</v>
      </c>
      <c r="DZ29" s="25">
        <v>0.8</v>
      </c>
      <c r="EA29" s="25">
        <v>0.9</v>
      </c>
      <c r="EB29" s="25">
        <v>1</v>
      </c>
      <c r="EC29" s="25">
        <v>1</v>
      </c>
      <c r="ED29" s="25">
        <v>1</v>
      </c>
      <c r="EE29" s="25">
        <v>1</v>
      </c>
      <c r="EF29" s="25">
        <v>1</v>
      </c>
      <c r="EG29" s="25">
        <v>1</v>
      </c>
      <c r="EH29" s="25">
        <v>1</v>
      </c>
      <c r="EI29" s="25">
        <v>1.4</v>
      </c>
      <c r="EJ29" s="25">
        <v>1.6</v>
      </c>
      <c r="EK29" s="25">
        <v>1.8</v>
      </c>
      <c r="EL29" s="25">
        <v>2</v>
      </c>
      <c r="EM29" s="25">
        <v>1.7</v>
      </c>
      <c r="EO29" s="24"/>
      <c r="EP29" s="30" t="s">
        <v>96</v>
      </c>
      <c r="EQ29" s="25">
        <v>0.7</v>
      </c>
      <c r="ER29" s="25">
        <v>0.7</v>
      </c>
      <c r="ES29" s="25">
        <v>0.8</v>
      </c>
      <c r="ET29" s="25">
        <v>0.7</v>
      </c>
      <c r="EU29" s="25">
        <v>0.7</v>
      </c>
      <c r="EV29" s="25">
        <v>0.7</v>
      </c>
      <c r="EW29" s="25">
        <v>0.7</v>
      </c>
      <c r="EX29" s="25">
        <v>0.8</v>
      </c>
      <c r="EY29" s="25">
        <v>0.8</v>
      </c>
      <c r="EZ29" s="25">
        <v>0.9</v>
      </c>
      <c r="FA29" s="25">
        <v>0.9</v>
      </c>
      <c r="FB29" s="25">
        <v>0.9</v>
      </c>
      <c r="FC29" s="25">
        <v>0.9</v>
      </c>
      <c r="FD29" s="25">
        <v>0.9</v>
      </c>
      <c r="FE29" s="25">
        <v>0.8</v>
      </c>
      <c r="FF29" s="25">
        <v>0.8</v>
      </c>
      <c r="FG29" s="25">
        <v>0.8</v>
      </c>
      <c r="FH29" s="25">
        <v>0.8</v>
      </c>
      <c r="FI29" s="25">
        <v>0.8</v>
      </c>
      <c r="FJ29" s="25">
        <v>0.8</v>
      </c>
      <c r="FK29" s="25">
        <v>0.8</v>
      </c>
    </row>
    <row r="30" spans="1:167" ht="15">
      <c r="A30" s="22"/>
      <c r="B30" s="31" t="s">
        <v>97</v>
      </c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Y30" s="22"/>
      <c r="Z30" s="31" t="s">
        <v>97</v>
      </c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W30" s="22"/>
      <c r="AX30" s="31" t="s">
        <v>97</v>
      </c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U30" s="22"/>
      <c r="BV30" s="31" t="s">
        <v>97</v>
      </c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S30" s="22"/>
      <c r="CT30" s="31" t="s">
        <v>97</v>
      </c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Q30" s="22"/>
      <c r="DR30" s="31" t="s">
        <v>97</v>
      </c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O30" s="22"/>
      <c r="EP30" s="31" t="s">
        <v>97</v>
      </c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3"/>
      <c r="FE30" s="23"/>
      <c r="FF30" s="23"/>
      <c r="FG30" s="23"/>
      <c r="FH30" s="23"/>
      <c r="FI30" s="23"/>
      <c r="FJ30" s="23"/>
      <c r="FK30" s="23"/>
    </row>
    <row r="31" spans="1:167" ht="15">
      <c r="A31" s="22"/>
      <c r="B31" s="29" t="s">
        <v>74</v>
      </c>
      <c r="C31" s="23">
        <v>0.3</v>
      </c>
      <c r="D31" s="23">
        <v>0.3</v>
      </c>
      <c r="E31" s="23">
        <v>0.3</v>
      </c>
      <c r="F31" s="23">
        <v>0.4</v>
      </c>
      <c r="G31" s="23">
        <v>0.4</v>
      </c>
      <c r="H31" s="23">
        <v>0.4</v>
      </c>
      <c r="I31" s="23">
        <v>0.4</v>
      </c>
      <c r="J31" s="23">
        <v>0.4</v>
      </c>
      <c r="K31" s="23">
        <v>0.5</v>
      </c>
      <c r="L31" s="23">
        <v>0.5</v>
      </c>
      <c r="M31" s="23">
        <v>0.5</v>
      </c>
      <c r="N31" s="23">
        <v>0.5</v>
      </c>
      <c r="O31" s="23">
        <v>0.5</v>
      </c>
      <c r="P31" s="23">
        <v>0.5</v>
      </c>
      <c r="Q31" s="23">
        <v>0.5</v>
      </c>
      <c r="R31" s="23">
        <v>0.5</v>
      </c>
      <c r="S31" s="23">
        <v>0.5</v>
      </c>
      <c r="T31" s="23">
        <v>0.4</v>
      </c>
      <c r="U31" s="23">
        <v>0.4</v>
      </c>
      <c r="V31" s="23">
        <v>0.4</v>
      </c>
      <c r="W31" s="23">
        <v>0.4</v>
      </c>
      <c r="Y31" s="22"/>
      <c r="Z31" s="29" t="s">
        <v>74</v>
      </c>
      <c r="AA31" s="23">
        <v>1.4</v>
      </c>
      <c r="AB31" s="23">
        <v>1.5</v>
      </c>
      <c r="AC31" s="23">
        <v>1.6</v>
      </c>
      <c r="AD31" s="23">
        <v>1.7</v>
      </c>
      <c r="AE31" s="23">
        <v>1.6</v>
      </c>
      <c r="AF31" s="23">
        <v>1.5</v>
      </c>
      <c r="AG31" s="23">
        <v>1.7</v>
      </c>
      <c r="AH31" s="23">
        <v>1.6</v>
      </c>
      <c r="AI31" s="23">
        <v>1.8</v>
      </c>
      <c r="AJ31" s="23">
        <v>1.9</v>
      </c>
      <c r="AK31" s="23">
        <v>1.7</v>
      </c>
      <c r="AL31" s="23">
        <v>1.8</v>
      </c>
      <c r="AM31" s="23">
        <v>1.6</v>
      </c>
      <c r="AN31" s="23">
        <v>1.9</v>
      </c>
      <c r="AO31" s="23">
        <v>2.1</v>
      </c>
      <c r="AP31" s="23">
        <v>2</v>
      </c>
      <c r="AQ31" s="23">
        <v>2</v>
      </c>
      <c r="AR31" s="23">
        <v>2</v>
      </c>
      <c r="AS31" s="23">
        <v>2</v>
      </c>
      <c r="AT31" s="23">
        <v>2.1</v>
      </c>
      <c r="AU31" s="23">
        <v>2</v>
      </c>
      <c r="AW31" s="22"/>
      <c r="AX31" s="29" t="s">
        <v>74</v>
      </c>
      <c r="AY31" s="23">
        <v>1</v>
      </c>
      <c r="AZ31" s="23">
        <v>1.1000000000000001</v>
      </c>
      <c r="BA31" s="23">
        <v>1.2</v>
      </c>
      <c r="BB31" s="23">
        <v>1.4</v>
      </c>
      <c r="BC31" s="23">
        <v>1.5</v>
      </c>
      <c r="BD31" s="23">
        <v>1.5</v>
      </c>
      <c r="BE31" s="23">
        <v>1.5</v>
      </c>
      <c r="BF31" s="23">
        <v>1.3</v>
      </c>
      <c r="BG31" s="23">
        <v>1.6</v>
      </c>
      <c r="BH31" s="23">
        <v>1.8</v>
      </c>
      <c r="BI31" s="23">
        <v>1.8</v>
      </c>
      <c r="BJ31" s="23">
        <v>1.8</v>
      </c>
      <c r="BK31" s="23">
        <v>1.8</v>
      </c>
      <c r="BL31" s="23">
        <v>1.8</v>
      </c>
      <c r="BM31" s="23">
        <v>1.9</v>
      </c>
      <c r="BN31" s="23">
        <v>1.9</v>
      </c>
      <c r="BO31" s="23">
        <v>1.7</v>
      </c>
      <c r="BP31" s="23">
        <v>2.1</v>
      </c>
      <c r="BQ31" s="23">
        <v>2.2000000000000002</v>
      </c>
      <c r="BR31" s="23">
        <v>2.4</v>
      </c>
      <c r="BS31" s="23">
        <v>2.2000000000000002</v>
      </c>
      <c r="BU31" s="22"/>
      <c r="BV31" s="29" t="s">
        <v>74</v>
      </c>
      <c r="BW31" s="23">
        <v>0.2</v>
      </c>
      <c r="BX31" s="23">
        <v>0.3</v>
      </c>
      <c r="BY31" s="23">
        <v>0.2</v>
      </c>
      <c r="BZ31" s="23">
        <v>0.3</v>
      </c>
      <c r="CA31" s="23">
        <v>0.3</v>
      </c>
      <c r="CB31" s="23">
        <v>0.3</v>
      </c>
      <c r="CC31" s="23">
        <v>0.3</v>
      </c>
      <c r="CD31" s="23">
        <v>0.3</v>
      </c>
      <c r="CE31" s="23">
        <v>0.3</v>
      </c>
      <c r="CF31" s="23">
        <v>0.3</v>
      </c>
      <c r="CG31" s="23">
        <v>0.3</v>
      </c>
      <c r="CH31" s="23">
        <v>0.3</v>
      </c>
      <c r="CI31" s="23">
        <v>0.3</v>
      </c>
      <c r="CJ31" s="23">
        <v>0.3</v>
      </c>
      <c r="CK31" s="23">
        <v>0.3</v>
      </c>
      <c r="CL31" s="23">
        <v>0.3</v>
      </c>
      <c r="CM31" s="23">
        <v>0.3</v>
      </c>
      <c r="CN31" s="23">
        <v>0.2</v>
      </c>
      <c r="CO31" s="23">
        <v>0.2</v>
      </c>
      <c r="CP31" s="23">
        <v>0.2</v>
      </c>
      <c r="CQ31" s="23">
        <v>0.2</v>
      </c>
      <c r="CS31" s="22"/>
      <c r="CT31" s="29" t="s">
        <v>74</v>
      </c>
      <c r="CU31" s="23">
        <v>0.2</v>
      </c>
      <c r="CV31" s="23">
        <v>0.2</v>
      </c>
      <c r="CW31" s="23">
        <v>0.3</v>
      </c>
      <c r="CX31" s="23">
        <v>0.3</v>
      </c>
      <c r="CY31" s="23">
        <v>0.2</v>
      </c>
      <c r="CZ31" s="23">
        <v>0.3</v>
      </c>
      <c r="DA31" s="23">
        <v>0.3</v>
      </c>
      <c r="DB31" s="23">
        <v>0.3</v>
      </c>
      <c r="DC31" s="23">
        <v>0.3</v>
      </c>
      <c r="DD31" s="23">
        <v>0.3</v>
      </c>
      <c r="DE31" s="23">
        <v>0.3</v>
      </c>
      <c r="DF31" s="23">
        <v>0.3</v>
      </c>
      <c r="DG31" s="23">
        <v>0.3</v>
      </c>
      <c r="DH31" s="23">
        <v>0.3</v>
      </c>
      <c r="DI31" s="23">
        <v>0.4</v>
      </c>
      <c r="DJ31" s="23">
        <v>0.4</v>
      </c>
      <c r="DK31" s="23">
        <v>0.4</v>
      </c>
      <c r="DL31" s="23">
        <v>0.4</v>
      </c>
      <c r="DM31" s="23">
        <v>0.4</v>
      </c>
      <c r="DN31" s="23">
        <v>0.4</v>
      </c>
      <c r="DO31" s="23">
        <v>0.4</v>
      </c>
      <c r="DQ31" s="22"/>
      <c r="DR31" s="29" t="s">
        <v>74</v>
      </c>
      <c r="DS31" s="23">
        <v>0.6</v>
      </c>
      <c r="DT31" s="23">
        <v>0.6</v>
      </c>
      <c r="DU31" s="23">
        <v>0.5</v>
      </c>
      <c r="DV31" s="23">
        <v>0.6</v>
      </c>
      <c r="DW31" s="23">
        <v>0.6</v>
      </c>
      <c r="DX31" s="23">
        <v>0.7</v>
      </c>
      <c r="DY31" s="23">
        <v>0.7</v>
      </c>
      <c r="DZ31" s="23">
        <v>0.8</v>
      </c>
      <c r="EA31" s="23">
        <v>0.8</v>
      </c>
      <c r="EB31" s="23">
        <v>0.9</v>
      </c>
      <c r="EC31" s="23">
        <v>0.9</v>
      </c>
      <c r="ED31" s="23">
        <v>0.9</v>
      </c>
      <c r="EE31" s="23">
        <v>0.9</v>
      </c>
      <c r="EF31" s="23">
        <v>0.9</v>
      </c>
      <c r="EG31" s="23">
        <v>0.9</v>
      </c>
      <c r="EH31" s="23">
        <v>0.9</v>
      </c>
      <c r="EI31" s="23">
        <v>1.3</v>
      </c>
      <c r="EJ31" s="23">
        <v>1.5</v>
      </c>
      <c r="EK31" s="23">
        <v>1.7</v>
      </c>
      <c r="EL31" s="23">
        <v>1.8</v>
      </c>
      <c r="EM31" s="23">
        <v>1.6</v>
      </c>
      <c r="EO31" s="22"/>
      <c r="EP31" s="29" t="s">
        <v>74</v>
      </c>
      <c r="EQ31" s="23">
        <v>0.6</v>
      </c>
      <c r="ER31" s="23">
        <v>0.6</v>
      </c>
      <c r="ES31" s="23">
        <v>0.7</v>
      </c>
      <c r="ET31" s="23">
        <v>0.7</v>
      </c>
      <c r="EU31" s="23">
        <v>0.7</v>
      </c>
      <c r="EV31" s="23">
        <v>0.7</v>
      </c>
      <c r="EW31" s="23">
        <v>0.7</v>
      </c>
      <c r="EX31" s="23">
        <v>0.8</v>
      </c>
      <c r="EY31" s="23">
        <v>0.8</v>
      </c>
      <c r="EZ31" s="23">
        <v>0.8</v>
      </c>
      <c r="FA31" s="23">
        <v>0.8</v>
      </c>
      <c r="FB31" s="23">
        <v>0.8</v>
      </c>
      <c r="FC31" s="23">
        <v>0.8</v>
      </c>
      <c r="FD31" s="23">
        <v>0.8</v>
      </c>
      <c r="FE31" s="23">
        <v>0.8</v>
      </c>
      <c r="FF31" s="23">
        <v>0.7</v>
      </c>
      <c r="FG31" s="23">
        <v>0.7</v>
      </c>
      <c r="FH31" s="23">
        <v>0.7</v>
      </c>
      <c r="FI31" s="23">
        <v>0.8</v>
      </c>
      <c r="FJ31" s="23">
        <v>0.8</v>
      </c>
      <c r="FK31" s="23">
        <v>0.7</v>
      </c>
    </row>
    <row r="32" spans="1:167" ht="15">
      <c r="A32" s="22"/>
      <c r="B32" s="29" t="s">
        <v>98</v>
      </c>
      <c r="C32" s="23">
        <v>0</v>
      </c>
      <c r="D32" s="23">
        <v>0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23">
        <v>0</v>
      </c>
      <c r="P32" s="23">
        <v>0</v>
      </c>
      <c r="Q32" s="23">
        <v>0</v>
      </c>
      <c r="R32" s="23">
        <v>0</v>
      </c>
      <c r="S32" s="23">
        <v>0</v>
      </c>
      <c r="T32" s="23">
        <v>0</v>
      </c>
      <c r="U32" s="23">
        <v>0</v>
      </c>
      <c r="V32" s="23">
        <v>0</v>
      </c>
      <c r="W32" s="23">
        <v>0</v>
      </c>
      <c r="Y32" s="22"/>
      <c r="Z32" s="29" t="s">
        <v>98</v>
      </c>
      <c r="AA32" s="23">
        <v>0</v>
      </c>
      <c r="AB32" s="23">
        <v>0</v>
      </c>
      <c r="AC32" s="23">
        <v>0.1</v>
      </c>
      <c r="AD32" s="23">
        <v>0.1</v>
      </c>
      <c r="AE32" s="23">
        <v>0.1</v>
      </c>
      <c r="AF32" s="23">
        <v>0</v>
      </c>
      <c r="AG32" s="23">
        <v>0.1</v>
      </c>
      <c r="AH32" s="23">
        <v>0</v>
      </c>
      <c r="AI32" s="23">
        <v>0</v>
      </c>
      <c r="AJ32" s="23">
        <v>0</v>
      </c>
      <c r="AK32" s="23">
        <v>0</v>
      </c>
      <c r="AL32" s="23">
        <v>0.1</v>
      </c>
      <c r="AM32" s="23">
        <v>0</v>
      </c>
      <c r="AN32" s="23">
        <v>0</v>
      </c>
      <c r="AO32" s="23">
        <v>0.1</v>
      </c>
      <c r="AP32" s="23">
        <v>0.1</v>
      </c>
      <c r="AQ32" s="23">
        <v>0.1</v>
      </c>
      <c r="AR32" s="23">
        <v>0.1</v>
      </c>
      <c r="AS32" s="23">
        <v>0.1</v>
      </c>
      <c r="AT32" s="23">
        <v>0.1</v>
      </c>
      <c r="AU32" s="23">
        <v>0.1</v>
      </c>
      <c r="AW32" s="22"/>
      <c r="AX32" s="29" t="s">
        <v>98</v>
      </c>
      <c r="AY32" s="23">
        <v>0</v>
      </c>
      <c r="AZ32" s="23">
        <v>0.1</v>
      </c>
      <c r="BA32" s="23">
        <v>0</v>
      </c>
      <c r="BB32" s="23">
        <v>0</v>
      </c>
      <c r="BC32" s="23">
        <v>0</v>
      </c>
      <c r="BD32" s="23">
        <v>0</v>
      </c>
      <c r="BE32" s="23">
        <v>0</v>
      </c>
      <c r="BF32" s="23">
        <v>0</v>
      </c>
      <c r="BG32" s="23">
        <v>0</v>
      </c>
      <c r="BH32" s="23">
        <v>0.1</v>
      </c>
      <c r="BI32" s="23">
        <v>0.1</v>
      </c>
      <c r="BJ32" s="23">
        <v>0.1</v>
      </c>
      <c r="BK32" s="23">
        <v>0.1</v>
      </c>
      <c r="BL32" s="23">
        <v>0.1</v>
      </c>
      <c r="BM32" s="23">
        <v>0.1</v>
      </c>
      <c r="BN32" s="23">
        <v>0.1</v>
      </c>
      <c r="BO32" s="23">
        <v>0.1</v>
      </c>
      <c r="BP32" s="23">
        <v>0.1</v>
      </c>
      <c r="BQ32" s="23">
        <v>0.1</v>
      </c>
      <c r="BR32" s="23">
        <v>0.1</v>
      </c>
      <c r="BS32" s="23">
        <v>0.1</v>
      </c>
      <c r="BU32" s="22"/>
      <c r="BV32" s="29" t="s">
        <v>98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98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98</v>
      </c>
      <c r="DS32" s="23">
        <v>0</v>
      </c>
      <c r="DT32" s="23">
        <v>0</v>
      </c>
      <c r="DU32" s="23">
        <v>0</v>
      </c>
      <c r="DV32" s="23">
        <v>0</v>
      </c>
      <c r="DW32" s="23">
        <v>0</v>
      </c>
      <c r="DX32" s="23">
        <v>0</v>
      </c>
      <c r="DY32" s="23">
        <v>0</v>
      </c>
      <c r="DZ32" s="23">
        <v>0</v>
      </c>
      <c r="EA32" s="23">
        <v>0</v>
      </c>
      <c r="EB32" s="23">
        <v>0</v>
      </c>
      <c r="EC32" s="23">
        <v>0</v>
      </c>
      <c r="ED32" s="23">
        <v>0</v>
      </c>
      <c r="EE32" s="23">
        <v>0</v>
      </c>
      <c r="EF32" s="23">
        <v>0</v>
      </c>
      <c r="EG32" s="23">
        <v>0</v>
      </c>
      <c r="EH32" s="23">
        <v>0</v>
      </c>
      <c r="EI32" s="23">
        <v>0.1</v>
      </c>
      <c r="EJ32" s="23">
        <v>0.1</v>
      </c>
      <c r="EK32" s="23">
        <v>0.1</v>
      </c>
      <c r="EL32" s="23">
        <v>0.1</v>
      </c>
      <c r="EM32" s="23">
        <v>0.1</v>
      </c>
      <c r="EO32" s="22"/>
      <c r="EP32" s="29" t="s">
        <v>98</v>
      </c>
      <c r="EQ32" s="23">
        <v>0</v>
      </c>
      <c r="ER32" s="23">
        <v>0</v>
      </c>
      <c r="ES32" s="23">
        <v>0</v>
      </c>
      <c r="ET32" s="23">
        <v>0</v>
      </c>
      <c r="EU32" s="23">
        <v>0</v>
      </c>
      <c r="EV32" s="23">
        <v>0</v>
      </c>
      <c r="EW32" s="23">
        <v>0</v>
      </c>
      <c r="EX32" s="23">
        <v>0</v>
      </c>
      <c r="EY32" s="23">
        <v>0</v>
      </c>
      <c r="EZ32" s="23">
        <v>0</v>
      </c>
      <c r="FA32" s="23">
        <v>0</v>
      </c>
      <c r="FB32" s="23">
        <v>0</v>
      </c>
      <c r="FC32" s="23">
        <v>0</v>
      </c>
      <c r="FD32" s="23">
        <v>0</v>
      </c>
      <c r="FE32" s="23">
        <v>0</v>
      </c>
      <c r="FF32" s="23">
        <v>0</v>
      </c>
      <c r="FG32" s="23">
        <v>0</v>
      </c>
      <c r="FH32" s="23">
        <v>0</v>
      </c>
      <c r="FI32" s="23">
        <v>0</v>
      </c>
      <c r="FJ32" s="23">
        <v>0</v>
      </c>
      <c r="FK32" s="23">
        <v>0</v>
      </c>
    </row>
    <row r="33" spans="1:167" ht="15">
      <c r="A33" s="22"/>
      <c r="B33" s="29" t="s">
        <v>82</v>
      </c>
      <c r="C33" s="23">
        <v>0</v>
      </c>
      <c r="D33" s="23">
        <v>0</v>
      </c>
      <c r="E33" s="23">
        <v>0</v>
      </c>
      <c r="F33" s="23">
        <v>0</v>
      </c>
      <c r="G33" s="23">
        <v>0</v>
      </c>
      <c r="H33" s="23">
        <v>0</v>
      </c>
      <c r="I33" s="23">
        <v>0</v>
      </c>
      <c r="J33" s="23">
        <v>0</v>
      </c>
      <c r="K33" s="23">
        <v>0</v>
      </c>
      <c r="L33" s="23">
        <v>0</v>
      </c>
      <c r="M33" s="23">
        <v>0</v>
      </c>
      <c r="N33" s="23">
        <v>0</v>
      </c>
      <c r="O33" s="23">
        <v>0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82</v>
      </c>
      <c r="AA33" s="23">
        <v>0</v>
      </c>
      <c r="AB33" s="23">
        <v>0</v>
      </c>
      <c r="AC33" s="23">
        <v>0</v>
      </c>
      <c r="AD33" s="23">
        <v>0</v>
      </c>
      <c r="AE33" s="23">
        <v>0</v>
      </c>
      <c r="AF33" s="23">
        <v>0</v>
      </c>
      <c r="AG33" s="23">
        <v>0</v>
      </c>
      <c r="AH33" s="23">
        <v>0</v>
      </c>
      <c r="AI33" s="23">
        <v>0</v>
      </c>
      <c r="AJ33" s="23">
        <v>0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82</v>
      </c>
      <c r="AY33" s="23">
        <v>0</v>
      </c>
      <c r="AZ33" s="23">
        <v>0</v>
      </c>
      <c r="BA33" s="23">
        <v>0</v>
      </c>
      <c r="BB33" s="23">
        <v>0</v>
      </c>
      <c r="BC33" s="23">
        <v>0</v>
      </c>
      <c r="BD33" s="23">
        <v>0</v>
      </c>
      <c r="BE33" s="23">
        <v>0</v>
      </c>
      <c r="BF33" s="23">
        <v>0</v>
      </c>
      <c r="BG33" s="23">
        <v>0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82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82</v>
      </c>
      <c r="CU33" s="23">
        <v>0</v>
      </c>
      <c r="CV33" s="23">
        <v>0</v>
      </c>
      <c r="CW33" s="23">
        <v>0</v>
      </c>
      <c r="CX33" s="23">
        <v>0</v>
      </c>
      <c r="CY33" s="23">
        <v>0</v>
      </c>
      <c r="CZ33" s="23">
        <v>0</v>
      </c>
      <c r="DA33" s="23">
        <v>0</v>
      </c>
      <c r="DB33" s="23">
        <v>0</v>
      </c>
      <c r="DC33" s="23">
        <v>0</v>
      </c>
      <c r="DD33" s="23">
        <v>0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82</v>
      </c>
      <c r="DS33" s="23">
        <v>0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82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83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83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83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83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83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>
        <v>0</v>
      </c>
      <c r="DA34" s="23">
        <v>0</v>
      </c>
      <c r="DB34" s="23">
        <v>0</v>
      </c>
      <c r="DC34" s="23">
        <v>0</v>
      </c>
      <c r="DD34" s="23">
        <v>0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83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83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84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  <c r="S35" s="23">
        <v>0</v>
      </c>
      <c r="T35" s="23">
        <v>0</v>
      </c>
      <c r="U35" s="23">
        <v>0</v>
      </c>
      <c r="V35" s="23">
        <v>0</v>
      </c>
      <c r="W35" s="23">
        <v>0</v>
      </c>
      <c r="Y35" s="22"/>
      <c r="Z35" s="29" t="s">
        <v>84</v>
      </c>
      <c r="AA35" s="23">
        <v>0</v>
      </c>
      <c r="AB35" s="23">
        <v>0</v>
      </c>
      <c r="AC35" s="23">
        <v>0</v>
      </c>
      <c r="AD35" s="23">
        <v>0</v>
      </c>
      <c r="AE35" s="23">
        <v>0</v>
      </c>
      <c r="AF35" s="23">
        <v>0</v>
      </c>
      <c r="AG35" s="23">
        <v>0</v>
      </c>
      <c r="AH35" s="23">
        <v>0</v>
      </c>
      <c r="AI35" s="23">
        <v>0</v>
      </c>
      <c r="AJ35" s="23">
        <v>0</v>
      </c>
      <c r="AK35" s="23">
        <v>0</v>
      </c>
      <c r="AL35" s="23">
        <v>0</v>
      </c>
      <c r="AM35" s="23">
        <v>0</v>
      </c>
      <c r="AN35" s="23">
        <v>0</v>
      </c>
      <c r="AO35" s="23">
        <v>0</v>
      </c>
      <c r="AP35" s="23">
        <v>0</v>
      </c>
      <c r="AQ35" s="23">
        <v>0</v>
      </c>
      <c r="AR35" s="23">
        <v>0</v>
      </c>
      <c r="AS35" s="23">
        <v>0</v>
      </c>
      <c r="AT35" s="23">
        <v>0</v>
      </c>
      <c r="AU35" s="23">
        <v>0</v>
      </c>
      <c r="AW35" s="22"/>
      <c r="AX35" s="29" t="s">
        <v>84</v>
      </c>
      <c r="AY35" s="23">
        <v>0</v>
      </c>
      <c r="AZ35" s="23">
        <v>0</v>
      </c>
      <c r="BA35" s="23">
        <v>0</v>
      </c>
      <c r="BB35" s="23">
        <v>0</v>
      </c>
      <c r="BC35" s="23">
        <v>0</v>
      </c>
      <c r="BD35" s="23">
        <v>0</v>
      </c>
      <c r="BE35" s="23">
        <v>0</v>
      </c>
      <c r="BF35" s="23">
        <v>0</v>
      </c>
      <c r="BG35" s="23">
        <v>0</v>
      </c>
      <c r="BH35" s="23">
        <v>0</v>
      </c>
      <c r="BI35" s="23">
        <v>0</v>
      </c>
      <c r="BJ35" s="23">
        <v>0</v>
      </c>
      <c r="BK35" s="23">
        <v>0</v>
      </c>
      <c r="BL35" s="23">
        <v>0</v>
      </c>
      <c r="BM35" s="23">
        <v>0</v>
      </c>
      <c r="BN35" s="23">
        <v>0</v>
      </c>
      <c r="BO35" s="23">
        <v>0</v>
      </c>
      <c r="BP35" s="23">
        <v>0</v>
      </c>
      <c r="BQ35" s="23">
        <v>0</v>
      </c>
      <c r="BR35" s="23">
        <v>0</v>
      </c>
      <c r="BS35" s="23">
        <v>0</v>
      </c>
      <c r="BU35" s="22"/>
      <c r="BV35" s="29" t="s">
        <v>84</v>
      </c>
      <c r="BW35" s="23">
        <v>0</v>
      </c>
      <c r="BX35" s="23">
        <v>0</v>
      </c>
      <c r="BY35" s="23">
        <v>0</v>
      </c>
      <c r="BZ35" s="23">
        <v>0</v>
      </c>
      <c r="CA35" s="23">
        <v>0</v>
      </c>
      <c r="CB35" s="23">
        <v>0</v>
      </c>
      <c r="CC35" s="23">
        <v>0</v>
      </c>
      <c r="CD35" s="23">
        <v>0</v>
      </c>
      <c r="CE35" s="23">
        <v>0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</v>
      </c>
      <c r="CP35" s="23">
        <v>0</v>
      </c>
      <c r="CQ35" s="23">
        <v>0</v>
      </c>
      <c r="CS35" s="22"/>
      <c r="CT35" s="29" t="s">
        <v>84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 t="s">
        <v>193</v>
      </c>
      <c r="DA35" s="23" t="s">
        <v>193</v>
      </c>
      <c r="DB35" s="23" t="s">
        <v>193</v>
      </c>
      <c r="DC35" s="23" t="s">
        <v>193</v>
      </c>
      <c r="DD35" s="23" t="s">
        <v>193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84</v>
      </c>
      <c r="DS35" s="23">
        <v>0</v>
      </c>
      <c r="DT35" s="23">
        <v>0</v>
      </c>
      <c r="DU35" s="23">
        <v>0</v>
      </c>
      <c r="DV35" s="23">
        <v>0</v>
      </c>
      <c r="DW35" s="23">
        <v>0</v>
      </c>
      <c r="DX35" s="23">
        <v>0</v>
      </c>
      <c r="DY35" s="23">
        <v>0</v>
      </c>
      <c r="DZ35" s="23">
        <v>0</v>
      </c>
      <c r="EA35" s="23">
        <v>0</v>
      </c>
      <c r="EB35" s="23">
        <v>0</v>
      </c>
      <c r="EC35" s="23">
        <v>0</v>
      </c>
      <c r="ED35" s="23">
        <v>0</v>
      </c>
      <c r="EE35" s="23">
        <v>0</v>
      </c>
      <c r="EF35" s="23">
        <v>0</v>
      </c>
      <c r="EG35" s="23">
        <v>0</v>
      </c>
      <c r="EH35" s="23">
        <v>0</v>
      </c>
      <c r="EI35" s="23">
        <v>0</v>
      </c>
      <c r="EJ35" s="23">
        <v>0</v>
      </c>
      <c r="EK35" s="23">
        <v>0</v>
      </c>
      <c r="EL35" s="23">
        <v>0</v>
      </c>
      <c r="EM35" s="23">
        <v>0</v>
      </c>
      <c r="EO35" s="22"/>
      <c r="EP35" s="29" t="s">
        <v>84</v>
      </c>
      <c r="EQ35" s="23">
        <v>0</v>
      </c>
      <c r="ER35" s="23">
        <v>0</v>
      </c>
      <c r="ES35" s="23">
        <v>0</v>
      </c>
      <c r="ET35" s="23">
        <v>0</v>
      </c>
      <c r="EU35" s="23">
        <v>0</v>
      </c>
      <c r="EV35" s="23">
        <v>0</v>
      </c>
      <c r="EW35" s="23">
        <v>0</v>
      </c>
      <c r="EX35" s="23">
        <v>0</v>
      </c>
      <c r="EY35" s="23">
        <v>0</v>
      </c>
      <c r="EZ35" s="23">
        <v>0</v>
      </c>
      <c r="FA35" s="23">
        <v>0</v>
      </c>
      <c r="FB35" s="23">
        <v>0</v>
      </c>
      <c r="FC35" s="23">
        <v>0</v>
      </c>
      <c r="FD35" s="23">
        <v>0</v>
      </c>
      <c r="FE35" s="23">
        <v>0</v>
      </c>
      <c r="FF35" s="23">
        <v>0</v>
      </c>
      <c r="FG35" s="23">
        <v>0</v>
      </c>
      <c r="FH35" s="23">
        <v>0</v>
      </c>
      <c r="FI35" s="23">
        <v>0</v>
      </c>
      <c r="FJ35" s="23">
        <v>0</v>
      </c>
      <c r="FK35" s="23">
        <v>0</v>
      </c>
    </row>
    <row r="36" spans="1:167" ht="15">
      <c r="A36" s="22"/>
      <c r="B36" s="29" t="s">
        <v>99</v>
      </c>
      <c r="C36" s="23">
        <v>0</v>
      </c>
      <c r="D36" s="23">
        <v>0</v>
      </c>
      <c r="E36" s="23">
        <v>0</v>
      </c>
      <c r="F36" s="23">
        <v>0</v>
      </c>
      <c r="G36" s="23">
        <v>0</v>
      </c>
      <c r="H36" s="23">
        <v>0</v>
      </c>
      <c r="I36" s="23">
        <v>0</v>
      </c>
      <c r="J36" s="23">
        <v>0</v>
      </c>
      <c r="K36" s="23">
        <v>0</v>
      </c>
      <c r="L36" s="23">
        <v>0</v>
      </c>
      <c r="M36" s="23">
        <v>0</v>
      </c>
      <c r="N36" s="23">
        <v>0</v>
      </c>
      <c r="O36" s="23">
        <v>0</v>
      </c>
      <c r="P36" s="23">
        <v>0</v>
      </c>
      <c r="Q36" s="23">
        <v>0</v>
      </c>
      <c r="R36" s="23">
        <v>0</v>
      </c>
      <c r="S36" s="23">
        <v>0</v>
      </c>
      <c r="T36" s="23">
        <v>0</v>
      </c>
      <c r="U36" s="23">
        <v>0</v>
      </c>
      <c r="V36" s="23">
        <v>0</v>
      </c>
      <c r="W36" s="23">
        <v>0</v>
      </c>
      <c r="Y36" s="22"/>
      <c r="Z36" s="29" t="s">
        <v>99</v>
      </c>
      <c r="AA36" s="23">
        <v>0.1</v>
      </c>
      <c r="AB36" s="23">
        <v>0.1</v>
      </c>
      <c r="AC36" s="23">
        <v>0.1</v>
      </c>
      <c r="AD36" s="23">
        <v>0.1</v>
      </c>
      <c r="AE36" s="23">
        <v>0.1</v>
      </c>
      <c r="AF36" s="23">
        <v>0.1</v>
      </c>
      <c r="AG36" s="23">
        <v>0.1</v>
      </c>
      <c r="AH36" s="23">
        <v>0.1</v>
      </c>
      <c r="AI36" s="23">
        <v>0.1</v>
      </c>
      <c r="AJ36" s="23">
        <v>0.1</v>
      </c>
      <c r="AK36" s="23">
        <v>0.1</v>
      </c>
      <c r="AL36" s="23">
        <v>0.1</v>
      </c>
      <c r="AM36" s="23">
        <v>0.1</v>
      </c>
      <c r="AN36" s="23">
        <v>0.1</v>
      </c>
      <c r="AO36" s="23">
        <v>0.1</v>
      </c>
      <c r="AP36" s="23">
        <v>0.1</v>
      </c>
      <c r="AQ36" s="23">
        <v>0.1</v>
      </c>
      <c r="AR36" s="23">
        <v>0.1</v>
      </c>
      <c r="AS36" s="23">
        <v>0.1</v>
      </c>
      <c r="AT36" s="23">
        <v>0.1</v>
      </c>
      <c r="AU36" s="23">
        <v>0.1</v>
      </c>
      <c r="AW36" s="22"/>
      <c r="AX36" s="29" t="s">
        <v>99</v>
      </c>
      <c r="AY36" s="23">
        <v>0.1</v>
      </c>
      <c r="AZ36" s="23">
        <v>0.1</v>
      </c>
      <c r="BA36" s="23">
        <v>0.1</v>
      </c>
      <c r="BB36" s="23">
        <v>0.1</v>
      </c>
      <c r="BC36" s="23">
        <v>0.1</v>
      </c>
      <c r="BD36" s="23">
        <v>0.1</v>
      </c>
      <c r="BE36" s="23">
        <v>0.1</v>
      </c>
      <c r="BF36" s="23">
        <v>0.1</v>
      </c>
      <c r="BG36" s="23">
        <v>0.1</v>
      </c>
      <c r="BH36" s="23">
        <v>0.1</v>
      </c>
      <c r="BI36" s="23">
        <v>0.1</v>
      </c>
      <c r="BJ36" s="23">
        <v>0.1</v>
      </c>
      <c r="BK36" s="23">
        <v>0.1</v>
      </c>
      <c r="BL36" s="23">
        <v>0.1</v>
      </c>
      <c r="BM36" s="23">
        <v>0.1</v>
      </c>
      <c r="BN36" s="23">
        <v>0.1</v>
      </c>
      <c r="BO36" s="23">
        <v>0.1</v>
      </c>
      <c r="BP36" s="23">
        <v>0.1</v>
      </c>
      <c r="BQ36" s="23">
        <v>0.1</v>
      </c>
      <c r="BR36" s="23">
        <v>0.1</v>
      </c>
      <c r="BS36" s="23">
        <v>0.1</v>
      </c>
      <c r="BU36" s="22"/>
      <c r="BV36" s="29" t="s">
        <v>99</v>
      </c>
      <c r="BW36" s="23">
        <v>0</v>
      </c>
      <c r="BX36" s="23">
        <v>0</v>
      </c>
      <c r="BY36" s="23">
        <v>0</v>
      </c>
      <c r="BZ36" s="23">
        <v>0</v>
      </c>
      <c r="CA36" s="23">
        <v>0</v>
      </c>
      <c r="CB36" s="23">
        <v>0</v>
      </c>
      <c r="CC36" s="23">
        <v>0</v>
      </c>
      <c r="CD36" s="23">
        <v>0</v>
      </c>
      <c r="CE36" s="23">
        <v>0</v>
      </c>
      <c r="CF36" s="23">
        <v>0</v>
      </c>
      <c r="CG36" s="23">
        <v>0</v>
      </c>
      <c r="CH36" s="23">
        <v>0</v>
      </c>
      <c r="CI36" s="23">
        <v>0</v>
      </c>
      <c r="CJ36" s="23">
        <v>0</v>
      </c>
      <c r="CK36" s="23">
        <v>0</v>
      </c>
      <c r="CL36" s="23">
        <v>0</v>
      </c>
      <c r="CM36" s="23">
        <v>0</v>
      </c>
      <c r="CN36" s="23">
        <v>0</v>
      </c>
      <c r="CO36" s="23">
        <v>0</v>
      </c>
      <c r="CP36" s="23">
        <v>0</v>
      </c>
      <c r="CQ36" s="23">
        <v>0</v>
      </c>
      <c r="CS36" s="22"/>
      <c r="CT36" s="29" t="s">
        <v>99</v>
      </c>
      <c r="CU36" s="23">
        <v>0</v>
      </c>
      <c r="CV36" s="23">
        <v>0</v>
      </c>
      <c r="CW36" s="23">
        <v>0</v>
      </c>
      <c r="CX36" s="23">
        <v>0</v>
      </c>
      <c r="CY36" s="23">
        <v>0</v>
      </c>
      <c r="CZ36" s="23">
        <v>0</v>
      </c>
      <c r="DA36" s="23">
        <v>0</v>
      </c>
      <c r="DB36" s="23">
        <v>0</v>
      </c>
      <c r="DC36" s="23">
        <v>0</v>
      </c>
      <c r="DD36" s="23">
        <v>0</v>
      </c>
      <c r="DE36" s="23">
        <v>0</v>
      </c>
      <c r="DF36" s="23">
        <v>0</v>
      </c>
      <c r="DG36" s="23">
        <v>0</v>
      </c>
      <c r="DH36" s="23">
        <v>0</v>
      </c>
      <c r="DI36" s="23">
        <v>0</v>
      </c>
      <c r="DJ36" s="23">
        <v>0</v>
      </c>
      <c r="DK36" s="23">
        <v>0</v>
      </c>
      <c r="DL36" s="23">
        <v>0</v>
      </c>
      <c r="DM36" s="23">
        <v>0</v>
      </c>
      <c r="DN36" s="23">
        <v>0</v>
      </c>
      <c r="DO36" s="23">
        <v>0</v>
      </c>
      <c r="DQ36" s="22"/>
      <c r="DR36" s="29" t="s">
        <v>99</v>
      </c>
      <c r="DS36" s="23">
        <v>0</v>
      </c>
      <c r="DT36" s="23">
        <v>0</v>
      </c>
      <c r="DU36" s="23">
        <v>0</v>
      </c>
      <c r="DV36" s="23">
        <v>0</v>
      </c>
      <c r="DW36" s="23">
        <v>0</v>
      </c>
      <c r="DX36" s="23">
        <v>0</v>
      </c>
      <c r="DY36" s="23">
        <v>0</v>
      </c>
      <c r="DZ36" s="23">
        <v>0</v>
      </c>
      <c r="EA36" s="23">
        <v>0</v>
      </c>
      <c r="EB36" s="23">
        <v>0</v>
      </c>
      <c r="EC36" s="23">
        <v>0</v>
      </c>
      <c r="ED36" s="23">
        <v>0</v>
      </c>
      <c r="EE36" s="23">
        <v>0</v>
      </c>
      <c r="EF36" s="23">
        <v>0</v>
      </c>
      <c r="EG36" s="23">
        <v>0</v>
      </c>
      <c r="EH36" s="23">
        <v>0</v>
      </c>
      <c r="EI36" s="23">
        <v>0</v>
      </c>
      <c r="EJ36" s="23">
        <v>0.1</v>
      </c>
      <c r="EK36" s="23">
        <v>0.1</v>
      </c>
      <c r="EL36" s="23">
        <v>0.1</v>
      </c>
      <c r="EM36" s="23">
        <v>0.1</v>
      </c>
      <c r="EO36" s="22"/>
      <c r="EP36" s="29" t="s">
        <v>99</v>
      </c>
      <c r="EQ36" s="23">
        <v>0</v>
      </c>
      <c r="ER36" s="23">
        <v>0</v>
      </c>
      <c r="ES36" s="23">
        <v>0</v>
      </c>
      <c r="ET36" s="23">
        <v>0</v>
      </c>
      <c r="EU36" s="23">
        <v>0</v>
      </c>
      <c r="EV36" s="23">
        <v>0</v>
      </c>
      <c r="EW36" s="23">
        <v>0</v>
      </c>
      <c r="EX36" s="23">
        <v>0</v>
      </c>
      <c r="EY36" s="23">
        <v>0</v>
      </c>
      <c r="EZ36" s="23">
        <v>0</v>
      </c>
      <c r="FA36" s="23">
        <v>0</v>
      </c>
      <c r="FB36" s="23">
        <v>0</v>
      </c>
      <c r="FC36" s="23">
        <v>0</v>
      </c>
      <c r="FD36" s="23">
        <v>0</v>
      </c>
      <c r="FE36" s="23">
        <v>0</v>
      </c>
      <c r="FF36" s="23">
        <v>0</v>
      </c>
      <c r="FG36" s="23">
        <v>0</v>
      </c>
      <c r="FH36" s="23">
        <v>0</v>
      </c>
      <c r="FI36" s="23">
        <v>0</v>
      </c>
      <c r="FJ36" s="23">
        <v>0</v>
      </c>
      <c r="FK36" s="23">
        <v>0</v>
      </c>
    </row>
    <row r="37" spans="1:167" ht="15">
      <c r="A37" s="135"/>
      <c r="B37" s="135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135"/>
      <c r="Z37" s="135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135"/>
      <c r="AX37" s="135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135"/>
      <c r="BV37" s="135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135"/>
      <c r="CT37" s="135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135"/>
      <c r="DR37" s="135"/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135"/>
      <c r="EP37" s="135"/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31" t="s">
        <v>100</v>
      </c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Y38" s="22"/>
      <c r="Z38" s="31" t="s">
        <v>100</v>
      </c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W38" s="22"/>
      <c r="AX38" s="31" t="s">
        <v>100</v>
      </c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U38" s="22"/>
      <c r="BV38" s="31" t="s">
        <v>100</v>
      </c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S38" s="22"/>
      <c r="CT38" s="31" t="s">
        <v>100</v>
      </c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Q38" s="22"/>
      <c r="DR38" s="31" t="s">
        <v>100</v>
      </c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O38" s="22"/>
      <c r="EP38" s="31" t="s">
        <v>100</v>
      </c>
      <c r="EQ38" s="23"/>
      <c r="ER38" s="23"/>
      <c r="ES38" s="23"/>
      <c r="ET38" s="23"/>
      <c r="EU38" s="23"/>
      <c r="EV38" s="23"/>
      <c r="EW38" s="23"/>
      <c r="EX38" s="23"/>
      <c r="EY38" s="23"/>
      <c r="EZ38" s="23"/>
      <c r="FA38" s="23"/>
      <c r="FB38" s="23"/>
      <c r="FC38" s="23"/>
      <c r="FD38" s="23"/>
      <c r="FE38" s="23"/>
      <c r="FF38" s="23"/>
      <c r="FG38" s="23"/>
      <c r="FH38" s="23"/>
      <c r="FI38" s="23"/>
      <c r="FJ38" s="23"/>
      <c r="FK38" s="23"/>
    </row>
    <row r="39" spans="1:167" ht="15">
      <c r="A39" s="22"/>
      <c r="B39" s="29" t="s">
        <v>74</v>
      </c>
      <c r="C39" s="23">
        <v>92.3</v>
      </c>
      <c r="D39" s="23">
        <v>92</v>
      </c>
      <c r="E39" s="23">
        <v>92.3</v>
      </c>
      <c r="F39" s="23">
        <v>92.1</v>
      </c>
      <c r="G39" s="23">
        <v>91.2</v>
      </c>
      <c r="H39" s="23">
        <v>90.9</v>
      </c>
      <c r="I39" s="23">
        <v>90.5</v>
      </c>
      <c r="J39" s="23">
        <v>91.3</v>
      </c>
      <c r="K39" s="23">
        <v>91.2</v>
      </c>
      <c r="L39" s="23">
        <v>92.4</v>
      </c>
      <c r="M39" s="23">
        <v>92.1</v>
      </c>
      <c r="N39" s="23">
        <v>92.3</v>
      </c>
      <c r="O39" s="23">
        <v>92.4</v>
      </c>
      <c r="P39" s="23">
        <v>92.1</v>
      </c>
      <c r="Q39" s="23">
        <v>92.4</v>
      </c>
      <c r="R39" s="23">
        <v>92.3</v>
      </c>
      <c r="S39" s="23">
        <v>96</v>
      </c>
      <c r="T39" s="23">
        <v>90.1</v>
      </c>
      <c r="U39" s="23">
        <v>90.1</v>
      </c>
      <c r="V39" s="23">
        <v>90.1</v>
      </c>
      <c r="W39" s="23">
        <v>90.1</v>
      </c>
      <c r="Y39" s="22"/>
      <c r="Z39" s="29" t="s">
        <v>74</v>
      </c>
      <c r="AA39" s="23">
        <v>93.8</v>
      </c>
      <c r="AB39" s="23">
        <v>93</v>
      </c>
      <c r="AC39" s="23">
        <v>93</v>
      </c>
      <c r="AD39" s="23">
        <v>93</v>
      </c>
      <c r="AE39" s="23">
        <v>93</v>
      </c>
      <c r="AF39" s="23">
        <v>93</v>
      </c>
      <c r="AG39" s="23">
        <v>93</v>
      </c>
      <c r="AH39" s="23">
        <v>93.8</v>
      </c>
      <c r="AI39" s="23">
        <v>93.8</v>
      </c>
      <c r="AJ39" s="23">
        <v>93.5</v>
      </c>
      <c r="AK39" s="23">
        <v>93.5</v>
      </c>
      <c r="AL39" s="23">
        <v>93.5</v>
      </c>
      <c r="AM39" s="23">
        <v>93.5</v>
      </c>
      <c r="AN39" s="23">
        <v>93.5</v>
      </c>
      <c r="AO39" s="23">
        <v>93.5</v>
      </c>
      <c r="AP39" s="23">
        <v>93.5</v>
      </c>
      <c r="AQ39" s="23">
        <v>93.5</v>
      </c>
      <c r="AR39" s="23">
        <v>93.5</v>
      </c>
      <c r="AS39" s="23">
        <v>93.5</v>
      </c>
      <c r="AT39" s="23">
        <v>93.5</v>
      </c>
      <c r="AU39" s="23">
        <v>93.5</v>
      </c>
      <c r="AW39" s="22"/>
      <c r="AX39" s="29" t="s">
        <v>74</v>
      </c>
      <c r="AY39" s="23">
        <v>92.2</v>
      </c>
      <c r="AZ39" s="23">
        <v>88</v>
      </c>
      <c r="BA39" s="23">
        <v>92.2</v>
      </c>
      <c r="BB39" s="23">
        <v>92.2</v>
      </c>
      <c r="BC39" s="23">
        <v>92.2</v>
      </c>
      <c r="BD39" s="23">
        <v>92.2</v>
      </c>
      <c r="BE39" s="23">
        <v>92.2</v>
      </c>
      <c r="BF39" s="23">
        <v>92.2</v>
      </c>
      <c r="BG39" s="23">
        <v>92.2</v>
      </c>
      <c r="BH39" s="23">
        <v>92.2</v>
      </c>
      <c r="BI39" s="23">
        <v>92.2</v>
      </c>
      <c r="BJ39" s="23">
        <v>92.2</v>
      </c>
      <c r="BK39" s="23">
        <v>92.2</v>
      </c>
      <c r="BL39" s="23">
        <v>92.2</v>
      </c>
      <c r="BM39" s="23">
        <v>92.2</v>
      </c>
      <c r="BN39" s="23">
        <v>92.2</v>
      </c>
      <c r="BO39" s="23">
        <v>92.2</v>
      </c>
      <c r="BP39" s="23">
        <v>92.2</v>
      </c>
      <c r="BQ39" s="23">
        <v>92.2</v>
      </c>
      <c r="BR39" s="23">
        <v>92.2</v>
      </c>
      <c r="BS39" s="23">
        <v>92.2</v>
      </c>
      <c r="BU39" s="22"/>
      <c r="BV39" s="29" t="s">
        <v>74</v>
      </c>
      <c r="BW39" s="23">
        <v>93</v>
      </c>
      <c r="BX39" s="23">
        <v>93</v>
      </c>
      <c r="BY39" s="23">
        <v>93</v>
      </c>
      <c r="BZ39" s="23">
        <v>93</v>
      </c>
      <c r="CA39" s="23">
        <v>94</v>
      </c>
      <c r="CB39" s="23">
        <v>95</v>
      </c>
      <c r="CC39" s="23">
        <v>95</v>
      </c>
      <c r="CD39" s="23">
        <v>95</v>
      </c>
      <c r="CE39" s="23">
        <v>95</v>
      </c>
      <c r="CF39" s="23">
        <v>95</v>
      </c>
      <c r="CG39" s="23">
        <v>95</v>
      </c>
      <c r="CH39" s="23">
        <v>95</v>
      </c>
      <c r="CI39" s="23">
        <v>95</v>
      </c>
      <c r="CJ39" s="23">
        <v>95</v>
      </c>
      <c r="CK39" s="23">
        <v>95</v>
      </c>
      <c r="CL39" s="23">
        <v>95</v>
      </c>
      <c r="CM39" s="23">
        <v>95</v>
      </c>
      <c r="CN39" s="23">
        <v>95</v>
      </c>
      <c r="CO39" s="23">
        <v>95</v>
      </c>
      <c r="CP39" s="23">
        <v>95</v>
      </c>
      <c r="CQ39" s="23">
        <v>95</v>
      </c>
      <c r="CS39" s="22"/>
      <c r="CT39" s="29" t="s">
        <v>74</v>
      </c>
      <c r="CU39" s="23">
        <v>90.3</v>
      </c>
      <c r="CV39" s="23">
        <v>90.3</v>
      </c>
      <c r="CW39" s="23">
        <v>90.3</v>
      </c>
      <c r="CX39" s="23">
        <v>90.3</v>
      </c>
      <c r="CY39" s="23">
        <v>90.3</v>
      </c>
      <c r="CZ39" s="23">
        <v>90.3</v>
      </c>
      <c r="DA39" s="23">
        <v>90.3</v>
      </c>
      <c r="DB39" s="23">
        <v>90.3</v>
      </c>
      <c r="DC39" s="23">
        <v>90.3</v>
      </c>
      <c r="DD39" s="23">
        <v>90.3</v>
      </c>
      <c r="DE39" s="23">
        <v>90.3</v>
      </c>
      <c r="DF39" s="23">
        <v>90.3</v>
      </c>
      <c r="DG39" s="23">
        <v>90.3</v>
      </c>
      <c r="DH39" s="23">
        <v>90.3</v>
      </c>
      <c r="DI39" s="23">
        <v>90.3</v>
      </c>
      <c r="DJ39" s="23">
        <v>90.3</v>
      </c>
      <c r="DK39" s="23">
        <v>90.3</v>
      </c>
      <c r="DL39" s="23">
        <v>90.3</v>
      </c>
      <c r="DM39" s="23">
        <v>90.3</v>
      </c>
      <c r="DN39" s="23">
        <v>90.3</v>
      </c>
      <c r="DO39" s="23">
        <v>90.3</v>
      </c>
      <c r="DQ39" s="22"/>
      <c r="DR39" s="29" t="s">
        <v>74</v>
      </c>
      <c r="DS39" s="23">
        <v>93.5</v>
      </c>
      <c r="DT39" s="23">
        <v>93.5</v>
      </c>
      <c r="DU39" s="23">
        <v>93.5</v>
      </c>
      <c r="DV39" s="23">
        <v>91.5</v>
      </c>
      <c r="DW39" s="23">
        <v>92.9</v>
      </c>
      <c r="DX39" s="23">
        <v>92.9</v>
      </c>
      <c r="DY39" s="23">
        <v>92.9</v>
      </c>
      <c r="DZ39" s="23">
        <v>92.9</v>
      </c>
      <c r="EA39" s="23">
        <v>92.9</v>
      </c>
      <c r="EB39" s="23">
        <v>92.9</v>
      </c>
      <c r="EC39" s="23">
        <v>92.9</v>
      </c>
      <c r="ED39" s="23">
        <v>92.9</v>
      </c>
      <c r="EE39" s="23">
        <v>92.9</v>
      </c>
      <c r="EF39" s="23">
        <v>92.9</v>
      </c>
      <c r="EG39" s="23">
        <v>92.9</v>
      </c>
      <c r="EH39" s="23">
        <v>92.9</v>
      </c>
      <c r="EI39" s="23">
        <v>92.9</v>
      </c>
      <c r="EJ39" s="23">
        <v>92.9</v>
      </c>
      <c r="EK39" s="23">
        <v>92.9</v>
      </c>
      <c r="EL39" s="23">
        <v>92.9</v>
      </c>
      <c r="EM39" s="23">
        <v>92.9</v>
      </c>
      <c r="EO39" s="22"/>
      <c r="EP39" s="29" t="s">
        <v>74</v>
      </c>
      <c r="EQ39" s="23">
        <v>93.5</v>
      </c>
      <c r="ER39" s="23">
        <v>93.5</v>
      </c>
      <c r="ES39" s="23">
        <v>93.5</v>
      </c>
      <c r="ET39" s="23">
        <v>93.5</v>
      </c>
      <c r="EU39" s="23">
        <v>93.5</v>
      </c>
      <c r="EV39" s="23">
        <v>93.5</v>
      </c>
      <c r="EW39" s="23">
        <v>93.5</v>
      </c>
      <c r="EX39" s="23">
        <v>93.5</v>
      </c>
      <c r="EY39" s="23">
        <v>93.5</v>
      </c>
      <c r="EZ39" s="23">
        <v>93.5</v>
      </c>
      <c r="FA39" s="23">
        <v>93.5</v>
      </c>
      <c r="FB39" s="23">
        <v>93.5</v>
      </c>
      <c r="FC39" s="23">
        <v>93.5</v>
      </c>
      <c r="FD39" s="23">
        <v>93.5</v>
      </c>
      <c r="FE39" s="23">
        <v>93.5</v>
      </c>
      <c r="FF39" s="23">
        <v>93.5</v>
      </c>
      <c r="FG39" s="23">
        <v>93.5</v>
      </c>
      <c r="FH39" s="23">
        <v>93.5</v>
      </c>
      <c r="FI39" s="23">
        <v>93.5</v>
      </c>
      <c r="FJ39" s="23">
        <v>93.5</v>
      </c>
      <c r="FK39" s="23">
        <v>93.5</v>
      </c>
    </row>
    <row r="40" spans="1:167" ht="15">
      <c r="A40" s="22"/>
      <c r="B40" s="29" t="s">
        <v>98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  <c r="K40" s="23">
        <v>0</v>
      </c>
      <c r="L40" s="23">
        <v>0</v>
      </c>
      <c r="M40" s="23">
        <v>0</v>
      </c>
      <c r="N40" s="23">
        <v>0</v>
      </c>
      <c r="O40" s="23">
        <v>0</v>
      </c>
      <c r="P40" s="23">
        <v>0</v>
      </c>
      <c r="Q40" s="23">
        <v>0</v>
      </c>
      <c r="R40" s="23">
        <v>0</v>
      </c>
      <c r="S40" s="23">
        <v>0</v>
      </c>
      <c r="T40" s="23">
        <v>0</v>
      </c>
      <c r="U40" s="23">
        <v>0</v>
      </c>
      <c r="V40" s="23">
        <v>0</v>
      </c>
      <c r="W40" s="23">
        <v>0</v>
      </c>
      <c r="Y40" s="22"/>
      <c r="Z40" s="29" t="s">
        <v>98</v>
      </c>
      <c r="AA40" s="23">
        <v>2.2000000000000002</v>
      </c>
      <c r="AB40" s="23">
        <v>3</v>
      </c>
      <c r="AC40" s="23">
        <v>3</v>
      </c>
      <c r="AD40" s="23">
        <v>2.9</v>
      </c>
      <c r="AE40" s="23">
        <v>2.9</v>
      </c>
      <c r="AF40" s="23">
        <v>2.9</v>
      </c>
      <c r="AG40" s="23">
        <v>2.8</v>
      </c>
      <c r="AH40" s="23">
        <v>2</v>
      </c>
      <c r="AI40" s="23">
        <v>1.9</v>
      </c>
      <c r="AJ40" s="23">
        <v>2.4</v>
      </c>
      <c r="AK40" s="23">
        <v>2.5</v>
      </c>
      <c r="AL40" s="23">
        <v>2.6</v>
      </c>
      <c r="AM40" s="23">
        <v>2.5</v>
      </c>
      <c r="AN40" s="23">
        <v>2.4</v>
      </c>
      <c r="AO40" s="23">
        <v>2.4</v>
      </c>
      <c r="AP40" s="23">
        <v>2.4</v>
      </c>
      <c r="AQ40" s="23">
        <v>2.4</v>
      </c>
      <c r="AR40" s="23">
        <v>2.4</v>
      </c>
      <c r="AS40" s="23">
        <v>2.8</v>
      </c>
      <c r="AT40" s="23">
        <v>2.8</v>
      </c>
      <c r="AU40" s="23">
        <v>2.8</v>
      </c>
      <c r="AW40" s="22"/>
      <c r="AX40" s="29" t="s">
        <v>98</v>
      </c>
      <c r="AY40" s="23">
        <v>2.7</v>
      </c>
      <c r="AZ40" s="23">
        <v>5.2</v>
      </c>
      <c r="BA40" s="23">
        <v>2.7</v>
      </c>
      <c r="BB40" s="23">
        <v>2.8</v>
      </c>
      <c r="BC40" s="23">
        <v>2.8</v>
      </c>
      <c r="BD40" s="23">
        <v>2.7</v>
      </c>
      <c r="BE40" s="23">
        <v>2.8</v>
      </c>
      <c r="BF40" s="23">
        <v>2.6</v>
      </c>
      <c r="BG40" s="23">
        <v>2.6</v>
      </c>
      <c r="BH40" s="23">
        <v>2.7</v>
      </c>
      <c r="BI40" s="23">
        <v>2.7</v>
      </c>
      <c r="BJ40" s="23">
        <v>2.8</v>
      </c>
      <c r="BK40" s="23">
        <v>2.8</v>
      </c>
      <c r="BL40" s="23">
        <v>3.8</v>
      </c>
      <c r="BM40" s="23">
        <v>3.8</v>
      </c>
      <c r="BN40" s="23">
        <v>3.8</v>
      </c>
      <c r="BO40" s="23">
        <v>3.8</v>
      </c>
      <c r="BP40" s="23">
        <v>3.8</v>
      </c>
      <c r="BQ40" s="23">
        <v>4</v>
      </c>
      <c r="BR40" s="23">
        <v>4</v>
      </c>
      <c r="BS40" s="23">
        <v>4.0999999999999996</v>
      </c>
      <c r="BU40" s="22"/>
      <c r="BV40" s="29" t="s">
        <v>98</v>
      </c>
      <c r="BW40" s="23">
        <v>2.8</v>
      </c>
      <c r="BX40" s="23">
        <v>2.8</v>
      </c>
      <c r="BY40" s="23">
        <v>2.8</v>
      </c>
      <c r="BZ40" s="23">
        <v>2.9</v>
      </c>
      <c r="CA40" s="23">
        <v>1.8</v>
      </c>
      <c r="CB40" s="23">
        <v>1.8</v>
      </c>
      <c r="CC40" s="23">
        <v>1.8</v>
      </c>
      <c r="CD40" s="23">
        <v>1.7</v>
      </c>
      <c r="CE40" s="23">
        <v>1.7</v>
      </c>
      <c r="CF40" s="23">
        <v>1.8</v>
      </c>
      <c r="CG40" s="23">
        <v>1.7</v>
      </c>
      <c r="CH40" s="23">
        <v>1.8</v>
      </c>
      <c r="CI40" s="23">
        <v>1.7</v>
      </c>
      <c r="CJ40" s="23">
        <v>1.8</v>
      </c>
      <c r="CK40" s="23">
        <v>1.8</v>
      </c>
      <c r="CL40" s="23">
        <v>2</v>
      </c>
      <c r="CM40" s="23">
        <v>2.1</v>
      </c>
      <c r="CN40" s="23">
        <v>1.9</v>
      </c>
      <c r="CO40" s="23">
        <v>2</v>
      </c>
      <c r="CP40" s="23">
        <v>2</v>
      </c>
      <c r="CQ40" s="23">
        <v>2</v>
      </c>
      <c r="CS40" s="22"/>
      <c r="CT40" s="29" t="s">
        <v>98</v>
      </c>
      <c r="CU40" s="23">
        <v>3.3</v>
      </c>
      <c r="CV40" s="23">
        <v>3.4</v>
      </c>
      <c r="CW40" s="23">
        <v>3.5</v>
      </c>
      <c r="CX40" s="23">
        <v>3.8</v>
      </c>
      <c r="CY40" s="23">
        <v>3.8</v>
      </c>
      <c r="CZ40" s="23">
        <v>3.5</v>
      </c>
      <c r="DA40" s="23">
        <v>4.3</v>
      </c>
      <c r="DB40" s="23">
        <v>4.3</v>
      </c>
      <c r="DC40" s="23">
        <v>4.2</v>
      </c>
      <c r="DD40" s="23">
        <v>3.7</v>
      </c>
      <c r="DE40" s="23">
        <v>3.4</v>
      </c>
      <c r="DF40" s="23">
        <v>3.5</v>
      </c>
      <c r="DG40" s="23">
        <v>3.5</v>
      </c>
      <c r="DH40" s="23">
        <v>5.0999999999999996</v>
      </c>
      <c r="DI40" s="23">
        <v>4.8</v>
      </c>
      <c r="DJ40" s="23">
        <v>4.8</v>
      </c>
      <c r="DK40" s="23">
        <v>5.2</v>
      </c>
      <c r="DL40" s="23">
        <v>5.2</v>
      </c>
      <c r="DM40" s="23">
        <v>5.8</v>
      </c>
      <c r="DN40" s="23">
        <v>5.8</v>
      </c>
      <c r="DO40" s="23">
        <v>6.5</v>
      </c>
      <c r="DQ40" s="22"/>
      <c r="DR40" s="29" t="s">
        <v>98</v>
      </c>
      <c r="DS40" s="23">
        <v>2.6</v>
      </c>
      <c r="DT40" s="23">
        <v>2.6</v>
      </c>
      <c r="DU40" s="23">
        <v>2.6</v>
      </c>
      <c r="DV40" s="23">
        <v>3.7</v>
      </c>
      <c r="DW40" s="23">
        <v>3.2</v>
      </c>
      <c r="DX40" s="23">
        <v>3.2</v>
      </c>
      <c r="DY40" s="23">
        <v>3.3</v>
      </c>
      <c r="DZ40" s="23">
        <v>3.2</v>
      </c>
      <c r="EA40" s="23">
        <v>3.3</v>
      </c>
      <c r="EB40" s="23">
        <v>3.3</v>
      </c>
      <c r="EC40" s="23">
        <v>3.3</v>
      </c>
      <c r="ED40" s="23">
        <v>3.3</v>
      </c>
      <c r="EE40" s="23">
        <v>3.2</v>
      </c>
      <c r="EF40" s="23">
        <v>3.7</v>
      </c>
      <c r="EG40" s="23">
        <v>3.7</v>
      </c>
      <c r="EH40" s="23">
        <v>3.7</v>
      </c>
      <c r="EI40" s="23">
        <v>3.7</v>
      </c>
      <c r="EJ40" s="23">
        <v>4</v>
      </c>
      <c r="EK40" s="23">
        <v>3.7</v>
      </c>
      <c r="EL40" s="23">
        <v>3.7</v>
      </c>
      <c r="EM40" s="23">
        <v>3.7</v>
      </c>
      <c r="EO40" s="22"/>
      <c r="EP40" s="29" t="s">
        <v>98</v>
      </c>
      <c r="EQ40" s="23">
        <v>2.8</v>
      </c>
      <c r="ER40" s="23">
        <v>2.8</v>
      </c>
      <c r="ES40" s="23">
        <v>2.9</v>
      </c>
      <c r="ET40" s="23">
        <v>2.9</v>
      </c>
      <c r="EU40" s="23">
        <v>2.9</v>
      </c>
      <c r="EV40" s="23">
        <v>2.9</v>
      </c>
      <c r="EW40" s="23">
        <v>3</v>
      </c>
      <c r="EX40" s="23">
        <v>2.8</v>
      </c>
      <c r="EY40" s="23">
        <v>2.8</v>
      </c>
      <c r="EZ40" s="23">
        <v>2.8</v>
      </c>
      <c r="FA40" s="23">
        <v>2.8</v>
      </c>
      <c r="FB40" s="23">
        <v>2.9</v>
      </c>
      <c r="FC40" s="23">
        <v>2.7</v>
      </c>
      <c r="FD40" s="23">
        <v>2.9</v>
      </c>
      <c r="FE40" s="23">
        <v>2.8</v>
      </c>
      <c r="FF40" s="23">
        <v>3</v>
      </c>
      <c r="FG40" s="23">
        <v>2.9</v>
      </c>
      <c r="FH40" s="23">
        <v>2.8</v>
      </c>
      <c r="FI40" s="23">
        <v>3.3</v>
      </c>
      <c r="FJ40" s="23">
        <v>3.3</v>
      </c>
      <c r="FK40" s="23">
        <v>3.4</v>
      </c>
    </row>
    <row r="41" spans="1:167" ht="15">
      <c r="A41" s="22"/>
      <c r="B41" s="29" t="s">
        <v>82</v>
      </c>
      <c r="C41" s="23">
        <v>0</v>
      </c>
      <c r="D41" s="23">
        <v>0</v>
      </c>
      <c r="E41" s="23">
        <v>0</v>
      </c>
      <c r="F41" s="23">
        <v>0</v>
      </c>
      <c r="G41" s="23">
        <v>0</v>
      </c>
      <c r="H41" s="23">
        <v>0</v>
      </c>
      <c r="I41" s="23">
        <v>0</v>
      </c>
      <c r="J41" s="23">
        <v>0</v>
      </c>
      <c r="K41" s="23">
        <v>0</v>
      </c>
      <c r="L41" s="23">
        <v>0</v>
      </c>
      <c r="M41" s="23">
        <v>0</v>
      </c>
      <c r="N41" s="23">
        <v>0</v>
      </c>
      <c r="O41" s="23">
        <v>0</v>
      </c>
      <c r="P41" s="23">
        <v>0</v>
      </c>
      <c r="Q41" s="23">
        <v>0</v>
      </c>
      <c r="R41" s="23">
        <v>0</v>
      </c>
      <c r="S41" s="23">
        <v>0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82</v>
      </c>
      <c r="AA41" s="23">
        <v>0</v>
      </c>
      <c r="AB41" s="23">
        <v>0</v>
      </c>
      <c r="AC41" s="23">
        <v>0</v>
      </c>
      <c r="AD41" s="23">
        <v>0</v>
      </c>
      <c r="AE41" s="23">
        <v>0</v>
      </c>
      <c r="AF41" s="23">
        <v>0</v>
      </c>
      <c r="AG41" s="23">
        <v>0</v>
      </c>
      <c r="AH41" s="23">
        <v>0</v>
      </c>
      <c r="AI41" s="23">
        <v>0</v>
      </c>
      <c r="AJ41" s="23">
        <v>0</v>
      </c>
      <c r="AK41" s="23">
        <v>0</v>
      </c>
      <c r="AL41" s="23">
        <v>0</v>
      </c>
      <c r="AM41" s="23">
        <v>0</v>
      </c>
      <c r="AN41" s="23">
        <v>0</v>
      </c>
      <c r="AO41" s="23">
        <v>0</v>
      </c>
      <c r="AP41" s="23">
        <v>0</v>
      </c>
      <c r="AQ41" s="23">
        <v>0</v>
      </c>
      <c r="AR41" s="23">
        <v>0</v>
      </c>
      <c r="AS41" s="23">
        <v>0</v>
      </c>
      <c r="AT41" s="23">
        <v>0</v>
      </c>
      <c r="AU41" s="23">
        <v>0</v>
      </c>
      <c r="AW41" s="22"/>
      <c r="AX41" s="29" t="s">
        <v>82</v>
      </c>
      <c r="AY41" s="23">
        <v>0</v>
      </c>
      <c r="AZ41" s="23">
        <v>0</v>
      </c>
      <c r="BA41" s="23">
        <v>0</v>
      </c>
      <c r="BB41" s="23">
        <v>0</v>
      </c>
      <c r="BC41" s="23">
        <v>0</v>
      </c>
      <c r="BD41" s="23">
        <v>0</v>
      </c>
      <c r="BE41" s="23">
        <v>0</v>
      </c>
      <c r="BF41" s="23">
        <v>0</v>
      </c>
      <c r="BG41" s="23">
        <v>0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82</v>
      </c>
      <c r="BW41" s="23">
        <v>0</v>
      </c>
      <c r="BX41" s="23">
        <v>0</v>
      </c>
      <c r="BY41" s="23">
        <v>0</v>
      </c>
      <c r="BZ41" s="23">
        <v>0</v>
      </c>
      <c r="CA41" s="23">
        <v>0</v>
      </c>
      <c r="CB41" s="23">
        <v>0</v>
      </c>
      <c r="CC41" s="23">
        <v>0</v>
      </c>
      <c r="CD41" s="23">
        <v>0</v>
      </c>
      <c r="CE41" s="23">
        <v>0</v>
      </c>
      <c r="CF41" s="23">
        <v>0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82</v>
      </c>
      <c r="CU41" s="23">
        <v>0</v>
      </c>
      <c r="CV41" s="23">
        <v>0</v>
      </c>
      <c r="CW41" s="23">
        <v>0</v>
      </c>
      <c r="CX41" s="23">
        <v>0</v>
      </c>
      <c r="CY41" s="23">
        <v>0</v>
      </c>
      <c r="CZ41" s="23">
        <v>0</v>
      </c>
      <c r="DA41" s="23">
        <v>0</v>
      </c>
      <c r="DB41" s="23">
        <v>0</v>
      </c>
      <c r="DC41" s="23">
        <v>0</v>
      </c>
      <c r="DD41" s="23">
        <v>0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82</v>
      </c>
      <c r="DS41" s="23">
        <v>0</v>
      </c>
      <c r="DT41" s="23">
        <v>0</v>
      </c>
      <c r="DU41" s="23">
        <v>0</v>
      </c>
      <c r="DV41" s="23">
        <v>0</v>
      </c>
      <c r="DW41" s="23">
        <v>0</v>
      </c>
      <c r="DX41" s="23">
        <v>0</v>
      </c>
      <c r="DY41" s="23">
        <v>0</v>
      </c>
      <c r="DZ41" s="23">
        <v>0</v>
      </c>
      <c r="EA41" s="23">
        <v>0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82</v>
      </c>
      <c r="EQ41" s="23">
        <v>0</v>
      </c>
      <c r="ER41" s="23">
        <v>0</v>
      </c>
      <c r="ES41" s="23">
        <v>0</v>
      </c>
      <c r="ET41" s="23">
        <v>0</v>
      </c>
      <c r="EU41" s="23">
        <v>0</v>
      </c>
      <c r="EV41" s="23">
        <v>0</v>
      </c>
      <c r="EW41" s="23">
        <v>0</v>
      </c>
      <c r="EX41" s="23">
        <v>0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83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83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83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83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83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>
        <v>0</v>
      </c>
      <c r="DA42" s="23">
        <v>0</v>
      </c>
      <c r="DB42" s="23">
        <v>0</v>
      </c>
      <c r="DC42" s="23">
        <v>0</v>
      </c>
      <c r="DD42" s="23">
        <v>0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83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83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84</v>
      </c>
      <c r="C43" s="23">
        <v>0</v>
      </c>
      <c r="D43" s="23">
        <v>0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  <c r="S43" s="23">
        <v>0</v>
      </c>
      <c r="T43" s="23">
        <v>0</v>
      </c>
      <c r="U43" s="23">
        <v>0</v>
      </c>
      <c r="V43" s="23">
        <v>0</v>
      </c>
      <c r="W43" s="23">
        <v>0</v>
      </c>
      <c r="Y43" s="22"/>
      <c r="Z43" s="29" t="s">
        <v>84</v>
      </c>
      <c r="AA43" s="23">
        <v>0</v>
      </c>
      <c r="AB43" s="23">
        <v>0</v>
      </c>
      <c r="AC43" s="23">
        <v>0</v>
      </c>
      <c r="AD43" s="23">
        <v>0</v>
      </c>
      <c r="AE43" s="23">
        <v>0</v>
      </c>
      <c r="AF43" s="23">
        <v>0</v>
      </c>
      <c r="AG43" s="23">
        <v>0</v>
      </c>
      <c r="AH43" s="23">
        <v>0</v>
      </c>
      <c r="AI43" s="23">
        <v>0</v>
      </c>
      <c r="AJ43" s="23">
        <v>0</v>
      </c>
      <c r="AK43" s="23">
        <v>0</v>
      </c>
      <c r="AL43" s="23">
        <v>0</v>
      </c>
      <c r="AM43" s="23">
        <v>0</v>
      </c>
      <c r="AN43" s="23">
        <v>0</v>
      </c>
      <c r="AO43" s="23">
        <v>0</v>
      </c>
      <c r="AP43" s="23">
        <v>0</v>
      </c>
      <c r="AQ43" s="23">
        <v>0</v>
      </c>
      <c r="AR43" s="23">
        <v>0</v>
      </c>
      <c r="AS43" s="23">
        <v>0</v>
      </c>
      <c r="AT43" s="23">
        <v>0</v>
      </c>
      <c r="AU43" s="23">
        <v>0</v>
      </c>
      <c r="AW43" s="22"/>
      <c r="AX43" s="29" t="s">
        <v>84</v>
      </c>
      <c r="AY43" s="23">
        <v>0</v>
      </c>
      <c r="AZ43" s="23">
        <v>0</v>
      </c>
      <c r="BA43" s="23">
        <v>0</v>
      </c>
      <c r="BB43" s="23">
        <v>0</v>
      </c>
      <c r="BC43" s="23">
        <v>0</v>
      </c>
      <c r="BD43" s="23">
        <v>0</v>
      </c>
      <c r="BE43" s="23">
        <v>0</v>
      </c>
      <c r="BF43" s="23">
        <v>0</v>
      </c>
      <c r="BG43" s="23">
        <v>0</v>
      </c>
      <c r="BH43" s="23">
        <v>0</v>
      </c>
      <c r="BI43" s="23">
        <v>0</v>
      </c>
      <c r="BJ43" s="23">
        <v>0</v>
      </c>
      <c r="BK43" s="23">
        <v>0</v>
      </c>
      <c r="BL43" s="23">
        <v>0</v>
      </c>
      <c r="BM43" s="23">
        <v>0</v>
      </c>
      <c r="BN43" s="23">
        <v>0</v>
      </c>
      <c r="BO43" s="23">
        <v>0</v>
      </c>
      <c r="BP43" s="23">
        <v>0</v>
      </c>
      <c r="BQ43" s="23">
        <v>0</v>
      </c>
      <c r="BR43" s="23">
        <v>0</v>
      </c>
      <c r="BS43" s="23">
        <v>0</v>
      </c>
      <c r="BU43" s="22"/>
      <c r="BV43" s="29" t="s">
        <v>84</v>
      </c>
      <c r="BW43" s="23">
        <v>0</v>
      </c>
      <c r="BX43" s="23">
        <v>0</v>
      </c>
      <c r="BY43" s="23">
        <v>0</v>
      </c>
      <c r="BZ43" s="23">
        <v>0</v>
      </c>
      <c r="CA43" s="23">
        <v>0</v>
      </c>
      <c r="CB43" s="23">
        <v>0</v>
      </c>
      <c r="CC43" s="23">
        <v>0</v>
      </c>
      <c r="CD43" s="23">
        <v>0</v>
      </c>
      <c r="CE43" s="23">
        <v>0</v>
      </c>
      <c r="CF43" s="23">
        <v>0</v>
      </c>
      <c r="CG43" s="23">
        <v>0</v>
      </c>
      <c r="CH43" s="23">
        <v>0</v>
      </c>
      <c r="CI43" s="23">
        <v>0</v>
      </c>
      <c r="CJ43" s="23">
        <v>0</v>
      </c>
      <c r="CK43" s="23">
        <v>0</v>
      </c>
      <c r="CL43" s="23">
        <v>0</v>
      </c>
      <c r="CM43" s="23">
        <v>0</v>
      </c>
      <c r="CN43" s="23">
        <v>0</v>
      </c>
      <c r="CO43" s="23">
        <v>0</v>
      </c>
      <c r="CP43" s="23">
        <v>0</v>
      </c>
      <c r="CQ43" s="23">
        <v>0</v>
      </c>
      <c r="CS43" s="22"/>
      <c r="CT43" s="29" t="s">
        <v>84</v>
      </c>
      <c r="CU43" s="23">
        <v>0</v>
      </c>
      <c r="CV43" s="23">
        <v>0</v>
      </c>
      <c r="CW43" s="23">
        <v>0</v>
      </c>
      <c r="CX43" s="23">
        <v>0</v>
      </c>
      <c r="CY43" s="23">
        <v>0</v>
      </c>
      <c r="CZ43" s="23" t="s">
        <v>193</v>
      </c>
      <c r="DA43" s="23" t="s">
        <v>193</v>
      </c>
      <c r="DB43" s="23" t="s">
        <v>193</v>
      </c>
      <c r="DC43" s="23" t="s">
        <v>193</v>
      </c>
      <c r="DD43" s="23" t="s">
        <v>193</v>
      </c>
      <c r="DE43" s="23">
        <v>0</v>
      </c>
      <c r="DF43" s="23">
        <v>0</v>
      </c>
      <c r="DG43" s="23">
        <v>0</v>
      </c>
      <c r="DH43" s="23">
        <v>0</v>
      </c>
      <c r="DI43" s="23">
        <v>0</v>
      </c>
      <c r="DJ43" s="23">
        <v>0</v>
      </c>
      <c r="DK43" s="23">
        <v>0</v>
      </c>
      <c r="DL43" s="23">
        <v>0</v>
      </c>
      <c r="DM43" s="23">
        <v>0</v>
      </c>
      <c r="DN43" s="23">
        <v>0</v>
      </c>
      <c r="DO43" s="23">
        <v>0</v>
      </c>
      <c r="DQ43" s="22"/>
      <c r="DR43" s="29" t="s">
        <v>84</v>
      </c>
      <c r="DS43" s="23">
        <v>0</v>
      </c>
      <c r="DT43" s="23">
        <v>0</v>
      </c>
      <c r="DU43" s="23">
        <v>0</v>
      </c>
      <c r="DV43" s="23">
        <v>0</v>
      </c>
      <c r="DW43" s="23">
        <v>0</v>
      </c>
      <c r="DX43" s="23">
        <v>0</v>
      </c>
      <c r="DY43" s="23">
        <v>0</v>
      </c>
      <c r="DZ43" s="23">
        <v>0</v>
      </c>
      <c r="EA43" s="23">
        <v>0</v>
      </c>
      <c r="EB43" s="23">
        <v>0</v>
      </c>
      <c r="EC43" s="23">
        <v>0</v>
      </c>
      <c r="ED43" s="23">
        <v>0</v>
      </c>
      <c r="EE43" s="23">
        <v>0</v>
      </c>
      <c r="EF43" s="23">
        <v>0</v>
      </c>
      <c r="EG43" s="23">
        <v>0</v>
      </c>
      <c r="EH43" s="23">
        <v>0</v>
      </c>
      <c r="EI43" s="23">
        <v>0</v>
      </c>
      <c r="EJ43" s="23">
        <v>0</v>
      </c>
      <c r="EK43" s="23">
        <v>0</v>
      </c>
      <c r="EL43" s="23">
        <v>0</v>
      </c>
      <c r="EM43" s="23">
        <v>0</v>
      </c>
      <c r="EO43" s="22"/>
      <c r="EP43" s="29" t="s">
        <v>84</v>
      </c>
      <c r="EQ43" s="23">
        <v>0</v>
      </c>
      <c r="ER43" s="23">
        <v>0</v>
      </c>
      <c r="ES43" s="23">
        <v>0</v>
      </c>
      <c r="ET43" s="23">
        <v>0</v>
      </c>
      <c r="EU43" s="23">
        <v>0</v>
      </c>
      <c r="EV43" s="23">
        <v>0</v>
      </c>
      <c r="EW43" s="23">
        <v>0</v>
      </c>
      <c r="EX43" s="23">
        <v>0</v>
      </c>
      <c r="EY43" s="23">
        <v>0</v>
      </c>
      <c r="EZ43" s="23">
        <v>0</v>
      </c>
      <c r="FA43" s="23">
        <v>0</v>
      </c>
      <c r="FB43" s="23">
        <v>0</v>
      </c>
      <c r="FC43" s="23">
        <v>0</v>
      </c>
      <c r="FD43" s="23">
        <v>0</v>
      </c>
      <c r="FE43" s="23">
        <v>0</v>
      </c>
      <c r="FF43" s="23">
        <v>0</v>
      </c>
      <c r="FG43" s="23">
        <v>0</v>
      </c>
      <c r="FH43" s="23">
        <v>0</v>
      </c>
      <c r="FI43" s="23">
        <v>0</v>
      </c>
      <c r="FJ43" s="23">
        <v>0</v>
      </c>
      <c r="FK43" s="23">
        <v>0</v>
      </c>
    </row>
    <row r="44" spans="1:167" ht="15">
      <c r="A44" s="22"/>
      <c r="B44" s="29" t="s">
        <v>99</v>
      </c>
      <c r="C44" s="23">
        <v>7.7</v>
      </c>
      <c r="D44" s="23">
        <v>8</v>
      </c>
      <c r="E44" s="23">
        <v>7.7</v>
      </c>
      <c r="F44" s="23">
        <v>7.9</v>
      </c>
      <c r="G44" s="23">
        <v>8.8000000000000007</v>
      </c>
      <c r="H44" s="23">
        <v>9.1</v>
      </c>
      <c r="I44" s="23">
        <v>9.5</v>
      </c>
      <c r="J44" s="23">
        <v>8.6999999999999993</v>
      </c>
      <c r="K44" s="23">
        <v>8.8000000000000007</v>
      </c>
      <c r="L44" s="23">
        <v>7.6</v>
      </c>
      <c r="M44" s="23">
        <v>7.9</v>
      </c>
      <c r="N44" s="23">
        <v>7.7</v>
      </c>
      <c r="O44" s="23">
        <v>7.6</v>
      </c>
      <c r="P44" s="23">
        <v>7.9</v>
      </c>
      <c r="Q44" s="23">
        <v>7.6</v>
      </c>
      <c r="R44" s="23">
        <v>7.7</v>
      </c>
      <c r="S44" s="23">
        <v>4</v>
      </c>
      <c r="T44" s="23">
        <v>9.9</v>
      </c>
      <c r="U44" s="23">
        <v>9.9</v>
      </c>
      <c r="V44" s="23">
        <v>9.9</v>
      </c>
      <c r="W44" s="23">
        <v>9.9</v>
      </c>
      <c r="Y44" s="22"/>
      <c r="Z44" s="29" t="s">
        <v>99</v>
      </c>
      <c r="AA44" s="23">
        <v>4</v>
      </c>
      <c r="AB44" s="23">
        <v>4</v>
      </c>
      <c r="AC44" s="23">
        <v>4</v>
      </c>
      <c r="AD44" s="23">
        <v>4.0999999999999996</v>
      </c>
      <c r="AE44" s="23">
        <v>4.0999999999999996</v>
      </c>
      <c r="AF44" s="23">
        <v>4.0999999999999996</v>
      </c>
      <c r="AG44" s="23">
        <v>4.2</v>
      </c>
      <c r="AH44" s="23">
        <v>4.2</v>
      </c>
      <c r="AI44" s="23">
        <v>4.3</v>
      </c>
      <c r="AJ44" s="23">
        <v>4.0999999999999996</v>
      </c>
      <c r="AK44" s="23">
        <v>4</v>
      </c>
      <c r="AL44" s="23">
        <v>3.9</v>
      </c>
      <c r="AM44" s="23">
        <v>4</v>
      </c>
      <c r="AN44" s="23">
        <v>4.0999999999999996</v>
      </c>
      <c r="AO44" s="23">
        <v>4.0999999999999996</v>
      </c>
      <c r="AP44" s="23">
        <v>4.0999999999999996</v>
      </c>
      <c r="AQ44" s="23">
        <v>4.0999999999999996</v>
      </c>
      <c r="AR44" s="23">
        <v>4.0999999999999996</v>
      </c>
      <c r="AS44" s="23">
        <v>3.7</v>
      </c>
      <c r="AT44" s="23">
        <v>3.7</v>
      </c>
      <c r="AU44" s="23">
        <v>3.8</v>
      </c>
      <c r="AW44" s="22"/>
      <c r="AX44" s="29" t="s">
        <v>99</v>
      </c>
      <c r="AY44" s="23">
        <v>5.0999999999999996</v>
      </c>
      <c r="AZ44" s="23">
        <v>6.8</v>
      </c>
      <c r="BA44" s="23">
        <v>5.0999999999999996</v>
      </c>
      <c r="BB44" s="23">
        <v>5</v>
      </c>
      <c r="BC44" s="23">
        <v>5</v>
      </c>
      <c r="BD44" s="23">
        <v>5.0999999999999996</v>
      </c>
      <c r="BE44" s="23">
        <v>5</v>
      </c>
      <c r="BF44" s="23">
        <v>5.0999999999999996</v>
      </c>
      <c r="BG44" s="23">
        <v>5.2</v>
      </c>
      <c r="BH44" s="23">
        <v>5.0999999999999996</v>
      </c>
      <c r="BI44" s="23">
        <v>5.0999999999999996</v>
      </c>
      <c r="BJ44" s="23">
        <v>5</v>
      </c>
      <c r="BK44" s="23">
        <v>5</v>
      </c>
      <c r="BL44" s="23">
        <v>4</v>
      </c>
      <c r="BM44" s="23">
        <v>4</v>
      </c>
      <c r="BN44" s="23">
        <v>4</v>
      </c>
      <c r="BO44" s="23">
        <v>4</v>
      </c>
      <c r="BP44" s="23">
        <v>3.9</v>
      </c>
      <c r="BQ44" s="23">
        <v>3.8</v>
      </c>
      <c r="BR44" s="23">
        <v>3.8</v>
      </c>
      <c r="BS44" s="23">
        <v>3.6</v>
      </c>
      <c r="BU44" s="22"/>
      <c r="BV44" s="29" t="s">
        <v>99</v>
      </c>
      <c r="BW44" s="23">
        <v>4.2</v>
      </c>
      <c r="BX44" s="23">
        <v>4.2</v>
      </c>
      <c r="BY44" s="23">
        <v>4.2</v>
      </c>
      <c r="BZ44" s="23">
        <v>4.0999999999999996</v>
      </c>
      <c r="CA44" s="23">
        <v>4.2</v>
      </c>
      <c r="CB44" s="23">
        <v>3.2</v>
      </c>
      <c r="CC44" s="23">
        <v>3.2</v>
      </c>
      <c r="CD44" s="23">
        <v>3.3</v>
      </c>
      <c r="CE44" s="23">
        <v>3.3</v>
      </c>
      <c r="CF44" s="23">
        <v>3.2</v>
      </c>
      <c r="CG44" s="23">
        <v>3.3</v>
      </c>
      <c r="CH44" s="23">
        <v>3.2</v>
      </c>
      <c r="CI44" s="23">
        <v>3.3</v>
      </c>
      <c r="CJ44" s="23">
        <v>3.2</v>
      </c>
      <c r="CK44" s="23">
        <v>3.2</v>
      </c>
      <c r="CL44" s="23">
        <v>3</v>
      </c>
      <c r="CM44" s="23">
        <v>2.9</v>
      </c>
      <c r="CN44" s="23">
        <v>3.1</v>
      </c>
      <c r="CO44" s="23">
        <v>3</v>
      </c>
      <c r="CP44" s="23">
        <v>3</v>
      </c>
      <c r="CQ44" s="23">
        <v>3</v>
      </c>
      <c r="CS44" s="22"/>
      <c r="CT44" s="29" t="s">
        <v>99</v>
      </c>
      <c r="CU44" s="23">
        <v>6.4</v>
      </c>
      <c r="CV44" s="23">
        <v>6.3</v>
      </c>
      <c r="CW44" s="23">
        <v>6.2</v>
      </c>
      <c r="CX44" s="23">
        <v>5.9</v>
      </c>
      <c r="CY44" s="23">
        <v>5.9</v>
      </c>
      <c r="CZ44" s="23">
        <v>6.2</v>
      </c>
      <c r="DA44" s="23">
        <v>5.4</v>
      </c>
      <c r="DB44" s="23">
        <v>5.4</v>
      </c>
      <c r="DC44" s="23">
        <v>5.5</v>
      </c>
      <c r="DD44" s="23">
        <v>6</v>
      </c>
      <c r="DE44" s="23">
        <v>6.3</v>
      </c>
      <c r="DF44" s="23">
        <v>6.2</v>
      </c>
      <c r="DG44" s="23">
        <v>6.2</v>
      </c>
      <c r="DH44" s="23">
        <v>4.5999999999999996</v>
      </c>
      <c r="DI44" s="23">
        <v>4.9000000000000004</v>
      </c>
      <c r="DJ44" s="23">
        <v>4.9000000000000004</v>
      </c>
      <c r="DK44" s="23">
        <v>4.5</v>
      </c>
      <c r="DL44" s="23">
        <v>4.5</v>
      </c>
      <c r="DM44" s="23">
        <v>3.9</v>
      </c>
      <c r="DN44" s="23">
        <v>3.9</v>
      </c>
      <c r="DO44" s="23">
        <v>3.2</v>
      </c>
      <c r="DQ44" s="22"/>
      <c r="DR44" s="29" t="s">
        <v>99</v>
      </c>
      <c r="DS44" s="23">
        <v>3.9</v>
      </c>
      <c r="DT44" s="23">
        <v>3.9</v>
      </c>
      <c r="DU44" s="23">
        <v>3.9</v>
      </c>
      <c r="DV44" s="23">
        <v>4.8</v>
      </c>
      <c r="DW44" s="23">
        <v>3.9</v>
      </c>
      <c r="DX44" s="23">
        <v>3.9</v>
      </c>
      <c r="DY44" s="23">
        <v>3.8</v>
      </c>
      <c r="DZ44" s="23">
        <v>3.9</v>
      </c>
      <c r="EA44" s="23">
        <v>3.9</v>
      </c>
      <c r="EB44" s="23">
        <v>3.8</v>
      </c>
      <c r="EC44" s="23">
        <v>3.8</v>
      </c>
      <c r="ED44" s="23">
        <v>3.8</v>
      </c>
      <c r="EE44" s="23">
        <v>3.9</v>
      </c>
      <c r="EF44" s="23">
        <v>3.4</v>
      </c>
      <c r="EG44" s="23">
        <v>3.4</v>
      </c>
      <c r="EH44" s="23">
        <v>3.4</v>
      </c>
      <c r="EI44" s="23">
        <v>3.4</v>
      </c>
      <c r="EJ44" s="23">
        <v>3.1</v>
      </c>
      <c r="EK44" s="23">
        <v>3.4</v>
      </c>
      <c r="EL44" s="23">
        <v>3.4</v>
      </c>
      <c r="EM44" s="23">
        <v>3.4</v>
      </c>
      <c r="EO44" s="22"/>
      <c r="EP44" s="29" t="s">
        <v>99</v>
      </c>
      <c r="EQ44" s="23">
        <v>3.6</v>
      </c>
      <c r="ER44" s="23">
        <v>3.6</v>
      </c>
      <c r="ES44" s="23">
        <v>3.6</v>
      </c>
      <c r="ET44" s="23">
        <v>3.5</v>
      </c>
      <c r="EU44" s="23">
        <v>3.6</v>
      </c>
      <c r="EV44" s="23">
        <v>3.5</v>
      </c>
      <c r="EW44" s="23">
        <v>3.5</v>
      </c>
      <c r="EX44" s="23">
        <v>3.6</v>
      </c>
      <c r="EY44" s="23">
        <v>3.7</v>
      </c>
      <c r="EZ44" s="23">
        <v>3.7</v>
      </c>
      <c r="FA44" s="23">
        <v>3.7</v>
      </c>
      <c r="FB44" s="23">
        <v>3.6</v>
      </c>
      <c r="FC44" s="23">
        <v>3.7</v>
      </c>
      <c r="FD44" s="23">
        <v>3.6</v>
      </c>
      <c r="FE44" s="23">
        <v>3.7</v>
      </c>
      <c r="FF44" s="23">
        <v>3.5</v>
      </c>
      <c r="FG44" s="23">
        <v>3.6</v>
      </c>
      <c r="FH44" s="23">
        <v>3.7</v>
      </c>
      <c r="FI44" s="23">
        <v>3.1</v>
      </c>
      <c r="FJ44" s="23">
        <v>3.1</v>
      </c>
      <c r="FK44" s="23">
        <v>3.1</v>
      </c>
    </row>
    <row r="45" spans="1:167" ht="15">
      <c r="A45" s="135"/>
      <c r="B45" s="135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135"/>
      <c r="Z45" s="135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135"/>
      <c r="AX45" s="135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135"/>
      <c r="BV45" s="135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135"/>
      <c r="CT45" s="135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135"/>
      <c r="DR45" s="135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135"/>
      <c r="EP45" s="135"/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24" t="s">
        <v>91</v>
      </c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Y46" s="22"/>
      <c r="Z46" s="24" t="s">
        <v>91</v>
      </c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W46" s="22"/>
      <c r="AX46" s="24" t="s">
        <v>91</v>
      </c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U46" s="22"/>
      <c r="BV46" s="24" t="s">
        <v>91</v>
      </c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S46" s="22"/>
      <c r="CT46" s="24" t="s">
        <v>91</v>
      </c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Q46" s="22"/>
      <c r="DR46" s="24" t="s">
        <v>91</v>
      </c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O46" s="22"/>
      <c r="EP46" s="24" t="s">
        <v>91</v>
      </c>
      <c r="EQ46" s="23"/>
      <c r="ER46" s="23"/>
      <c r="ES46" s="23"/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23"/>
      <c r="FE46" s="23"/>
      <c r="FF46" s="23"/>
      <c r="FG46" s="23"/>
      <c r="FH46" s="23"/>
      <c r="FI46" s="23"/>
      <c r="FJ46" s="23"/>
      <c r="FK46" s="23"/>
    </row>
    <row r="47" spans="1:167" ht="15">
      <c r="A47" s="22"/>
      <c r="B47" s="29" t="s">
        <v>92</v>
      </c>
      <c r="C47" s="23">
        <v>2.79</v>
      </c>
      <c r="D47" s="23">
        <v>2.83</v>
      </c>
      <c r="E47" s="23">
        <v>2.85</v>
      </c>
      <c r="F47" s="23">
        <v>2.89</v>
      </c>
      <c r="G47" s="23">
        <v>2.94</v>
      </c>
      <c r="H47" s="23">
        <v>2.99</v>
      </c>
      <c r="I47" s="23">
        <v>3.03</v>
      </c>
      <c r="J47" s="23">
        <v>3.08</v>
      </c>
      <c r="K47" s="23">
        <v>3.14</v>
      </c>
      <c r="L47" s="23">
        <v>3.16</v>
      </c>
      <c r="M47" s="23">
        <v>3.17</v>
      </c>
      <c r="N47" s="23">
        <v>3.18</v>
      </c>
      <c r="O47" s="23">
        <v>3.2</v>
      </c>
      <c r="P47" s="23">
        <v>3.19</v>
      </c>
      <c r="Q47" s="23">
        <v>3.15</v>
      </c>
      <c r="R47" s="23">
        <v>3.14</v>
      </c>
      <c r="S47" s="23">
        <v>3.13</v>
      </c>
      <c r="T47" s="23">
        <v>3.12</v>
      </c>
      <c r="U47" s="23">
        <v>3.11</v>
      </c>
      <c r="V47" s="23">
        <v>3.1</v>
      </c>
      <c r="W47" s="23">
        <v>3.09</v>
      </c>
      <c r="Y47" s="22"/>
      <c r="Z47" s="29" t="s">
        <v>92</v>
      </c>
      <c r="AA47" s="23">
        <v>7.2</v>
      </c>
      <c r="AB47" s="23">
        <v>7.25</v>
      </c>
      <c r="AC47" s="23">
        <v>7.31</v>
      </c>
      <c r="AD47" s="23">
        <v>7.39</v>
      </c>
      <c r="AE47" s="23">
        <v>7.48</v>
      </c>
      <c r="AF47" s="23">
        <v>7.57</v>
      </c>
      <c r="AG47" s="23">
        <v>7.79</v>
      </c>
      <c r="AH47" s="23">
        <v>7.92</v>
      </c>
      <c r="AI47" s="23">
        <v>8.01</v>
      </c>
      <c r="AJ47" s="23">
        <v>8.06</v>
      </c>
      <c r="AK47" s="23">
        <v>8.09</v>
      </c>
      <c r="AL47" s="23">
        <v>8.09</v>
      </c>
      <c r="AM47" s="23">
        <v>8.14</v>
      </c>
      <c r="AN47" s="23">
        <v>8.2100000000000009</v>
      </c>
      <c r="AO47" s="23">
        <v>8.24</v>
      </c>
      <c r="AP47" s="23">
        <v>8.2100000000000009</v>
      </c>
      <c r="AQ47" s="23">
        <v>8.17</v>
      </c>
      <c r="AR47" s="23">
        <v>8.1300000000000008</v>
      </c>
      <c r="AS47" s="23">
        <v>8.09</v>
      </c>
      <c r="AT47" s="23">
        <v>8.14</v>
      </c>
      <c r="AU47" s="23">
        <v>8.14</v>
      </c>
      <c r="AW47" s="22"/>
      <c r="AX47" s="29" t="s">
        <v>92</v>
      </c>
      <c r="AY47" s="23">
        <v>14.84</v>
      </c>
      <c r="AZ47" s="23">
        <v>14.86</v>
      </c>
      <c r="BA47" s="23">
        <v>14.89</v>
      </c>
      <c r="BB47" s="23">
        <v>14.99</v>
      </c>
      <c r="BC47" s="23">
        <v>15.23</v>
      </c>
      <c r="BD47" s="23">
        <v>15.42</v>
      </c>
      <c r="BE47" s="23">
        <v>15.61</v>
      </c>
      <c r="BF47" s="23">
        <v>15.94</v>
      </c>
      <c r="BG47" s="23">
        <v>16.309999999999999</v>
      </c>
      <c r="BH47" s="23">
        <v>16.41</v>
      </c>
      <c r="BI47" s="23">
        <v>16.420000000000002</v>
      </c>
      <c r="BJ47" s="23">
        <v>16.489999999999998</v>
      </c>
      <c r="BK47" s="23">
        <v>16.63</v>
      </c>
      <c r="BL47" s="23">
        <v>16.64</v>
      </c>
      <c r="BM47" s="23">
        <v>16.7</v>
      </c>
      <c r="BN47" s="23">
        <v>16.75</v>
      </c>
      <c r="BO47" s="23">
        <v>16.78</v>
      </c>
      <c r="BP47" s="23">
        <v>16.89</v>
      </c>
      <c r="BQ47" s="23">
        <v>17.02</v>
      </c>
      <c r="BR47" s="23">
        <v>17.260000000000002</v>
      </c>
      <c r="BS47" s="23">
        <v>17.34</v>
      </c>
      <c r="BU47" s="22"/>
      <c r="BV47" s="29" t="s">
        <v>92</v>
      </c>
      <c r="BW47" s="23">
        <v>2.17</v>
      </c>
      <c r="BX47" s="23">
        <v>2.16</v>
      </c>
      <c r="BY47" s="23">
        <v>2.16</v>
      </c>
      <c r="BZ47" s="23">
        <v>2.16</v>
      </c>
      <c r="CA47" s="23">
        <v>2.16</v>
      </c>
      <c r="CB47" s="23">
        <v>2.15</v>
      </c>
      <c r="CC47" s="23">
        <v>2.14</v>
      </c>
      <c r="CD47" s="23">
        <v>2.15</v>
      </c>
      <c r="CE47" s="23">
        <v>2.17</v>
      </c>
      <c r="CF47" s="23">
        <v>2.16</v>
      </c>
      <c r="CG47" s="23">
        <v>2.15</v>
      </c>
      <c r="CH47" s="23">
        <v>2.11</v>
      </c>
      <c r="CI47" s="23">
        <v>2.11</v>
      </c>
      <c r="CJ47" s="23">
        <v>2.09</v>
      </c>
      <c r="CK47" s="23">
        <v>2.0499999999999998</v>
      </c>
      <c r="CL47" s="23">
        <v>2.02</v>
      </c>
      <c r="CM47" s="23">
        <v>2.0099999999999998</v>
      </c>
      <c r="CN47" s="23">
        <v>1.99</v>
      </c>
      <c r="CO47" s="23">
        <v>1.96</v>
      </c>
      <c r="CP47" s="23">
        <v>1.97</v>
      </c>
      <c r="CQ47" s="23">
        <v>1.94</v>
      </c>
      <c r="CS47" s="22"/>
      <c r="CT47" s="29" t="s">
        <v>92</v>
      </c>
      <c r="CU47" s="23">
        <v>2.1</v>
      </c>
      <c r="CV47" s="23">
        <v>2.09</v>
      </c>
      <c r="CW47" s="23">
        <v>2.0699999999999998</v>
      </c>
      <c r="CX47" s="23">
        <v>2.04</v>
      </c>
      <c r="CY47" s="23">
        <v>2.02</v>
      </c>
      <c r="CZ47" s="23">
        <v>2</v>
      </c>
      <c r="DA47" s="23">
        <v>1.97</v>
      </c>
      <c r="DB47" s="23">
        <v>1.96</v>
      </c>
      <c r="DC47" s="23">
        <v>1.94</v>
      </c>
      <c r="DD47" s="23">
        <v>1.94</v>
      </c>
      <c r="DE47" s="23">
        <v>1.99</v>
      </c>
      <c r="DF47" s="23">
        <v>2.04</v>
      </c>
      <c r="DG47" s="23">
        <v>2.04</v>
      </c>
      <c r="DH47" s="23">
        <v>2.0299999999999998</v>
      </c>
      <c r="DI47" s="23">
        <v>2.04</v>
      </c>
      <c r="DJ47" s="23">
        <v>2.02</v>
      </c>
      <c r="DK47" s="23">
        <v>2</v>
      </c>
      <c r="DL47" s="23">
        <v>1.98</v>
      </c>
      <c r="DM47" s="23">
        <v>1.94</v>
      </c>
      <c r="DN47" s="23">
        <v>1.91</v>
      </c>
      <c r="DO47" s="23">
        <v>1.88</v>
      </c>
      <c r="DQ47" s="22"/>
      <c r="DR47" s="29" t="s">
        <v>92</v>
      </c>
      <c r="DS47" s="23">
        <v>6.03</v>
      </c>
      <c r="DT47" s="23">
        <v>6.09</v>
      </c>
      <c r="DU47" s="23">
        <v>6.12</v>
      </c>
      <c r="DV47" s="23">
        <v>6.24</v>
      </c>
      <c r="DW47" s="23">
        <v>6.31</v>
      </c>
      <c r="DX47" s="23">
        <v>6.39</v>
      </c>
      <c r="DY47" s="23">
        <v>6.49</v>
      </c>
      <c r="DZ47" s="23">
        <v>6.64</v>
      </c>
      <c r="EA47" s="23">
        <v>6.75</v>
      </c>
      <c r="EB47" s="23">
        <v>6.8</v>
      </c>
      <c r="EC47" s="23">
        <v>6.82</v>
      </c>
      <c r="ED47" s="23">
        <v>6.84</v>
      </c>
      <c r="EE47" s="23">
        <v>6.84</v>
      </c>
      <c r="EF47" s="23">
        <v>6.81</v>
      </c>
      <c r="EG47" s="23">
        <v>6.76</v>
      </c>
      <c r="EH47" s="23">
        <v>6.7</v>
      </c>
      <c r="EI47" s="23">
        <v>6.67</v>
      </c>
      <c r="EJ47" s="23">
        <v>6.62</v>
      </c>
      <c r="EK47" s="23">
        <v>6.65</v>
      </c>
      <c r="EL47" s="23">
        <v>6.63</v>
      </c>
      <c r="EM47" s="23">
        <v>6.62</v>
      </c>
      <c r="EO47" s="22"/>
      <c r="EP47" s="29" t="s">
        <v>92</v>
      </c>
      <c r="EQ47" s="23">
        <v>5.93</v>
      </c>
      <c r="ER47" s="23">
        <v>5.99</v>
      </c>
      <c r="ES47" s="23">
        <v>6.05</v>
      </c>
      <c r="ET47" s="23">
        <v>6.16</v>
      </c>
      <c r="EU47" s="23">
        <v>6.25</v>
      </c>
      <c r="EV47" s="23">
        <v>6.27</v>
      </c>
      <c r="EW47" s="23">
        <v>6.35</v>
      </c>
      <c r="EX47" s="23">
        <v>6.47</v>
      </c>
      <c r="EY47" s="23">
        <v>6.51</v>
      </c>
      <c r="EZ47" s="23">
        <v>6.58</v>
      </c>
      <c r="FA47" s="23">
        <v>6.59</v>
      </c>
      <c r="FB47" s="23">
        <v>6.59</v>
      </c>
      <c r="FC47" s="23">
        <v>6.56</v>
      </c>
      <c r="FD47" s="23">
        <v>6.52</v>
      </c>
      <c r="FE47" s="23">
        <v>6.46</v>
      </c>
      <c r="FF47" s="23">
        <v>6.36</v>
      </c>
      <c r="FG47" s="23">
        <v>6.29</v>
      </c>
      <c r="FH47" s="23">
        <v>6.24</v>
      </c>
      <c r="FI47" s="23">
        <v>6.16</v>
      </c>
      <c r="FJ47" s="23">
        <v>6.1</v>
      </c>
      <c r="FK47" s="23">
        <v>6.04</v>
      </c>
    </row>
    <row r="48" spans="1:167" ht="15">
      <c r="A48" s="135"/>
      <c r="B48" s="135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Y48" s="135"/>
      <c r="Z48" s="135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W48" s="135"/>
      <c r="AX48" s="135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U48" s="135"/>
      <c r="BV48" s="135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S48" s="135"/>
      <c r="CT48" s="135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  <c r="DL48" s="23"/>
      <c r="DM48" s="23"/>
      <c r="DN48" s="23"/>
      <c r="DO48" s="23"/>
      <c r="DQ48" s="135"/>
      <c r="DR48" s="135"/>
      <c r="DS48" s="23"/>
      <c r="DT48" s="23"/>
      <c r="DU48" s="23"/>
      <c r="DV48" s="23"/>
      <c r="DW48" s="23"/>
      <c r="DX48" s="23"/>
      <c r="DY48" s="23"/>
      <c r="DZ48" s="23"/>
      <c r="EA48" s="23"/>
      <c r="EB48" s="23"/>
      <c r="EC48" s="23"/>
      <c r="ED48" s="23"/>
      <c r="EE48" s="23"/>
      <c r="EF48" s="23"/>
      <c r="EG48" s="23"/>
      <c r="EH48" s="23"/>
      <c r="EI48" s="23"/>
      <c r="EJ48" s="23"/>
      <c r="EK48" s="23"/>
      <c r="EL48" s="23"/>
      <c r="EM48" s="23"/>
      <c r="EO48" s="135"/>
      <c r="EP48" s="135"/>
      <c r="EQ48" s="23"/>
      <c r="ER48" s="23"/>
      <c r="ES48" s="23"/>
      <c r="ET48" s="23"/>
      <c r="EU48" s="23"/>
      <c r="EV48" s="23"/>
      <c r="EW48" s="23"/>
      <c r="EX48" s="23"/>
      <c r="EY48" s="23"/>
      <c r="EZ48" s="23"/>
      <c r="FA48" s="23"/>
      <c r="FB48" s="23"/>
      <c r="FC48" s="23"/>
      <c r="FD48" s="23"/>
      <c r="FE48" s="23"/>
      <c r="FF48" s="23"/>
      <c r="FG48" s="23"/>
      <c r="FH48" s="23"/>
      <c r="FI48" s="23"/>
      <c r="FJ48" s="23"/>
      <c r="FK48" s="23"/>
    </row>
    <row r="49" spans="1:167" ht="14.25">
      <c r="A49" s="24"/>
      <c r="B49" s="24" t="s">
        <v>93</v>
      </c>
      <c r="C49" s="25">
        <v>125.52</v>
      </c>
      <c r="D49" s="25">
        <v>134.22</v>
      </c>
      <c r="E49" s="25">
        <v>129.38999999999999</v>
      </c>
      <c r="F49" s="25">
        <v>151.38999999999999</v>
      </c>
      <c r="G49" s="25">
        <v>157.66</v>
      </c>
      <c r="H49" s="25">
        <v>151.27000000000001</v>
      </c>
      <c r="I49" s="25">
        <v>146.79</v>
      </c>
      <c r="J49" s="25">
        <v>156.07</v>
      </c>
      <c r="K49" s="25">
        <v>157.41</v>
      </c>
      <c r="L49" s="25">
        <v>167.72</v>
      </c>
      <c r="M49" s="25">
        <v>168.47</v>
      </c>
      <c r="N49" s="25">
        <v>173.52</v>
      </c>
      <c r="O49" s="25">
        <v>155.53</v>
      </c>
      <c r="P49" s="25">
        <v>158.28</v>
      </c>
      <c r="Q49" s="25">
        <v>172.2</v>
      </c>
      <c r="R49" s="25">
        <v>166.98</v>
      </c>
      <c r="S49" s="25">
        <v>173.02</v>
      </c>
      <c r="T49" s="25">
        <v>146.02000000000001</v>
      </c>
      <c r="U49" s="25">
        <v>157.15</v>
      </c>
      <c r="V49" s="25">
        <v>159.32</v>
      </c>
      <c r="W49" s="25">
        <v>150.94</v>
      </c>
      <c r="Y49" s="24"/>
      <c r="Z49" s="24" t="s">
        <v>93</v>
      </c>
      <c r="AA49" s="25">
        <v>214.46</v>
      </c>
      <c r="AB49" s="25">
        <v>223.85</v>
      </c>
      <c r="AC49" s="25">
        <v>231.72</v>
      </c>
      <c r="AD49" s="25">
        <v>251.53</v>
      </c>
      <c r="AE49" s="25">
        <v>234.88</v>
      </c>
      <c r="AF49" s="25">
        <v>212.95</v>
      </c>
      <c r="AG49" s="25">
        <v>230.5</v>
      </c>
      <c r="AH49" s="25">
        <v>211.49</v>
      </c>
      <c r="AI49" s="25">
        <v>236.9</v>
      </c>
      <c r="AJ49" s="25">
        <v>248.36</v>
      </c>
      <c r="AK49" s="25">
        <v>230.07</v>
      </c>
      <c r="AL49" s="25">
        <v>235.97</v>
      </c>
      <c r="AM49" s="25">
        <v>213.89</v>
      </c>
      <c r="AN49" s="25">
        <v>242.52</v>
      </c>
      <c r="AO49" s="25">
        <v>269.45</v>
      </c>
      <c r="AP49" s="25">
        <v>263.23</v>
      </c>
      <c r="AQ49" s="25">
        <v>266.08999999999997</v>
      </c>
      <c r="AR49" s="25">
        <v>267.45999999999998</v>
      </c>
      <c r="AS49" s="25">
        <v>267.56</v>
      </c>
      <c r="AT49" s="25">
        <v>278.44</v>
      </c>
      <c r="AU49" s="25">
        <v>262.07</v>
      </c>
      <c r="AW49" s="24"/>
      <c r="AX49" s="24" t="s">
        <v>93</v>
      </c>
      <c r="AY49" s="25">
        <v>71.75</v>
      </c>
      <c r="AZ49" s="25">
        <v>82.49</v>
      </c>
      <c r="BA49" s="25">
        <v>90.26</v>
      </c>
      <c r="BB49" s="25">
        <v>99.32</v>
      </c>
      <c r="BC49" s="25">
        <v>105.08</v>
      </c>
      <c r="BD49" s="25">
        <v>105.49</v>
      </c>
      <c r="BE49" s="25">
        <v>105.39</v>
      </c>
      <c r="BF49" s="25">
        <v>91.78</v>
      </c>
      <c r="BG49" s="25">
        <v>108.83</v>
      </c>
      <c r="BH49" s="25">
        <v>119.42</v>
      </c>
      <c r="BI49" s="25">
        <v>117.65</v>
      </c>
      <c r="BJ49" s="25">
        <v>115.27</v>
      </c>
      <c r="BK49" s="25">
        <v>116.6</v>
      </c>
      <c r="BL49" s="25">
        <v>119.43</v>
      </c>
      <c r="BM49" s="25">
        <v>122.3</v>
      </c>
      <c r="BN49" s="25">
        <v>121.88</v>
      </c>
      <c r="BO49" s="25">
        <v>108.74</v>
      </c>
      <c r="BP49" s="25">
        <v>135.06</v>
      </c>
      <c r="BQ49" s="25">
        <v>143.38999999999999</v>
      </c>
      <c r="BR49" s="25">
        <v>149.57</v>
      </c>
      <c r="BS49" s="25">
        <v>137.24</v>
      </c>
      <c r="BU49" s="24"/>
      <c r="BV49" s="24" t="s">
        <v>93</v>
      </c>
      <c r="BW49" s="25">
        <v>122.02</v>
      </c>
      <c r="BX49" s="25">
        <v>124.91</v>
      </c>
      <c r="BY49" s="25">
        <v>121.04</v>
      </c>
      <c r="BZ49" s="25">
        <v>135.63999999999999</v>
      </c>
      <c r="CA49" s="25">
        <v>130.43</v>
      </c>
      <c r="CB49" s="25">
        <v>131.78</v>
      </c>
      <c r="CC49" s="25">
        <v>131.13</v>
      </c>
      <c r="CD49" s="25">
        <v>128.52000000000001</v>
      </c>
      <c r="CE49" s="25">
        <v>127.18</v>
      </c>
      <c r="CF49" s="25">
        <v>128.05000000000001</v>
      </c>
      <c r="CG49" s="25">
        <v>127.33</v>
      </c>
      <c r="CH49" s="25">
        <v>131.97</v>
      </c>
      <c r="CI49" s="25">
        <v>126.58</v>
      </c>
      <c r="CJ49" s="25">
        <v>142.94999999999999</v>
      </c>
      <c r="CK49" s="25">
        <v>158.5</v>
      </c>
      <c r="CL49" s="25">
        <v>161.99</v>
      </c>
      <c r="CM49" s="25">
        <v>163.94</v>
      </c>
      <c r="CN49" s="25">
        <v>129.65</v>
      </c>
      <c r="CO49" s="25">
        <v>131.91999999999999</v>
      </c>
      <c r="CP49" s="25">
        <v>122.52</v>
      </c>
      <c r="CQ49" s="25">
        <v>116.04</v>
      </c>
      <c r="CS49" s="24"/>
      <c r="CT49" s="24" t="s">
        <v>93</v>
      </c>
      <c r="CU49" s="25">
        <v>121.13</v>
      </c>
      <c r="CV49" s="25">
        <v>118.27</v>
      </c>
      <c r="CW49" s="25">
        <v>142.29</v>
      </c>
      <c r="CX49" s="25">
        <v>140</v>
      </c>
      <c r="CY49" s="25">
        <v>134.12</v>
      </c>
      <c r="CZ49" s="25">
        <v>139.54</v>
      </c>
      <c r="DA49" s="25">
        <v>148.68</v>
      </c>
      <c r="DB49" s="25">
        <v>173.91</v>
      </c>
      <c r="DC49" s="25">
        <v>171.65</v>
      </c>
      <c r="DD49" s="25">
        <v>161.93</v>
      </c>
      <c r="DE49" s="25">
        <v>160.55000000000001</v>
      </c>
      <c r="DF49" s="25">
        <v>156</v>
      </c>
      <c r="DG49" s="25">
        <v>170.76</v>
      </c>
      <c r="DH49" s="25">
        <v>181.78</v>
      </c>
      <c r="DI49" s="25">
        <v>223.87</v>
      </c>
      <c r="DJ49" s="25">
        <v>218.19</v>
      </c>
      <c r="DK49" s="25">
        <v>215.22</v>
      </c>
      <c r="DL49" s="25">
        <v>222.74</v>
      </c>
      <c r="DM49" s="25">
        <v>221.38</v>
      </c>
      <c r="DN49" s="25">
        <v>224.7</v>
      </c>
      <c r="DO49" s="25">
        <v>210.07</v>
      </c>
      <c r="DQ49" s="24"/>
      <c r="DR49" s="24" t="s">
        <v>93</v>
      </c>
      <c r="DS49" s="25">
        <v>99.88</v>
      </c>
      <c r="DT49" s="25">
        <v>100.78</v>
      </c>
      <c r="DU49" s="25">
        <v>95.7</v>
      </c>
      <c r="DV49" s="25">
        <v>110.3</v>
      </c>
      <c r="DW49" s="25">
        <v>110.54</v>
      </c>
      <c r="DX49" s="25">
        <v>110.19</v>
      </c>
      <c r="DY49" s="25">
        <v>122.98</v>
      </c>
      <c r="DZ49" s="25">
        <v>123.64</v>
      </c>
      <c r="EA49" s="25">
        <v>127.8</v>
      </c>
      <c r="EB49" s="25">
        <v>147.08000000000001</v>
      </c>
      <c r="EC49" s="25">
        <v>146.55000000000001</v>
      </c>
      <c r="ED49" s="25">
        <v>145.07</v>
      </c>
      <c r="EE49" s="25">
        <v>146.91999999999999</v>
      </c>
      <c r="EF49" s="25">
        <v>149.18</v>
      </c>
      <c r="EG49" s="25">
        <v>144.07</v>
      </c>
      <c r="EH49" s="25">
        <v>151.47999999999999</v>
      </c>
      <c r="EI49" s="25">
        <v>209.11</v>
      </c>
      <c r="EJ49" s="25">
        <v>246.03</v>
      </c>
      <c r="EK49" s="25">
        <v>270.92</v>
      </c>
      <c r="EL49" s="25">
        <v>294.55</v>
      </c>
      <c r="EM49" s="25">
        <v>258.01</v>
      </c>
      <c r="EO49" s="24"/>
      <c r="EP49" s="24" t="s">
        <v>93</v>
      </c>
      <c r="EQ49" s="25">
        <v>110.79</v>
      </c>
      <c r="ER49" s="25">
        <v>115.56</v>
      </c>
      <c r="ES49" s="25">
        <v>128.88999999999999</v>
      </c>
      <c r="ET49" s="25">
        <v>118.1</v>
      </c>
      <c r="EU49" s="25">
        <v>115.8</v>
      </c>
      <c r="EV49" s="25">
        <v>118.69</v>
      </c>
      <c r="EW49" s="25">
        <v>111.92</v>
      </c>
      <c r="EX49" s="25">
        <v>129.97999999999999</v>
      </c>
      <c r="EY49" s="25">
        <v>123.38</v>
      </c>
      <c r="EZ49" s="25">
        <v>135.85</v>
      </c>
      <c r="FA49" s="25">
        <v>131.72</v>
      </c>
      <c r="FB49" s="25">
        <v>132.76</v>
      </c>
      <c r="FC49" s="25">
        <v>131.52000000000001</v>
      </c>
      <c r="FD49" s="25">
        <v>131.22999999999999</v>
      </c>
      <c r="FE49" s="25">
        <v>125.03</v>
      </c>
      <c r="FF49" s="25">
        <v>124.57</v>
      </c>
      <c r="FG49" s="25">
        <v>123.4</v>
      </c>
      <c r="FH49" s="25">
        <v>120.63</v>
      </c>
      <c r="FI49" s="25">
        <v>132.86000000000001</v>
      </c>
      <c r="FJ49" s="25">
        <v>133.25</v>
      </c>
      <c r="FK49" s="25">
        <v>128.21</v>
      </c>
    </row>
    <row r="50" spans="1:167" ht="15">
      <c r="A50" s="135"/>
      <c r="B50" s="135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5"/>
      <c r="Z50" s="135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5"/>
      <c r="AX50" s="135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5"/>
      <c r="BV50" s="135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5"/>
      <c r="CT50" s="135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5"/>
      <c r="DR50" s="135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5"/>
      <c r="EP50" s="135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 ht="15">
      <c r="A51" s="135"/>
      <c r="B51" s="135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2"/>
      <c r="P51" s="22"/>
      <c r="Q51" s="22"/>
      <c r="R51" s="22"/>
      <c r="S51" s="22"/>
      <c r="T51" s="22"/>
      <c r="U51" s="22"/>
      <c r="V51" s="22"/>
      <c r="W51" s="22"/>
      <c r="Y51" s="135"/>
      <c r="Z51" s="135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2"/>
      <c r="AN51" s="22"/>
      <c r="AO51" s="22"/>
      <c r="AP51" s="22"/>
      <c r="AQ51" s="22"/>
      <c r="AR51" s="22"/>
      <c r="AS51" s="22"/>
      <c r="AT51" s="22"/>
      <c r="AU51" s="22"/>
      <c r="AW51" s="135"/>
      <c r="AX51" s="135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2"/>
      <c r="BL51" s="22"/>
      <c r="BM51" s="22"/>
      <c r="BN51" s="22"/>
      <c r="BO51" s="22"/>
      <c r="BP51" s="22"/>
      <c r="BQ51" s="22"/>
      <c r="BR51" s="22"/>
      <c r="BS51" s="22"/>
      <c r="BU51" s="135"/>
      <c r="BV51" s="135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2"/>
      <c r="CJ51" s="22"/>
      <c r="CK51" s="22"/>
      <c r="CL51" s="22"/>
      <c r="CM51" s="22"/>
      <c r="CN51" s="22"/>
      <c r="CO51" s="22"/>
      <c r="CP51" s="22"/>
      <c r="CQ51" s="22"/>
      <c r="CS51" s="135"/>
      <c r="CT51" s="135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2"/>
      <c r="DH51" s="22"/>
      <c r="DI51" s="22"/>
      <c r="DJ51" s="22"/>
      <c r="DK51" s="22"/>
      <c r="DL51" s="22"/>
      <c r="DM51" s="22"/>
      <c r="DN51" s="22"/>
      <c r="DO51" s="22"/>
      <c r="DQ51" s="135"/>
      <c r="DR51" s="135"/>
      <c r="DS51" s="23"/>
      <c r="DT51" s="23"/>
      <c r="DU51" s="23"/>
      <c r="DV51" s="23"/>
      <c r="DW51" s="23"/>
      <c r="DX51" s="23"/>
      <c r="DY51" s="23"/>
      <c r="DZ51" s="23"/>
      <c r="EA51" s="23"/>
      <c r="EB51" s="23"/>
      <c r="EC51" s="23"/>
      <c r="ED51" s="23"/>
      <c r="EE51" s="22"/>
      <c r="EF51" s="22"/>
      <c r="EG51" s="22"/>
      <c r="EH51" s="22"/>
      <c r="EI51" s="22"/>
      <c r="EJ51" s="22"/>
      <c r="EK51" s="22"/>
      <c r="EL51" s="22"/>
      <c r="EM51" s="22"/>
      <c r="EO51" s="135"/>
      <c r="EP51" s="135"/>
      <c r="EQ51" s="23"/>
      <c r="ER51" s="23"/>
      <c r="ES51" s="23"/>
      <c r="ET51" s="23"/>
      <c r="EU51" s="23"/>
      <c r="EV51" s="23"/>
      <c r="EW51" s="23"/>
      <c r="EX51" s="23"/>
      <c r="EY51" s="23"/>
      <c r="EZ51" s="23"/>
      <c r="FA51" s="23"/>
      <c r="FB51" s="23"/>
      <c r="FC51" s="22"/>
      <c r="FD51" s="22"/>
      <c r="FE51" s="22"/>
      <c r="FF51" s="22"/>
      <c r="FG51" s="22"/>
      <c r="FH51" s="22"/>
      <c r="FI51" s="22"/>
      <c r="FJ51" s="22"/>
      <c r="FK51" s="22"/>
    </row>
    <row r="52" spans="1:167" ht="90.95" customHeight="1">
      <c r="A52" s="24"/>
      <c r="B52" s="30" t="s">
        <v>101</v>
      </c>
      <c r="C52" s="25">
        <v>0.2</v>
      </c>
      <c r="D52" s="25">
        <v>0.2</v>
      </c>
      <c r="E52" s="25">
        <v>0.2</v>
      </c>
      <c r="F52" s="25">
        <v>0.2</v>
      </c>
      <c r="G52" s="25">
        <v>0.2</v>
      </c>
      <c r="H52" s="25">
        <v>0.2</v>
      </c>
      <c r="I52" s="25">
        <v>0.2</v>
      </c>
      <c r="J52" s="25">
        <v>0.2</v>
      </c>
      <c r="K52" s="25">
        <v>0.2</v>
      </c>
      <c r="L52" s="25">
        <v>0.2</v>
      </c>
      <c r="M52" s="25">
        <v>0.2</v>
      </c>
      <c r="N52" s="25">
        <v>0.2</v>
      </c>
      <c r="O52" s="25">
        <v>0.2</v>
      </c>
      <c r="P52" s="25">
        <v>0.2</v>
      </c>
      <c r="Q52" s="25">
        <v>0.2</v>
      </c>
      <c r="R52" s="25">
        <v>0.2</v>
      </c>
      <c r="S52" s="25">
        <v>0.2</v>
      </c>
      <c r="T52" s="25">
        <v>0.1</v>
      </c>
      <c r="U52" s="25">
        <v>0.1</v>
      </c>
      <c r="V52" s="25">
        <v>0.1</v>
      </c>
      <c r="W52" s="25">
        <v>0.1</v>
      </c>
      <c r="Y52" s="24"/>
      <c r="Z52" s="30" t="s">
        <v>101</v>
      </c>
      <c r="AA52" s="25">
        <v>0.6</v>
      </c>
      <c r="AB52" s="25">
        <v>0.5</v>
      </c>
      <c r="AC52" s="25">
        <v>0.5</v>
      </c>
      <c r="AD52" s="25">
        <v>0.5</v>
      </c>
      <c r="AE52" s="25">
        <v>0.6</v>
      </c>
      <c r="AF52" s="25">
        <v>0.5</v>
      </c>
      <c r="AG52" s="25">
        <v>0.5</v>
      </c>
      <c r="AH52" s="25">
        <v>0.8</v>
      </c>
      <c r="AI52" s="25">
        <v>0.7</v>
      </c>
      <c r="AJ52" s="25">
        <v>0.6</v>
      </c>
      <c r="AK52" s="25">
        <v>0.7</v>
      </c>
      <c r="AL52" s="25">
        <v>0.7</v>
      </c>
      <c r="AM52" s="25">
        <v>0.7</v>
      </c>
      <c r="AN52" s="25">
        <v>0.6</v>
      </c>
      <c r="AO52" s="25">
        <v>0.6</v>
      </c>
      <c r="AP52" s="25">
        <v>0.6</v>
      </c>
      <c r="AQ52" s="25">
        <v>0.6</v>
      </c>
      <c r="AR52" s="25">
        <v>0.6</v>
      </c>
      <c r="AS52" s="25">
        <v>0.7</v>
      </c>
      <c r="AT52" s="25">
        <v>0.7</v>
      </c>
      <c r="AU52" s="25">
        <v>0.6</v>
      </c>
      <c r="AW52" s="24"/>
      <c r="AX52" s="30" t="s">
        <v>101</v>
      </c>
      <c r="AY52" s="25">
        <v>1.3</v>
      </c>
      <c r="AZ52" s="25">
        <v>1.3</v>
      </c>
      <c r="BA52" s="25">
        <v>1.2</v>
      </c>
      <c r="BB52" s="25">
        <v>1.3</v>
      </c>
      <c r="BC52" s="25">
        <v>1.3</v>
      </c>
      <c r="BD52" s="25">
        <v>1.3</v>
      </c>
      <c r="BE52" s="25">
        <v>1.3</v>
      </c>
      <c r="BF52" s="25">
        <v>1.3</v>
      </c>
      <c r="BG52" s="25">
        <v>1.3</v>
      </c>
      <c r="BH52" s="25">
        <v>1.4</v>
      </c>
      <c r="BI52" s="25">
        <v>1.4</v>
      </c>
      <c r="BJ52" s="25">
        <v>1.4</v>
      </c>
      <c r="BK52" s="25">
        <v>1.4</v>
      </c>
      <c r="BL52" s="25">
        <v>1.5</v>
      </c>
      <c r="BM52" s="25">
        <v>1.4</v>
      </c>
      <c r="BN52" s="25">
        <v>1.4</v>
      </c>
      <c r="BO52" s="25">
        <v>1.3</v>
      </c>
      <c r="BP52" s="25">
        <v>1.3</v>
      </c>
      <c r="BQ52" s="25">
        <v>1.5</v>
      </c>
      <c r="BR52" s="25">
        <v>1.5</v>
      </c>
      <c r="BS52" s="25">
        <v>1.3</v>
      </c>
      <c r="BU52" s="24"/>
      <c r="BV52" s="30" t="s">
        <v>101</v>
      </c>
      <c r="BW52" s="25">
        <v>0.2</v>
      </c>
      <c r="BX52" s="25">
        <v>0.2</v>
      </c>
      <c r="BY52" s="25">
        <v>0.2</v>
      </c>
      <c r="BZ52" s="25">
        <v>0.2</v>
      </c>
      <c r="CA52" s="25">
        <v>0.2</v>
      </c>
      <c r="CB52" s="25">
        <v>0.2</v>
      </c>
      <c r="CC52" s="25">
        <v>0.2</v>
      </c>
      <c r="CD52" s="25">
        <v>0.2</v>
      </c>
      <c r="CE52" s="25">
        <v>0.2</v>
      </c>
      <c r="CF52" s="25">
        <v>0.2</v>
      </c>
      <c r="CG52" s="25">
        <v>0.2</v>
      </c>
      <c r="CH52" s="25">
        <v>0.2</v>
      </c>
      <c r="CI52" s="25">
        <v>0.2</v>
      </c>
      <c r="CJ52" s="25">
        <v>0.2</v>
      </c>
      <c r="CK52" s="25">
        <v>0.2</v>
      </c>
      <c r="CL52" s="25">
        <v>0.2</v>
      </c>
      <c r="CM52" s="25">
        <v>0.2</v>
      </c>
      <c r="CN52" s="25">
        <v>0.1</v>
      </c>
      <c r="CO52" s="25">
        <v>0.1</v>
      </c>
      <c r="CP52" s="25">
        <v>0.1</v>
      </c>
      <c r="CQ52" s="25">
        <v>0.1</v>
      </c>
      <c r="CS52" s="24"/>
      <c r="CT52" s="30" t="s">
        <v>101</v>
      </c>
      <c r="CU52" s="25">
        <v>0.2</v>
      </c>
      <c r="CV52" s="25">
        <v>0.2</v>
      </c>
      <c r="CW52" s="25">
        <v>0.3</v>
      </c>
      <c r="CX52" s="25">
        <v>0.2</v>
      </c>
      <c r="CY52" s="25">
        <v>0.2</v>
      </c>
      <c r="CZ52" s="25">
        <v>0.2</v>
      </c>
      <c r="DA52" s="25">
        <v>0.3</v>
      </c>
      <c r="DB52" s="25">
        <v>0.2</v>
      </c>
      <c r="DC52" s="25">
        <v>0.2</v>
      </c>
      <c r="DD52" s="25">
        <v>0.2</v>
      </c>
      <c r="DE52" s="25">
        <v>0.2</v>
      </c>
      <c r="DF52" s="25">
        <v>0.2</v>
      </c>
      <c r="DG52" s="25">
        <v>0.2</v>
      </c>
      <c r="DH52" s="25">
        <v>0.2</v>
      </c>
      <c r="DI52" s="25">
        <v>0.2</v>
      </c>
      <c r="DJ52" s="25">
        <v>0.2</v>
      </c>
      <c r="DK52" s="25">
        <v>0.2</v>
      </c>
      <c r="DL52" s="25">
        <v>0.2</v>
      </c>
      <c r="DM52" s="25">
        <v>0.2</v>
      </c>
      <c r="DN52" s="25">
        <v>0.2</v>
      </c>
      <c r="DO52" s="25">
        <v>0.2</v>
      </c>
      <c r="DQ52" s="24"/>
      <c r="DR52" s="30" t="s">
        <v>101</v>
      </c>
      <c r="DS52" s="25">
        <v>0.7</v>
      </c>
      <c r="DT52" s="25">
        <v>0.6</v>
      </c>
      <c r="DU52" s="25">
        <v>0.6</v>
      </c>
      <c r="DV52" s="25">
        <v>0.7</v>
      </c>
      <c r="DW52" s="25">
        <v>0.7</v>
      </c>
      <c r="DX52" s="25">
        <v>0.7</v>
      </c>
      <c r="DY52" s="25">
        <v>0.6</v>
      </c>
      <c r="DZ52" s="25">
        <v>0.7</v>
      </c>
      <c r="EA52" s="25">
        <v>0.7</v>
      </c>
      <c r="EB52" s="25">
        <v>0.6</v>
      </c>
      <c r="EC52" s="25">
        <v>0.6</v>
      </c>
      <c r="ED52" s="25">
        <v>0.6</v>
      </c>
      <c r="EE52" s="25">
        <v>0.6</v>
      </c>
      <c r="EF52" s="25">
        <v>0.6</v>
      </c>
      <c r="EG52" s="25">
        <v>0.5</v>
      </c>
      <c r="EH52" s="25">
        <v>0.5</v>
      </c>
      <c r="EI52" s="25">
        <v>0.6</v>
      </c>
      <c r="EJ52" s="25">
        <v>0.7</v>
      </c>
      <c r="EK52" s="25">
        <v>0.7</v>
      </c>
      <c r="EL52" s="25">
        <v>0.7</v>
      </c>
      <c r="EM52" s="25">
        <v>0.6</v>
      </c>
      <c r="EO52" s="24"/>
      <c r="EP52" s="30" t="s">
        <v>101</v>
      </c>
      <c r="EQ52" s="25">
        <v>0.5</v>
      </c>
      <c r="ER52" s="25">
        <v>0.6</v>
      </c>
      <c r="ES52" s="25">
        <v>0.6</v>
      </c>
      <c r="ET52" s="25">
        <v>0.5</v>
      </c>
      <c r="EU52" s="25">
        <v>0.5</v>
      </c>
      <c r="EV52" s="25">
        <v>0.5</v>
      </c>
      <c r="EW52" s="25">
        <v>0.4</v>
      </c>
      <c r="EX52" s="25">
        <v>0.4</v>
      </c>
      <c r="EY52" s="25">
        <v>0.4</v>
      </c>
      <c r="EZ52" s="25">
        <v>0.4</v>
      </c>
      <c r="FA52" s="25">
        <v>0.4</v>
      </c>
      <c r="FB52" s="25">
        <v>0.4</v>
      </c>
      <c r="FC52" s="25">
        <v>0.4</v>
      </c>
      <c r="FD52" s="25">
        <v>0.4</v>
      </c>
      <c r="FE52" s="25">
        <v>0.4</v>
      </c>
      <c r="FF52" s="25">
        <v>0.4</v>
      </c>
      <c r="FG52" s="25">
        <v>0.3</v>
      </c>
      <c r="FH52" s="25">
        <v>0.3</v>
      </c>
      <c r="FI52" s="25">
        <v>0.4</v>
      </c>
      <c r="FJ52" s="25">
        <v>0.3</v>
      </c>
      <c r="FK52" s="25">
        <v>0.3</v>
      </c>
    </row>
    <row r="53" spans="1:167" ht="15">
      <c r="A53" s="22"/>
      <c r="B53" s="31" t="s">
        <v>97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Y53" s="22"/>
      <c r="Z53" s="31" t="s">
        <v>97</v>
      </c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W53" s="22"/>
      <c r="AX53" s="31" t="s">
        <v>97</v>
      </c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U53" s="22"/>
      <c r="BV53" s="31" t="s">
        <v>97</v>
      </c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S53" s="22"/>
      <c r="CT53" s="31" t="s">
        <v>97</v>
      </c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Q53" s="22"/>
      <c r="DR53" s="31" t="s">
        <v>97</v>
      </c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O53" s="22"/>
      <c r="EP53" s="31" t="s">
        <v>97</v>
      </c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3"/>
      <c r="FD53" s="23"/>
      <c r="FE53" s="23"/>
      <c r="FF53" s="23"/>
      <c r="FG53" s="23"/>
      <c r="FH53" s="23"/>
      <c r="FI53" s="23"/>
      <c r="FJ53" s="23"/>
      <c r="FK53" s="23"/>
    </row>
    <row r="54" spans="1:167" ht="15">
      <c r="A54" s="22"/>
      <c r="B54" s="29" t="s">
        <v>74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</v>
      </c>
      <c r="N54" s="23">
        <v>0</v>
      </c>
      <c r="O54" s="23">
        <v>0</v>
      </c>
      <c r="P54" s="23">
        <v>0</v>
      </c>
      <c r="Q54" s="23">
        <v>0</v>
      </c>
      <c r="R54" s="23">
        <v>0</v>
      </c>
      <c r="S54" s="23">
        <v>0</v>
      </c>
      <c r="T54" s="23">
        <v>0</v>
      </c>
      <c r="U54" s="23">
        <v>0</v>
      </c>
      <c r="V54" s="23">
        <v>0</v>
      </c>
      <c r="W54" s="23">
        <v>0</v>
      </c>
      <c r="Y54" s="22"/>
      <c r="Z54" s="29" t="s">
        <v>74</v>
      </c>
      <c r="AA54" s="23">
        <v>0.1</v>
      </c>
      <c r="AB54" s="23">
        <v>0</v>
      </c>
      <c r="AC54" s="23">
        <v>0</v>
      </c>
      <c r="AD54" s="23">
        <v>0</v>
      </c>
      <c r="AE54" s="23">
        <v>0</v>
      </c>
      <c r="AF54" s="23">
        <v>0</v>
      </c>
      <c r="AG54" s="23">
        <v>0</v>
      </c>
      <c r="AH54" s="23">
        <v>0.1</v>
      </c>
      <c r="AI54" s="23">
        <v>0.1</v>
      </c>
      <c r="AJ54" s="23">
        <v>0.1</v>
      </c>
      <c r="AK54" s="23">
        <v>0.1</v>
      </c>
      <c r="AL54" s="23">
        <v>0.1</v>
      </c>
      <c r="AM54" s="23">
        <v>0.1</v>
      </c>
      <c r="AN54" s="23">
        <v>0.1</v>
      </c>
      <c r="AO54" s="23">
        <v>0.1</v>
      </c>
      <c r="AP54" s="23">
        <v>0.1</v>
      </c>
      <c r="AQ54" s="23">
        <v>0.1</v>
      </c>
      <c r="AR54" s="23">
        <v>0.1</v>
      </c>
      <c r="AS54" s="23">
        <v>0.1</v>
      </c>
      <c r="AT54" s="23">
        <v>0.1</v>
      </c>
      <c r="AU54" s="23">
        <v>0.1</v>
      </c>
      <c r="AW54" s="22"/>
      <c r="AX54" s="29" t="s">
        <v>74</v>
      </c>
      <c r="AY54" s="23">
        <v>0.1</v>
      </c>
      <c r="AZ54" s="23">
        <v>0.1</v>
      </c>
      <c r="BA54" s="23">
        <v>0</v>
      </c>
      <c r="BB54" s="23">
        <v>0.1</v>
      </c>
      <c r="BC54" s="23">
        <v>0.1</v>
      </c>
      <c r="BD54" s="23">
        <v>0.1</v>
      </c>
      <c r="BE54" s="23">
        <v>0.1</v>
      </c>
      <c r="BF54" s="23">
        <v>0.1</v>
      </c>
      <c r="BG54" s="23">
        <v>0.1</v>
      </c>
      <c r="BH54" s="23">
        <v>0.1</v>
      </c>
      <c r="BI54" s="23">
        <v>0.1</v>
      </c>
      <c r="BJ54" s="23">
        <v>0.1</v>
      </c>
      <c r="BK54" s="23">
        <v>0.1</v>
      </c>
      <c r="BL54" s="23">
        <v>0.1</v>
      </c>
      <c r="BM54" s="23">
        <v>0.1</v>
      </c>
      <c r="BN54" s="23">
        <v>0.1</v>
      </c>
      <c r="BO54" s="23">
        <v>0.1</v>
      </c>
      <c r="BP54" s="23">
        <v>0.1</v>
      </c>
      <c r="BQ54" s="23">
        <v>0.1</v>
      </c>
      <c r="BR54" s="23">
        <v>0.1</v>
      </c>
      <c r="BS54" s="23">
        <v>0.1</v>
      </c>
      <c r="BU54" s="22"/>
      <c r="BV54" s="29" t="s">
        <v>74</v>
      </c>
      <c r="BW54" s="23">
        <v>0</v>
      </c>
      <c r="BX54" s="23">
        <v>0</v>
      </c>
      <c r="BY54" s="23">
        <v>0</v>
      </c>
      <c r="BZ54" s="23">
        <v>0</v>
      </c>
      <c r="CA54" s="23">
        <v>0</v>
      </c>
      <c r="CB54" s="23">
        <v>0</v>
      </c>
      <c r="CC54" s="23">
        <v>0</v>
      </c>
      <c r="CD54" s="23">
        <v>0</v>
      </c>
      <c r="CE54" s="23">
        <v>0</v>
      </c>
      <c r="CF54" s="23">
        <v>0</v>
      </c>
      <c r="CG54" s="23">
        <v>0</v>
      </c>
      <c r="CH54" s="23">
        <v>0</v>
      </c>
      <c r="CI54" s="23">
        <v>0</v>
      </c>
      <c r="CJ54" s="23">
        <v>0</v>
      </c>
      <c r="CK54" s="23">
        <v>0</v>
      </c>
      <c r="CL54" s="23">
        <v>0</v>
      </c>
      <c r="CM54" s="23">
        <v>0</v>
      </c>
      <c r="CN54" s="23">
        <v>0</v>
      </c>
      <c r="CO54" s="23">
        <v>0</v>
      </c>
      <c r="CP54" s="23">
        <v>0</v>
      </c>
      <c r="CQ54" s="23">
        <v>0</v>
      </c>
      <c r="CS54" s="22"/>
      <c r="CT54" s="29" t="s">
        <v>74</v>
      </c>
      <c r="CU54" s="23">
        <v>0</v>
      </c>
      <c r="CV54" s="23">
        <v>0</v>
      </c>
      <c r="CW54" s="23">
        <v>0</v>
      </c>
      <c r="CX54" s="23">
        <v>0</v>
      </c>
      <c r="CY54" s="23">
        <v>0</v>
      </c>
      <c r="CZ54" s="23">
        <v>0</v>
      </c>
      <c r="DA54" s="23">
        <v>0</v>
      </c>
      <c r="DB54" s="23">
        <v>0</v>
      </c>
      <c r="DC54" s="23">
        <v>0</v>
      </c>
      <c r="DD54" s="23">
        <v>0</v>
      </c>
      <c r="DE54" s="23">
        <v>0</v>
      </c>
      <c r="DF54" s="23">
        <v>0</v>
      </c>
      <c r="DG54" s="23">
        <v>0</v>
      </c>
      <c r="DH54" s="23">
        <v>0</v>
      </c>
      <c r="DI54" s="23">
        <v>0</v>
      </c>
      <c r="DJ54" s="23">
        <v>0</v>
      </c>
      <c r="DK54" s="23">
        <v>0</v>
      </c>
      <c r="DL54" s="23">
        <v>0</v>
      </c>
      <c r="DM54" s="23">
        <v>0</v>
      </c>
      <c r="DN54" s="23">
        <v>0</v>
      </c>
      <c r="DO54" s="23">
        <v>0</v>
      </c>
      <c r="DQ54" s="22"/>
      <c r="DR54" s="29" t="s">
        <v>74</v>
      </c>
      <c r="DS54" s="23">
        <v>0</v>
      </c>
      <c r="DT54" s="23">
        <v>0</v>
      </c>
      <c r="DU54" s="23">
        <v>0</v>
      </c>
      <c r="DV54" s="23">
        <v>0</v>
      </c>
      <c r="DW54" s="23">
        <v>0</v>
      </c>
      <c r="DX54" s="23">
        <v>0</v>
      </c>
      <c r="DY54" s="23">
        <v>0</v>
      </c>
      <c r="DZ54" s="23">
        <v>0</v>
      </c>
      <c r="EA54" s="23">
        <v>0</v>
      </c>
      <c r="EB54" s="23">
        <v>0</v>
      </c>
      <c r="EC54" s="23">
        <v>0</v>
      </c>
      <c r="ED54" s="23">
        <v>0</v>
      </c>
      <c r="EE54" s="23">
        <v>0</v>
      </c>
      <c r="EF54" s="23">
        <v>0</v>
      </c>
      <c r="EG54" s="23">
        <v>0</v>
      </c>
      <c r="EH54" s="23">
        <v>0</v>
      </c>
      <c r="EI54" s="23">
        <v>0</v>
      </c>
      <c r="EJ54" s="23">
        <v>0</v>
      </c>
      <c r="EK54" s="23">
        <v>0</v>
      </c>
      <c r="EL54" s="23">
        <v>0</v>
      </c>
      <c r="EM54" s="23">
        <v>0</v>
      </c>
      <c r="EO54" s="22"/>
      <c r="EP54" s="29" t="s">
        <v>74</v>
      </c>
      <c r="EQ54" s="23">
        <v>0.1</v>
      </c>
      <c r="ER54" s="23">
        <v>0.1</v>
      </c>
      <c r="ES54" s="23">
        <v>0</v>
      </c>
      <c r="ET54" s="23">
        <v>0</v>
      </c>
      <c r="EU54" s="23">
        <v>0</v>
      </c>
      <c r="EV54" s="23">
        <v>0</v>
      </c>
      <c r="EW54" s="23">
        <v>0</v>
      </c>
      <c r="EX54" s="23">
        <v>0</v>
      </c>
      <c r="EY54" s="23">
        <v>0</v>
      </c>
      <c r="EZ54" s="23">
        <v>0</v>
      </c>
      <c r="FA54" s="23">
        <v>0</v>
      </c>
      <c r="FB54" s="23">
        <v>0</v>
      </c>
      <c r="FC54" s="23">
        <v>0</v>
      </c>
      <c r="FD54" s="23">
        <v>0</v>
      </c>
      <c r="FE54" s="23">
        <v>0</v>
      </c>
      <c r="FF54" s="23">
        <v>0</v>
      </c>
      <c r="FG54" s="23">
        <v>0</v>
      </c>
      <c r="FH54" s="23">
        <v>0</v>
      </c>
      <c r="FI54" s="23">
        <v>0</v>
      </c>
      <c r="FJ54" s="23">
        <v>0</v>
      </c>
      <c r="FK54" s="23">
        <v>0</v>
      </c>
    </row>
    <row r="55" spans="1:167" ht="15">
      <c r="A55" s="22"/>
      <c r="B55" s="29" t="s">
        <v>98</v>
      </c>
      <c r="C55" s="23">
        <v>0</v>
      </c>
      <c r="D55" s="23">
        <v>0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</v>
      </c>
      <c r="L55" s="23">
        <v>0</v>
      </c>
      <c r="M55" s="23">
        <v>0</v>
      </c>
      <c r="N55" s="23">
        <v>0.1</v>
      </c>
      <c r="O55" s="23">
        <v>0.1</v>
      </c>
      <c r="P55" s="23">
        <v>0.1</v>
      </c>
      <c r="Q55" s="23">
        <v>0.1</v>
      </c>
      <c r="R55" s="23">
        <v>0.1</v>
      </c>
      <c r="S55" s="23">
        <v>0.1</v>
      </c>
      <c r="T55" s="23">
        <v>0.1</v>
      </c>
      <c r="U55" s="23">
        <v>0.1</v>
      </c>
      <c r="V55" s="23">
        <v>0.1</v>
      </c>
      <c r="W55" s="23">
        <v>0.1</v>
      </c>
      <c r="Y55" s="22"/>
      <c r="Z55" s="29" t="s">
        <v>98</v>
      </c>
      <c r="AA55" s="23">
        <v>0.3</v>
      </c>
      <c r="AB55" s="23">
        <v>0.2</v>
      </c>
      <c r="AC55" s="23">
        <v>0.2</v>
      </c>
      <c r="AD55" s="23">
        <v>0.2</v>
      </c>
      <c r="AE55" s="23">
        <v>0.2</v>
      </c>
      <c r="AF55" s="23">
        <v>0.2</v>
      </c>
      <c r="AG55" s="23">
        <v>0.3</v>
      </c>
      <c r="AH55" s="23">
        <v>0.4</v>
      </c>
      <c r="AI55" s="23">
        <v>0.4</v>
      </c>
      <c r="AJ55" s="23">
        <v>0.3</v>
      </c>
      <c r="AK55" s="23">
        <v>0.5</v>
      </c>
      <c r="AL55" s="23">
        <v>0.4</v>
      </c>
      <c r="AM55" s="23">
        <v>0.4</v>
      </c>
      <c r="AN55" s="23">
        <v>0.2</v>
      </c>
      <c r="AO55" s="23">
        <v>0.3</v>
      </c>
      <c r="AP55" s="23">
        <v>0.3</v>
      </c>
      <c r="AQ55" s="23">
        <v>0.3</v>
      </c>
      <c r="AR55" s="23">
        <v>0.3</v>
      </c>
      <c r="AS55" s="23">
        <v>0.3</v>
      </c>
      <c r="AT55" s="23">
        <v>0.3</v>
      </c>
      <c r="AU55" s="23">
        <v>0.3</v>
      </c>
      <c r="AW55" s="22"/>
      <c r="AX55" s="29" t="s">
        <v>98</v>
      </c>
      <c r="AY55" s="23">
        <v>1.2</v>
      </c>
      <c r="AZ55" s="23">
        <v>1.2</v>
      </c>
      <c r="BA55" s="23">
        <v>1.1000000000000001</v>
      </c>
      <c r="BB55" s="23">
        <v>1.2</v>
      </c>
      <c r="BC55" s="23">
        <v>1.2</v>
      </c>
      <c r="BD55" s="23">
        <v>1.1000000000000001</v>
      </c>
      <c r="BE55" s="23">
        <v>1.1000000000000001</v>
      </c>
      <c r="BF55" s="23">
        <v>1.1000000000000001</v>
      </c>
      <c r="BG55" s="23">
        <v>1.1000000000000001</v>
      </c>
      <c r="BH55" s="23">
        <v>1.2</v>
      </c>
      <c r="BI55" s="23">
        <v>1.2</v>
      </c>
      <c r="BJ55" s="23">
        <v>1.2</v>
      </c>
      <c r="BK55" s="23">
        <v>1.2</v>
      </c>
      <c r="BL55" s="23">
        <v>1.4</v>
      </c>
      <c r="BM55" s="23">
        <v>1.3</v>
      </c>
      <c r="BN55" s="23">
        <v>1.3</v>
      </c>
      <c r="BO55" s="23">
        <v>1.2</v>
      </c>
      <c r="BP55" s="23">
        <v>1.2</v>
      </c>
      <c r="BQ55" s="23">
        <v>1.4</v>
      </c>
      <c r="BR55" s="23">
        <v>1.4</v>
      </c>
      <c r="BS55" s="23">
        <v>1.3</v>
      </c>
      <c r="BU55" s="22"/>
      <c r="BV55" s="29" t="s">
        <v>98</v>
      </c>
      <c r="BW55" s="23">
        <v>0.2</v>
      </c>
      <c r="BX55" s="23">
        <v>0.2</v>
      </c>
      <c r="BY55" s="23">
        <v>0.2</v>
      </c>
      <c r="BZ55" s="23">
        <v>0.2</v>
      </c>
      <c r="CA55" s="23">
        <v>0.2</v>
      </c>
      <c r="CB55" s="23">
        <v>0.2</v>
      </c>
      <c r="CC55" s="23">
        <v>0.2</v>
      </c>
      <c r="CD55" s="23">
        <v>0.2</v>
      </c>
      <c r="CE55" s="23">
        <v>0.2</v>
      </c>
      <c r="CF55" s="23">
        <v>0.2</v>
      </c>
      <c r="CG55" s="23">
        <v>0.2</v>
      </c>
      <c r="CH55" s="23">
        <v>0.2</v>
      </c>
      <c r="CI55" s="23">
        <v>0.2</v>
      </c>
      <c r="CJ55" s="23">
        <v>0.2</v>
      </c>
      <c r="CK55" s="23">
        <v>0.2</v>
      </c>
      <c r="CL55" s="23">
        <v>0.2</v>
      </c>
      <c r="CM55" s="23">
        <v>0.2</v>
      </c>
      <c r="CN55" s="23">
        <v>0.1</v>
      </c>
      <c r="CO55" s="23">
        <v>0.1</v>
      </c>
      <c r="CP55" s="23">
        <v>0.1</v>
      </c>
      <c r="CQ55" s="23">
        <v>0.1</v>
      </c>
      <c r="CS55" s="22"/>
      <c r="CT55" s="29" t="s">
        <v>98</v>
      </c>
      <c r="CU55" s="23">
        <v>0.2</v>
      </c>
      <c r="CV55" s="23">
        <v>0.2</v>
      </c>
      <c r="CW55" s="23">
        <v>0.2</v>
      </c>
      <c r="CX55" s="23">
        <v>0.2</v>
      </c>
      <c r="CY55" s="23">
        <v>0.2</v>
      </c>
      <c r="CZ55" s="23">
        <v>0.2</v>
      </c>
      <c r="DA55" s="23">
        <v>0.2</v>
      </c>
      <c r="DB55" s="23">
        <v>0.2</v>
      </c>
      <c r="DC55" s="23">
        <v>0.2</v>
      </c>
      <c r="DD55" s="23">
        <v>0.2</v>
      </c>
      <c r="DE55" s="23">
        <v>0.2</v>
      </c>
      <c r="DF55" s="23">
        <v>0.2</v>
      </c>
      <c r="DG55" s="23">
        <v>0.2</v>
      </c>
      <c r="DH55" s="23">
        <v>0.2</v>
      </c>
      <c r="DI55" s="23">
        <v>0.2</v>
      </c>
      <c r="DJ55" s="23">
        <v>0.2</v>
      </c>
      <c r="DK55" s="23">
        <v>0.2</v>
      </c>
      <c r="DL55" s="23">
        <v>0.2</v>
      </c>
      <c r="DM55" s="23">
        <v>0.2</v>
      </c>
      <c r="DN55" s="23">
        <v>0.2</v>
      </c>
      <c r="DO55" s="23">
        <v>0.2</v>
      </c>
      <c r="DQ55" s="22"/>
      <c r="DR55" s="29" t="s">
        <v>98</v>
      </c>
      <c r="DS55" s="23">
        <v>0.6</v>
      </c>
      <c r="DT55" s="23">
        <v>0.5</v>
      </c>
      <c r="DU55" s="23">
        <v>0.5</v>
      </c>
      <c r="DV55" s="23">
        <v>0.6</v>
      </c>
      <c r="DW55" s="23">
        <v>0.6</v>
      </c>
      <c r="DX55" s="23">
        <v>0.7</v>
      </c>
      <c r="DY55" s="23">
        <v>0.6</v>
      </c>
      <c r="DZ55" s="23">
        <v>0.6</v>
      </c>
      <c r="EA55" s="23">
        <v>0.6</v>
      </c>
      <c r="EB55" s="23">
        <v>0.6</v>
      </c>
      <c r="EC55" s="23">
        <v>0.6</v>
      </c>
      <c r="ED55" s="23">
        <v>0.5</v>
      </c>
      <c r="EE55" s="23">
        <v>0.5</v>
      </c>
      <c r="EF55" s="23">
        <v>0.5</v>
      </c>
      <c r="EG55" s="23">
        <v>0.5</v>
      </c>
      <c r="EH55" s="23">
        <v>0.5</v>
      </c>
      <c r="EI55" s="23">
        <v>0.6</v>
      </c>
      <c r="EJ55" s="23">
        <v>0.6</v>
      </c>
      <c r="EK55" s="23">
        <v>0.7</v>
      </c>
      <c r="EL55" s="23">
        <v>0.7</v>
      </c>
      <c r="EM55" s="23">
        <v>0.6</v>
      </c>
      <c r="EO55" s="22"/>
      <c r="EP55" s="29" t="s">
        <v>98</v>
      </c>
      <c r="EQ55" s="23">
        <v>0.4</v>
      </c>
      <c r="ER55" s="23">
        <v>0.5</v>
      </c>
      <c r="ES55" s="23">
        <v>0.5</v>
      </c>
      <c r="ET55" s="23">
        <v>0.4</v>
      </c>
      <c r="EU55" s="23">
        <v>0.4</v>
      </c>
      <c r="EV55" s="23">
        <v>0.4</v>
      </c>
      <c r="EW55" s="23">
        <v>0.4</v>
      </c>
      <c r="EX55" s="23">
        <v>0.4</v>
      </c>
      <c r="EY55" s="23">
        <v>0.4</v>
      </c>
      <c r="EZ55" s="23">
        <v>0.4</v>
      </c>
      <c r="FA55" s="23">
        <v>0.4</v>
      </c>
      <c r="FB55" s="23">
        <v>0.4</v>
      </c>
      <c r="FC55" s="23">
        <v>0.4</v>
      </c>
      <c r="FD55" s="23">
        <v>0.4</v>
      </c>
      <c r="FE55" s="23">
        <v>0.3</v>
      </c>
      <c r="FF55" s="23">
        <v>0.3</v>
      </c>
      <c r="FG55" s="23">
        <v>0.3</v>
      </c>
      <c r="FH55" s="23">
        <v>0.3</v>
      </c>
      <c r="FI55" s="23">
        <v>0.3</v>
      </c>
      <c r="FJ55" s="23">
        <v>0.3</v>
      </c>
      <c r="FK55" s="23">
        <v>0.3</v>
      </c>
    </row>
    <row r="56" spans="1:167" ht="15">
      <c r="A56" s="22"/>
      <c r="B56" s="29" t="s">
        <v>82</v>
      </c>
      <c r="C56" s="23">
        <v>0.1</v>
      </c>
      <c r="D56" s="23">
        <v>0.1</v>
      </c>
      <c r="E56" s="23">
        <v>0.1</v>
      </c>
      <c r="F56" s="23">
        <v>0.1</v>
      </c>
      <c r="G56" s="23">
        <v>0.1</v>
      </c>
      <c r="H56" s="23">
        <v>0.1</v>
      </c>
      <c r="I56" s="23">
        <v>0.1</v>
      </c>
      <c r="J56" s="23">
        <v>0.1</v>
      </c>
      <c r="K56" s="23">
        <v>0.1</v>
      </c>
      <c r="L56" s="23">
        <v>0</v>
      </c>
      <c r="M56" s="23">
        <v>0</v>
      </c>
      <c r="N56" s="23">
        <v>0</v>
      </c>
      <c r="O56" s="23">
        <v>0</v>
      </c>
      <c r="P56" s="23">
        <v>0</v>
      </c>
      <c r="Q56" s="23">
        <v>0</v>
      </c>
      <c r="R56" s="23">
        <v>0</v>
      </c>
      <c r="S56" s="23">
        <v>0</v>
      </c>
      <c r="T56" s="23">
        <v>0</v>
      </c>
      <c r="U56" s="23">
        <v>0</v>
      </c>
      <c r="V56" s="23">
        <v>0</v>
      </c>
      <c r="W56" s="23">
        <v>0</v>
      </c>
      <c r="Y56" s="22"/>
      <c r="Z56" s="29" t="s">
        <v>82</v>
      </c>
      <c r="AA56" s="23">
        <v>0.1</v>
      </c>
      <c r="AB56" s="23">
        <v>0.1</v>
      </c>
      <c r="AC56" s="23">
        <v>0.2</v>
      </c>
      <c r="AD56" s="23">
        <v>0.2</v>
      </c>
      <c r="AE56" s="23">
        <v>0.2</v>
      </c>
      <c r="AF56" s="23">
        <v>0.1</v>
      </c>
      <c r="AG56" s="23">
        <v>0.1</v>
      </c>
      <c r="AH56" s="23">
        <v>0.1</v>
      </c>
      <c r="AI56" s="23">
        <v>0.1</v>
      </c>
      <c r="AJ56" s="23">
        <v>0.1</v>
      </c>
      <c r="AK56" s="23">
        <v>0.1</v>
      </c>
      <c r="AL56" s="23">
        <v>0.1</v>
      </c>
      <c r="AM56" s="23">
        <v>0.1</v>
      </c>
      <c r="AN56" s="23">
        <v>0.2</v>
      </c>
      <c r="AO56" s="23">
        <v>0.2</v>
      </c>
      <c r="AP56" s="23">
        <v>0.2</v>
      </c>
      <c r="AQ56" s="23">
        <v>0.2</v>
      </c>
      <c r="AR56" s="23">
        <v>0.2</v>
      </c>
      <c r="AS56" s="23">
        <v>0.2</v>
      </c>
      <c r="AT56" s="23">
        <v>0.2</v>
      </c>
      <c r="AU56" s="23">
        <v>0.2</v>
      </c>
      <c r="AW56" s="22"/>
      <c r="AX56" s="29" t="s">
        <v>82</v>
      </c>
      <c r="AY56" s="23">
        <v>0</v>
      </c>
      <c r="AZ56" s="23">
        <v>0</v>
      </c>
      <c r="BA56" s="23">
        <v>0</v>
      </c>
      <c r="BB56" s="23">
        <v>0</v>
      </c>
      <c r="BC56" s="23">
        <v>0</v>
      </c>
      <c r="BD56" s="23">
        <v>0</v>
      </c>
      <c r="BE56" s="23">
        <v>0</v>
      </c>
      <c r="BF56" s="23">
        <v>0</v>
      </c>
      <c r="BG56" s="23">
        <v>0</v>
      </c>
      <c r="BH56" s="23">
        <v>0</v>
      </c>
      <c r="BI56" s="23">
        <v>0</v>
      </c>
      <c r="BJ56" s="23">
        <v>0</v>
      </c>
      <c r="BK56" s="23">
        <v>0</v>
      </c>
      <c r="BL56" s="23">
        <v>0</v>
      </c>
      <c r="BM56" s="23">
        <v>0</v>
      </c>
      <c r="BN56" s="23">
        <v>0</v>
      </c>
      <c r="BO56" s="23">
        <v>0</v>
      </c>
      <c r="BP56" s="23">
        <v>0</v>
      </c>
      <c r="BQ56" s="23">
        <v>0</v>
      </c>
      <c r="BR56" s="23">
        <v>0</v>
      </c>
      <c r="BS56" s="23">
        <v>0</v>
      </c>
      <c r="BU56" s="22"/>
      <c r="BV56" s="29" t="s">
        <v>82</v>
      </c>
      <c r="BW56" s="23">
        <v>0</v>
      </c>
      <c r="BX56" s="23">
        <v>0</v>
      </c>
      <c r="BY56" s="23">
        <v>0</v>
      </c>
      <c r="BZ56" s="23">
        <v>0</v>
      </c>
      <c r="CA56" s="23">
        <v>0</v>
      </c>
      <c r="CB56" s="23">
        <v>0</v>
      </c>
      <c r="CC56" s="23">
        <v>0</v>
      </c>
      <c r="CD56" s="23">
        <v>0</v>
      </c>
      <c r="CE56" s="23">
        <v>0</v>
      </c>
      <c r="CF56" s="23">
        <v>0</v>
      </c>
      <c r="CG56" s="23">
        <v>0</v>
      </c>
      <c r="CH56" s="23">
        <v>0</v>
      </c>
      <c r="CI56" s="23">
        <v>0</v>
      </c>
      <c r="CJ56" s="23">
        <v>0</v>
      </c>
      <c r="CK56" s="23">
        <v>0</v>
      </c>
      <c r="CL56" s="23">
        <v>0</v>
      </c>
      <c r="CM56" s="23">
        <v>0</v>
      </c>
      <c r="CN56" s="23">
        <v>0</v>
      </c>
      <c r="CO56" s="23">
        <v>0</v>
      </c>
      <c r="CP56" s="23">
        <v>0</v>
      </c>
      <c r="CQ56" s="23">
        <v>0</v>
      </c>
      <c r="CS56" s="22"/>
      <c r="CT56" s="29" t="s">
        <v>82</v>
      </c>
      <c r="CU56" s="23">
        <v>0</v>
      </c>
      <c r="CV56" s="23">
        <v>0</v>
      </c>
      <c r="CW56" s="23">
        <v>0</v>
      </c>
      <c r="CX56" s="23">
        <v>0</v>
      </c>
      <c r="CY56" s="23">
        <v>0</v>
      </c>
      <c r="CZ56" s="23">
        <v>0</v>
      </c>
      <c r="DA56" s="23">
        <v>0</v>
      </c>
      <c r="DB56" s="23">
        <v>0</v>
      </c>
      <c r="DC56" s="23">
        <v>0</v>
      </c>
      <c r="DD56" s="23">
        <v>0</v>
      </c>
      <c r="DE56" s="23">
        <v>0</v>
      </c>
      <c r="DF56" s="23">
        <v>0</v>
      </c>
      <c r="DG56" s="23">
        <v>0</v>
      </c>
      <c r="DH56" s="23">
        <v>0</v>
      </c>
      <c r="DI56" s="23">
        <v>0</v>
      </c>
      <c r="DJ56" s="23">
        <v>0</v>
      </c>
      <c r="DK56" s="23">
        <v>0</v>
      </c>
      <c r="DL56" s="23">
        <v>0</v>
      </c>
      <c r="DM56" s="23">
        <v>0</v>
      </c>
      <c r="DN56" s="23">
        <v>0</v>
      </c>
      <c r="DO56" s="23">
        <v>0</v>
      </c>
      <c r="DQ56" s="22"/>
      <c r="DR56" s="29" t="s">
        <v>82</v>
      </c>
      <c r="DS56" s="23">
        <v>0</v>
      </c>
      <c r="DT56" s="23">
        <v>0</v>
      </c>
      <c r="DU56" s="23">
        <v>0</v>
      </c>
      <c r="DV56" s="23">
        <v>0</v>
      </c>
      <c r="DW56" s="23">
        <v>0</v>
      </c>
      <c r="DX56" s="23">
        <v>0</v>
      </c>
      <c r="DY56" s="23">
        <v>0</v>
      </c>
      <c r="DZ56" s="23">
        <v>0</v>
      </c>
      <c r="EA56" s="23">
        <v>0</v>
      </c>
      <c r="EB56" s="23">
        <v>0</v>
      </c>
      <c r="EC56" s="23">
        <v>0</v>
      </c>
      <c r="ED56" s="23">
        <v>0</v>
      </c>
      <c r="EE56" s="23">
        <v>0</v>
      </c>
      <c r="EF56" s="23">
        <v>0</v>
      </c>
      <c r="EG56" s="23">
        <v>0</v>
      </c>
      <c r="EH56" s="23">
        <v>0</v>
      </c>
      <c r="EI56" s="23">
        <v>0</v>
      </c>
      <c r="EJ56" s="23">
        <v>0</v>
      </c>
      <c r="EK56" s="23">
        <v>0</v>
      </c>
      <c r="EL56" s="23">
        <v>0</v>
      </c>
      <c r="EM56" s="23">
        <v>0</v>
      </c>
      <c r="EO56" s="22"/>
      <c r="EP56" s="29" t="s">
        <v>82</v>
      </c>
      <c r="EQ56" s="23">
        <v>0</v>
      </c>
      <c r="ER56" s="23">
        <v>0</v>
      </c>
      <c r="ES56" s="23">
        <v>0</v>
      </c>
      <c r="ET56" s="23">
        <v>0</v>
      </c>
      <c r="EU56" s="23">
        <v>0</v>
      </c>
      <c r="EV56" s="23">
        <v>0</v>
      </c>
      <c r="EW56" s="23">
        <v>0</v>
      </c>
      <c r="EX56" s="23">
        <v>0</v>
      </c>
      <c r="EY56" s="23">
        <v>0</v>
      </c>
      <c r="EZ56" s="23">
        <v>0</v>
      </c>
      <c r="FA56" s="23">
        <v>0</v>
      </c>
      <c r="FB56" s="23">
        <v>0</v>
      </c>
      <c r="FC56" s="23">
        <v>0</v>
      </c>
      <c r="FD56" s="23">
        <v>0</v>
      </c>
      <c r="FE56" s="23">
        <v>0</v>
      </c>
      <c r="FF56" s="23">
        <v>0</v>
      </c>
      <c r="FG56" s="23">
        <v>0</v>
      </c>
      <c r="FH56" s="23">
        <v>0</v>
      </c>
      <c r="FI56" s="23">
        <v>0</v>
      </c>
      <c r="FJ56" s="23">
        <v>0</v>
      </c>
      <c r="FK56" s="23">
        <v>0</v>
      </c>
    </row>
    <row r="57" spans="1:167" ht="15">
      <c r="A57" s="22"/>
      <c r="B57" s="29" t="s">
        <v>83</v>
      </c>
      <c r="C57" s="23">
        <v>0</v>
      </c>
      <c r="D57" s="23">
        <v>0</v>
      </c>
      <c r="E57" s="23">
        <v>0</v>
      </c>
      <c r="F57" s="23">
        <v>0</v>
      </c>
      <c r="G57" s="23">
        <v>0</v>
      </c>
      <c r="H57" s="23">
        <v>0</v>
      </c>
      <c r="I57" s="23">
        <v>0</v>
      </c>
      <c r="J57" s="23">
        <v>0</v>
      </c>
      <c r="K57" s="23">
        <v>0</v>
      </c>
      <c r="L57" s="23">
        <v>0</v>
      </c>
      <c r="M57" s="23">
        <v>0</v>
      </c>
      <c r="N57" s="23">
        <v>0</v>
      </c>
      <c r="O57" s="23">
        <v>0.1</v>
      </c>
      <c r="P57" s="23">
        <v>0</v>
      </c>
      <c r="Q57" s="23">
        <v>0</v>
      </c>
      <c r="R57" s="23">
        <v>0</v>
      </c>
      <c r="S57" s="23">
        <v>0</v>
      </c>
      <c r="T57" s="23">
        <v>0</v>
      </c>
      <c r="U57" s="23">
        <v>0</v>
      </c>
      <c r="V57" s="23">
        <v>0</v>
      </c>
      <c r="W57" s="23">
        <v>0</v>
      </c>
      <c r="Y57" s="22"/>
      <c r="Z57" s="29" t="s">
        <v>83</v>
      </c>
      <c r="AA57" s="23">
        <v>0</v>
      </c>
      <c r="AB57" s="23">
        <v>0</v>
      </c>
      <c r="AC57" s="23">
        <v>0.1</v>
      </c>
      <c r="AD57" s="23">
        <v>0.1</v>
      </c>
      <c r="AE57" s="23">
        <v>0.1</v>
      </c>
      <c r="AF57" s="23">
        <v>0.1</v>
      </c>
      <c r="AG57" s="23">
        <v>0.1</v>
      </c>
      <c r="AH57" s="23">
        <v>0.1</v>
      </c>
      <c r="AI57" s="23">
        <v>0.1</v>
      </c>
      <c r="AJ57" s="23">
        <v>0.1</v>
      </c>
      <c r="AK57" s="23">
        <v>0</v>
      </c>
      <c r="AL57" s="23">
        <v>0</v>
      </c>
      <c r="AM57" s="23">
        <v>0</v>
      </c>
      <c r="AN57" s="23">
        <v>0</v>
      </c>
      <c r="AO57" s="23">
        <v>0</v>
      </c>
      <c r="AP57" s="23">
        <v>0</v>
      </c>
      <c r="AQ57" s="23">
        <v>0</v>
      </c>
      <c r="AR57" s="23">
        <v>0</v>
      </c>
      <c r="AS57" s="23">
        <v>0</v>
      </c>
      <c r="AT57" s="23">
        <v>0</v>
      </c>
      <c r="AU57" s="23">
        <v>0</v>
      </c>
      <c r="AW57" s="22"/>
      <c r="AX57" s="29" t="s">
        <v>83</v>
      </c>
      <c r="AY57" s="23">
        <v>0</v>
      </c>
      <c r="AZ57" s="23">
        <v>0</v>
      </c>
      <c r="BA57" s="23">
        <v>0</v>
      </c>
      <c r="BB57" s="23">
        <v>0</v>
      </c>
      <c r="BC57" s="23">
        <v>0</v>
      </c>
      <c r="BD57" s="23">
        <v>0</v>
      </c>
      <c r="BE57" s="23">
        <v>0</v>
      </c>
      <c r="BF57" s="23">
        <v>0</v>
      </c>
      <c r="BG57" s="23">
        <v>0</v>
      </c>
      <c r="BH57" s="23">
        <v>0</v>
      </c>
      <c r="BI57" s="23">
        <v>0</v>
      </c>
      <c r="BJ57" s="23">
        <v>0</v>
      </c>
      <c r="BK57" s="23">
        <v>0</v>
      </c>
      <c r="BL57" s="23">
        <v>0</v>
      </c>
      <c r="BM57" s="23">
        <v>0</v>
      </c>
      <c r="BN57" s="23">
        <v>0</v>
      </c>
      <c r="BO57" s="23">
        <v>0</v>
      </c>
      <c r="BP57" s="23">
        <v>0</v>
      </c>
      <c r="BQ57" s="23">
        <v>0</v>
      </c>
      <c r="BR57" s="23">
        <v>0</v>
      </c>
      <c r="BS57" s="23">
        <v>0</v>
      </c>
      <c r="BU57" s="22"/>
      <c r="BV57" s="29" t="s">
        <v>83</v>
      </c>
      <c r="BW57" s="23">
        <v>0</v>
      </c>
      <c r="BX57" s="23">
        <v>0</v>
      </c>
      <c r="BY57" s="23">
        <v>0</v>
      </c>
      <c r="BZ57" s="23">
        <v>0</v>
      </c>
      <c r="CA57" s="23">
        <v>0</v>
      </c>
      <c r="CB57" s="23">
        <v>0</v>
      </c>
      <c r="CC57" s="23">
        <v>0</v>
      </c>
      <c r="CD57" s="23">
        <v>0</v>
      </c>
      <c r="CE57" s="23">
        <v>0</v>
      </c>
      <c r="CF57" s="23">
        <v>0</v>
      </c>
      <c r="CG57" s="23">
        <v>0</v>
      </c>
      <c r="CH57" s="23">
        <v>0</v>
      </c>
      <c r="CI57" s="23">
        <v>0</v>
      </c>
      <c r="CJ57" s="23">
        <v>0</v>
      </c>
      <c r="CK57" s="23">
        <v>0</v>
      </c>
      <c r="CL57" s="23">
        <v>0</v>
      </c>
      <c r="CM57" s="23">
        <v>0</v>
      </c>
      <c r="CN57" s="23">
        <v>0</v>
      </c>
      <c r="CO57" s="23">
        <v>0</v>
      </c>
      <c r="CP57" s="23">
        <v>0</v>
      </c>
      <c r="CQ57" s="23">
        <v>0</v>
      </c>
      <c r="CS57" s="22"/>
      <c r="CT57" s="29" t="s">
        <v>83</v>
      </c>
      <c r="CU57" s="23">
        <v>0</v>
      </c>
      <c r="CV57" s="23">
        <v>0</v>
      </c>
      <c r="CW57" s="23">
        <v>0</v>
      </c>
      <c r="CX57" s="23">
        <v>0</v>
      </c>
      <c r="CY57" s="23">
        <v>0</v>
      </c>
      <c r="CZ57" s="23">
        <v>0</v>
      </c>
      <c r="DA57" s="23">
        <v>0</v>
      </c>
      <c r="DB57" s="23">
        <v>0</v>
      </c>
      <c r="DC57" s="23">
        <v>0</v>
      </c>
      <c r="DD57" s="23">
        <v>0</v>
      </c>
      <c r="DE57" s="23">
        <v>0</v>
      </c>
      <c r="DF57" s="23">
        <v>0</v>
      </c>
      <c r="DG57" s="23">
        <v>0</v>
      </c>
      <c r="DH57" s="23">
        <v>0</v>
      </c>
      <c r="DI57" s="23">
        <v>0</v>
      </c>
      <c r="DJ57" s="23">
        <v>0</v>
      </c>
      <c r="DK57" s="23">
        <v>0</v>
      </c>
      <c r="DL57" s="23">
        <v>0</v>
      </c>
      <c r="DM57" s="23">
        <v>0</v>
      </c>
      <c r="DN57" s="23">
        <v>0</v>
      </c>
      <c r="DO57" s="23">
        <v>0</v>
      </c>
      <c r="DQ57" s="22"/>
      <c r="DR57" s="29" t="s">
        <v>83</v>
      </c>
      <c r="DS57" s="23">
        <v>0</v>
      </c>
      <c r="DT57" s="23">
        <v>0</v>
      </c>
      <c r="DU57" s="23">
        <v>0</v>
      </c>
      <c r="DV57" s="23">
        <v>0</v>
      </c>
      <c r="DW57" s="23">
        <v>0</v>
      </c>
      <c r="DX57" s="23">
        <v>0</v>
      </c>
      <c r="DY57" s="23">
        <v>0</v>
      </c>
      <c r="DZ57" s="23">
        <v>0</v>
      </c>
      <c r="EA57" s="23">
        <v>0</v>
      </c>
      <c r="EB57" s="23">
        <v>0</v>
      </c>
      <c r="EC57" s="23">
        <v>0</v>
      </c>
      <c r="ED57" s="23">
        <v>0</v>
      </c>
      <c r="EE57" s="23">
        <v>0</v>
      </c>
      <c r="EF57" s="23">
        <v>0</v>
      </c>
      <c r="EG57" s="23">
        <v>0</v>
      </c>
      <c r="EH57" s="23">
        <v>0</v>
      </c>
      <c r="EI57" s="23">
        <v>0</v>
      </c>
      <c r="EJ57" s="23">
        <v>0</v>
      </c>
      <c r="EK57" s="23">
        <v>0</v>
      </c>
      <c r="EL57" s="23">
        <v>0</v>
      </c>
      <c r="EM57" s="23">
        <v>0</v>
      </c>
      <c r="EO57" s="22"/>
      <c r="EP57" s="29" t="s">
        <v>83</v>
      </c>
      <c r="EQ57" s="23">
        <v>0</v>
      </c>
      <c r="ER57" s="23">
        <v>0</v>
      </c>
      <c r="ES57" s="23">
        <v>0</v>
      </c>
      <c r="ET57" s="23">
        <v>0</v>
      </c>
      <c r="EU57" s="23">
        <v>0</v>
      </c>
      <c r="EV57" s="23">
        <v>0</v>
      </c>
      <c r="EW57" s="23">
        <v>0</v>
      </c>
      <c r="EX57" s="23">
        <v>0</v>
      </c>
      <c r="EY57" s="23">
        <v>0</v>
      </c>
      <c r="EZ57" s="23">
        <v>0</v>
      </c>
      <c r="FA57" s="23">
        <v>0</v>
      </c>
      <c r="FB57" s="23">
        <v>0</v>
      </c>
      <c r="FC57" s="23">
        <v>0</v>
      </c>
      <c r="FD57" s="23">
        <v>0</v>
      </c>
      <c r="FE57" s="23">
        <v>0</v>
      </c>
      <c r="FF57" s="23">
        <v>0</v>
      </c>
      <c r="FG57" s="23">
        <v>0</v>
      </c>
      <c r="FH57" s="23">
        <v>0</v>
      </c>
      <c r="FI57" s="23">
        <v>0</v>
      </c>
      <c r="FJ57" s="23">
        <v>0</v>
      </c>
      <c r="FK57" s="23">
        <v>0</v>
      </c>
    </row>
    <row r="58" spans="1:167" ht="15">
      <c r="A58" s="22"/>
      <c r="B58" s="29" t="s">
        <v>84</v>
      </c>
      <c r="C58" s="23">
        <v>0</v>
      </c>
      <c r="D58" s="23">
        <v>0</v>
      </c>
      <c r="E58" s="23">
        <v>0</v>
      </c>
      <c r="F58" s="23">
        <v>0</v>
      </c>
      <c r="G58" s="23">
        <v>0</v>
      </c>
      <c r="H58" s="23">
        <v>0</v>
      </c>
      <c r="I58" s="23">
        <v>0</v>
      </c>
      <c r="J58" s="23">
        <v>0</v>
      </c>
      <c r="K58" s="23">
        <v>0</v>
      </c>
      <c r="L58" s="23">
        <v>0</v>
      </c>
      <c r="M58" s="23">
        <v>0</v>
      </c>
      <c r="N58" s="23">
        <v>0</v>
      </c>
      <c r="O58" s="23">
        <v>0</v>
      </c>
      <c r="P58" s="23">
        <v>0</v>
      </c>
      <c r="Q58" s="23">
        <v>0</v>
      </c>
      <c r="R58" s="23">
        <v>0</v>
      </c>
      <c r="S58" s="23">
        <v>0</v>
      </c>
      <c r="T58" s="23">
        <v>0</v>
      </c>
      <c r="U58" s="23">
        <v>0</v>
      </c>
      <c r="V58" s="23">
        <v>0</v>
      </c>
      <c r="W58" s="23">
        <v>0</v>
      </c>
      <c r="Y58" s="22"/>
      <c r="Z58" s="29" t="s">
        <v>84</v>
      </c>
      <c r="AA58" s="23">
        <v>0</v>
      </c>
      <c r="AB58" s="23">
        <v>0</v>
      </c>
      <c r="AC58" s="23">
        <v>0</v>
      </c>
      <c r="AD58" s="23">
        <v>0</v>
      </c>
      <c r="AE58" s="23">
        <v>0</v>
      </c>
      <c r="AF58" s="23">
        <v>0</v>
      </c>
      <c r="AG58" s="23">
        <v>0</v>
      </c>
      <c r="AH58" s="23">
        <v>0</v>
      </c>
      <c r="AI58" s="23">
        <v>0</v>
      </c>
      <c r="AJ58" s="23">
        <v>0</v>
      </c>
      <c r="AK58" s="23">
        <v>0</v>
      </c>
      <c r="AL58" s="23">
        <v>0</v>
      </c>
      <c r="AM58" s="23">
        <v>0</v>
      </c>
      <c r="AN58" s="23">
        <v>0</v>
      </c>
      <c r="AO58" s="23">
        <v>0</v>
      </c>
      <c r="AP58" s="23">
        <v>0</v>
      </c>
      <c r="AQ58" s="23">
        <v>0</v>
      </c>
      <c r="AR58" s="23">
        <v>0</v>
      </c>
      <c r="AS58" s="23">
        <v>0</v>
      </c>
      <c r="AT58" s="23">
        <v>0</v>
      </c>
      <c r="AU58" s="23">
        <v>0</v>
      </c>
      <c r="AW58" s="22"/>
      <c r="AX58" s="29" t="s">
        <v>84</v>
      </c>
      <c r="AY58" s="23">
        <v>0</v>
      </c>
      <c r="AZ58" s="23">
        <v>0</v>
      </c>
      <c r="BA58" s="23">
        <v>0</v>
      </c>
      <c r="BB58" s="23">
        <v>0</v>
      </c>
      <c r="BC58" s="23">
        <v>0</v>
      </c>
      <c r="BD58" s="23">
        <v>0</v>
      </c>
      <c r="BE58" s="23">
        <v>0</v>
      </c>
      <c r="BF58" s="23">
        <v>0</v>
      </c>
      <c r="BG58" s="23">
        <v>0</v>
      </c>
      <c r="BH58" s="23">
        <v>0</v>
      </c>
      <c r="BI58" s="23">
        <v>0</v>
      </c>
      <c r="BJ58" s="23">
        <v>0</v>
      </c>
      <c r="BK58" s="23">
        <v>0</v>
      </c>
      <c r="BL58" s="23">
        <v>0</v>
      </c>
      <c r="BM58" s="23">
        <v>0</v>
      </c>
      <c r="BN58" s="23">
        <v>0</v>
      </c>
      <c r="BO58" s="23">
        <v>0</v>
      </c>
      <c r="BP58" s="23">
        <v>0</v>
      </c>
      <c r="BQ58" s="23">
        <v>0</v>
      </c>
      <c r="BR58" s="23">
        <v>0</v>
      </c>
      <c r="BS58" s="23">
        <v>0</v>
      </c>
      <c r="BU58" s="22"/>
      <c r="BV58" s="29" t="s">
        <v>84</v>
      </c>
      <c r="BW58" s="23">
        <v>0</v>
      </c>
      <c r="BX58" s="23">
        <v>0</v>
      </c>
      <c r="BY58" s="23">
        <v>0</v>
      </c>
      <c r="BZ58" s="23">
        <v>0</v>
      </c>
      <c r="CA58" s="23">
        <v>0</v>
      </c>
      <c r="CB58" s="23">
        <v>0</v>
      </c>
      <c r="CC58" s="23">
        <v>0</v>
      </c>
      <c r="CD58" s="23">
        <v>0</v>
      </c>
      <c r="CE58" s="23">
        <v>0</v>
      </c>
      <c r="CF58" s="23">
        <v>0</v>
      </c>
      <c r="CG58" s="23">
        <v>0</v>
      </c>
      <c r="CH58" s="23">
        <v>0</v>
      </c>
      <c r="CI58" s="23">
        <v>0</v>
      </c>
      <c r="CJ58" s="23">
        <v>0</v>
      </c>
      <c r="CK58" s="23">
        <v>0</v>
      </c>
      <c r="CL58" s="23">
        <v>0</v>
      </c>
      <c r="CM58" s="23">
        <v>0</v>
      </c>
      <c r="CN58" s="23">
        <v>0</v>
      </c>
      <c r="CO58" s="23">
        <v>0</v>
      </c>
      <c r="CP58" s="23">
        <v>0</v>
      </c>
      <c r="CQ58" s="23">
        <v>0</v>
      </c>
      <c r="CS58" s="22"/>
      <c r="CT58" s="29" t="s">
        <v>84</v>
      </c>
      <c r="CU58" s="23">
        <v>0</v>
      </c>
      <c r="CV58" s="23">
        <v>0</v>
      </c>
      <c r="CW58" s="23">
        <v>0</v>
      </c>
      <c r="CX58" s="23">
        <v>0</v>
      </c>
      <c r="CY58" s="23">
        <v>0</v>
      </c>
      <c r="CZ58" s="23" t="s">
        <v>193</v>
      </c>
      <c r="DA58" s="23" t="s">
        <v>193</v>
      </c>
      <c r="DB58" s="23" t="s">
        <v>193</v>
      </c>
      <c r="DC58" s="23" t="s">
        <v>193</v>
      </c>
      <c r="DD58" s="23" t="s">
        <v>193</v>
      </c>
      <c r="DE58" s="23">
        <v>0</v>
      </c>
      <c r="DF58" s="23">
        <v>0</v>
      </c>
      <c r="DG58" s="23">
        <v>0</v>
      </c>
      <c r="DH58" s="23">
        <v>0</v>
      </c>
      <c r="DI58" s="23">
        <v>0</v>
      </c>
      <c r="DJ58" s="23">
        <v>0</v>
      </c>
      <c r="DK58" s="23">
        <v>0</v>
      </c>
      <c r="DL58" s="23">
        <v>0</v>
      </c>
      <c r="DM58" s="23">
        <v>0</v>
      </c>
      <c r="DN58" s="23">
        <v>0</v>
      </c>
      <c r="DO58" s="23">
        <v>0</v>
      </c>
      <c r="DQ58" s="22"/>
      <c r="DR58" s="29" t="s">
        <v>84</v>
      </c>
      <c r="DS58" s="23">
        <v>0</v>
      </c>
      <c r="DT58" s="23">
        <v>0</v>
      </c>
      <c r="DU58" s="23">
        <v>0</v>
      </c>
      <c r="DV58" s="23">
        <v>0</v>
      </c>
      <c r="DW58" s="23">
        <v>0</v>
      </c>
      <c r="DX58" s="23">
        <v>0</v>
      </c>
      <c r="DY58" s="23">
        <v>0</v>
      </c>
      <c r="DZ58" s="23">
        <v>0</v>
      </c>
      <c r="EA58" s="23">
        <v>0</v>
      </c>
      <c r="EB58" s="23">
        <v>0</v>
      </c>
      <c r="EC58" s="23">
        <v>0</v>
      </c>
      <c r="ED58" s="23">
        <v>0</v>
      </c>
      <c r="EE58" s="23">
        <v>0</v>
      </c>
      <c r="EF58" s="23">
        <v>0</v>
      </c>
      <c r="EG58" s="23">
        <v>0</v>
      </c>
      <c r="EH58" s="23">
        <v>0</v>
      </c>
      <c r="EI58" s="23">
        <v>0</v>
      </c>
      <c r="EJ58" s="23">
        <v>0</v>
      </c>
      <c r="EK58" s="23">
        <v>0</v>
      </c>
      <c r="EL58" s="23">
        <v>0</v>
      </c>
      <c r="EM58" s="23">
        <v>0</v>
      </c>
      <c r="EO58" s="22"/>
      <c r="EP58" s="29" t="s">
        <v>84</v>
      </c>
      <c r="EQ58" s="23">
        <v>0</v>
      </c>
      <c r="ER58" s="23">
        <v>0</v>
      </c>
      <c r="ES58" s="23">
        <v>0</v>
      </c>
      <c r="ET58" s="23">
        <v>0</v>
      </c>
      <c r="EU58" s="23">
        <v>0</v>
      </c>
      <c r="EV58" s="23">
        <v>0</v>
      </c>
      <c r="EW58" s="23">
        <v>0</v>
      </c>
      <c r="EX58" s="23">
        <v>0</v>
      </c>
      <c r="EY58" s="23">
        <v>0</v>
      </c>
      <c r="EZ58" s="23">
        <v>0</v>
      </c>
      <c r="FA58" s="23">
        <v>0</v>
      </c>
      <c r="FB58" s="23">
        <v>0</v>
      </c>
      <c r="FC58" s="23">
        <v>0</v>
      </c>
      <c r="FD58" s="23">
        <v>0</v>
      </c>
      <c r="FE58" s="23">
        <v>0</v>
      </c>
      <c r="FF58" s="23">
        <v>0</v>
      </c>
      <c r="FG58" s="23">
        <v>0</v>
      </c>
      <c r="FH58" s="23">
        <v>0</v>
      </c>
      <c r="FI58" s="23">
        <v>0</v>
      </c>
      <c r="FJ58" s="23">
        <v>0</v>
      </c>
      <c r="FK58" s="23">
        <v>0</v>
      </c>
    </row>
    <row r="59" spans="1:167" ht="15">
      <c r="A59" s="22"/>
      <c r="B59" s="29" t="s">
        <v>99</v>
      </c>
      <c r="C59" s="23">
        <v>0.1</v>
      </c>
      <c r="D59" s="23">
        <v>0.1</v>
      </c>
      <c r="E59" s="23">
        <v>0.1</v>
      </c>
      <c r="F59" s="23">
        <v>0.1</v>
      </c>
      <c r="G59" s="23">
        <v>0</v>
      </c>
      <c r="H59" s="23">
        <v>0</v>
      </c>
      <c r="I59" s="23">
        <v>0</v>
      </c>
      <c r="J59" s="23">
        <v>0</v>
      </c>
      <c r="K59" s="23">
        <v>0.1</v>
      </c>
      <c r="L59" s="23">
        <v>0.1</v>
      </c>
      <c r="M59" s="23">
        <v>0.1</v>
      </c>
      <c r="N59" s="23">
        <v>0</v>
      </c>
      <c r="O59" s="23">
        <v>0</v>
      </c>
      <c r="P59" s="23">
        <v>0</v>
      </c>
      <c r="Q59" s="23">
        <v>0</v>
      </c>
      <c r="R59" s="23">
        <v>0</v>
      </c>
      <c r="S59" s="23">
        <v>0</v>
      </c>
      <c r="T59" s="23">
        <v>0</v>
      </c>
      <c r="U59" s="23">
        <v>0</v>
      </c>
      <c r="V59" s="23">
        <v>0</v>
      </c>
      <c r="W59" s="23">
        <v>0</v>
      </c>
      <c r="Y59" s="22"/>
      <c r="Z59" s="29" t="s">
        <v>99</v>
      </c>
      <c r="AA59" s="23">
        <v>0</v>
      </c>
      <c r="AB59" s="23">
        <v>0</v>
      </c>
      <c r="AC59" s="23">
        <v>0.1</v>
      </c>
      <c r="AD59" s="23">
        <v>0</v>
      </c>
      <c r="AE59" s="23">
        <v>0.1</v>
      </c>
      <c r="AF59" s="23">
        <v>0.1</v>
      </c>
      <c r="AG59" s="23">
        <v>0.1</v>
      </c>
      <c r="AH59" s="23">
        <v>0.1</v>
      </c>
      <c r="AI59" s="23">
        <v>0.1</v>
      </c>
      <c r="AJ59" s="23">
        <v>0.1</v>
      </c>
      <c r="AK59" s="23">
        <v>0.1</v>
      </c>
      <c r="AL59" s="23">
        <v>0.1</v>
      </c>
      <c r="AM59" s="23">
        <v>0.1</v>
      </c>
      <c r="AN59" s="23">
        <v>0</v>
      </c>
      <c r="AO59" s="23">
        <v>0</v>
      </c>
      <c r="AP59" s="23">
        <v>0</v>
      </c>
      <c r="AQ59" s="23">
        <v>0.1</v>
      </c>
      <c r="AR59" s="23">
        <v>0</v>
      </c>
      <c r="AS59" s="23">
        <v>0.1</v>
      </c>
      <c r="AT59" s="23">
        <v>0.1</v>
      </c>
      <c r="AU59" s="23">
        <v>0</v>
      </c>
      <c r="AW59" s="22"/>
      <c r="AX59" s="29" t="s">
        <v>99</v>
      </c>
      <c r="AY59" s="23">
        <v>0.1</v>
      </c>
      <c r="AZ59" s="23">
        <v>0.1</v>
      </c>
      <c r="BA59" s="23">
        <v>0.1</v>
      </c>
      <c r="BB59" s="23">
        <v>0.1</v>
      </c>
      <c r="BC59" s="23">
        <v>0.1</v>
      </c>
      <c r="BD59" s="23">
        <v>0.1</v>
      </c>
      <c r="BE59" s="23">
        <v>0.1</v>
      </c>
      <c r="BF59" s="23">
        <v>0.1</v>
      </c>
      <c r="BG59" s="23">
        <v>0.1</v>
      </c>
      <c r="BH59" s="23">
        <v>0.1</v>
      </c>
      <c r="BI59" s="23">
        <v>0.1</v>
      </c>
      <c r="BJ59" s="23">
        <v>0.1</v>
      </c>
      <c r="BK59" s="23">
        <v>0.2</v>
      </c>
      <c r="BL59" s="23">
        <v>0</v>
      </c>
      <c r="BM59" s="23">
        <v>0</v>
      </c>
      <c r="BN59" s="23">
        <v>0</v>
      </c>
      <c r="BO59" s="23">
        <v>0</v>
      </c>
      <c r="BP59" s="23">
        <v>0</v>
      </c>
      <c r="BQ59" s="23">
        <v>0</v>
      </c>
      <c r="BR59" s="23">
        <v>0</v>
      </c>
      <c r="BS59" s="23">
        <v>0</v>
      </c>
      <c r="BU59" s="22"/>
      <c r="BV59" s="29" t="s">
        <v>99</v>
      </c>
      <c r="BW59" s="23">
        <v>0</v>
      </c>
      <c r="BX59" s="23">
        <v>0</v>
      </c>
      <c r="BY59" s="23">
        <v>0</v>
      </c>
      <c r="BZ59" s="23">
        <v>0</v>
      </c>
      <c r="CA59" s="23">
        <v>0</v>
      </c>
      <c r="CB59" s="23">
        <v>0</v>
      </c>
      <c r="CC59" s="23">
        <v>0</v>
      </c>
      <c r="CD59" s="23">
        <v>0</v>
      </c>
      <c r="CE59" s="23">
        <v>0</v>
      </c>
      <c r="CF59" s="23">
        <v>0</v>
      </c>
      <c r="CG59" s="23">
        <v>0</v>
      </c>
      <c r="CH59" s="23">
        <v>0</v>
      </c>
      <c r="CI59" s="23">
        <v>0</v>
      </c>
      <c r="CJ59" s="23">
        <v>0</v>
      </c>
      <c r="CK59" s="23">
        <v>0</v>
      </c>
      <c r="CL59" s="23">
        <v>0</v>
      </c>
      <c r="CM59" s="23">
        <v>0</v>
      </c>
      <c r="CN59" s="23">
        <v>0</v>
      </c>
      <c r="CO59" s="23">
        <v>0</v>
      </c>
      <c r="CP59" s="23">
        <v>0</v>
      </c>
      <c r="CQ59" s="23">
        <v>0</v>
      </c>
      <c r="CS59" s="22"/>
      <c r="CT59" s="29" t="s">
        <v>99</v>
      </c>
      <c r="CU59" s="23">
        <v>0</v>
      </c>
      <c r="CV59" s="23">
        <v>0</v>
      </c>
      <c r="CW59" s="23">
        <v>0</v>
      </c>
      <c r="CX59" s="23">
        <v>0</v>
      </c>
      <c r="CY59" s="23">
        <v>0</v>
      </c>
      <c r="CZ59" s="23">
        <v>0</v>
      </c>
      <c r="DA59" s="23">
        <v>0</v>
      </c>
      <c r="DB59" s="23">
        <v>0</v>
      </c>
      <c r="DC59" s="23">
        <v>0</v>
      </c>
      <c r="DD59" s="23">
        <v>0</v>
      </c>
      <c r="DE59" s="23">
        <v>0</v>
      </c>
      <c r="DF59" s="23">
        <v>0</v>
      </c>
      <c r="DG59" s="23">
        <v>0</v>
      </c>
      <c r="DH59" s="23">
        <v>0</v>
      </c>
      <c r="DI59" s="23">
        <v>0</v>
      </c>
      <c r="DJ59" s="23">
        <v>0</v>
      </c>
      <c r="DK59" s="23">
        <v>0</v>
      </c>
      <c r="DL59" s="23">
        <v>0</v>
      </c>
      <c r="DM59" s="23">
        <v>0</v>
      </c>
      <c r="DN59" s="23">
        <v>0</v>
      </c>
      <c r="DO59" s="23">
        <v>0</v>
      </c>
      <c r="DQ59" s="22"/>
      <c r="DR59" s="29" t="s">
        <v>99</v>
      </c>
      <c r="DS59" s="23">
        <v>0.1</v>
      </c>
      <c r="DT59" s="23">
        <v>0.1</v>
      </c>
      <c r="DU59" s="23">
        <v>0</v>
      </c>
      <c r="DV59" s="23">
        <v>0</v>
      </c>
      <c r="DW59" s="23">
        <v>0</v>
      </c>
      <c r="DX59" s="23">
        <v>0</v>
      </c>
      <c r="DY59" s="23">
        <v>0</v>
      </c>
      <c r="DZ59" s="23">
        <v>0</v>
      </c>
      <c r="EA59" s="23">
        <v>0</v>
      </c>
      <c r="EB59" s="23">
        <v>0</v>
      </c>
      <c r="EC59" s="23">
        <v>0</v>
      </c>
      <c r="ED59" s="23">
        <v>0</v>
      </c>
      <c r="EE59" s="23">
        <v>0</v>
      </c>
      <c r="EF59" s="23">
        <v>0</v>
      </c>
      <c r="EG59" s="23">
        <v>0</v>
      </c>
      <c r="EH59" s="23">
        <v>0</v>
      </c>
      <c r="EI59" s="23">
        <v>0</v>
      </c>
      <c r="EJ59" s="23">
        <v>0</v>
      </c>
      <c r="EK59" s="23">
        <v>0</v>
      </c>
      <c r="EL59" s="23">
        <v>0</v>
      </c>
      <c r="EM59" s="23">
        <v>0</v>
      </c>
      <c r="EO59" s="22"/>
      <c r="EP59" s="29" t="s">
        <v>99</v>
      </c>
      <c r="EQ59" s="23">
        <v>0</v>
      </c>
      <c r="ER59" s="23">
        <v>0</v>
      </c>
      <c r="ES59" s="23">
        <v>0</v>
      </c>
      <c r="ET59" s="23">
        <v>0</v>
      </c>
      <c r="EU59" s="23">
        <v>0</v>
      </c>
      <c r="EV59" s="23">
        <v>0</v>
      </c>
      <c r="EW59" s="23">
        <v>0</v>
      </c>
      <c r="EX59" s="23">
        <v>0</v>
      </c>
      <c r="EY59" s="23">
        <v>0</v>
      </c>
      <c r="EZ59" s="23">
        <v>0</v>
      </c>
      <c r="FA59" s="23">
        <v>0</v>
      </c>
      <c r="FB59" s="23">
        <v>0</v>
      </c>
      <c r="FC59" s="23">
        <v>0</v>
      </c>
      <c r="FD59" s="23">
        <v>0</v>
      </c>
      <c r="FE59" s="23">
        <v>0</v>
      </c>
      <c r="FF59" s="23">
        <v>0</v>
      </c>
      <c r="FG59" s="23">
        <v>0</v>
      </c>
      <c r="FH59" s="23">
        <v>0</v>
      </c>
      <c r="FI59" s="23">
        <v>0</v>
      </c>
      <c r="FJ59" s="23">
        <v>0</v>
      </c>
      <c r="FK59" s="23">
        <v>0</v>
      </c>
    </row>
    <row r="60" spans="1:167" ht="15">
      <c r="A60" s="135"/>
      <c r="B60" s="135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Y60" s="135"/>
      <c r="Z60" s="135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W60" s="135"/>
      <c r="AX60" s="135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U60" s="135"/>
      <c r="BV60" s="135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S60" s="135"/>
      <c r="CT60" s="135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  <c r="DL60" s="23"/>
      <c r="DM60" s="23"/>
      <c r="DN60" s="23"/>
      <c r="DO60" s="23"/>
      <c r="DQ60" s="135"/>
      <c r="DR60" s="135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3"/>
      <c r="EF60" s="23"/>
      <c r="EG60" s="23"/>
      <c r="EH60" s="23"/>
      <c r="EI60" s="23"/>
      <c r="EJ60" s="23"/>
      <c r="EK60" s="23"/>
      <c r="EL60" s="23"/>
      <c r="EM60" s="23"/>
      <c r="EO60" s="135"/>
      <c r="EP60" s="135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3"/>
      <c r="FD60" s="23"/>
      <c r="FE60" s="23"/>
      <c r="FF60" s="23"/>
      <c r="FG60" s="23"/>
      <c r="FH60" s="23"/>
      <c r="FI60" s="23"/>
      <c r="FJ60" s="23"/>
      <c r="FK60" s="23"/>
    </row>
    <row r="61" spans="1:167" ht="15">
      <c r="A61" s="22"/>
      <c r="B61" s="31" t="s">
        <v>100</v>
      </c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Y61" s="22"/>
      <c r="Z61" s="31" t="s">
        <v>100</v>
      </c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W61" s="22"/>
      <c r="AX61" s="31" t="s">
        <v>100</v>
      </c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U61" s="22"/>
      <c r="BV61" s="31" t="s">
        <v>100</v>
      </c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S61" s="22"/>
      <c r="CT61" s="31" t="s">
        <v>100</v>
      </c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3"/>
      <c r="DH61" s="23"/>
      <c r="DI61" s="23"/>
      <c r="DJ61" s="23"/>
      <c r="DK61" s="23"/>
      <c r="DL61" s="23"/>
      <c r="DM61" s="23"/>
      <c r="DN61" s="23"/>
      <c r="DO61" s="23"/>
      <c r="DQ61" s="22"/>
      <c r="DR61" s="31" t="s">
        <v>100</v>
      </c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3"/>
      <c r="EF61" s="23"/>
      <c r="EG61" s="23"/>
      <c r="EH61" s="23"/>
      <c r="EI61" s="23"/>
      <c r="EJ61" s="23"/>
      <c r="EK61" s="23"/>
      <c r="EL61" s="23"/>
      <c r="EM61" s="23"/>
      <c r="EO61" s="22"/>
      <c r="EP61" s="31" t="s">
        <v>100</v>
      </c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3"/>
      <c r="FD61" s="23"/>
      <c r="FE61" s="23"/>
      <c r="FF61" s="23"/>
      <c r="FG61" s="23"/>
      <c r="FH61" s="23"/>
      <c r="FI61" s="23"/>
      <c r="FJ61" s="23"/>
      <c r="FK61" s="23"/>
    </row>
    <row r="62" spans="1:167" ht="15">
      <c r="A62" s="22"/>
      <c r="B62" s="29" t="s">
        <v>74</v>
      </c>
      <c r="C62" s="23">
        <v>2.7</v>
      </c>
      <c r="D62" s="23">
        <v>1.8</v>
      </c>
      <c r="E62" s="23">
        <v>1.6</v>
      </c>
      <c r="F62" s="23">
        <v>3.1</v>
      </c>
      <c r="G62" s="23">
        <v>6.4</v>
      </c>
      <c r="H62" s="23">
        <v>6.2</v>
      </c>
      <c r="I62" s="23">
        <v>5.9</v>
      </c>
      <c r="J62" s="23">
        <v>6.2</v>
      </c>
      <c r="K62" s="23">
        <v>6.4</v>
      </c>
      <c r="L62" s="23">
        <v>8.6999999999999993</v>
      </c>
      <c r="M62" s="23">
        <v>17.5</v>
      </c>
      <c r="N62" s="23">
        <v>11.1</v>
      </c>
      <c r="O62" s="23">
        <v>6.6</v>
      </c>
      <c r="P62" s="23">
        <v>5</v>
      </c>
      <c r="Q62" s="23">
        <v>5.9</v>
      </c>
      <c r="R62" s="23">
        <v>5.9</v>
      </c>
      <c r="S62" s="23">
        <v>5</v>
      </c>
      <c r="T62" s="23">
        <v>5</v>
      </c>
      <c r="U62" s="23">
        <v>5</v>
      </c>
      <c r="V62" s="23">
        <v>5</v>
      </c>
      <c r="W62" s="23">
        <v>5</v>
      </c>
      <c r="Y62" s="22"/>
      <c r="Z62" s="29" t="s">
        <v>74</v>
      </c>
      <c r="AA62" s="23">
        <v>10</v>
      </c>
      <c r="AB62" s="23">
        <v>3</v>
      </c>
      <c r="AC62" s="23">
        <v>3</v>
      </c>
      <c r="AD62" s="23">
        <v>3</v>
      </c>
      <c r="AE62" s="23">
        <v>4</v>
      </c>
      <c r="AF62" s="23">
        <v>5</v>
      </c>
      <c r="AG62" s="23">
        <v>5</v>
      </c>
      <c r="AH62" s="23">
        <v>12</v>
      </c>
      <c r="AI62" s="23">
        <v>12</v>
      </c>
      <c r="AJ62" s="23">
        <v>11</v>
      </c>
      <c r="AK62" s="23">
        <v>13</v>
      </c>
      <c r="AL62" s="23">
        <v>9</v>
      </c>
      <c r="AM62" s="23">
        <v>12.2</v>
      </c>
      <c r="AN62" s="23">
        <v>10.1</v>
      </c>
      <c r="AO62" s="23">
        <v>10.199999999999999</v>
      </c>
      <c r="AP62" s="23">
        <v>10.1</v>
      </c>
      <c r="AQ62" s="23">
        <v>10</v>
      </c>
      <c r="AR62" s="23">
        <v>10</v>
      </c>
      <c r="AS62" s="23">
        <v>10.1</v>
      </c>
      <c r="AT62" s="23">
        <v>10.1</v>
      </c>
      <c r="AU62" s="23">
        <v>10.1</v>
      </c>
      <c r="AW62" s="22"/>
      <c r="AX62" s="29" t="s">
        <v>74</v>
      </c>
      <c r="AY62" s="23">
        <v>4</v>
      </c>
      <c r="AZ62" s="23">
        <v>4</v>
      </c>
      <c r="BA62" s="23">
        <v>4</v>
      </c>
      <c r="BB62" s="23">
        <v>4</v>
      </c>
      <c r="BC62" s="23">
        <v>4</v>
      </c>
      <c r="BD62" s="23">
        <v>4</v>
      </c>
      <c r="BE62" s="23">
        <v>4</v>
      </c>
      <c r="BF62" s="23">
        <v>4</v>
      </c>
      <c r="BG62" s="23">
        <v>4</v>
      </c>
      <c r="BH62" s="23">
        <v>4</v>
      </c>
      <c r="BI62" s="23">
        <v>4</v>
      </c>
      <c r="BJ62" s="23">
        <v>4</v>
      </c>
      <c r="BK62" s="23">
        <v>4</v>
      </c>
      <c r="BL62" s="23">
        <v>4</v>
      </c>
      <c r="BM62" s="23">
        <v>4</v>
      </c>
      <c r="BN62" s="23">
        <v>4</v>
      </c>
      <c r="BO62" s="23">
        <v>4</v>
      </c>
      <c r="BP62" s="23">
        <v>4</v>
      </c>
      <c r="BQ62" s="23">
        <v>4</v>
      </c>
      <c r="BR62" s="23">
        <v>4</v>
      </c>
      <c r="BS62" s="23">
        <v>4</v>
      </c>
      <c r="BU62" s="22"/>
      <c r="BV62" s="29" t="s">
        <v>74</v>
      </c>
      <c r="BW62" s="23">
        <v>6.3</v>
      </c>
      <c r="BX62" s="23">
        <v>6.3</v>
      </c>
      <c r="BY62" s="23">
        <v>6</v>
      </c>
      <c r="BZ62" s="23">
        <v>5.7</v>
      </c>
      <c r="CA62" s="23">
        <v>8.5</v>
      </c>
      <c r="CB62" s="23">
        <v>10</v>
      </c>
      <c r="CC62" s="23">
        <v>10</v>
      </c>
      <c r="CD62" s="23">
        <v>10</v>
      </c>
      <c r="CE62" s="23">
        <v>10</v>
      </c>
      <c r="CF62" s="23">
        <v>10</v>
      </c>
      <c r="CG62" s="23">
        <v>10</v>
      </c>
      <c r="CH62" s="23">
        <v>10</v>
      </c>
      <c r="CI62" s="23">
        <v>10</v>
      </c>
      <c r="CJ62" s="23">
        <v>10</v>
      </c>
      <c r="CK62" s="23">
        <v>10</v>
      </c>
      <c r="CL62" s="23">
        <v>10</v>
      </c>
      <c r="CM62" s="23">
        <v>10</v>
      </c>
      <c r="CN62" s="23">
        <v>10</v>
      </c>
      <c r="CO62" s="23">
        <v>10</v>
      </c>
      <c r="CP62" s="23">
        <v>10</v>
      </c>
      <c r="CQ62" s="23">
        <v>10</v>
      </c>
      <c r="CS62" s="22"/>
      <c r="CT62" s="29" t="s">
        <v>74</v>
      </c>
      <c r="CU62" s="23">
        <v>12</v>
      </c>
      <c r="CV62" s="23">
        <v>7</v>
      </c>
      <c r="CW62" s="23">
        <v>6.6</v>
      </c>
      <c r="CX62" s="23">
        <v>5.2</v>
      </c>
      <c r="CY62" s="23">
        <v>6.5</v>
      </c>
      <c r="CZ62" s="23">
        <v>4</v>
      </c>
      <c r="DA62" s="23">
        <v>3</v>
      </c>
      <c r="DB62" s="23">
        <v>4</v>
      </c>
      <c r="DC62" s="23">
        <v>4</v>
      </c>
      <c r="DD62" s="23">
        <v>4</v>
      </c>
      <c r="DE62" s="23">
        <v>4</v>
      </c>
      <c r="DF62" s="23">
        <v>4</v>
      </c>
      <c r="DG62" s="23">
        <v>4</v>
      </c>
      <c r="DH62" s="23">
        <v>4</v>
      </c>
      <c r="DI62" s="23">
        <v>4</v>
      </c>
      <c r="DJ62" s="23">
        <v>4</v>
      </c>
      <c r="DK62" s="23">
        <v>4</v>
      </c>
      <c r="DL62" s="23">
        <v>4</v>
      </c>
      <c r="DM62" s="23">
        <v>4</v>
      </c>
      <c r="DN62" s="23">
        <v>4</v>
      </c>
      <c r="DO62" s="23">
        <v>4</v>
      </c>
      <c r="DQ62" s="22"/>
      <c r="DR62" s="29" t="s">
        <v>74</v>
      </c>
      <c r="DS62" s="23">
        <v>4.4000000000000004</v>
      </c>
      <c r="DT62" s="23">
        <v>5.0999999999999996</v>
      </c>
      <c r="DU62" s="23">
        <v>2.8</v>
      </c>
      <c r="DV62" s="23">
        <v>0.1</v>
      </c>
      <c r="DW62" s="23">
        <v>2.5</v>
      </c>
      <c r="DX62" s="23">
        <v>2.5</v>
      </c>
      <c r="DY62" s="23">
        <v>2.5</v>
      </c>
      <c r="DZ62" s="23">
        <v>2.5</v>
      </c>
      <c r="EA62" s="23">
        <v>2.5</v>
      </c>
      <c r="EB62" s="23">
        <v>2.5</v>
      </c>
      <c r="EC62" s="23">
        <v>2.5</v>
      </c>
      <c r="ED62" s="23">
        <v>2.5</v>
      </c>
      <c r="EE62" s="23">
        <v>2.5</v>
      </c>
      <c r="EF62" s="23">
        <v>2.5</v>
      </c>
      <c r="EG62" s="23">
        <v>2.5</v>
      </c>
      <c r="EH62" s="23">
        <v>2.5</v>
      </c>
      <c r="EI62" s="23">
        <v>2.5</v>
      </c>
      <c r="EJ62" s="23">
        <v>2.5</v>
      </c>
      <c r="EK62" s="23">
        <v>2.5</v>
      </c>
      <c r="EL62" s="23">
        <v>2.5</v>
      </c>
      <c r="EM62" s="23">
        <v>2.5</v>
      </c>
      <c r="EO62" s="22"/>
      <c r="EP62" s="29" t="s">
        <v>74</v>
      </c>
      <c r="EQ62" s="23">
        <v>14</v>
      </c>
      <c r="ER62" s="23">
        <v>13</v>
      </c>
      <c r="ES62" s="23">
        <v>7</v>
      </c>
      <c r="ET62" s="23">
        <v>7.1</v>
      </c>
      <c r="EU62" s="23">
        <v>7.1</v>
      </c>
      <c r="EV62" s="23">
        <v>7.1</v>
      </c>
      <c r="EW62" s="23">
        <v>7.1</v>
      </c>
      <c r="EX62" s="23">
        <v>1.3</v>
      </c>
      <c r="EY62" s="23">
        <v>1.3</v>
      </c>
      <c r="EZ62" s="23">
        <v>1.3</v>
      </c>
      <c r="FA62" s="23">
        <v>1.3</v>
      </c>
      <c r="FB62" s="23">
        <v>1.3</v>
      </c>
      <c r="FC62" s="23">
        <v>1.3</v>
      </c>
      <c r="FD62" s="23">
        <v>1.3</v>
      </c>
      <c r="FE62" s="23">
        <v>1.3</v>
      </c>
      <c r="FF62" s="23">
        <v>1.3</v>
      </c>
      <c r="FG62" s="23">
        <v>1.3</v>
      </c>
      <c r="FH62" s="23">
        <v>1.3</v>
      </c>
      <c r="FI62" s="23">
        <v>1.3</v>
      </c>
      <c r="FJ62" s="23">
        <v>1.3</v>
      </c>
      <c r="FK62" s="23">
        <v>1.3</v>
      </c>
    </row>
    <row r="63" spans="1:167" ht="15">
      <c r="A63" s="22"/>
      <c r="B63" s="29" t="s">
        <v>98</v>
      </c>
      <c r="C63" s="23">
        <v>0</v>
      </c>
      <c r="D63" s="23">
        <v>0</v>
      </c>
      <c r="E63" s="23">
        <v>0</v>
      </c>
      <c r="F63" s="23">
        <v>2</v>
      </c>
      <c r="G63" s="23">
        <v>2</v>
      </c>
      <c r="H63" s="23">
        <v>3.3</v>
      </c>
      <c r="I63" s="23">
        <v>4.7</v>
      </c>
      <c r="J63" s="23">
        <v>3.4</v>
      </c>
      <c r="K63" s="23">
        <v>12.2</v>
      </c>
      <c r="L63" s="23">
        <v>20</v>
      </c>
      <c r="M63" s="23">
        <v>23</v>
      </c>
      <c r="N63" s="23">
        <v>34.299999999999997</v>
      </c>
      <c r="O63" s="23">
        <v>34.9</v>
      </c>
      <c r="P63" s="23">
        <v>69.5</v>
      </c>
      <c r="Q63" s="23">
        <v>62</v>
      </c>
      <c r="R63" s="23">
        <v>61</v>
      </c>
      <c r="S63" s="23">
        <v>66.599999999999994</v>
      </c>
      <c r="T63" s="23">
        <v>73.599999999999994</v>
      </c>
      <c r="U63" s="23">
        <v>80.900000000000006</v>
      </c>
      <c r="V63" s="23">
        <v>82.5</v>
      </c>
      <c r="W63" s="23">
        <v>88.7</v>
      </c>
      <c r="Y63" s="22"/>
      <c r="Z63" s="29" t="s">
        <v>98</v>
      </c>
      <c r="AA63" s="23">
        <v>56.5</v>
      </c>
      <c r="AB63" s="23">
        <v>47.6</v>
      </c>
      <c r="AC63" s="23">
        <v>40.700000000000003</v>
      </c>
      <c r="AD63" s="23">
        <v>31.6</v>
      </c>
      <c r="AE63" s="23">
        <v>38.799999999999997</v>
      </c>
      <c r="AF63" s="23">
        <v>39.799999999999997</v>
      </c>
      <c r="AG63" s="23">
        <v>47.5</v>
      </c>
      <c r="AH63" s="23">
        <v>51.4</v>
      </c>
      <c r="AI63" s="23">
        <v>50.4</v>
      </c>
      <c r="AJ63" s="23">
        <v>52.2</v>
      </c>
      <c r="AK63" s="23">
        <v>63.3</v>
      </c>
      <c r="AL63" s="23">
        <v>64.5</v>
      </c>
      <c r="AM63" s="23">
        <v>66.599999999999994</v>
      </c>
      <c r="AN63" s="23">
        <v>41</v>
      </c>
      <c r="AO63" s="23">
        <v>45.5</v>
      </c>
      <c r="AP63" s="23">
        <v>46.9</v>
      </c>
      <c r="AQ63" s="23">
        <v>51.6</v>
      </c>
      <c r="AR63" s="23">
        <v>51.1</v>
      </c>
      <c r="AS63" s="23">
        <v>49.5</v>
      </c>
      <c r="AT63" s="23">
        <v>47.8</v>
      </c>
      <c r="AU63" s="23">
        <v>50.4</v>
      </c>
      <c r="AW63" s="22"/>
      <c r="AX63" s="29" t="s">
        <v>98</v>
      </c>
      <c r="AY63" s="23">
        <v>89.5</v>
      </c>
      <c r="AZ63" s="23">
        <v>89.1</v>
      </c>
      <c r="BA63" s="23">
        <v>87.9</v>
      </c>
      <c r="BB63" s="23">
        <v>87.2</v>
      </c>
      <c r="BC63" s="23">
        <v>86.4</v>
      </c>
      <c r="BD63" s="23">
        <v>86.4</v>
      </c>
      <c r="BE63" s="23">
        <v>86</v>
      </c>
      <c r="BF63" s="23">
        <v>84.5</v>
      </c>
      <c r="BG63" s="23">
        <v>84.2</v>
      </c>
      <c r="BH63" s="23">
        <v>85.9</v>
      </c>
      <c r="BI63" s="23">
        <v>85.8</v>
      </c>
      <c r="BJ63" s="23">
        <v>85</v>
      </c>
      <c r="BK63" s="23">
        <v>83.2</v>
      </c>
      <c r="BL63" s="23">
        <v>93.4</v>
      </c>
      <c r="BM63" s="23">
        <v>92.4</v>
      </c>
      <c r="BN63" s="23">
        <v>93</v>
      </c>
      <c r="BO63" s="23">
        <v>92.9</v>
      </c>
      <c r="BP63" s="23">
        <v>93.4</v>
      </c>
      <c r="BQ63" s="23">
        <v>93.8</v>
      </c>
      <c r="BR63" s="23">
        <v>94.1</v>
      </c>
      <c r="BS63" s="23">
        <v>94.4</v>
      </c>
      <c r="BU63" s="22"/>
      <c r="BV63" s="29" t="s">
        <v>98</v>
      </c>
      <c r="BW63" s="23">
        <v>83.6</v>
      </c>
      <c r="BX63" s="23">
        <v>83.1</v>
      </c>
      <c r="BY63" s="23">
        <v>84.5</v>
      </c>
      <c r="BZ63" s="23">
        <v>88.6</v>
      </c>
      <c r="CA63" s="23">
        <v>86.1</v>
      </c>
      <c r="CB63" s="23">
        <v>85.3</v>
      </c>
      <c r="CC63" s="23">
        <v>84.7</v>
      </c>
      <c r="CD63" s="23">
        <v>84.2</v>
      </c>
      <c r="CE63" s="23">
        <v>84.3</v>
      </c>
      <c r="CF63" s="23">
        <v>86.7</v>
      </c>
      <c r="CG63" s="23">
        <v>86.7</v>
      </c>
      <c r="CH63" s="23">
        <v>87</v>
      </c>
      <c r="CI63" s="23">
        <v>85.8</v>
      </c>
      <c r="CJ63" s="23">
        <v>86.4</v>
      </c>
      <c r="CK63" s="23">
        <v>87.7</v>
      </c>
      <c r="CL63" s="23">
        <v>88</v>
      </c>
      <c r="CM63" s="23">
        <v>88.7</v>
      </c>
      <c r="CN63" s="23">
        <v>87</v>
      </c>
      <c r="CO63" s="23">
        <v>86.1</v>
      </c>
      <c r="CP63" s="23">
        <v>86</v>
      </c>
      <c r="CQ63" s="23">
        <v>85.4</v>
      </c>
      <c r="CS63" s="22"/>
      <c r="CT63" s="29" t="s">
        <v>98</v>
      </c>
      <c r="CU63" s="23">
        <v>78.099999999999994</v>
      </c>
      <c r="CV63" s="23">
        <v>80.2</v>
      </c>
      <c r="CW63" s="23">
        <v>79.099999999999994</v>
      </c>
      <c r="CX63" s="23">
        <v>74.8</v>
      </c>
      <c r="CY63" s="23">
        <v>78.099999999999994</v>
      </c>
      <c r="CZ63" s="23">
        <v>82.5</v>
      </c>
      <c r="DA63" s="23">
        <v>91.5</v>
      </c>
      <c r="DB63" s="23">
        <v>90.9</v>
      </c>
      <c r="DC63" s="23">
        <v>94</v>
      </c>
      <c r="DD63" s="23">
        <v>81.599999999999994</v>
      </c>
      <c r="DE63" s="23">
        <v>93.9</v>
      </c>
      <c r="DF63" s="23">
        <v>93.5</v>
      </c>
      <c r="DG63" s="23">
        <v>92.6</v>
      </c>
      <c r="DH63" s="23">
        <v>95.6</v>
      </c>
      <c r="DI63" s="23">
        <v>95.6</v>
      </c>
      <c r="DJ63" s="23">
        <v>95.7</v>
      </c>
      <c r="DK63" s="23">
        <v>95.9</v>
      </c>
      <c r="DL63" s="23">
        <v>95.9</v>
      </c>
      <c r="DM63" s="23">
        <v>95.9</v>
      </c>
      <c r="DN63" s="23">
        <v>95.8</v>
      </c>
      <c r="DO63" s="23">
        <v>95.9</v>
      </c>
      <c r="DQ63" s="22"/>
      <c r="DR63" s="29" t="s">
        <v>98</v>
      </c>
      <c r="DS63" s="23">
        <v>85.9</v>
      </c>
      <c r="DT63" s="23">
        <v>84.1</v>
      </c>
      <c r="DU63" s="23">
        <v>89.1</v>
      </c>
      <c r="DV63" s="23">
        <v>93.6</v>
      </c>
      <c r="DW63" s="23">
        <v>90.3</v>
      </c>
      <c r="DX63" s="23">
        <v>92</v>
      </c>
      <c r="DY63" s="23">
        <v>92.9</v>
      </c>
      <c r="DZ63" s="23">
        <v>93.3</v>
      </c>
      <c r="EA63" s="23">
        <v>93</v>
      </c>
      <c r="EB63" s="23">
        <v>93.8</v>
      </c>
      <c r="EC63" s="23">
        <v>93.8</v>
      </c>
      <c r="ED63" s="23">
        <v>93.3</v>
      </c>
      <c r="EE63" s="23">
        <v>91.9</v>
      </c>
      <c r="EF63" s="23">
        <v>95.8</v>
      </c>
      <c r="EG63" s="23">
        <v>96</v>
      </c>
      <c r="EH63" s="23">
        <v>96.1</v>
      </c>
      <c r="EI63" s="23">
        <v>96.5</v>
      </c>
      <c r="EJ63" s="23">
        <v>96.5</v>
      </c>
      <c r="EK63" s="23">
        <v>96.4</v>
      </c>
      <c r="EL63" s="23">
        <v>96.3</v>
      </c>
      <c r="EM63" s="23">
        <v>96.4</v>
      </c>
      <c r="EO63" s="22"/>
      <c r="EP63" s="29" t="s">
        <v>98</v>
      </c>
      <c r="EQ63" s="23">
        <v>78.599999999999994</v>
      </c>
      <c r="ER63" s="23">
        <v>80.099999999999994</v>
      </c>
      <c r="ES63" s="23">
        <v>87.1</v>
      </c>
      <c r="ET63" s="23">
        <v>86.6</v>
      </c>
      <c r="EU63" s="23">
        <v>86.1</v>
      </c>
      <c r="EV63" s="23">
        <v>86.2</v>
      </c>
      <c r="EW63" s="23">
        <v>88</v>
      </c>
      <c r="EX63" s="23">
        <v>93.8</v>
      </c>
      <c r="EY63" s="23">
        <v>94.1</v>
      </c>
      <c r="EZ63" s="23">
        <v>95.7</v>
      </c>
      <c r="FA63" s="23">
        <v>95.7</v>
      </c>
      <c r="FB63" s="23">
        <v>96.1</v>
      </c>
      <c r="FC63" s="23">
        <v>95.4</v>
      </c>
      <c r="FD63" s="23">
        <v>95.6</v>
      </c>
      <c r="FE63" s="23">
        <v>96</v>
      </c>
      <c r="FF63" s="23">
        <v>96.1</v>
      </c>
      <c r="FG63" s="23">
        <v>97.7</v>
      </c>
      <c r="FH63" s="23">
        <v>97.4</v>
      </c>
      <c r="FI63" s="23">
        <v>95.4</v>
      </c>
      <c r="FJ63" s="23">
        <v>95.6</v>
      </c>
      <c r="FK63" s="23">
        <v>96.6</v>
      </c>
    </row>
    <row r="64" spans="1:167" ht="15">
      <c r="A64" s="22"/>
      <c r="B64" s="29" t="s">
        <v>82</v>
      </c>
      <c r="C64" s="23">
        <v>59.7</v>
      </c>
      <c r="D64" s="23">
        <v>56.1</v>
      </c>
      <c r="E64" s="23">
        <v>60.3</v>
      </c>
      <c r="F64" s="23">
        <v>65.900000000000006</v>
      </c>
      <c r="G64" s="23">
        <v>65.400000000000006</v>
      </c>
      <c r="H64" s="23">
        <v>62.2</v>
      </c>
      <c r="I64" s="23">
        <v>52.4</v>
      </c>
      <c r="J64" s="23">
        <v>63.2</v>
      </c>
      <c r="K64" s="23">
        <v>31.5</v>
      </c>
      <c r="L64" s="23">
        <v>10.1</v>
      </c>
      <c r="M64" s="23">
        <v>14.3</v>
      </c>
      <c r="N64" s="23">
        <v>20.6</v>
      </c>
      <c r="O64" s="23">
        <v>6.3</v>
      </c>
      <c r="P64" s="23">
        <v>7.6</v>
      </c>
      <c r="Q64" s="23">
        <v>9.8000000000000007</v>
      </c>
      <c r="R64" s="23">
        <v>8.6999999999999993</v>
      </c>
      <c r="S64" s="23">
        <v>5.4</v>
      </c>
      <c r="T64" s="23">
        <v>3.5</v>
      </c>
      <c r="U64" s="23">
        <v>2.2999999999999998</v>
      </c>
      <c r="V64" s="23">
        <v>1.5</v>
      </c>
      <c r="W64" s="23">
        <v>1.6</v>
      </c>
      <c r="Y64" s="22"/>
      <c r="Z64" s="29" t="s">
        <v>82</v>
      </c>
      <c r="AA64" s="23">
        <v>22.1</v>
      </c>
      <c r="AB64" s="23">
        <v>31.5</v>
      </c>
      <c r="AC64" s="23">
        <v>34</v>
      </c>
      <c r="AD64" s="23">
        <v>31.9</v>
      </c>
      <c r="AE64" s="23">
        <v>32.6</v>
      </c>
      <c r="AF64" s="23">
        <v>25</v>
      </c>
      <c r="AG64" s="23">
        <v>23.6</v>
      </c>
      <c r="AH64" s="23">
        <v>18.3</v>
      </c>
      <c r="AI64" s="23">
        <v>19.399999999999999</v>
      </c>
      <c r="AJ64" s="23">
        <v>15.2</v>
      </c>
      <c r="AK64" s="23">
        <v>11.6</v>
      </c>
      <c r="AL64" s="23">
        <v>14.2</v>
      </c>
      <c r="AM64" s="23">
        <v>11</v>
      </c>
      <c r="AN64" s="23">
        <v>40.1</v>
      </c>
      <c r="AO64" s="23">
        <v>36</v>
      </c>
      <c r="AP64" s="23">
        <v>35.200000000000003</v>
      </c>
      <c r="AQ64" s="23">
        <v>29.1</v>
      </c>
      <c r="AR64" s="23">
        <v>30.1</v>
      </c>
      <c r="AS64" s="23">
        <v>31</v>
      </c>
      <c r="AT64" s="23">
        <v>32.299999999999997</v>
      </c>
      <c r="AU64" s="23">
        <v>31.9</v>
      </c>
      <c r="AW64" s="22"/>
      <c r="AX64" s="29" t="s">
        <v>82</v>
      </c>
      <c r="AY64" s="23">
        <v>0.3</v>
      </c>
      <c r="AZ64" s="23">
        <v>0.6</v>
      </c>
      <c r="BA64" s="23">
        <v>2</v>
      </c>
      <c r="BB64" s="23">
        <v>1.9</v>
      </c>
      <c r="BC64" s="23">
        <v>2.6</v>
      </c>
      <c r="BD64" s="23">
        <v>2.2000000000000002</v>
      </c>
      <c r="BE64" s="23">
        <v>2</v>
      </c>
      <c r="BF64" s="23">
        <v>2</v>
      </c>
      <c r="BG64" s="23">
        <v>1.7</v>
      </c>
      <c r="BH64" s="23">
        <v>1.5</v>
      </c>
      <c r="BI64" s="23">
        <v>1.6</v>
      </c>
      <c r="BJ64" s="23">
        <v>1.5</v>
      </c>
      <c r="BK64" s="23">
        <v>1.3</v>
      </c>
      <c r="BL64" s="23">
        <v>1.3</v>
      </c>
      <c r="BM64" s="23">
        <v>2.6</v>
      </c>
      <c r="BN64" s="23">
        <v>2.1</v>
      </c>
      <c r="BO64" s="23">
        <v>1.8</v>
      </c>
      <c r="BP64" s="23">
        <v>1.5</v>
      </c>
      <c r="BQ64" s="23">
        <v>1.5</v>
      </c>
      <c r="BR64" s="23">
        <v>1.2</v>
      </c>
      <c r="BS64" s="23">
        <v>1</v>
      </c>
      <c r="BU64" s="22"/>
      <c r="BV64" s="29" t="s">
        <v>82</v>
      </c>
      <c r="BW64" s="23">
        <v>0.9</v>
      </c>
      <c r="BX64" s="23">
        <v>1.3</v>
      </c>
      <c r="BY64" s="23">
        <v>1.2</v>
      </c>
      <c r="BZ64" s="23">
        <v>0.9</v>
      </c>
      <c r="CA64" s="23">
        <v>0.7</v>
      </c>
      <c r="CB64" s="23">
        <v>0.5</v>
      </c>
      <c r="CC64" s="23">
        <v>0.3</v>
      </c>
      <c r="CD64" s="23">
        <v>0.3</v>
      </c>
      <c r="CE64" s="23">
        <v>0.1</v>
      </c>
      <c r="CF64" s="23">
        <v>0.1</v>
      </c>
      <c r="CG64" s="23">
        <v>0</v>
      </c>
      <c r="CH64" s="23">
        <v>0</v>
      </c>
      <c r="CI64" s="23">
        <v>0</v>
      </c>
      <c r="CJ64" s="23">
        <v>0</v>
      </c>
      <c r="CK64" s="23">
        <v>0</v>
      </c>
      <c r="CL64" s="23">
        <v>0</v>
      </c>
      <c r="CM64" s="23">
        <v>0</v>
      </c>
      <c r="CN64" s="23">
        <v>0</v>
      </c>
      <c r="CO64" s="23">
        <v>0</v>
      </c>
      <c r="CP64" s="23">
        <v>0</v>
      </c>
      <c r="CQ64" s="23">
        <v>0</v>
      </c>
      <c r="CS64" s="22"/>
      <c r="CT64" s="29" t="s">
        <v>82</v>
      </c>
      <c r="CU64" s="23">
        <v>0.6</v>
      </c>
      <c r="CV64" s="23">
        <v>0.5</v>
      </c>
      <c r="CW64" s="23">
        <v>0.5</v>
      </c>
      <c r="CX64" s="23">
        <v>0.4</v>
      </c>
      <c r="CY64" s="23">
        <v>0.6</v>
      </c>
      <c r="CZ64" s="23">
        <v>0.7</v>
      </c>
      <c r="DA64" s="23">
        <v>0.6</v>
      </c>
      <c r="DB64" s="23">
        <v>0.7</v>
      </c>
      <c r="DC64" s="23">
        <v>0</v>
      </c>
      <c r="DD64" s="23">
        <v>0</v>
      </c>
      <c r="DE64" s="23">
        <v>0</v>
      </c>
      <c r="DF64" s="23">
        <v>0.7</v>
      </c>
      <c r="DG64" s="23">
        <v>0.9</v>
      </c>
      <c r="DH64" s="23">
        <v>0.2</v>
      </c>
      <c r="DI64" s="23">
        <v>0.3</v>
      </c>
      <c r="DJ64" s="23">
        <v>0.1</v>
      </c>
      <c r="DK64" s="23">
        <v>0.1</v>
      </c>
      <c r="DL64" s="23">
        <v>0.1</v>
      </c>
      <c r="DM64" s="23">
        <v>0</v>
      </c>
      <c r="DN64" s="23">
        <v>0</v>
      </c>
      <c r="DO64" s="23">
        <v>0</v>
      </c>
      <c r="DQ64" s="22"/>
      <c r="DR64" s="29" t="s">
        <v>82</v>
      </c>
      <c r="DS64" s="23">
        <v>0.2</v>
      </c>
      <c r="DT64" s="23">
        <v>0.3</v>
      </c>
      <c r="DU64" s="23">
        <v>0.1</v>
      </c>
      <c r="DV64" s="23">
        <v>0.1</v>
      </c>
      <c r="DW64" s="23">
        <v>0.1</v>
      </c>
      <c r="DX64" s="23">
        <v>0.3</v>
      </c>
      <c r="DY64" s="23">
        <v>0.2</v>
      </c>
      <c r="DZ64" s="23">
        <v>0.2</v>
      </c>
      <c r="EA64" s="23">
        <v>0.2</v>
      </c>
      <c r="EB64" s="23">
        <v>0.2</v>
      </c>
      <c r="EC64" s="23">
        <v>0</v>
      </c>
      <c r="ED64" s="23">
        <v>0.1</v>
      </c>
      <c r="EE64" s="23">
        <v>0</v>
      </c>
      <c r="EF64" s="23">
        <v>0.1</v>
      </c>
      <c r="EG64" s="23">
        <v>0</v>
      </c>
      <c r="EH64" s="23">
        <v>0</v>
      </c>
      <c r="EI64" s="23">
        <v>0</v>
      </c>
      <c r="EJ64" s="23">
        <v>0</v>
      </c>
      <c r="EK64" s="23">
        <v>0</v>
      </c>
      <c r="EL64" s="23">
        <v>0</v>
      </c>
      <c r="EM64" s="23">
        <v>0</v>
      </c>
      <c r="EO64" s="22"/>
      <c r="EP64" s="29" t="s">
        <v>82</v>
      </c>
      <c r="EQ64" s="23">
        <v>3.3</v>
      </c>
      <c r="ER64" s="23">
        <v>2.2999999999999998</v>
      </c>
      <c r="ES64" s="23">
        <v>3.2</v>
      </c>
      <c r="ET64" s="23">
        <v>3.6</v>
      </c>
      <c r="EU64" s="23">
        <v>3.9</v>
      </c>
      <c r="EV64" s="23">
        <v>3.6</v>
      </c>
      <c r="EW64" s="23">
        <v>3</v>
      </c>
      <c r="EX64" s="23">
        <v>2.1</v>
      </c>
      <c r="EY64" s="23">
        <v>1.4</v>
      </c>
      <c r="EZ64" s="23">
        <v>0.6</v>
      </c>
      <c r="FA64" s="23">
        <v>0.6</v>
      </c>
      <c r="FB64" s="23">
        <v>0.8</v>
      </c>
      <c r="FC64" s="23">
        <v>1.2</v>
      </c>
      <c r="FD64" s="23">
        <v>1.3</v>
      </c>
      <c r="FE64" s="23">
        <v>1.3</v>
      </c>
      <c r="FF64" s="23">
        <v>1.3</v>
      </c>
      <c r="FG64" s="23">
        <v>0.3</v>
      </c>
      <c r="FH64" s="23">
        <v>0.3</v>
      </c>
      <c r="FI64" s="23">
        <v>0.3</v>
      </c>
      <c r="FJ64" s="23">
        <v>0.2</v>
      </c>
      <c r="FK64" s="23">
        <v>0.2</v>
      </c>
    </row>
    <row r="65" spans="1:167" ht="15">
      <c r="A65" s="22"/>
      <c r="B65" s="29" t="s">
        <v>83</v>
      </c>
      <c r="C65" s="23">
        <v>4.8</v>
      </c>
      <c r="D65" s="23">
        <v>0.9</v>
      </c>
      <c r="E65" s="23">
        <v>0.1</v>
      </c>
      <c r="F65" s="23">
        <v>2.4</v>
      </c>
      <c r="G65" s="23">
        <v>6.2</v>
      </c>
      <c r="H65" s="23">
        <v>11.1</v>
      </c>
      <c r="I65" s="23">
        <v>12.2</v>
      </c>
      <c r="J65" s="23">
        <v>8.8000000000000007</v>
      </c>
      <c r="K65" s="23">
        <v>18.8</v>
      </c>
      <c r="L65" s="23">
        <v>21.4</v>
      </c>
      <c r="M65" s="23">
        <v>12.1</v>
      </c>
      <c r="N65" s="23">
        <v>12.1</v>
      </c>
      <c r="O65" s="23">
        <v>36</v>
      </c>
      <c r="P65" s="23">
        <v>0</v>
      </c>
      <c r="Q65" s="23">
        <v>0</v>
      </c>
      <c r="R65" s="23">
        <v>0</v>
      </c>
      <c r="S65" s="23">
        <v>0</v>
      </c>
      <c r="T65" s="23">
        <v>0</v>
      </c>
      <c r="U65" s="23">
        <v>0</v>
      </c>
      <c r="V65" s="23">
        <v>0</v>
      </c>
      <c r="W65" s="23">
        <v>0</v>
      </c>
      <c r="Y65" s="22"/>
      <c r="Z65" s="29" t="s">
        <v>83</v>
      </c>
      <c r="AA65" s="23">
        <v>3.6</v>
      </c>
      <c r="AB65" s="23">
        <v>8.1999999999999993</v>
      </c>
      <c r="AC65" s="23">
        <v>11.1</v>
      </c>
      <c r="AD65" s="23">
        <v>25.4</v>
      </c>
      <c r="AE65" s="23">
        <v>13.9</v>
      </c>
      <c r="AF65" s="23">
        <v>16.2</v>
      </c>
      <c r="AG65" s="23">
        <v>13.2</v>
      </c>
      <c r="AH65" s="23">
        <v>9.9</v>
      </c>
      <c r="AI65" s="23">
        <v>10.6</v>
      </c>
      <c r="AJ65" s="23">
        <v>13.1</v>
      </c>
      <c r="AK65" s="23">
        <v>4.5999999999999996</v>
      </c>
      <c r="AL65" s="23">
        <v>2.9</v>
      </c>
      <c r="AM65" s="23">
        <v>0.7</v>
      </c>
      <c r="AN65" s="23">
        <v>0.8</v>
      </c>
      <c r="AO65" s="23">
        <v>0.9</v>
      </c>
      <c r="AP65" s="23">
        <v>0.1</v>
      </c>
      <c r="AQ65" s="23">
        <v>0.7</v>
      </c>
      <c r="AR65" s="23">
        <v>1.7</v>
      </c>
      <c r="AS65" s="23">
        <v>0.7</v>
      </c>
      <c r="AT65" s="23">
        <v>0.8</v>
      </c>
      <c r="AU65" s="23">
        <v>0.5</v>
      </c>
      <c r="AW65" s="22"/>
      <c r="AX65" s="29" t="s">
        <v>83</v>
      </c>
      <c r="AY65" s="23">
        <v>0.5</v>
      </c>
      <c r="AZ65" s="23">
        <v>0.4</v>
      </c>
      <c r="BA65" s="23">
        <v>1.3</v>
      </c>
      <c r="BB65" s="23">
        <v>2.2000000000000002</v>
      </c>
      <c r="BC65" s="23">
        <v>2</v>
      </c>
      <c r="BD65" s="23">
        <v>1.9</v>
      </c>
      <c r="BE65" s="23">
        <v>1.6</v>
      </c>
      <c r="BF65" s="23">
        <v>1.5</v>
      </c>
      <c r="BG65" s="23">
        <v>1.5</v>
      </c>
      <c r="BH65" s="23">
        <v>1.2</v>
      </c>
      <c r="BI65" s="23">
        <v>0</v>
      </c>
      <c r="BJ65" s="23">
        <v>0.3</v>
      </c>
      <c r="BK65" s="23">
        <v>0</v>
      </c>
      <c r="BL65" s="23">
        <v>0.2</v>
      </c>
      <c r="BM65" s="23">
        <v>0.2</v>
      </c>
      <c r="BN65" s="23">
        <v>0</v>
      </c>
      <c r="BO65" s="23">
        <v>0</v>
      </c>
      <c r="BP65" s="23">
        <v>0</v>
      </c>
      <c r="BQ65" s="23">
        <v>0</v>
      </c>
      <c r="BR65" s="23">
        <v>0.1</v>
      </c>
      <c r="BS65" s="23">
        <v>0</v>
      </c>
      <c r="BU65" s="22"/>
      <c r="BV65" s="29" t="s">
        <v>83</v>
      </c>
      <c r="BW65" s="23">
        <v>1.9</v>
      </c>
      <c r="BX65" s="23">
        <v>1.8</v>
      </c>
      <c r="BY65" s="23">
        <v>0.6</v>
      </c>
      <c r="BZ65" s="23">
        <v>1.2</v>
      </c>
      <c r="CA65" s="23">
        <v>0.9</v>
      </c>
      <c r="CB65" s="23">
        <v>1.9</v>
      </c>
      <c r="CC65" s="23">
        <v>2.2000000000000002</v>
      </c>
      <c r="CD65" s="23">
        <v>2.1</v>
      </c>
      <c r="CE65" s="23">
        <v>2.1</v>
      </c>
      <c r="CF65" s="23">
        <v>0.5</v>
      </c>
      <c r="CG65" s="23">
        <v>0</v>
      </c>
      <c r="CH65" s="23">
        <v>0</v>
      </c>
      <c r="CI65" s="23">
        <v>0</v>
      </c>
      <c r="CJ65" s="23">
        <v>0</v>
      </c>
      <c r="CK65" s="23">
        <v>0</v>
      </c>
      <c r="CL65" s="23">
        <v>0</v>
      </c>
      <c r="CM65" s="23">
        <v>0</v>
      </c>
      <c r="CN65" s="23">
        <v>0</v>
      </c>
      <c r="CO65" s="23">
        <v>0</v>
      </c>
      <c r="CP65" s="23">
        <v>0</v>
      </c>
      <c r="CQ65" s="23">
        <v>0</v>
      </c>
      <c r="CS65" s="22"/>
      <c r="CT65" s="29" t="s">
        <v>83</v>
      </c>
      <c r="CU65" s="23">
        <v>8</v>
      </c>
      <c r="CV65" s="23">
        <v>10.6</v>
      </c>
      <c r="CW65" s="23">
        <v>12.7</v>
      </c>
      <c r="CX65" s="23">
        <v>18.899999999999999</v>
      </c>
      <c r="CY65" s="23">
        <v>14</v>
      </c>
      <c r="CZ65" s="23">
        <v>11.4</v>
      </c>
      <c r="DA65" s="23">
        <v>4.0999999999999996</v>
      </c>
      <c r="DB65" s="23">
        <v>3.6</v>
      </c>
      <c r="DC65" s="23">
        <v>1.3</v>
      </c>
      <c r="DD65" s="23">
        <v>13.4</v>
      </c>
      <c r="DE65" s="23">
        <v>0</v>
      </c>
      <c r="DF65" s="23">
        <v>0</v>
      </c>
      <c r="DG65" s="23">
        <v>0</v>
      </c>
      <c r="DH65" s="23">
        <v>0</v>
      </c>
      <c r="DI65" s="23">
        <v>0</v>
      </c>
      <c r="DJ65" s="23">
        <v>0</v>
      </c>
      <c r="DK65" s="23">
        <v>0</v>
      </c>
      <c r="DL65" s="23">
        <v>0</v>
      </c>
      <c r="DM65" s="23">
        <v>0</v>
      </c>
      <c r="DN65" s="23">
        <v>0</v>
      </c>
      <c r="DO65" s="23">
        <v>0</v>
      </c>
      <c r="DQ65" s="22"/>
      <c r="DR65" s="29" t="s">
        <v>83</v>
      </c>
      <c r="DS65" s="23">
        <v>0.8</v>
      </c>
      <c r="DT65" s="23">
        <v>0.9</v>
      </c>
      <c r="DU65" s="23">
        <v>0.7</v>
      </c>
      <c r="DV65" s="23">
        <v>0.7</v>
      </c>
      <c r="DW65" s="23">
        <v>1</v>
      </c>
      <c r="DX65" s="23">
        <v>0.9</v>
      </c>
      <c r="DY65" s="23">
        <v>0.6</v>
      </c>
      <c r="DZ65" s="23">
        <v>0.4</v>
      </c>
      <c r="EA65" s="23">
        <v>0.3</v>
      </c>
      <c r="EB65" s="23">
        <v>0</v>
      </c>
      <c r="EC65" s="23">
        <v>0</v>
      </c>
      <c r="ED65" s="23">
        <v>0</v>
      </c>
      <c r="EE65" s="23">
        <v>0</v>
      </c>
      <c r="EF65" s="23">
        <v>0</v>
      </c>
      <c r="EG65" s="23">
        <v>0</v>
      </c>
      <c r="EH65" s="23">
        <v>0</v>
      </c>
      <c r="EI65" s="23">
        <v>0</v>
      </c>
      <c r="EJ65" s="23">
        <v>0</v>
      </c>
      <c r="EK65" s="23">
        <v>0</v>
      </c>
      <c r="EL65" s="23">
        <v>0</v>
      </c>
      <c r="EM65" s="23">
        <v>0</v>
      </c>
      <c r="EO65" s="22"/>
      <c r="EP65" s="29" t="s">
        <v>83</v>
      </c>
      <c r="EQ65" s="23">
        <v>0.6</v>
      </c>
      <c r="ER65" s="23">
        <v>0.7</v>
      </c>
      <c r="ES65" s="23">
        <v>0.5</v>
      </c>
      <c r="ET65" s="23">
        <v>0.4</v>
      </c>
      <c r="EU65" s="23">
        <v>0.6</v>
      </c>
      <c r="EV65" s="23">
        <v>0.5</v>
      </c>
      <c r="EW65" s="23">
        <v>0.2</v>
      </c>
      <c r="EX65" s="23">
        <v>0.1</v>
      </c>
      <c r="EY65" s="23">
        <v>0</v>
      </c>
      <c r="EZ65" s="23">
        <v>0</v>
      </c>
      <c r="FA65" s="23">
        <v>0</v>
      </c>
      <c r="FB65" s="23">
        <v>0</v>
      </c>
      <c r="FC65" s="23">
        <v>0</v>
      </c>
      <c r="FD65" s="23">
        <v>0</v>
      </c>
      <c r="FE65" s="23">
        <v>0</v>
      </c>
      <c r="FF65" s="23">
        <v>0</v>
      </c>
      <c r="FG65" s="23">
        <v>0</v>
      </c>
      <c r="FH65" s="23">
        <v>0</v>
      </c>
      <c r="FI65" s="23">
        <v>0</v>
      </c>
      <c r="FJ65" s="23">
        <v>0</v>
      </c>
      <c r="FK65" s="23">
        <v>0</v>
      </c>
    </row>
    <row r="66" spans="1:167" ht="15">
      <c r="A66" s="22"/>
      <c r="B66" s="29" t="s">
        <v>84</v>
      </c>
      <c r="C66" s="23">
        <v>0</v>
      </c>
      <c r="D66" s="23">
        <v>0</v>
      </c>
      <c r="E66" s="23">
        <v>0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0</v>
      </c>
      <c r="P66" s="23">
        <v>0</v>
      </c>
      <c r="Q66" s="23">
        <v>0</v>
      </c>
      <c r="R66" s="23">
        <v>0</v>
      </c>
      <c r="S66" s="23">
        <v>0</v>
      </c>
      <c r="T66" s="23">
        <v>0</v>
      </c>
      <c r="U66" s="23">
        <v>0</v>
      </c>
      <c r="V66" s="23">
        <v>0</v>
      </c>
      <c r="W66" s="23">
        <v>0</v>
      </c>
      <c r="Y66" s="22"/>
      <c r="Z66" s="29" t="s">
        <v>84</v>
      </c>
      <c r="AA66" s="23">
        <v>0</v>
      </c>
      <c r="AB66" s="23">
        <v>0</v>
      </c>
      <c r="AC66" s="23">
        <v>0</v>
      </c>
      <c r="AD66" s="23">
        <v>0</v>
      </c>
      <c r="AE66" s="23">
        <v>0</v>
      </c>
      <c r="AF66" s="23">
        <v>0</v>
      </c>
      <c r="AG66" s="23">
        <v>0</v>
      </c>
      <c r="AH66" s="23">
        <v>0</v>
      </c>
      <c r="AI66" s="23">
        <v>0</v>
      </c>
      <c r="AJ66" s="23">
        <v>0</v>
      </c>
      <c r="AK66" s="23">
        <v>0</v>
      </c>
      <c r="AL66" s="23">
        <v>0</v>
      </c>
      <c r="AM66" s="23">
        <v>0</v>
      </c>
      <c r="AN66" s="23">
        <v>0</v>
      </c>
      <c r="AO66" s="23">
        <v>0</v>
      </c>
      <c r="AP66" s="23">
        <v>0</v>
      </c>
      <c r="AQ66" s="23">
        <v>0</v>
      </c>
      <c r="AR66" s="23">
        <v>0</v>
      </c>
      <c r="AS66" s="23">
        <v>0</v>
      </c>
      <c r="AT66" s="23">
        <v>0</v>
      </c>
      <c r="AU66" s="23">
        <v>0</v>
      </c>
      <c r="AW66" s="22"/>
      <c r="AX66" s="29" t="s">
        <v>84</v>
      </c>
      <c r="AY66" s="23">
        <v>0</v>
      </c>
      <c r="AZ66" s="23">
        <v>0</v>
      </c>
      <c r="BA66" s="23">
        <v>0</v>
      </c>
      <c r="BB66" s="23">
        <v>0</v>
      </c>
      <c r="BC66" s="23">
        <v>0</v>
      </c>
      <c r="BD66" s="23">
        <v>0</v>
      </c>
      <c r="BE66" s="23">
        <v>0</v>
      </c>
      <c r="BF66" s="23">
        <v>0</v>
      </c>
      <c r="BG66" s="23">
        <v>0</v>
      </c>
      <c r="BH66" s="23">
        <v>0</v>
      </c>
      <c r="BI66" s="23">
        <v>0</v>
      </c>
      <c r="BJ66" s="23">
        <v>0</v>
      </c>
      <c r="BK66" s="23">
        <v>0</v>
      </c>
      <c r="BL66" s="23">
        <v>0</v>
      </c>
      <c r="BM66" s="23">
        <v>0</v>
      </c>
      <c r="BN66" s="23">
        <v>0</v>
      </c>
      <c r="BO66" s="23">
        <v>0</v>
      </c>
      <c r="BP66" s="23">
        <v>0</v>
      </c>
      <c r="BQ66" s="23">
        <v>0</v>
      </c>
      <c r="BR66" s="23">
        <v>0</v>
      </c>
      <c r="BS66" s="23">
        <v>0</v>
      </c>
      <c r="BU66" s="22"/>
      <c r="BV66" s="29" t="s">
        <v>84</v>
      </c>
      <c r="BW66" s="23">
        <v>0</v>
      </c>
      <c r="BX66" s="23">
        <v>0</v>
      </c>
      <c r="BY66" s="23">
        <v>0</v>
      </c>
      <c r="BZ66" s="23">
        <v>0</v>
      </c>
      <c r="CA66" s="23">
        <v>0</v>
      </c>
      <c r="CB66" s="23">
        <v>0</v>
      </c>
      <c r="CC66" s="23">
        <v>0</v>
      </c>
      <c r="CD66" s="23">
        <v>0</v>
      </c>
      <c r="CE66" s="23">
        <v>0</v>
      </c>
      <c r="CF66" s="23">
        <v>0</v>
      </c>
      <c r="CG66" s="23">
        <v>0</v>
      </c>
      <c r="CH66" s="23">
        <v>0</v>
      </c>
      <c r="CI66" s="23">
        <v>0</v>
      </c>
      <c r="CJ66" s="23">
        <v>0</v>
      </c>
      <c r="CK66" s="23">
        <v>0</v>
      </c>
      <c r="CL66" s="23">
        <v>0</v>
      </c>
      <c r="CM66" s="23">
        <v>0</v>
      </c>
      <c r="CN66" s="23">
        <v>0</v>
      </c>
      <c r="CO66" s="23">
        <v>0</v>
      </c>
      <c r="CP66" s="23">
        <v>0</v>
      </c>
      <c r="CQ66" s="23">
        <v>0</v>
      </c>
      <c r="CS66" s="22"/>
      <c r="CT66" s="29" t="s">
        <v>84</v>
      </c>
      <c r="CU66" s="23">
        <v>0</v>
      </c>
      <c r="CV66" s="23">
        <v>0</v>
      </c>
      <c r="CW66" s="23">
        <v>0</v>
      </c>
      <c r="CX66" s="23">
        <v>0</v>
      </c>
      <c r="CY66" s="23">
        <v>0</v>
      </c>
      <c r="CZ66" s="23" t="s">
        <v>193</v>
      </c>
      <c r="DA66" s="23" t="s">
        <v>193</v>
      </c>
      <c r="DB66" s="23" t="s">
        <v>193</v>
      </c>
      <c r="DC66" s="23" t="s">
        <v>193</v>
      </c>
      <c r="DD66" s="23" t="s">
        <v>193</v>
      </c>
      <c r="DE66" s="23">
        <v>0</v>
      </c>
      <c r="DF66" s="23">
        <v>0</v>
      </c>
      <c r="DG66" s="23">
        <v>0</v>
      </c>
      <c r="DH66" s="23">
        <v>0</v>
      </c>
      <c r="DI66" s="23">
        <v>0</v>
      </c>
      <c r="DJ66" s="23">
        <v>0</v>
      </c>
      <c r="DK66" s="23">
        <v>0</v>
      </c>
      <c r="DL66" s="23">
        <v>0</v>
      </c>
      <c r="DM66" s="23">
        <v>0</v>
      </c>
      <c r="DN66" s="23">
        <v>0</v>
      </c>
      <c r="DO66" s="23">
        <v>0</v>
      </c>
      <c r="DQ66" s="22"/>
      <c r="DR66" s="29" t="s">
        <v>84</v>
      </c>
      <c r="DS66" s="23">
        <v>0</v>
      </c>
      <c r="DT66" s="23">
        <v>0</v>
      </c>
      <c r="DU66" s="23">
        <v>0</v>
      </c>
      <c r="DV66" s="23">
        <v>0</v>
      </c>
      <c r="DW66" s="23">
        <v>0</v>
      </c>
      <c r="DX66" s="23">
        <v>0</v>
      </c>
      <c r="DY66" s="23">
        <v>0</v>
      </c>
      <c r="DZ66" s="23">
        <v>0</v>
      </c>
      <c r="EA66" s="23">
        <v>0</v>
      </c>
      <c r="EB66" s="23">
        <v>0</v>
      </c>
      <c r="EC66" s="23">
        <v>0</v>
      </c>
      <c r="ED66" s="23">
        <v>0</v>
      </c>
      <c r="EE66" s="23">
        <v>0</v>
      </c>
      <c r="EF66" s="23">
        <v>0</v>
      </c>
      <c r="EG66" s="23">
        <v>0</v>
      </c>
      <c r="EH66" s="23">
        <v>0</v>
      </c>
      <c r="EI66" s="23">
        <v>0</v>
      </c>
      <c r="EJ66" s="23">
        <v>0</v>
      </c>
      <c r="EK66" s="23">
        <v>0</v>
      </c>
      <c r="EL66" s="23">
        <v>0</v>
      </c>
      <c r="EM66" s="23">
        <v>0</v>
      </c>
      <c r="EO66" s="22"/>
      <c r="EP66" s="29" t="s">
        <v>84</v>
      </c>
      <c r="EQ66" s="23">
        <v>0</v>
      </c>
      <c r="ER66" s="23">
        <v>0</v>
      </c>
      <c r="ES66" s="23">
        <v>0</v>
      </c>
      <c r="ET66" s="23">
        <v>0</v>
      </c>
      <c r="EU66" s="23">
        <v>0</v>
      </c>
      <c r="EV66" s="23">
        <v>0</v>
      </c>
      <c r="EW66" s="23">
        <v>0</v>
      </c>
      <c r="EX66" s="23">
        <v>0</v>
      </c>
      <c r="EY66" s="23">
        <v>0</v>
      </c>
      <c r="EZ66" s="23">
        <v>0</v>
      </c>
      <c r="FA66" s="23">
        <v>0</v>
      </c>
      <c r="FB66" s="23">
        <v>0</v>
      </c>
      <c r="FC66" s="23">
        <v>0</v>
      </c>
      <c r="FD66" s="23">
        <v>0</v>
      </c>
      <c r="FE66" s="23">
        <v>0</v>
      </c>
      <c r="FF66" s="23">
        <v>0</v>
      </c>
      <c r="FG66" s="23">
        <v>0</v>
      </c>
      <c r="FH66" s="23">
        <v>0</v>
      </c>
      <c r="FI66" s="23">
        <v>0</v>
      </c>
      <c r="FJ66" s="23">
        <v>0</v>
      </c>
      <c r="FK66" s="23">
        <v>0</v>
      </c>
    </row>
    <row r="67" spans="1:167" ht="15">
      <c r="A67" s="22"/>
      <c r="B67" s="29" t="s">
        <v>99</v>
      </c>
      <c r="C67" s="23">
        <v>32.799999999999997</v>
      </c>
      <c r="D67" s="23">
        <v>41.2</v>
      </c>
      <c r="E67" s="23">
        <v>38</v>
      </c>
      <c r="F67" s="23">
        <v>26.6</v>
      </c>
      <c r="G67" s="23">
        <v>20</v>
      </c>
      <c r="H67" s="23">
        <v>17.2</v>
      </c>
      <c r="I67" s="23">
        <v>24.8</v>
      </c>
      <c r="J67" s="23">
        <v>18.3</v>
      </c>
      <c r="K67" s="23">
        <v>31.1</v>
      </c>
      <c r="L67" s="23">
        <v>39.799999999999997</v>
      </c>
      <c r="M67" s="23">
        <v>33.200000000000003</v>
      </c>
      <c r="N67" s="23">
        <v>21.8</v>
      </c>
      <c r="O67" s="23">
        <v>16.3</v>
      </c>
      <c r="P67" s="23">
        <v>17.899999999999999</v>
      </c>
      <c r="Q67" s="23">
        <v>22.2</v>
      </c>
      <c r="R67" s="23">
        <v>24.4</v>
      </c>
      <c r="S67" s="23">
        <v>23</v>
      </c>
      <c r="T67" s="23">
        <v>17.899999999999999</v>
      </c>
      <c r="U67" s="23">
        <v>11.8</v>
      </c>
      <c r="V67" s="23">
        <v>11.1</v>
      </c>
      <c r="W67" s="23">
        <v>4.7</v>
      </c>
      <c r="Y67" s="22"/>
      <c r="Z67" s="29" t="s">
        <v>99</v>
      </c>
      <c r="AA67" s="23">
        <v>7.9</v>
      </c>
      <c r="AB67" s="23">
        <v>9.6999999999999993</v>
      </c>
      <c r="AC67" s="23">
        <v>11.3</v>
      </c>
      <c r="AD67" s="23">
        <v>8.1999999999999993</v>
      </c>
      <c r="AE67" s="23">
        <v>10.7</v>
      </c>
      <c r="AF67" s="23">
        <v>14.1</v>
      </c>
      <c r="AG67" s="23">
        <v>10.7</v>
      </c>
      <c r="AH67" s="23">
        <v>8.4</v>
      </c>
      <c r="AI67" s="23">
        <v>7.5</v>
      </c>
      <c r="AJ67" s="23">
        <v>8.5</v>
      </c>
      <c r="AK67" s="23">
        <v>7.4</v>
      </c>
      <c r="AL67" s="23">
        <v>9.4</v>
      </c>
      <c r="AM67" s="23">
        <v>9.5</v>
      </c>
      <c r="AN67" s="23">
        <v>8</v>
      </c>
      <c r="AO67" s="23">
        <v>7.4</v>
      </c>
      <c r="AP67" s="23">
        <v>7.7</v>
      </c>
      <c r="AQ67" s="23">
        <v>8.5</v>
      </c>
      <c r="AR67" s="23">
        <v>7.2</v>
      </c>
      <c r="AS67" s="23">
        <v>8.6999999999999993</v>
      </c>
      <c r="AT67" s="23">
        <v>9</v>
      </c>
      <c r="AU67" s="23">
        <v>7.1</v>
      </c>
      <c r="AW67" s="22"/>
      <c r="AX67" s="29" t="s">
        <v>99</v>
      </c>
      <c r="AY67" s="23">
        <v>5.7</v>
      </c>
      <c r="AZ67" s="23">
        <v>5.9</v>
      </c>
      <c r="BA67" s="23">
        <v>4.9000000000000004</v>
      </c>
      <c r="BB67" s="23">
        <v>4.7</v>
      </c>
      <c r="BC67" s="23">
        <v>4.9000000000000004</v>
      </c>
      <c r="BD67" s="23">
        <v>5.4</v>
      </c>
      <c r="BE67" s="23">
        <v>6.4</v>
      </c>
      <c r="BF67" s="23">
        <v>8.1</v>
      </c>
      <c r="BG67" s="23">
        <v>8.6</v>
      </c>
      <c r="BH67" s="23">
        <v>7.4</v>
      </c>
      <c r="BI67" s="23">
        <v>8.6</v>
      </c>
      <c r="BJ67" s="23">
        <v>9.1</v>
      </c>
      <c r="BK67" s="23">
        <v>11.5</v>
      </c>
      <c r="BL67" s="23">
        <v>1.1000000000000001</v>
      </c>
      <c r="BM67" s="23">
        <v>0.8</v>
      </c>
      <c r="BN67" s="23">
        <v>0.8</v>
      </c>
      <c r="BO67" s="23">
        <v>1.2</v>
      </c>
      <c r="BP67" s="23">
        <v>1.1000000000000001</v>
      </c>
      <c r="BQ67" s="23">
        <v>0.7</v>
      </c>
      <c r="BR67" s="23">
        <v>0.6</v>
      </c>
      <c r="BS67" s="23">
        <v>0.6</v>
      </c>
      <c r="BU67" s="22"/>
      <c r="BV67" s="29" t="s">
        <v>99</v>
      </c>
      <c r="BW67" s="23">
        <v>7.2</v>
      </c>
      <c r="BX67" s="23">
        <v>7.5</v>
      </c>
      <c r="BY67" s="23">
        <v>7.7</v>
      </c>
      <c r="BZ67" s="23">
        <v>3.7</v>
      </c>
      <c r="CA67" s="23">
        <v>3.8</v>
      </c>
      <c r="CB67" s="23">
        <v>2.4</v>
      </c>
      <c r="CC67" s="23">
        <v>2.8</v>
      </c>
      <c r="CD67" s="23">
        <v>3.4</v>
      </c>
      <c r="CE67" s="23">
        <v>3.5</v>
      </c>
      <c r="CF67" s="23">
        <v>2.7</v>
      </c>
      <c r="CG67" s="23">
        <v>3.3</v>
      </c>
      <c r="CH67" s="23">
        <v>3</v>
      </c>
      <c r="CI67" s="23">
        <v>4.2</v>
      </c>
      <c r="CJ67" s="23">
        <v>3.6</v>
      </c>
      <c r="CK67" s="23">
        <v>2.2999999999999998</v>
      </c>
      <c r="CL67" s="23">
        <v>2</v>
      </c>
      <c r="CM67" s="23">
        <v>1.3</v>
      </c>
      <c r="CN67" s="23">
        <v>3</v>
      </c>
      <c r="CO67" s="23">
        <v>3.9</v>
      </c>
      <c r="CP67" s="23">
        <v>4</v>
      </c>
      <c r="CQ67" s="23">
        <v>4.5999999999999996</v>
      </c>
      <c r="CS67" s="22"/>
      <c r="CT67" s="29" t="s">
        <v>99</v>
      </c>
      <c r="CU67" s="23">
        <v>1.3</v>
      </c>
      <c r="CV67" s="23">
        <v>1.7</v>
      </c>
      <c r="CW67" s="23">
        <v>1.1000000000000001</v>
      </c>
      <c r="CX67" s="23">
        <v>0.7</v>
      </c>
      <c r="CY67" s="23">
        <v>0.8</v>
      </c>
      <c r="CZ67" s="23">
        <v>1.5</v>
      </c>
      <c r="DA67" s="23">
        <v>0.8</v>
      </c>
      <c r="DB67" s="23">
        <v>0.8</v>
      </c>
      <c r="DC67" s="23">
        <v>0.6</v>
      </c>
      <c r="DD67" s="23">
        <v>1</v>
      </c>
      <c r="DE67" s="23">
        <v>2.1</v>
      </c>
      <c r="DF67" s="23">
        <v>1.9</v>
      </c>
      <c r="DG67" s="23">
        <v>2.5</v>
      </c>
      <c r="DH67" s="23">
        <v>0.1</v>
      </c>
      <c r="DI67" s="23">
        <v>0.1</v>
      </c>
      <c r="DJ67" s="23">
        <v>0.2</v>
      </c>
      <c r="DK67" s="23">
        <v>0.1</v>
      </c>
      <c r="DL67" s="23">
        <v>0.1</v>
      </c>
      <c r="DM67" s="23">
        <v>0.1</v>
      </c>
      <c r="DN67" s="23">
        <v>0.1</v>
      </c>
      <c r="DO67" s="23">
        <v>0</v>
      </c>
      <c r="DQ67" s="22"/>
      <c r="DR67" s="29" t="s">
        <v>99</v>
      </c>
      <c r="DS67" s="23">
        <v>8.6</v>
      </c>
      <c r="DT67" s="23">
        <v>9.6999999999999993</v>
      </c>
      <c r="DU67" s="23">
        <v>7.3</v>
      </c>
      <c r="DV67" s="23">
        <v>5.4</v>
      </c>
      <c r="DW67" s="23">
        <v>6.1</v>
      </c>
      <c r="DX67" s="23">
        <v>4.3</v>
      </c>
      <c r="DY67" s="23">
        <v>3.8</v>
      </c>
      <c r="DZ67" s="23">
        <v>3.6</v>
      </c>
      <c r="EA67" s="23">
        <v>4.0999999999999996</v>
      </c>
      <c r="EB67" s="23">
        <v>3.6</v>
      </c>
      <c r="EC67" s="23">
        <v>3.7</v>
      </c>
      <c r="ED67" s="23">
        <v>4.0999999999999996</v>
      </c>
      <c r="EE67" s="23">
        <v>5.6</v>
      </c>
      <c r="EF67" s="23">
        <v>1.6</v>
      </c>
      <c r="EG67" s="23">
        <v>1.4</v>
      </c>
      <c r="EH67" s="23">
        <v>1.4</v>
      </c>
      <c r="EI67" s="23">
        <v>1</v>
      </c>
      <c r="EJ67" s="23">
        <v>1</v>
      </c>
      <c r="EK67" s="23">
        <v>1.1000000000000001</v>
      </c>
      <c r="EL67" s="23">
        <v>1.1000000000000001</v>
      </c>
      <c r="EM67" s="23">
        <v>1.1000000000000001</v>
      </c>
      <c r="EO67" s="22"/>
      <c r="EP67" s="29" t="s">
        <v>99</v>
      </c>
      <c r="EQ67" s="23">
        <v>3.6</v>
      </c>
      <c r="ER67" s="23">
        <v>4</v>
      </c>
      <c r="ES67" s="23">
        <v>2.2999999999999998</v>
      </c>
      <c r="ET67" s="23">
        <v>2.2999999999999998</v>
      </c>
      <c r="EU67" s="23">
        <v>2.2999999999999998</v>
      </c>
      <c r="EV67" s="23">
        <v>2.5</v>
      </c>
      <c r="EW67" s="23">
        <v>1.7</v>
      </c>
      <c r="EX67" s="23">
        <v>2.7</v>
      </c>
      <c r="EY67" s="23">
        <v>3.1</v>
      </c>
      <c r="EZ67" s="23">
        <v>2.4</v>
      </c>
      <c r="FA67" s="23">
        <v>2.4</v>
      </c>
      <c r="FB67" s="23">
        <v>1.9</v>
      </c>
      <c r="FC67" s="23">
        <v>2.1</v>
      </c>
      <c r="FD67" s="23">
        <v>1.8</v>
      </c>
      <c r="FE67" s="23">
        <v>1.5</v>
      </c>
      <c r="FF67" s="23">
        <v>1.3</v>
      </c>
      <c r="FG67" s="23">
        <v>0.7</v>
      </c>
      <c r="FH67" s="23">
        <v>1</v>
      </c>
      <c r="FI67" s="23">
        <v>3</v>
      </c>
      <c r="FJ67" s="23">
        <v>2.8</v>
      </c>
      <c r="FK67" s="23">
        <v>1.8</v>
      </c>
    </row>
    <row r="68" spans="1:167" ht="15">
      <c r="A68" s="135"/>
      <c r="B68" s="135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>
        <v>3.1</v>
      </c>
      <c r="Y68" s="135"/>
      <c r="Z68" s="135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W68" s="135"/>
      <c r="AX68" s="135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U68" s="135"/>
      <c r="BV68" s="135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S68" s="135"/>
      <c r="CT68" s="135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  <c r="DL68" s="23"/>
      <c r="DM68" s="23"/>
      <c r="DN68" s="23"/>
      <c r="DO68" s="23"/>
      <c r="DQ68" s="135"/>
      <c r="DR68" s="135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3"/>
      <c r="EF68" s="23"/>
      <c r="EG68" s="23"/>
      <c r="EH68" s="23"/>
      <c r="EI68" s="23"/>
      <c r="EJ68" s="23"/>
      <c r="EK68" s="23"/>
      <c r="EL68" s="23"/>
      <c r="EM68" s="23"/>
      <c r="EO68" s="135"/>
      <c r="EP68" s="135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3"/>
      <c r="FD68" s="23"/>
      <c r="FE68" s="23"/>
      <c r="FF68" s="23"/>
      <c r="FG68" s="23"/>
      <c r="FH68" s="23"/>
      <c r="FI68" s="23"/>
      <c r="FJ68" s="23"/>
      <c r="FK68" s="23"/>
    </row>
    <row r="69" spans="1:167" ht="15">
      <c r="A69" s="22"/>
      <c r="B69" s="24" t="s">
        <v>91</v>
      </c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Y69" s="22"/>
      <c r="Z69" s="24" t="s">
        <v>91</v>
      </c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W69" s="22"/>
      <c r="AX69" s="24" t="s">
        <v>91</v>
      </c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U69" s="22"/>
      <c r="BV69" s="24" t="s">
        <v>91</v>
      </c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S69" s="22"/>
      <c r="CT69" s="24" t="s">
        <v>91</v>
      </c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H69" s="23"/>
      <c r="DI69" s="23"/>
      <c r="DJ69" s="23"/>
      <c r="DK69" s="23"/>
      <c r="DL69" s="23"/>
      <c r="DM69" s="23"/>
      <c r="DN69" s="23"/>
      <c r="DO69" s="23"/>
      <c r="DQ69" s="22"/>
      <c r="DR69" s="24" t="s">
        <v>91</v>
      </c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3"/>
      <c r="EF69" s="23"/>
      <c r="EG69" s="23"/>
      <c r="EH69" s="23"/>
      <c r="EI69" s="23"/>
      <c r="EJ69" s="23"/>
      <c r="EK69" s="23"/>
      <c r="EL69" s="23"/>
      <c r="EM69" s="23"/>
      <c r="EO69" s="22"/>
      <c r="EP69" s="24" t="s">
        <v>91</v>
      </c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3"/>
      <c r="FD69" s="23"/>
      <c r="FE69" s="23"/>
      <c r="FF69" s="23"/>
      <c r="FG69" s="23"/>
      <c r="FH69" s="23"/>
      <c r="FI69" s="23"/>
      <c r="FJ69" s="23"/>
      <c r="FK69" s="23"/>
    </row>
    <row r="70" spans="1:167" ht="15">
      <c r="A70" s="22"/>
      <c r="B70" s="29" t="s">
        <v>92</v>
      </c>
      <c r="C70" s="23">
        <v>2.79</v>
      </c>
      <c r="D70" s="23">
        <v>2.83</v>
      </c>
      <c r="E70" s="23">
        <v>2.85</v>
      </c>
      <c r="F70" s="23">
        <v>2.89</v>
      </c>
      <c r="G70" s="23">
        <v>2.94</v>
      </c>
      <c r="H70" s="23">
        <v>2.99</v>
      </c>
      <c r="I70" s="23">
        <v>3.03</v>
      </c>
      <c r="J70" s="23">
        <v>3.08</v>
      </c>
      <c r="K70" s="23">
        <v>3.14</v>
      </c>
      <c r="L70" s="23">
        <v>3.16</v>
      </c>
      <c r="M70" s="23">
        <v>3.17</v>
      </c>
      <c r="N70" s="23">
        <v>3.18</v>
      </c>
      <c r="O70" s="23">
        <v>3.2</v>
      </c>
      <c r="P70" s="23">
        <v>3.19</v>
      </c>
      <c r="Q70" s="23">
        <v>3.15</v>
      </c>
      <c r="R70" s="23">
        <v>3.14</v>
      </c>
      <c r="S70" s="23">
        <v>3.13</v>
      </c>
      <c r="T70" s="23">
        <v>3.12</v>
      </c>
      <c r="U70" s="23">
        <v>3.11</v>
      </c>
      <c r="V70" s="23">
        <v>3.1</v>
      </c>
      <c r="W70" s="23">
        <v>3.09</v>
      </c>
      <c r="Y70" s="22"/>
      <c r="Z70" s="29" t="s">
        <v>92</v>
      </c>
      <c r="AA70" s="23">
        <v>7.2</v>
      </c>
      <c r="AB70" s="23">
        <v>7.25</v>
      </c>
      <c r="AC70" s="23">
        <v>7.31</v>
      </c>
      <c r="AD70" s="23">
        <v>7.39</v>
      </c>
      <c r="AE70" s="23">
        <v>7.48</v>
      </c>
      <c r="AF70" s="23">
        <v>7.57</v>
      </c>
      <c r="AG70" s="23">
        <v>7.79</v>
      </c>
      <c r="AH70" s="23">
        <v>7.92</v>
      </c>
      <c r="AI70" s="23">
        <v>8.01</v>
      </c>
      <c r="AJ70" s="23">
        <v>8.06</v>
      </c>
      <c r="AK70" s="23">
        <v>8.09</v>
      </c>
      <c r="AL70" s="23">
        <v>8.09</v>
      </c>
      <c r="AM70" s="23">
        <v>8.14</v>
      </c>
      <c r="AN70" s="23">
        <v>8.2100000000000009</v>
      </c>
      <c r="AO70" s="23">
        <v>8.24</v>
      </c>
      <c r="AP70" s="23">
        <v>8.2100000000000009</v>
      </c>
      <c r="AQ70" s="23">
        <v>8.17</v>
      </c>
      <c r="AR70" s="23">
        <v>8.1300000000000008</v>
      </c>
      <c r="AS70" s="23">
        <v>8.09</v>
      </c>
      <c r="AT70" s="23">
        <v>8.14</v>
      </c>
      <c r="AU70" s="23">
        <v>8.14</v>
      </c>
      <c r="AW70" s="22"/>
      <c r="AX70" s="29" t="s">
        <v>92</v>
      </c>
      <c r="AY70" s="23">
        <v>14.84</v>
      </c>
      <c r="AZ70" s="23">
        <v>14.86</v>
      </c>
      <c r="BA70" s="23">
        <v>14.89</v>
      </c>
      <c r="BB70" s="23">
        <v>14.99</v>
      </c>
      <c r="BC70" s="23">
        <v>15.23</v>
      </c>
      <c r="BD70" s="23">
        <v>15.42</v>
      </c>
      <c r="BE70" s="23">
        <v>15.61</v>
      </c>
      <c r="BF70" s="23">
        <v>15.94</v>
      </c>
      <c r="BG70" s="23">
        <v>16.309999999999999</v>
      </c>
      <c r="BH70" s="23">
        <v>16.41</v>
      </c>
      <c r="BI70" s="23">
        <v>16.420000000000002</v>
      </c>
      <c r="BJ70" s="23">
        <v>16.489999999999998</v>
      </c>
      <c r="BK70" s="23">
        <v>16.63</v>
      </c>
      <c r="BL70" s="23">
        <v>16.64</v>
      </c>
      <c r="BM70" s="23">
        <v>16.7</v>
      </c>
      <c r="BN70" s="23">
        <v>16.75</v>
      </c>
      <c r="BO70" s="23">
        <v>16.78</v>
      </c>
      <c r="BP70" s="23">
        <v>16.89</v>
      </c>
      <c r="BQ70" s="23">
        <v>17.02</v>
      </c>
      <c r="BR70" s="23">
        <v>17.260000000000002</v>
      </c>
      <c r="BS70" s="23">
        <v>17.34</v>
      </c>
      <c r="BU70" s="22"/>
      <c r="BV70" s="29" t="s">
        <v>92</v>
      </c>
      <c r="BW70" s="23">
        <v>2.17</v>
      </c>
      <c r="BX70" s="23">
        <v>2.16</v>
      </c>
      <c r="BY70" s="23">
        <v>2.16</v>
      </c>
      <c r="BZ70" s="23">
        <v>2.16</v>
      </c>
      <c r="CA70" s="23">
        <v>2.16</v>
      </c>
      <c r="CB70" s="23">
        <v>2.15</v>
      </c>
      <c r="CC70" s="23">
        <v>2.14</v>
      </c>
      <c r="CD70" s="23">
        <v>2.15</v>
      </c>
      <c r="CE70" s="23">
        <v>2.17</v>
      </c>
      <c r="CF70" s="23">
        <v>2.16</v>
      </c>
      <c r="CG70" s="23">
        <v>2.15</v>
      </c>
      <c r="CH70" s="23">
        <v>2.11</v>
      </c>
      <c r="CI70" s="23">
        <v>2.11</v>
      </c>
      <c r="CJ70" s="23">
        <v>2.09</v>
      </c>
      <c r="CK70" s="23">
        <v>2.0499999999999998</v>
      </c>
      <c r="CL70" s="23">
        <v>2.02</v>
      </c>
      <c r="CM70" s="23">
        <v>2.0099999999999998</v>
      </c>
      <c r="CN70" s="23">
        <v>1.99</v>
      </c>
      <c r="CO70" s="23">
        <v>1.96</v>
      </c>
      <c r="CP70" s="23">
        <v>1.97</v>
      </c>
      <c r="CQ70" s="23">
        <v>1.94</v>
      </c>
      <c r="CS70" s="22"/>
      <c r="CT70" s="29" t="s">
        <v>92</v>
      </c>
      <c r="CU70" s="23">
        <v>2.1</v>
      </c>
      <c r="CV70" s="23">
        <v>2.09</v>
      </c>
      <c r="CW70" s="23">
        <v>2.0699999999999998</v>
      </c>
      <c r="CX70" s="23">
        <v>2.04</v>
      </c>
      <c r="CY70" s="23">
        <v>2.02</v>
      </c>
      <c r="CZ70" s="23">
        <v>2</v>
      </c>
      <c r="DA70" s="23">
        <v>1.97</v>
      </c>
      <c r="DB70" s="23">
        <v>1.96</v>
      </c>
      <c r="DC70" s="23">
        <v>1.94</v>
      </c>
      <c r="DD70" s="23">
        <v>1.94</v>
      </c>
      <c r="DE70" s="23">
        <v>1.99</v>
      </c>
      <c r="DF70" s="23">
        <v>2.04</v>
      </c>
      <c r="DG70" s="23">
        <v>2.04</v>
      </c>
      <c r="DH70" s="23">
        <v>2.0299999999999998</v>
      </c>
      <c r="DI70" s="23">
        <v>2.04</v>
      </c>
      <c r="DJ70" s="23">
        <v>2.02</v>
      </c>
      <c r="DK70" s="23">
        <v>2</v>
      </c>
      <c r="DL70" s="23">
        <v>1.98</v>
      </c>
      <c r="DM70" s="23">
        <v>1.94</v>
      </c>
      <c r="DN70" s="23">
        <v>1.91</v>
      </c>
      <c r="DO70" s="23">
        <v>1.88</v>
      </c>
      <c r="DQ70" s="22"/>
      <c r="DR70" s="29" t="s">
        <v>92</v>
      </c>
      <c r="DS70" s="23">
        <v>6.03</v>
      </c>
      <c r="DT70" s="23">
        <v>6.09</v>
      </c>
      <c r="DU70" s="23">
        <v>6.12</v>
      </c>
      <c r="DV70" s="23">
        <v>6.24</v>
      </c>
      <c r="DW70" s="23">
        <v>6.31</v>
      </c>
      <c r="DX70" s="23">
        <v>6.39</v>
      </c>
      <c r="DY70" s="23">
        <v>6.49</v>
      </c>
      <c r="DZ70" s="23">
        <v>6.64</v>
      </c>
      <c r="EA70" s="23">
        <v>6.75</v>
      </c>
      <c r="EB70" s="23">
        <v>6.8</v>
      </c>
      <c r="EC70" s="23">
        <v>6.82</v>
      </c>
      <c r="ED70" s="23">
        <v>6.84</v>
      </c>
      <c r="EE70" s="23">
        <v>6.84</v>
      </c>
      <c r="EF70" s="23">
        <v>6.81</v>
      </c>
      <c r="EG70" s="23">
        <v>6.76</v>
      </c>
      <c r="EH70" s="23">
        <v>6.7</v>
      </c>
      <c r="EI70" s="23">
        <v>6.67</v>
      </c>
      <c r="EJ70" s="23">
        <v>6.62</v>
      </c>
      <c r="EK70" s="23">
        <v>6.65</v>
      </c>
      <c r="EL70" s="23">
        <v>6.63</v>
      </c>
      <c r="EM70" s="23">
        <v>6.62</v>
      </c>
      <c r="EO70" s="22"/>
      <c r="EP70" s="29" t="s">
        <v>92</v>
      </c>
      <c r="EQ70" s="23">
        <v>5.93</v>
      </c>
      <c r="ER70" s="23">
        <v>5.99</v>
      </c>
      <c r="ES70" s="23">
        <v>6.05</v>
      </c>
      <c r="ET70" s="23">
        <v>6.16</v>
      </c>
      <c r="EU70" s="23">
        <v>6.25</v>
      </c>
      <c r="EV70" s="23">
        <v>6.27</v>
      </c>
      <c r="EW70" s="23">
        <v>6.35</v>
      </c>
      <c r="EX70" s="23">
        <v>6.47</v>
      </c>
      <c r="EY70" s="23">
        <v>6.51</v>
      </c>
      <c r="EZ70" s="23">
        <v>6.58</v>
      </c>
      <c r="FA70" s="23">
        <v>6.59</v>
      </c>
      <c r="FB70" s="23">
        <v>6.59</v>
      </c>
      <c r="FC70" s="23">
        <v>6.56</v>
      </c>
      <c r="FD70" s="23">
        <v>6.52</v>
      </c>
      <c r="FE70" s="23">
        <v>6.46</v>
      </c>
      <c r="FF70" s="23">
        <v>6.36</v>
      </c>
      <c r="FG70" s="23">
        <v>6.29</v>
      </c>
      <c r="FH70" s="23">
        <v>6.24</v>
      </c>
      <c r="FI70" s="23">
        <v>6.16</v>
      </c>
      <c r="FJ70" s="23">
        <v>6.1</v>
      </c>
      <c r="FK70" s="23">
        <v>6.04</v>
      </c>
    </row>
    <row r="71" spans="1:167" ht="15">
      <c r="A71" s="135"/>
      <c r="B71" s="135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Y71" s="135"/>
      <c r="Z71" s="135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W71" s="135"/>
      <c r="AX71" s="135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U71" s="135"/>
      <c r="BV71" s="135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S71" s="135"/>
      <c r="CT71" s="135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H71" s="23"/>
      <c r="DI71" s="23"/>
      <c r="DJ71" s="23"/>
      <c r="DK71" s="23"/>
      <c r="DL71" s="23"/>
      <c r="DM71" s="23"/>
      <c r="DN71" s="23"/>
      <c r="DO71" s="23"/>
      <c r="DQ71" s="135"/>
      <c r="DR71" s="135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3"/>
      <c r="EF71" s="23"/>
      <c r="EG71" s="23"/>
      <c r="EH71" s="23"/>
      <c r="EI71" s="23"/>
      <c r="EJ71" s="23"/>
      <c r="EK71" s="23"/>
      <c r="EL71" s="23"/>
      <c r="EM71" s="23"/>
      <c r="EO71" s="135"/>
      <c r="EP71" s="135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3"/>
      <c r="FD71" s="23"/>
      <c r="FE71" s="23"/>
      <c r="FF71" s="23"/>
      <c r="FG71" s="23"/>
      <c r="FH71" s="23"/>
      <c r="FI71" s="23"/>
      <c r="FJ71" s="23"/>
      <c r="FK71" s="23"/>
    </row>
    <row r="72" spans="1:167" ht="14.25">
      <c r="A72" s="24"/>
      <c r="B72" s="24" t="s">
        <v>93</v>
      </c>
      <c r="C72" s="25">
        <v>65.8</v>
      </c>
      <c r="D72" s="25">
        <v>61.86</v>
      </c>
      <c r="E72" s="25">
        <v>59.36</v>
      </c>
      <c r="F72" s="25">
        <v>73.09</v>
      </c>
      <c r="G72" s="25">
        <v>77.400000000000006</v>
      </c>
      <c r="H72" s="25">
        <v>66.97</v>
      </c>
      <c r="I72" s="25">
        <v>59.38</v>
      </c>
      <c r="J72" s="25">
        <v>66</v>
      </c>
      <c r="K72" s="25">
        <v>62.54</v>
      </c>
      <c r="L72" s="25">
        <v>54.47</v>
      </c>
      <c r="M72" s="25">
        <v>55.88</v>
      </c>
      <c r="N72" s="25">
        <v>70.19</v>
      </c>
      <c r="O72" s="25">
        <v>72.430000000000007</v>
      </c>
      <c r="P72" s="25">
        <v>54.88</v>
      </c>
      <c r="Q72" s="25">
        <v>57.79</v>
      </c>
      <c r="R72" s="25">
        <v>56.75</v>
      </c>
      <c r="S72" s="25">
        <v>49.79</v>
      </c>
      <c r="T72" s="25">
        <v>44.53</v>
      </c>
      <c r="U72" s="25">
        <v>48.07</v>
      </c>
      <c r="V72" s="25">
        <v>44.81</v>
      </c>
      <c r="W72" s="25">
        <v>40.33</v>
      </c>
      <c r="Y72" s="24"/>
      <c r="Z72" s="24" t="s">
        <v>93</v>
      </c>
      <c r="AA72" s="25">
        <v>83.16</v>
      </c>
      <c r="AB72" s="25">
        <v>65.540000000000006</v>
      </c>
      <c r="AC72" s="25">
        <v>62.68</v>
      </c>
      <c r="AD72" s="25">
        <v>68.349999999999994</v>
      </c>
      <c r="AE72" s="25">
        <v>73.81</v>
      </c>
      <c r="AF72" s="25">
        <v>61.22</v>
      </c>
      <c r="AG72" s="25">
        <v>70.23</v>
      </c>
      <c r="AH72" s="25">
        <v>103.17</v>
      </c>
      <c r="AI72" s="25">
        <v>88.16</v>
      </c>
      <c r="AJ72" s="25">
        <v>77.739999999999995</v>
      </c>
      <c r="AK72" s="25">
        <v>89.88</v>
      </c>
      <c r="AL72" s="25">
        <v>83.22</v>
      </c>
      <c r="AM72" s="25">
        <v>80.16</v>
      </c>
      <c r="AN72" s="25">
        <v>72.55</v>
      </c>
      <c r="AO72" s="25">
        <v>72.45</v>
      </c>
      <c r="AP72" s="25">
        <v>74.8</v>
      </c>
      <c r="AQ72" s="25">
        <v>74.88</v>
      </c>
      <c r="AR72" s="25">
        <v>77.36</v>
      </c>
      <c r="AS72" s="25">
        <v>85.06</v>
      </c>
      <c r="AT72" s="25">
        <v>83.79</v>
      </c>
      <c r="AU72" s="25">
        <v>75.41</v>
      </c>
      <c r="AW72" s="24"/>
      <c r="AX72" s="24" t="s">
        <v>93</v>
      </c>
      <c r="AY72" s="25">
        <v>88.8</v>
      </c>
      <c r="AZ72" s="25">
        <v>89.79</v>
      </c>
      <c r="BA72" s="25">
        <v>80.430000000000007</v>
      </c>
      <c r="BB72" s="25">
        <v>89.13</v>
      </c>
      <c r="BC72" s="25">
        <v>88.25</v>
      </c>
      <c r="BD72" s="25">
        <v>85.11</v>
      </c>
      <c r="BE72" s="25">
        <v>84.75</v>
      </c>
      <c r="BF72" s="25">
        <v>84.32</v>
      </c>
      <c r="BG72" s="25">
        <v>82.22</v>
      </c>
      <c r="BH72" s="25">
        <v>84.79</v>
      </c>
      <c r="BI72" s="25">
        <v>84.1</v>
      </c>
      <c r="BJ72" s="25">
        <v>87.84</v>
      </c>
      <c r="BK72" s="25">
        <v>85.87</v>
      </c>
      <c r="BL72" s="25">
        <v>87.41</v>
      </c>
      <c r="BM72" s="25">
        <v>86.14</v>
      </c>
      <c r="BN72" s="25">
        <v>83.49</v>
      </c>
      <c r="BO72" s="25">
        <v>77.73</v>
      </c>
      <c r="BP72" s="25">
        <v>78.39</v>
      </c>
      <c r="BQ72" s="25">
        <v>86.98</v>
      </c>
      <c r="BR72" s="25">
        <v>85.88</v>
      </c>
      <c r="BS72" s="25">
        <v>77.3</v>
      </c>
      <c r="BU72" s="24"/>
      <c r="BV72" s="24" t="s">
        <v>93</v>
      </c>
      <c r="BW72" s="25">
        <v>94.99</v>
      </c>
      <c r="BX72" s="25">
        <v>94.2</v>
      </c>
      <c r="BY72" s="25">
        <v>94.81</v>
      </c>
      <c r="BZ72" s="25">
        <v>91.83</v>
      </c>
      <c r="CA72" s="25">
        <v>92.37</v>
      </c>
      <c r="CB72" s="25">
        <v>92.43</v>
      </c>
      <c r="CC72" s="25">
        <v>87.02</v>
      </c>
      <c r="CD72" s="25">
        <v>86.37</v>
      </c>
      <c r="CE72" s="25">
        <v>85.46</v>
      </c>
      <c r="CF72" s="25">
        <v>84.39</v>
      </c>
      <c r="CG72" s="25">
        <v>87.32</v>
      </c>
      <c r="CH72" s="25">
        <v>90.21</v>
      </c>
      <c r="CI72" s="25">
        <v>89.87</v>
      </c>
      <c r="CJ72" s="25">
        <v>89.85</v>
      </c>
      <c r="CK72" s="25">
        <v>91.99</v>
      </c>
      <c r="CL72" s="25">
        <v>95.48</v>
      </c>
      <c r="CM72" s="25">
        <v>87.5</v>
      </c>
      <c r="CN72" s="25">
        <v>72.510000000000005</v>
      </c>
      <c r="CO72" s="25">
        <v>72.790000000000006</v>
      </c>
      <c r="CP72" s="25">
        <v>63.43</v>
      </c>
      <c r="CQ72" s="25">
        <v>57.09</v>
      </c>
      <c r="CS72" s="24"/>
      <c r="CT72" s="24" t="s">
        <v>93</v>
      </c>
      <c r="CU72" s="25">
        <v>117.52</v>
      </c>
      <c r="CV72" s="25">
        <v>109.39</v>
      </c>
      <c r="CW72" s="25">
        <v>124.39</v>
      </c>
      <c r="CX72" s="25">
        <v>113.52</v>
      </c>
      <c r="CY72" s="25">
        <v>107.83</v>
      </c>
      <c r="CZ72" s="25">
        <v>122.05</v>
      </c>
      <c r="DA72" s="25">
        <v>127.74</v>
      </c>
      <c r="DB72" s="25">
        <v>101.19</v>
      </c>
      <c r="DC72" s="25">
        <v>108.45</v>
      </c>
      <c r="DD72" s="25">
        <v>106.49</v>
      </c>
      <c r="DE72" s="25">
        <v>104.67</v>
      </c>
      <c r="DF72" s="25">
        <v>105.19</v>
      </c>
      <c r="DG72" s="25">
        <v>91.15</v>
      </c>
      <c r="DH72" s="25">
        <v>90.29</v>
      </c>
      <c r="DI72" s="25">
        <v>86.41</v>
      </c>
      <c r="DJ72" s="25">
        <v>94.35</v>
      </c>
      <c r="DK72" s="25">
        <v>108.25</v>
      </c>
      <c r="DL72" s="25">
        <v>118.11</v>
      </c>
      <c r="DM72" s="25">
        <v>123.33</v>
      </c>
      <c r="DN72" s="25">
        <v>120.87</v>
      </c>
      <c r="DO72" s="25">
        <v>108.78</v>
      </c>
      <c r="DQ72" s="24"/>
      <c r="DR72" s="24" t="s">
        <v>93</v>
      </c>
      <c r="DS72" s="25">
        <v>118.52</v>
      </c>
      <c r="DT72" s="25">
        <v>98.46</v>
      </c>
      <c r="DU72" s="25">
        <v>96.95</v>
      </c>
      <c r="DV72" s="25">
        <v>106.55</v>
      </c>
      <c r="DW72" s="25">
        <v>110.7</v>
      </c>
      <c r="DX72" s="25">
        <v>112.23</v>
      </c>
      <c r="DY72" s="25">
        <v>99.11</v>
      </c>
      <c r="DZ72" s="25">
        <v>98.25</v>
      </c>
      <c r="EA72" s="25">
        <v>99.66</v>
      </c>
      <c r="EB72" s="25">
        <v>92.82</v>
      </c>
      <c r="EC72" s="25">
        <v>86.47</v>
      </c>
      <c r="ED72" s="25">
        <v>84.2</v>
      </c>
      <c r="EE72" s="25">
        <v>81.94</v>
      </c>
      <c r="EF72" s="25">
        <v>82.04</v>
      </c>
      <c r="EG72" s="25">
        <v>81.19</v>
      </c>
      <c r="EH72" s="25">
        <v>78.900000000000006</v>
      </c>
      <c r="EI72" s="25">
        <v>95.58</v>
      </c>
      <c r="EJ72" s="25">
        <v>100.79</v>
      </c>
      <c r="EK72" s="25">
        <v>103.02</v>
      </c>
      <c r="EL72" s="25">
        <v>108.15</v>
      </c>
      <c r="EM72" s="25">
        <v>97.33</v>
      </c>
      <c r="EO72" s="24"/>
      <c r="EP72" s="24" t="s">
        <v>93</v>
      </c>
      <c r="EQ72" s="25">
        <v>89.73</v>
      </c>
      <c r="ER72" s="25">
        <v>97.26</v>
      </c>
      <c r="ES72" s="25">
        <v>95.5</v>
      </c>
      <c r="ET72" s="25">
        <v>83.14</v>
      </c>
      <c r="EU72" s="25">
        <v>77</v>
      </c>
      <c r="EV72" s="25">
        <v>74.819999999999993</v>
      </c>
      <c r="EW72" s="25">
        <v>69.55</v>
      </c>
      <c r="EX72" s="25">
        <v>66.81</v>
      </c>
      <c r="EY72" s="25">
        <v>68.91</v>
      </c>
      <c r="EZ72" s="25">
        <v>66.62</v>
      </c>
      <c r="FA72" s="25">
        <v>59.48</v>
      </c>
      <c r="FB72" s="25">
        <v>58.72</v>
      </c>
      <c r="FC72" s="25">
        <v>58.47</v>
      </c>
      <c r="FD72" s="25">
        <v>59.55</v>
      </c>
      <c r="FE72" s="25">
        <v>56.29</v>
      </c>
      <c r="FF72" s="25">
        <v>56.38</v>
      </c>
      <c r="FG72" s="25">
        <v>53.41</v>
      </c>
      <c r="FH72" s="25">
        <v>55.11</v>
      </c>
      <c r="FI72" s="25">
        <v>58.57</v>
      </c>
      <c r="FJ72" s="25">
        <v>56.72</v>
      </c>
      <c r="FK72" s="25">
        <v>51.05</v>
      </c>
    </row>
    <row r="73" spans="1:167" ht="15">
      <c r="A73" s="135"/>
      <c r="B73" s="135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5"/>
      <c r="Z73" s="135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5"/>
      <c r="AX73" s="135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5"/>
      <c r="BV73" s="135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5"/>
      <c r="CT73" s="135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5"/>
      <c r="DR73" s="135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5"/>
      <c r="EP73" s="135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7" t="s">
        <v>102</v>
      </c>
      <c r="B74" s="137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7" t="s">
        <v>102</v>
      </c>
      <c r="Z74" s="137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7" t="s">
        <v>102</v>
      </c>
      <c r="AX74" s="137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7" t="s">
        <v>102</v>
      </c>
      <c r="BV74" s="137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7" t="s">
        <v>102</v>
      </c>
      <c r="CT74" s="137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7" t="s">
        <v>102</v>
      </c>
      <c r="DR74" s="137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7" t="s">
        <v>102</v>
      </c>
      <c r="EP74" s="137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8" t="s">
        <v>103</v>
      </c>
      <c r="B75" s="138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8" t="s">
        <v>103</v>
      </c>
      <c r="Z75" s="138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8" t="s">
        <v>103</v>
      </c>
      <c r="AX75" s="138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8" t="s">
        <v>103</v>
      </c>
      <c r="BV75" s="138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8" t="s">
        <v>103</v>
      </c>
      <c r="CT75" s="138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8" t="s">
        <v>103</v>
      </c>
      <c r="DR75" s="138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8" t="s">
        <v>103</v>
      </c>
      <c r="EP75" s="138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5"/>
      <c r="B76" s="135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5"/>
      <c r="Z76" s="135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5"/>
      <c r="AX76" s="135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5"/>
      <c r="BV76" s="135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5"/>
      <c r="CT76" s="135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5"/>
      <c r="DR76" s="135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5"/>
      <c r="EP76" s="135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5"/>
      <c r="B77" s="135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5"/>
      <c r="Z77" s="135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5"/>
      <c r="AX77" s="135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5"/>
      <c r="BV77" s="135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5"/>
      <c r="CT77" s="135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5"/>
      <c r="DR77" s="135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5"/>
      <c r="EP77" s="135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5"/>
      <c r="B78" s="135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5"/>
      <c r="Z78" s="135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5"/>
      <c r="AX78" s="135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5"/>
      <c r="BV78" s="135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5"/>
      <c r="CT78" s="135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5"/>
      <c r="DR78" s="135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5"/>
      <c r="EP78" s="135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5"/>
      <c r="B79" s="135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5"/>
      <c r="Z79" s="135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5"/>
      <c r="AX79" s="135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5"/>
      <c r="BV79" s="135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5"/>
      <c r="CT79" s="135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5"/>
      <c r="DR79" s="135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5"/>
      <c r="EP79" s="135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5"/>
      <c r="B80" s="135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5"/>
      <c r="Z80" s="135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5"/>
      <c r="AX80" s="135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5"/>
      <c r="BV80" s="135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5"/>
      <c r="CT80" s="135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5"/>
      <c r="DR80" s="135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5"/>
      <c r="EP80" s="135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5"/>
      <c r="B81" s="135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5"/>
      <c r="Z81" s="135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5"/>
      <c r="AX81" s="135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5"/>
      <c r="BV81" s="135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5"/>
      <c r="CT81" s="135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5"/>
      <c r="DR81" s="135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5"/>
      <c r="EP81" s="135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5"/>
      <c r="B82" s="135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5"/>
      <c r="Z82" s="135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5"/>
      <c r="AX82" s="135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5"/>
      <c r="BV82" s="135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5"/>
      <c r="CT82" s="135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5"/>
      <c r="DR82" s="135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5"/>
      <c r="EP82" s="135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5"/>
      <c r="B83" s="135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5"/>
      <c r="Z83" s="135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5"/>
      <c r="AX83" s="135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5"/>
      <c r="BV83" s="135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5"/>
      <c r="CT83" s="135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5"/>
      <c r="DR83" s="135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5"/>
      <c r="EP83" s="135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5"/>
      <c r="B84" s="135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5"/>
      <c r="Z84" s="135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5"/>
      <c r="AX84" s="135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5"/>
      <c r="BV84" s="135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5"/>
      <c r="CT84" s="135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5"/>
      <c r="DR84" s="135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5"/>
      <c r="EP84" s="135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5"/>
      <c r="B85" s="135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5"/>
      <c r="Z85" s="135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5"/>
      <c r="AX85" s="135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5"/>
      <c r="BV85" s="135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5"/>
      <c r="CT85" s="135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5"/>
      <c r="DR85" s="135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5"/>
      <c r="EP85" s="135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5"/>
      <c r="B86" s="135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5"/>
      <c r="Z86" s="135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5"/>
      <c r="AX86" s="135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5"/>
      <c r="BV86" s="135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5"/>
      <c r="CT86" s="135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5"/>
      <c r="DR86" s="135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5"/>
      <c r="EP86" s="135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5"/>
      <c r="B87" s="135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5"/>
      <c r="Z87" s="135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5"/>
      <c r="AX87" s="135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5"/>
      <c r="BV87" s="135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5"/>
      <c r="CT87" s="135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5"/>
      <c r="DR87" s="135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5"/>
      <c r="EP87" s="135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5"/>
      <c r="B88" s="135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5"/>
      <c r="Z88" s="135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5"/>
      <c r="AX88" s="135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5"/>
      <c r="BV88" s="135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5"/>
      <c r="CT88" s="135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5"/>
      <c r="DR88" s="135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5"/>
      <c r="EP88" s="135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5"/>
      <c r="B89" s="135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5"/>
      <c r="Z89" s="135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5"/>
      <c r="AX89" s="135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5"/>
      <c r="BV89" s="135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5"/>
      <c r="CT89" s="135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5"/>
      <c r="DR89" s="135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5"/>
      <c r="EP89" s="135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5"/>
      <c r="B90" s="135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5"/>
      <c r="Z90" s="135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5"/>
      <c r="AX90" s="135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5"/>
      <c r="BV90" s="135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5"/>
      <c r="CT90" s="135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5"/>
      <c r="DR90" s="135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5"/>
      <c r="EP90" s="135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5"/>
      <c r="B91" s="135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5"/>
      <c r="Z91" s="135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5"/>
      <c r="AX91" s="135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5"/>
      <c r="BV91" s="135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5"/>
      <c r="CT91" s="135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5"/>
      <c r="DR91" s="135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5"/>
      <c r="EP91" s="135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5"/>
      <c r="B92" s="135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5"/>
      <c r="Z92" s="135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5"/>
      <c r="AX92" s="135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5"/>
      <c r="BV92" s="135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5"/>
      <c r="CT92" s="135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5"/>
      <c r="DR92" s="135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5"/>
      <c r="EP92" s="135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5"/>
      <c r="B93" s="135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5"/>
      <c r="Z93" s="135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5"/>
      <c r="AX93" s="135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5"/>
      <c r="BV93" s="135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5"/>
      <c r="CT93" s="135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5"/>
      <c r="DR93" s="135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5"/>
      <c r="EP93" s="135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5"/>
      <c r="B94" s="135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5"/>
      <c r="Z94" s="135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5"/>
      <c r="AX94" s="135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5"/>
      <c r="BV94" s="135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5"/>
      <c r="CT94" s="135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5"/>
      <c r="DR94" s="135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5"/>
      <c r="EP94" s="135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5"/>
      <c r="B95" s="135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5"/>
      <c r="Z95" s="135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5"/>
      <c r="AX95" s="135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5"/>
      <c r="BV95" s="135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5"/>
      <c r="CT95" s="135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5"/>
      <c r="DR95" s="135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5"/>
      <c r="EP95" s="135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5"/>
      <c r="B96" s="135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5"/>
      <c r="Z96" s="135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5"/>
      <c r="AX96" s="135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5"/>
      <c r="BV96" s="135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5"/>
      <c r="CT96" s="135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5"/>
      <c r="DR96" s="135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5"/>
      <c r="EP96" s="135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5"/>
      <c r="B97" s="135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5"/>
      <c r="Z97" s="135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5"/>
      <c r="AX97" s="135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5"/>
      <c r="BV97" s="135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5"/>
      <c r="CT97" s="135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5"/>
      <c r="DR97" s="135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5"/>
      <c r="EP97" s="135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5"/>
      <c r="B98" s="135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5"/>
      <c r="Z98" s="135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5"/>
      <c r="AX98" s="135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5"/>
      <c r="BV98" s="135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5"/>
      <c r="CT98" s="135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5"/>
      <c r="DR98" s="135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5"/>
      <c r="EP98" s="135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5"/>
      <c r="B99" s="135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5"/>
      <c r="Z99" s="135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5"/>
      <c r="AX99" s="135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5"/>
      <c r="BV99" s="135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5"/>
      <c r="CT99" s="135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5"/>
      <c r="DR99" s="135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5"/>
      <c r="EP99" s="135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5"/>
      <c r="B100" s="135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5"/>
      <c r="Z100" s="135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5"/>
      <c r="AX100" s="135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5"/>
      <c r="BV100" s="135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5"/>
      <c r="CT100" s="135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5"/>
      <c r="DR100" s="135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5"/>
      <c r="EP100" s="135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5"/>
      <c r="B101" s="135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5"/>
      <c r="Z101" s="135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5"/>
      <c r="AX101" s="135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5"/>
      <c r="BV101" s="135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5"/>
      <c r="CT101" s="135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5"/>
      <c r="DR101" s="135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5"/>
      <c r="EP101" s="135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5"/>
      <c r="B102" s="135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5"/>
      <c r="Z102" s="135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5"/>
      <c r="AX102" s="135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5"/>
      <c r="BV102" s="135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5"/>
      <c r="CT102" s="135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5"/>
      <c r="DR102" s="135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5"/>
      <c r="EP102" s="135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5"/>
      <c r="B103" s="135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5"/>
      <c r="Z103" s="135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5"/>
      <c r="AX103" s="135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5"/>
      <c r="BV103" s="135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5"/>
      <c r="CT103" s="135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5"/>
      <c r="DR103" s="135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5"/>
      <c r="EP103" s="135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5"/>
      <c r="B104" s="135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5"/>
      <c r="Z104" s="135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5"/>
      <c r="AX104" s="135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5"/>
      <c r="BV104" s="135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5"/>
      <c r="CT104" s="135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5"/>
      <c r="DR104" s="135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5"/>
      <c r="EP104" s="135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5"/>
      <c r="B105" s="135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5"/>
      <c r="Z105" s="135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5"/>
      <c r="AX105" s="135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5"/>
      <c r="BV105" s="135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5"/>
      <c r="CT105" s="135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5"/>
      <c r="DR105" s="135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5"/>
      <c r="EP105" s="135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5"/>
      <c r="B106" s="135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5"/>
      <c r="Z106" s="135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5"/>
      <c r="AX106" s="135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5"/>
      <c r="BV106" s="135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5"/>
      <c r="CT106" s="135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5"/>
      <c r="DR106" s="135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5"/>
      <c r="EP106" s="135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5"/>
      <c r="B107" s="135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5"/>
      <c r="Z107" s="135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5"/>
      <c r="AX107" s="135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5"/>
      <c r="BV107" s="135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5"/>
      <c r="CT107" s="135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5"/>
      <c r="DR107" s="135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5"/>
      <c r="EP107" s="135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5"/>
      <c r="B108" s="135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5"/>
      <c r="Z108" s="135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5"/>
      <c r="AX108" s="135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5"/>
      <c r="BV108" s="135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5"/>
      <c r="CT108" s="135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5"/>
      <c r="DR108" s="135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5"/>
      <c r="EP108" s="135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5"/>
      <c r="B109" s="135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5"/>
      <c r="Z109" s="135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5"/>
      <c r="AX109" s="135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5"/>
      <c r="BV109" s="135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5"/>
      <c r="CT109" s="135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5"/>
      <c r="DR109" s="135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5"/>
      <c r="EP109" s="135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5"/>
      <c r="B110" s="135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5"/>
      <c r="Z110" s="135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5"/>
      <c r="AX110" s="135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5"/>
      <c r="BV110" s="135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5"/>
      <c r="CT110" s="135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5"/>
      <c r="DR110" s="135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5"/>
      <c r="EP110" s="135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5"/>
      <c r="B111" s="135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5"/>
      <c r="Z111" s="135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5"/>
      <c r="AX111" s="135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5"/>
      <c r="BV111" s="135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5"/>
      <c r="CT111" s="135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5"/>
      <c r="DR111" s="135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5"/>
      <c r="EP111" s="135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5"/>
      <c r="B112" s="135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5"/>
      <c r="Z112" s="135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5"/>
      <c r="AX112" s="135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5"/>
      <c r="BV112" s="135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5"/>
      <c r="CT112" s="135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5"/>
      <c r="DR112" s="135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5"/>
      <c r="EP112" s="135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5"/>
      <c r="B113" s="135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5"/>
      <c r="Z113" s="135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5"/>
      <c r="AX113" s="135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5"/>
      <c r="BV113" s="135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5"/>
      <c r="CT113" s="135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5"/>
      <c r="DR113" s="135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5"/>
      <c r="EP113" s="135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5"/>
      <c r="B114" s="135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5"/>
      <c r="Z114" s="135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5"/>
      <c r="AX114" s="135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5"/>
      <c r="BV114" s="135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5"/>
      <c r="CT114" s="135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5"/>
      <c r="DR114" s="135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5"/>
      <c r="EP114" s="135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5"/>
      <c r="B115" s="135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5"/>
      <c r="Z115" s="135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5"/>
      <c r="AX115" s="135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5"/>
      <c r="BV115" s="135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5"/>
      <c r="CT115" s="135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5"/>
      <c r="DR115" s="135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5"/>
      <c r="EP115" s="135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5"/>
      <c r="B116" s="135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5"/>
      <c r="Z116" s="135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5"/>
      <c r="AX116" s="135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5"/>
      <c r="BV116" s="135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5"/>
      <c r="CT116" s="135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5"/>
      <c r="DR116" s="135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5"/>
      <c r="EP116" s="135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5"/>
      <c r="B117" s="135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5"/>
      <c r="Z117" s="135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5"/>
      <c r="AX117" s="135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5"/>
      <c r="BV117" s="135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5"/>
      <c r="CT117" s="135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5"/>
      <c r="DR117" s="135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5"/>
      <c r="EP117" s="135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5"/>
      <c r="B118" s="135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5"/>
      <c r="Z118" s="135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5"/>
      <c r="AX118" s="135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5"/>
      <c r="BV118" s="135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5"/>
      <c r="CT118" s="135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5"/>
      <c r="DR118" s="135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5"/>
      <c r="EP118" s="135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5"/>
      <c r="B119" s="135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5"/>
      <c r="Z119" s="135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5"/>
      <c r="AX119" s="135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5"/>
      <c r="BV119" s="135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5"/>
      <c r="CT119" s="135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5"/>
      <c r="DR119" s="135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5"/>
      <c r="EP119" s="135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5"/>
      <c r="B120" s="135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5"/>
      <c r="Z120" s="135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5"/>
      <c r="AX120" s="135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5"/>
      <c r="BV120" s="135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5"/>
      <c r="CT120" s="135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5"/>
      <c r="DR120" s="135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5"/>
      <c r="EP120" s="135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5"/>
      <c r="B121" s="135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5"/>
      <c r="Z121" s="135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5"/>
      <c r="AX121" s="135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5"/>
      <c r="BV121" s="135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5"/>
      <c r="CT121" s="135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5"/>
      <c r="DR121" s="135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5"/>
      <c r="EP121" s="135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5"/>
      <c r="B122" s="135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5"/>
      <c r="Z122" s="135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5"/>
      <c r="AX122" s="135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5"/>
      <c r="BV122" s="135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5"/>
      <c r="CT122" s="135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5"/>
      <c r="DR122" s="135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5"/>
      <c r="EP122" s="135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5"/>
      <c r="B123" s="135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5"/>
      <c r="Z123" s="135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5"/>
      <c r="AX123" s="135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5"/>
      <c r="BV123" s="135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5"/>
      <c r="CT123" s="135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5"/>
      <c r="DR123" s="135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5"/>
      <c r="EP123" s="135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5"/>
      <c r="B124" s="135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5"/>
      <c r="Z124" s="135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5"/>
      <c r="AX124" s="135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5"/>
      <c r="BV124" s="135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5"/>
      <c r="CT124" s="135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5"/>
      <c r="DR124" s="135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5"/>
      <c r="EP124" s="135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5"/>
      <c r="B125" s="135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5"/>
      <c r="Z125" s="135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5"/>
      <c r="AX125" s="135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5"/>
      <c r="BV125" s="135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5"/>
      <c r="CT125" s="135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5"/>
      <c r="DR125" s="135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5"/>
      <c r="EP125" s="135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5"/>
      <c r="B126" s="135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5"/>
      <c r="Z126" s="135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5"/>
      <c r="AX126" s="135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5"/>
      <c r="BV126" s="135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5"/>
      <c r="CT126" s="135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5"/>
      <c r="DR126" s="135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5"/>
      <c r="EP126" s="135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5"/>
      <c r="B127" s="135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5"/>
      <c r="Z127" s="135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5"/>
      <c r="AX127" s="135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5"/>
      <c r="BV127" s="135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5"/>
      <c r="CT127" s="135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5"/>
      <c r="DR127" s="135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5"/>
      <c r="EP127" s="135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5"/>
      <c r="B128" s="135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5"/>
      <c r="Z128" s="135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5"/>
      <c r="AX128" s="135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5"/>
      <c r="BV128" s="135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5"/>
      <c r="CT128" s="135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5"/>
      <c r="DR128" s="135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5"/>
      <c r="EP128" s="135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5"/>
      <c r="B129" s="135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5"/>
      <c r="Z129" s="135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5"/>
      <c r="AX129" s="135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5"/>
      <c r="BV129" s="135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5"/>
      <c r="CT129" s="135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5"/>
      <c r="DR129" s="135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5"/>
      <c r="EP129" s="135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5"/>
      <c r="B130" s="135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5"/>
      <c r="Z130" s="135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5"/>
      <c r="AX130" s="135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5"/>
      <c r="BV130" s="135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5"/>
      <c r="CT130" s="135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5"/>
      <c r="DR130" s="135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5"/>
      <c r="EP130" s="135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5"/>
      <c r="B131" s="135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5"/>
      <c r="Z131" s="135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5"/>
      <c r="AX131" s="135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5"/>
      <c r="BV131" s="135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5"/>
      <c r="CT131" s="135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5"/>
      <c r="DR131" s="135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5"/>
      <c r="EP131" s="135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5"/>
      <c r="B132" s="135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5"/>
      <c r="Z132" s="135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5"/>
      <c r="AX132" s="135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5"/>
      <c r="BV132" s="135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5"/>
      <c r="CT132" s="135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5"/>
      <c r="DR132" s="135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5"/>
      <c r="EP132" s="135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5"/>
      <c r="B133" s="135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5"/>
      <c r="Z133" s="135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5"/>
      <c r="AX133" s="135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5"/>
      <c r="BV133" s="135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5"/>
      <c r="CT133" s="135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5"/>
      <c r="DR133" s="135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5"/>
      <c r="EP133" s="135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5"/>
      <c r="B134" s="135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5"/>
      <c r="Z134" s="135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5"/>
      <c r="AX134" s="135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5"/>
      <c r="BV134" s="135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5"/>
      <c r="CT134" s="135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5"/>
      <c r="DR134" s="135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5"/>
      <c r="EP134" s="135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</sheetData>
  <mergeCells count="630">
    <mergeCell ref="EO129:EP129"/>
    <mergeCell ref="EO130:EP130"/>
    <mergeCell ref="EO131:EP131"/>
    <mergeCell ref="EO132:EP132"/>
    <mergeCell ref="EO133:EP133"/>
    <mergeCell ref="EO134:EP134"/>
    <mergeCell ref="EO123:EP123"/>
    <mergeCell ref="EO124:EP124"/>
    <mergeCell ref="EO125:EP125"/>
    <mergeCell ref="EO126:EP126"/>
    <mergeCell ref="EO127:EP127"/>
    <mergeCell ref="EO128:EP128"/>
    <mergeCell ref="EO117:EP117"/>
    <mergeCell ref="EO118:EP118"/>
    <mergeCell ref="EO119:EP119"/>
    <mergeCell ref="EO120:EP120"/>
    <mergeCell ref="EO121:EP121"/>
    <mergeCell ref="EO122:EP122"/>
    <mergeCell ref="EO111:EP111"/>
    <mergeCell ref="EO112:EP112"/>
    <mergeCell ref="EO113:EP113"/>
    <mergeCell ref="EO114:EP114"/>
    <mergeCell ref="EO115:EP115"/>
    <mergeCell ref="EO116:EP116"/>
    <mergeCell ref="EO105:EP105"/>
    <mergeCell ref="EO106:EP106"/>
    <mergeCell ref="EO107:EP107"/>
    <mergeCell ref="EO108:EP108"/>
    <mergeCell ref="EO109:EP109"/>
    <mergeCell ref="EO110:EP110"/>
    <mergeCell ref="EO99:EP99"/>
    <mergeCell ref="EO100:EP100"/>
    <mergeCell ref="EO101:EP101"/>
    <mergeCell ref="EO102:EP102"/>
    <mergeCell ref="EO103:EP103"/>
    <mergeCell ref="EO104:EP104"/>
    <mergeCell ref="EO93:EP93"/>
    <mergeCell ref="EO94:EP94"/>
    <mergeCell ref="EO95:EP95"/>
    <mergeCell ref="EO96:EP96"/>
    <mergeCell ref="EO97:EP97"/>
    <mergeCell ref="EO98:EP98"/>
    <mergeCell ref="EO87:EP87"/>
    <mergeCell ref="EO88:EP88"/>
    <mergeCell ref="EO89:EP89"/>
    <mergeCell ref="EO90:EP90"/>
    <mergeCell ref="EO91:EP91"/>
    <mergeCell ref="EO92:EP92"/>
    <mergeCell ref="EO81:EP81"/>
    <mergeCell ref="EO82:EP82"/>
    <mergeCell ref="EO83:EP83"/>
    <mergeCell ref="EO84:EP84"/>
    <mergeCell ref="EO85:EP85"/>
    <mergeCell ref="EO86:EP86"/>
    <mergeCell ref="EO75:EP75"/>
    <mergeCell ref="EO76:EP76"/>
    <mergeCell ref="EO77:EP77"/>
    <mergeCell ref="EO78:EP78"/>
    <mergeCell ref="EO79:EP79"/>
    <mergeCell ref="EO80:EP80"/>
    <mergeCell ref="EO51:EP51"/>
    <mergeCell ref="EO60:EP60"/>
    <mergeCell ref="EO68:EP68"/>
    <mergeCell ref="EO71:EP71"/>
    <mergeCell ref="EO73:EP73"/>
    <mergeCell ref="EO74:EP74"/>
    <mergeCell ref="EO27:EP27"/>
    <mergeCell ref="EO28:EP28"/>
    <mergeCell ref="EO37:EP37"/>
    <mergeCell ref="EO45:EP45"/>
    <mergeCell ref="EO48:EP48"/>
    <mergeCell ref="EO50:EP50"/>
    <mergeCell ref="EO14:EP14"/>
    <mergeCell ref="EO17:EP17"/>
    <mergeCell ref="EO19:EP19"/>
    <mergeCell ref="EO20:EP20"/>
    <mergeCell ref="EO22:EP22"/>
    <mergeCell ref="EO25:EP25"/>
    <mergeCell ref="EO7:EP7"/>
    <mergeCell ref="EO8:EP8"/>
    <mergeCell ref="EO9:EP9"/>
    <mergeCell ref="EO10:EP10"/>
    <mergeCell ref="EO11:EP11"/>
    <mergeCell ref="EO12:EP12"/>
    <mergeCell ref="EO1:EP1"/>
    <mergeCell ref="EO2:EP2"/>
    <mergeCell ref="EO3:EP3"/>
    <mergeCell ref="EO4:EP4"/>
    <mergeCell ref="EO5:EP5"/>
    <mergeCell ref="EO6:EP6"/>
    <mergeCell ref="DQ129:DR129"/>
    <mergeCell ref="DQ130:DR130"/>
    <mergeCell ref="DQ131:DR131"/>
    <mergeCell ref="DQ117:DR117"/>
    <mergeCell ref="DQ118:DR118"/>
    <mergeCell ref="DQ119:DR119"/>
    <mergeCell ref="DQ120:DR120"/>
    <mergeCell ref="DQ121:DR121"/>
    <mergeCell ref="DQ122:DR122"/>
    <mergeCell ref="DQ111:DR111"/>
    <mergeCell ref="DQ112:DR112"/>
    <mergeCell ref="DQ113:DR113"/>
    <mergeCell ref="DQ114:DR114"/>
    <mergeCell ref="DQ115:DR115"/>
    <mergeCell ref="DQ116:DR116"/>
    <mergeCell ref="DQ105:DR105"/>
    <mergeCell ref="DQ106:DR106"/>
    <mergeCell ref="DQ107:DR107"/>
    <mergeCell ref="DQ132:DR132"/>
    <mergeCell ref="DQ133:DR133"/>
    <mergeCell ref="DQ134:DR134"/>
    <mergeCell ref="DQ123:DR123"/>
    <mergeCell ref="DQ124:DR124"/>
    <mergeCell ref="DQ125:DR125"/>
    <mergeCell ref="DQ126:DR126"/>
    <mergeCell ref="DQ127:DR127"/>
    <mergeCell ref="DQ128:DR128"/>
    <mergeCell ref="DQ108:DR108"/>
    <mergeCell ref="DQ109:DR109"/>
    <mergeCell ref="DQ110:DR110"/>
    <mergeCell ref="DQ99:DR99"/>
    <mergeCell ref="DQ100:DR100"/>
    <mergeCell ref="DQ101:DR101"/>
    <mergeCell ref="DQ102:DR102"/>
    <mergeCell ref="DQ103:DR103"/>
    <mergeCell ref="DQ104:DR104"/>
    <mergeCell ref="DQ93:DR93"/>
    <mergeCell ref="DQ94:DR94"/>
    <mergeCell ref="DQ95:DR95"/>
    <mergeCell ref="DQ96:DR96"/>
    <mergeCell ref="DQ97:DR97"/>
    <mergeCell ref="DQ98:DR98"/>
    <mergeCell ref="DQ87:DR87"/>
    <mergeCell ref="DQ88:DR88"/>
    <mergeCell ref="DQ89:DR89"/>
    <mergeCell ref="DQ90:DR90"/>
    <mergeCell ref="DQ91:DR91"/>
    <mergeCell ref="DQ92:DR92"/>
    <mergeCell ref="DQ81:DR81"/>
    <mergeCell ref="DQ82:DR82"/>
    <mergeCell ref="DQ83:DR83"/>
    <mergeCell ref="DQ84:DR84"/>
    <mergeCell ref="DQ85:DR85"/>
    <mergeCell ref="DQ86:DR86"/>
    <mergeCell ref="DQ75:DR75"/>
    <mergeCell ref="DQ76:DR76"/>
    <mergeCell ref="DQ77:DR77"/>
    <mergeCell ref="DQ78:DR78"/>
    <mergeCell ref="DQ79:DR79"/>
    <mergeCell ref="DQ80:DR80"/>
    <mergeCell ref="DQ51:DR51"/>
    <mergeCell ref="DQ60:DR60"/>
    <mergeCell ref="DQ68:DR68"/>
    <mergeCell ref="DQ71:DR71"/>
    <mergeCell ref="DQ73:DR73"/>
    <mergeCell ref="DQ74:DR74"/>
    <mergeCell ref="DQ27:DR27"/>
    <mergeCell ref="DQ28:DR28"/>
    <mergeCell ref="DQ37:DR37"/>
    <mergeCell ref="DQ45:DR45"/>
    <mergeCell ref="DQ48:DR48"/>
    <mergeCell ref="DQ50:DR50"/>
    <mergeCell ref="DQ14:DR14"/>
    <mergeCell ref="DQ17:DR17"/>
    <mergeCell ref="DQ19:DR19"/>
    <mergeCell ref="DQ20:DR20"/>
    <mergeCell ref="DQ22:DR22"/>
    <mergeCell ref="DQ25:DR25"/>
    <mergeCell ref="DQ7:DR7"/>
    <mergeCell ref="DQ8:DR8"/>
    <mergeCell ref="DQ9:DR9"/>
    <mergeCell ref="DQ10:DR10"/>
    <mergeCell ref="DQ11:DR11"/>
    <mergeCell ref="DQ12:DR12"/>
    <mergeCell ref="DQ1:DR1"/>
    <mergeCell ref="DQ2:DR2"/>
    <mergeCell ref="DQ3:DR3"/>
    <mergeCell ref="DQ4:DR4"/>
    <mergeCell ref="DQ5:DR5"/>
    <mergeCell ref="DQ6:DR6"/>
    <mergeCell ref="CS129:CT129"/>
    <mergeCell ref="CS130:CT130"/>
    <mergeCell ref="CS131:CT131"/>
    <mergeCell ref="CS117:CT117"/>
    <mergeCell ref="CS118:CT118"/>
    <mergeCell ref="CS119:CT119"/>
    <mergeCell ref="CS120:CT120"/>
    <mergeCell ref="CS121:CT121"/>
    <mergeCell ref="CS122:CT122"/>
    <mergeCell ref="CS111:CT111"/>
    <mergeCell ref="CS112:CT112"/>
    <mergeCell ref="CS113:CT113"/>
    <mergeCell ref="CS114:CT114"/>
    <mergeCell ref="CS115:CT115"/>
    <mergeCell ref="CS116:CT116"/>
    <mergeCell ref="CS105:CT105"/>
    <mergeCell ref="CS106:CT106"/>
    <mergeCell ref="CS107:CT107"/>
    <mergeCell ref="CS132:CT132"/>
    <mergeCell ref="CS133:CT133"/>
    <mergeCell ref="CS134:CT134"/>
    <mergeCell ref="CS123:CT123"/>
    <mergeCell ref="CS124:CT124"/>
    <mergeCell ref="CS125:CT125"/>
    <mergeCell ref="CS126:CT126"/>
    <mergeCell ref="CS127:CT127"/>
    <mergeCell ref="CS128:CT128"/>
    <mergeCell ref="CS108:CT108"/>
    <mergeCell ref="CS109:CT109"/>
    <mergeCell ref="CS110:CT110"/>
    <mergeCell ref="CS99:CT99"/>
    <mergeCell ref="CS100:CT100"/>
    <mergeCell ref="CS101:CT101"/>
    <mergeCell ref="CS102:CT102"/>
    <mergeCell ref="CS103:CT103"/>
    <mergeCell ref="CS104:CT104"/>
    <mergeCell ref="CS93:CT93"/>
    <mergeCell ref="CS94:CT94"/>
    <mergeCell ref="CS95:CT95"/>
    <mergeCell ref="CS96:CT96"/>
    <mergeCell ref="CS97:CT97"/>
    <mergeCell ref="CS98:CT98"/>
    <mergeCell ref="CS87:CT87"/>
    <mergeCell ref="CS88:CT88"/>
    <mergeCell ref="CS89:CT89"/>
    <mergeCell ref="CS90:CT90"/>
    <mergeCell ref="CS91:CT91"/>
    <mergeCell ref="CS92:CT92"/>
    <mergeCell ref="CS81:CT81"/>
    <mergeCell ref="CS82:CT82"/>
    <mergeCell ref="CS83:CT83"/>
    <mergeCell ref="CS84:CT84"/>
    <mergeCell ref="CS85:CT85"/>
    <mergeCell ref="CS86:CT86"/>
    <mergeCell ref="CS75:CT75"/>
    <mergeCell ref="CS76:CT76"/>
    <mergeCell ref="CS77:CT77"/>
    <mergeCell ref="CS78:CT78"/>
    <mergeCell ref="CS79:CT79"/>
    <mergeCell ref="CS80:CT80"/>
    <mergeCell ref="CS51:CT51"/>
    <mergeCell ref="CS60:CT60"/>
    <mergeCell ref="CS68:CT68"/>
    <mergeCell ref="CS71:CT71"/>
    <mergeCell ref="CS73:CT73"/>
    <mergeCell ref="CS74:CT74"/>
    <mergeCell ref="CS27:CT27"/>
    <mergeCell ref="CS28:CT28"/>
    <mergeCell ref="CS37:CT37"/>
    <mergeCell ref="CS45:CT45"/>
    <mergeCell ref="CS48:CT48"/>
    <mergeCell ref="CS50:CT50"/>
    <mergeCell ref="CS14:CT14"/>
    <mergeCell ref="CS17:CT17"/>
    <mergeCell ref="CS19:CT19"/>
    <mergeCell ref="CS20:CT20"/>
    <mergeCell ref="CS22:CT22"/>
    <mergeCell ref="CS25:CT25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129:BV129"/>
    <mergeCell ref="BU130:BV130"/>
    <mergeCell ref="BU131:BV131"/>
    <mergeCell ref="BU117:BV117"/>
    <mergeCell ref="BU118:BV118"/>
    <mergeCell ref="BU119:BV119"/>
    <mergeCell ref="BU120:BV120"/>
    <mergeCell ref="BU121:BV121"/>
    <mergeCell ref="BU122:BV122"/>
    <mergeCell ref="BU111:BV111"/>
    <mergeCell ref="BU112:BV112"/>
    <mergeCell ref="BU113:BV113"/>
    <mergeCell ref="BU114:BV114"/>
    <mergeCell ref="BU115:BV115"/>
    <mergeCell ref="BU116:BV116"/>
    <mergeCell ref="BU105:BV105"/>
    <mergeCell ref="BU106:BV106"/>
    <mergeCell ref="BU107:BV107"/>
    <mergeCell ref="BU132:BV132"/>
    <mergeCell ref="BU133:BV133"/>
    <mergeCell ref="BU134:BV134"/>
    <mergeCell ref="BU123:BV123"/>
    <mergeCell ref="BU124:BV124"/>
    <mergeCell ref="BU125:BV125"/>
    <mergeCell ref="BU126:BV126"/>
    <mergeCell ref="BU127:BV127"/>
    <mergeCell ref="BU128:BV128"/>
    <mergeCell ref="BU108:BV108"/>
    <mergeCell ref="BU109:BV109"/>
    <mergeCell ref="BU110:BV110"/>
    <mergeCell ref="BU99:BV99"/>
    <mergeCell ref="BU100:BV100"/>
    <mergeCell ref="BU101:BV101"/>
    <mergeCell ref="BU102:BV102"/>
    <mergeCell ref="BU103:BV103"/>
    <mergeCell ref="BU104:BV104"/>
    <mergeCell ref="BU93:BV93"/>
    <mergeCell ref="BU94:BV94"/>
    <mergeCell ref="BU95:BV95"/>
    <mergeCell ref="BU96:BV96"/>
    <mergeCell ref="BU97:BV97"/>
    <mergeCell ref="BU98:BV98"/>
    <mergeCell ref="BU87:BV87"/>
    <mergeCell ref="BU88:BV88"/>
    <mergeCell ref="BU89:BV89"/>
    <mergeCell ref="BU90:BV90"/>
    <mergeCell ref="BU91:BV91"/>
    <mergeCell ref="BU92:BV92"/>
    <mergeCell ref="BU81:BV81"/>
    <mergeCell ref="BU82:BV82"/>
    <mergeCell ref="BU83:BV83"/>
    <mergeCell ref="BU84:BV84"/>
    <mergeCell ref="BU85:BV85"/>
    <mergeCell ref="BU86:BV86"/>
    <mergeCell ref="BU75:BV75"/>
    <mergeCell ref="BU76:BV76"/>
    <mergeCell ref="BU77:BV77"/>
    <mergeCell ref="BU78:BV78"/>
    <mergeCell ref="BU79:BV79"/>
    <mergeCell ref="BU80:BV80"/>
    <mergeCell ref="BU51:BV51"/>
    <mergeCell ref="BU60:BV60"/>
    <mergeCell ref="BU68:BV68"/>
    <mergeCell ref="BU71:BV71"/>
    <mergeCell ref="BU73:BV73"/>
    <mergeCell ref="BU74:BV74"/>
    <mergeCell ref="BU27:BV27"/>
    <mergeCell ref="BU28:BV28"/>
    <mergeCell ref="BU37:BV37"/>
    <mergeCell ref="BU45:BV45"/>
    <mergeCell ref="BU48:BV48"/>
    <mergeCell ref="BU50:BV50"/>
    <mergeCell ref="BU14:BV14"/>
    <mergeCell ref="BU17:BV17"/>
    <mergeCell ref="BU19:BV19"/>
    <mergeCell ref="BU20:BV20"/>
    <mergeCell ref="BU22:BV22"/>
    <mergeCell ref="BU25:BV25"/>
    <mergeCell ref="BU7:BV7"/>
    <mergeCell ref="BU8:BV8"/>
    <mergeCell ref="BU9:BV9"/>
    <mergeCell ref="BU10:BV10"/>
    <mergeCell ref="BU11:BV11"/>
    <mergeCell ref="BU12:BV12"/>
    <mergeCell ref="BU1:BV1"/>
    <mergeCell ref="BU2:BV2"/>
    <mergeCell ref="BU3:BV3"/>
    <mergeCell ref="BU4:BV4"/>
    <mergeCell ref="BU5:BV5"/>
    <mergeCell ref="BU6:BV6"/>
    <mergeCell ref="AW129:AX129"/>
    <mergeCell ref="AW130:AX130"/>
    <mergeCell ref="AW131:AX131"/>
    <mergeCell ref="AW117:AX117"/>
    <mergeCell ref="AW118:AX118"/>
    <mergeCell ref="AW119:AX119"/>
    <mergeCell ref="AW120:AX120"/>
    <mergeCell ref="AW121:AX121"/>
    <mergeCell ref="AW122:AX122"/>
    <mergeCell ref="AW111:AX111"/>
    <mergeCell ref="AW112:AX112"/>
    <mergeCell ref="AW113:AX113"/>
    <mergeCell ref="AW114:AX114"/>
    <mergeCell ref="AW115:AX115"/>
    <mergeCell ref="AW116:AX116"/>
    <mergeCell ref="AW105:AX105"/>
    <mergeCell ref="AW106:AX106"/>
    <mergeCell ref="AW107:AX107"/>
    <mergeCell ref="AW132:AX132"/>
    <mergeCell ref="AW133:AX133"/>
    <mergeCell ref="AW134:AX134"/>
    <mergeCell ref="AW123:AX123"/>
    <mergeCell ref="AW124:AX124"/>
    <mergeCell ref="AW125:AX125"/>
    <mergeCell ref="AW126:AX126"/>
    <mergeCell ref="AW127:AX127"/>
    <mergeCell ref="AW128:AX128"/>
    <mergeCell ref="AW108:AX108"/>
    <mergeCell ref="AW109:AX109"/>
    <mergeCell ref="AW110:AX110"/>
    <mergeCell ref="AW99:AX99"/>
    <mergeCell ref="AW100:AX100"/>
    <mergeCell ref="AW101:AX101"/>
    <mergeCell ref="AW102:AX102"/>
    <mergeCell ref="AW103:AX103"/>
    <mergeCell ref="AW104:AX104"/>
    <mergeCell ref="AW93:AX93"/>
    <mergeCell ref="AW94:AX94"/>
    <mergeCell ref="AW95:AX95"/>
    <mergeCell ref="AW96:AX96"/>
    <mergeCell ref="AW97:AX97"/>
    <mergeCell ref="AW98:AX98"/>
    <mergeCell ref="AW87:AX87"/>
    <mergeCell ref="AW88:AX88"/>
    <mergeCell ref="AW89:AX89"/>
    <mergeCell ref="AW90:AX90"/>
    <mergeCell ref="AW91:AX91"/>
    <mergeCell ref="AW92:AX92"/>
    <mergeCell ref="AW81:AX81"/>
    <mergeCell ref="AW82:AX82"/>
    <mergeCell ref="AW83:AX83"/>
    <mergeCell ref="AW84:AX84"/>
    <mergeCell ref="AW85:AX85"/>
    <mergeCell ref="AW86:AX86"/>
    <mergeCell ref="AW75:AX75"/>
    <mergeCell ref="AW76:AX76"/>
    <mergeCell ref="AW77:AX77"/>
    <mergeCell ref="AW78:AX78"/>
    <mergeCell ref="AW79:AX79"/>
    <mergeCell ref="AW80:AX80"/>
    <mergeCell ref="AW51:AX51"/>
    <mergeCell ref="AW60:AX60"/>
    <mergeCell ref="AW68:AX68"/>
    <mergeCell ref="AW71:AX71"/>
    <mergeCell ref="AW73:AX73"/>
    <mergeCell ref="AW74:AX74"/>
    <mergeCell ref="AW27:AX27"/>
    <mergeCell ref="AW28:AX28"/>
    <mergeCell ref="AW37:AX37"/>
    <mergeCell ref="AW45:AX45"/>
    <mergeCell ref="AW48:AX48"/>
    <mergeCell ref="AW50:AX50"/>
    <mergeCell ref="AW14:AX14"/>
    <mergeCell ref="AW17:AX17"/>
    <mergeCell ref="AW19:AX19"/>
    <mergeCell ref="AW20:AX20"/>
    <mergeCell ref="AW22:AX22"/>
    <mergeCell ref="AW25:AX25"/>
    <mergeCell ref="AW7:AX7"/>
    <mergeCell ref="AW8:AX8"/>
    <mergeCell ref="AW9:AX9"/>
    <mergeCell ref="AW10:AX10"/>
    <mergeCell ref="AW11:AX11"/>
    <mergeCell ref="AW12:AX12"/>
    <mergeCell ref="AW1:AX1"/>
    <mergeCell ref="AW2:AX2"/>
    <mergeCell ref="AW3:AX3"/>
    <mergeCell ref="AW4:AX4"/>
    <mergeCell ref="AW5:AX5"/>
    <mergeCell ref="AW6:AX6"/>
    <mergeCell ref="Y129:Z129"/>
    <mergeCell ref="Y130:Z130"/>
    <mergeCell ref="Y131:Z131"/>
    <mergeCell ref="Y117:Z117"/>
    <mergeCell ref="Y118:Z118"/>
    <mergeCell ref="Y119:Z119"/>
    <mergeCell ref="Y120:Z120"/>
    <mergeCell ref="Y121:Z121"/>
    <mergeCell ref="Y122:Z122"/>
    <mergeCell ref="Y111:Z111"/>
    <mergeCell ref="Y112:Z112"/>
    <mergeCell ref="Y113:Z113"/>
    <mergeCell ref="Y114:Z114"/>
    <mergeCell ref="Y115:Z115"/>
    <mergeCell ref="Y116:Z116"/>
    <mergeCell ref="Y105:Z105"/>
    <mergeCell ref="Y106:Z106"/>
    <mergeCell ref="Y107:Z107"/>
    <mergeCell ref="Y132:Z132"/>
    <mergeCell ref="Y133:Z133"/>
    <mergeCell ref="Y134:Z134"/>
    <mergeCell ref="Y123:Z123"/>
    <mergeCell ref="Y124:Z124"/>
    <mergeCell ref="Y125:Z125"/>
    <mergeCell ref="Y126:Z126"/>
    <mergeCell ref="Y127:Z127"/>
    <mergeCell ref="Y128:Z128"/>
    <mergeCell ref="Y108:Z108"/>
    <mergeCell ref="Y109:Z109"/>
    <mergeCell ref="Y110:Z110"/>
    <mergeCell ref="Y99:Z99"/>
    <mergeCell ref="Y100:Z100"/>
    <mergeCell ref="Y101:Z101"/>
    <mergeCell ref="Y102:Z102"/>
    <mergeCell ref="Y103:Z103"/>
    <mergeCell ref="Y104:Z104"/>
    <mergeCell ref="Y93:Z93"/>
    <mergeCell ref="Y94:Z94"/>
    <mergeCell ref="Y95:Z95"/>
    <mergeCell ref="Y96:Z96"/>
    <mergeCell ref="Y97:Z97"/>
    <mergeCell ref="Y98:Z98"/>
    <mergeCell ref="Y87:Z87"/>
    <mergeCell ref="Y88:Z88"/>
    <mergeCell ref="Y89:Z89"/>
    <mergeCell ref="Y90:Z90"/>
    <mergeCell ref="Y91:Z91"/>
    <mergeCell ref="Y92:Z92"/>
    <mergeCell ref="Y81:Z81"/>
    <mergeCell ref="Y82:Z82"/>
    <mergeCell ref="Y83:Z83"/>
    <mergeCell ref="Y84:Z84"/>
    <mergeCell ref="Y85:Z85"/>
    <mergeCell ref="Y86:Z86"/>
    <mergeCell ref="Y75:Z75"/>
    <mergeCell ref="Y76:Z76"/>
    <mergeCell ref="Y77:Z77"/>
    <mergeCell ref="Y78:Z78"/>
    <mergeCell ref="Y79:Z79"/>
    <mergeCell ref="Y80:Z80"/>
    <mergeCell ref="Y51:Z51"/>
    <mergeCell ref="Y60:Z60"/>
    <mergeCell ref="Y68:Z68"/>
    <mergeCell ref="Y71:Z71"/>
    <mergeCell ref="Y73:Z73"/>
    <mergeCell ref="Y74:Z74"/>
    <mergeCell ref="Y27:Z27"/>
    <mergeCell ref="Y28:Z28"/>
    <mergeCell ref="Y37:Z37"/>
    <mergeCell ref="Y45:Z45"/>
    <mergeCell ref="Y48:Z48"/>
    <mergeCell ref="Y50:Z50"/>
    <mergeCell ref="Y14:Z14"/>
    <mergeCell ref="Y17:Z17"/>
    <mergeCell ref="Y19:Z19"/>
    <mergeCell ref="Y20:Z20"/>
    <mergeCell ref="Y22:Z22"/>
    <mergeCell ref="Y25:Z25"/>
    <mergeCell ref="Y7:Z7"/>
    <mergeCell ref="Y8:Z8"/>
    <mergeCell ref="Y9:Z9"/>
    <mergeCell ref="Y10:Z10"/>
    <mergeCell ref="Y11:Z11"/>
    <mergeCell ref="Y12:Z12"/>
    <mergeCell ref="Y1:Z1"/>
    <mergeCell ref="Y2:Z2"/>
    <mergeCell ref="Y3:Z3"/>
    <mergeCell ref="Y4:Z4"/>
    <mergeCell ref="Y5:Z5"/>
    <mergeCell ref="Y6:Z6"/>
    <mergeCell ref="A129:B129"/>
    <mergeCell ref="A130:B130"/>
    <mergeCell ref="A131:B131"/>
    <mergeCell ref="A117:B117"/>
    <mergeCell ref="A118:B118"/>
    <mergeCell ref="A119:B119"/>
    <mergeCell ref="A120:B120"/>
    <mergeCell ref="A121:B121"/>
    <mergeCell ref="A122:B122"/>
    <mergeCell ref="A111:B111"/>
    <mergeCell ref="A112:B112"/>
    <mergeCell ref="A113:B113"/>
    <mergeCell ref="A114:B114"/>
    <mergeCell ref="A115:B115"/>
    <mergeCell ref="A116:B116"/>
    <mergeCell ref="A105:B105"/>
    <mergeCell ref="A106:B106"/>
    <mergeCell ref="A107:B107"/>
    <mergeCell ref="A132:B132"/>
    <mergeCell ref="A133:B133"/>
    <mergeCell ref="A134:B134"/>
    <mergeCell ref="A123:B123"/>
    <mergeCell ref="A124:B124"/>
    <mergeCell ref="A125:B125"/>
    <mergeCell ref="A126:B126"/>
    <mergeCell ref="A127:B127"/>
    <mergeCell ref="A128:B128"/>
    <mergeCell ref="A108:B108"/>
    <mergeCell ref="A109:B109"/>
    <mergeCell ref="A110:B110"/>
    <mergeCell ref="A99:B99"/>
    <mergeCell ref="A100:B100"/>
    <mergeCell ref="A101:B101"/>
    <mergeCell ref="A102:B102"/>
    <mergeCell ref="A103:B103"/>
    <mergeCell ref="A104:B104"/>
    <mergeCell ref="A93:B93"/>
    <mergeCell ref="A94:B94"/>
    <mergeCell ref="A95:B95"/>
    <mergeCell ref="A96:B96"/>
    <mergeCell ref="A97:B97"/>
    <mergeCell ref="A98:B98"/>
    <mergeCell ref="A87:B87"/>
    <mergeCell ref="A88:B88"/>
    <mergeCell ref="A89:B89"/>
    <mergeCell ref="A90:B90"/>
    <mergeCell ref="A91:B91"/>
    <mergeCell ref="A92:B92"/>
    <mergeCell ref="A81:B81"/>
    <mergeCell ref="A82:B82"/>
    <mergeCell ref="A83:B83"/>
    <mergeCell ref="A84:B84"/>
    <mergeCell ref="A85:B85"/>
    <mergeCell ref="A86:B86"/>
    <mergeCell ref="A75:B75"/>
    <mergeCell ref="A76:B76"/>
    <mergeCell ref="A77:B77"/>
    <mergeCell ref="A78:B78"/>
    <mergeCell ref="A79:B79"/>
    <mergeCell ref="A80:B80"/>
    <mergeCell ref="A51:B51"/>
    <mergeCell ref="A60:B60"/>
    <mergeCell ref="A68:B68"/>
    <mergeCell ref="A71:B71"/>
    <mergeCell ref="A73:B73"/>
    <mergeCell ref="A74:B74"/>
    <mergeCell ref="A27:B27"/>
    <mergeCell ref="A28:B28"/>
    <mergeCell ref="A37:B37"/>
    <mergeCell ref="A45:B45"/>
    <mergeCell ref="A48:B48"/>
    <mergeCell ref="A50:B50"/>
    <mergeCell ref="A20:B20"/>
    <mergeCell ref="A22:B22"/>
    <mergeCell ref="A25:B25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14:B14"/>
    <mergeCell ref="A17:B17"/>
    <mergeCell ref="A19:B19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FD9BE-818D-493E-B144-99A0C049A43C}">
  <dimension ref="A1:FK135"/>
  <sheetViews>
    <sheetView topLeftCell="CR1" workbookViewId="0">
      <selection activeCell="FJ1" sqref="ER1:FJ1048576"/>
    </sheetView>
  </sheetViews>
  <sheetFormatPr defaultRowHeight="12.75"/>
  <cols>
    <col min="2" max="2" width="33.140625" bestFit="1" customWidth="1"/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5"/>
      <c r="B1" s="135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5"/>
      <c r="Z1" s="135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5"/>
      <c r="AX1" s="135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5"/>
      <c r="BV1" s="135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5"/>
      <c r="CT1" s="135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5"/>
      <c r="DR1" s="135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5"/>
      <c r="EP1" s="135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5"/>
      <c r="B2" s="135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5"/>
      <c r="Z2" s="135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5"/>
      <c r="AX2" s="135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5"/>
      <c r="BV2" s="135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5"/>
      <c r="CT2" s="135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5"/>
      <c r="DR2" s="135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5"/>
      <c r="EP2" s="135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5"/>
      <c r="B3" s="135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5"/>
      <c r="Z3" s="135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5"/>
      <c r="AX3" s="135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5"/>
      <c r="BV3" s="135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5"/>
      <c r="CT3" s="135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5"/>
      <c r="DR3" s="135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5"/>
      <c r="EP3" s="135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5"/>
      <c r="B4" s="135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5"/>
      <c r="Z4" s="135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5"/>
      <c r="AX4" s="135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5"/>
      <c r="BV4" s="135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5"/>
      <c r="CT4" s="135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5"/>
      <c r="DR4" s="135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5"/>
      <c r="EP4" s="135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41" t="s">
        <v>87</v>
      </c>
      <c r="B5" s="141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41" t="s">
        <v>87</v>
      </c>
      <c r="Z5" s="141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41" t="s">
        <v>87</v>
      </c>
      <c r="AX5" s="141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41" t="s">
        <v>87</v>
      </c>
      <c r="BV5" s="141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41" t="s">
        <v>87</v>
      </c>
      <c r="CT5" s="141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41" t="s">
        <v>87</v>
      </c>
      <c r="DR5" s="141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41" t="s">
        <v>87</v>
      </c>
      <c r="EP5" s="141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6"/>
      <c r="B6" s="136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6"/>
      <c r="Z6" s="136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6"/>
      <c r="AX6" s="136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6"/>
      <c r="BV6" s="136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6"/>
      <c r="CT6" s="136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6"/>
      <c r="DR6" s="136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6"/>
      <c r="EP6" s="136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9" t="s">
        <v>88</v>
      </c>
      <c r="B7" s="139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9" t="s">
        <v>189</v>
      </c>
      <c r="Z7" s="139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9" t="s">
        <v>190</v>
      </c>
      <c r="AX7" s="139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9" t="s">
        <v>191</v>
      </c>
      <c r="BV7" s="139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9" t="s">
        <v>192</v>
      </c>
      <c r="CT7" s="139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9" t="s">
        <v>194</v>
      </c>
      <c r="DR7" s="139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9" t="s">
        <v>195</v>
      </c>
      <c r="EP7" s="139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40" t="s">
        <v>105</v>
      </c>
      <c r="B8" s="140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40" t="s">
        <v>105</v>
      </c>
      <c r="Z8" s="140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40" t="s">
        <v>105</v>
      </c>
      <c r="AX8" s="140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40" t="s">
        <v>105</v>
      </c>
      <c r="BV8" s="140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40" t="s">
        <v>105</v>
      </c>
      <c r="CT8" s="140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40" t="s">
        <v>105</v>
      </c>
      <c r="DR8" s="140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40" t="s">
        <v>105</v>
      </c>
      <c r="EP8" s="140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5"/>
      <c r="B9" s="135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5"/>
      <c r="Z9" s="135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5"/>
      <c r="AX9" s="135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5"/>
      <c r="BV9" s="135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5"/>
      <c r="CT9" s="135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5"/>
      <c r="DR9" s="135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5"/>
      <c r="EP9" s="135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5"/>
      <c r="B10" s="135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5"/>
      <c r="Z10" s="135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5"/>
      <c r="AX10" s="135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5"/>
      <c r="BV10" s="135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5"/>
      <c r="CT10" s="135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5"/>
      <c r="DR10" s="135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5"/>
      <c r="EP10" s="135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5"/>
      <c r="B11" s="135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5"/>
      <c r="Z11" s="135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5"/>
      <c r="AX11" s="135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5"/>
      <c r="BV11" s="135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5"/>
      <c r="CT11" s="135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5"/>
      <c r="DR11" s="135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5"/>
      <c r="EP11" s="135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5"/>
      <c r="B12" s="135"/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22"/>
      <c r="N12" s="25"/>
      <c r="O12" s="25"/>
      <c r="P12" s="25"/>
      <c r="Q12" s="22"/>
      <c r="R12" s="22"/>
      <c r="S12" s="22"/>
      <c r="T12" s="22"/>
      <c r="U12" s="22"/>
      <c r="V12" s="22"/>
      <c r="W12" s="22"/>
      <c r="Y12" s="135"/>
      <c r="Z12" s="13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2"/>
      <c r="AL12" s="25"/>
      <c r="AM12" s="25"/>
      <c r="AN12" s="25"/>
      <c r="AO12" s="22"/>
      <c r="AP12" s="22"/>
      <c r="AQ12" s="22"/>
      <c r="AR12" s="22"/>
      <c r="AS12" s="22"/>
      <c r="AT12" s="22"/>
      <c r="AU12" s="22"/>
      <c r="AW12" s="135"/>
      <c r="AX12" s="13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2"/>
      <c r="BJ12" s="25"/>
      <c r="BK12" s="25"/>
      <c r="BL12" s="25"/>
      <c r="BM12" s="22"/>
      <c r="BN12" s="22"/>
      <c r="BO12" s="22"/>
      <c r="BP12" s="22"/>
      <c r="BQ12" s="22"/>
      <c r="BR12" s="22"/>
      <c r="BS12" s="22"/>
      <c r="BU12" s="135"/>
      <c r="BV12" s="135"/>
      <c r="BW12" s="25"/>
      <c r="BX12" s="25"/>
      <c r="BY12" s="25"/>
      <c r="BZ12" s="25"/>
      <c r="CA12" s="25"/>
      <c r="CB12" s="25"/>
      <c r="CC12" s="25"/>
      <c r="CD12" s="25"/>
      <c r="CE12" s="25"/>
      <c r="CF12" s="25"/>
      <c r="CG12" s="22"/>
      <c r="CH12" s="25"/>
      <c r="CI12" s="25"/>
      <c r="CJ12" s="25"/>
      <c r="CK12" s="22"/>
      <c r="CL12" s="22"/>
      <c r="CM12" s="22"/>
      <c r="CN12" s="22"/>
      <c r="CO12" s="22"/>
      <c r="CP12" s="22"/>
      <c r="CQ12" s="22"/>
      <c r="CS12" s="135"/>
      <c r="CT12" s="135"/>
      <c r="CU12" s="25"/>
      <c r="CV12" s="25"/>
      <c r="CW12" s="25"/>
      <c r="CX12" s="25"/>
      <c r="CY12" s="25"/>
      <c r="CZ12" s="25"/>
      <c r="DA12" s="25"/>
      <c r="DB12" s="25"/>
      <c r="DC12" s="25"/>
      <c r="DD12" s="25"/>
      <c r="DE12" s="22"/>
      <c r="DF12" s="25"/>
      <c r="DG12" s="25"/>
      <c r="DH12" s="25"/>
      <c r="DI12" s="22"/>
      <c r="DJ12" s="22"/>
      <c r="DK12" s="22"/>
      <c r="DL12" s="22"/>
      <c r="DM12" s="22"/>
      <c r="DN12" s="22"/>
      <c r="DO12" s="22"/>
      <c r="DQ12" s="135"/>
      <c r="DR12" s="135"/>
      <c r="DS12" s="25"/>
      <c r="DT12" s="25"/>
      <c r="DU12" s="25"/>
      <c r="DV12" s="25"/>
      <c r="DW12" s="25"/>
      <c r="DX12" s="25"/>
      <c r="DY12" s="25"/>
      <c r="DZ12" s="25"/>
      <c r="EA12" s="25"/>
      <c r="EB12" s="25"/>
      <c r="EC12" s="22"/>
      <c r="ED12" s="25"/>
      <c r="EE12" s="25"/>
      <c r="EF12" s="25"/>
      <c r="EG12" s="25"/>
      <c r="EH12" s="22"/>
      <c r="EI12" s="25"/>
      <c r="EJ12" s="25"/>
      <c r="EK12" s="25"/>
      <c r="EL12" s="25"/>
      <c r="EM12" s="25"/>
      <c r="EO12" s="135"/>
      <c r="EP12" s="135"/>
      <c r="EQ12" s="25"/>
      <c r="ER12" s="25"/>
      <c r="ES12" s="25"/>
      <c r="ET12" s="25"/>
      <c r="EU12" s="25"/>
      <c r="EV12" s="25"/>
      <c r="EW12" s="25"/>
      <c r="EX12" s="25"/>
      <c r="EY12" s="25"/>
      <c r="EZ12" s="25"/>
      <c r="FA12" s="22"/>
      <c r="FB12" s="25"/>
      <c r="FC12" s="25"/>
      <c r="FD12" s="25"/>
      <c r="FE12" s="25"/>
      <c r="FF12" s="25"/>
      <c r="FG12" s="25"/>
      <c r="FH12" s="25"/>
      <c r="FI12" s="25"/>
      <c r="FJ12" s="25"/>
      <c r="FK12" s="25"/>
    </row>
    <row r="13" spans="1:167" ht="89.25">
      <c r="A13" s="24"/>
      <c r="B13" s="30" t="s">
        <v>106</v>
      </c>
      <c r="C13" s="25">
        <v>0.2</v>
      </c>
      <c r="D13" s="25">
        <v>0.3</v>
      </c>
      <c r="E13" s="25">
        <v>0.2</v>
      </c>
      <c r="F13" s="25">
        <v>0.3</v>
      </c>
      <c r="G13" s="25">
        <v>0.2</v>
      </c>
      <c r="H13" s="25">
        <v>0.3</v>
      </c>
      <c r="I13" s="25">
        <v>0.2</v>
      </c>
      <c r="J13" s="25">
        <v>0.2</v>
      </c>
      <c r="K13" s="25">
        <v>0.2</v>
      </c>
      <c r="L13" s="25">
        <v>0.2</v>
      </c>
      <c r="M13" s="25">
        <v>0.2</v>
      </c>
      <c r="N13" s="25">
        <v>0.2</v>
      </c>
      <c r="O13" s="25">
        <v>0.3</v>
      </c>
      <c r="P13" s="25">
        <v>0.3</v>
      </c>
      <c r="Q13" s="25">
        <v>0.3</v>
      </c>
      <c r="R13" s="25">
        <v>0.3</v>
      </c>
      <c r="S13" s="25">
        <v>0.3</v>
      </c>
      <c r="T13" s="25">
        <v>0.3</v>
      </c>
      <c r="U13" s="25">
        <v>0.4</v>
      </c>
      <c r="V13" s="25">
        <v>0.3</v>
      </c>
      <c r="W13" s="25">
        <v>0.3</v>
      </c>
      <c r="Y13" s="24"/>
      <c r="Z13" s="30" t="s">
        <v>106</v>
      </c>
      <c r="AA13" s="25">
        <v>1</v>
      </c>
      <c r="AB13" s="25">
        <v>1.2</v>
      </c>
      <c r="AC13" s="25">
        <v>1.2</v>
      </c>
      <c r="AD13" s="25">
        <v>1</v>
      </c>
      <c r="AE13" s="25">
        <v>1.1000000000000001</v>
      </c>
      <c r="AF13" s="25">
        <v>1.4</v>
      </c>
      <c r="AG13" s="25">
        <v>1.1000000000000001</v>
      </c>
      <c r="AH13" s="25">
        <v>1.1000000000000001</v>
      </c>
      <c r="AI13" s="25">
        <v>1.1000000000000001</v>
      </c>
      <c r="AJ13" s="25">
        <v>1</v>
      </c>
      <c r="AK13" s="25">
        <v>1.1000000000000001</v>
      </c>
      <c r="AL13" s="25">
        <v>1</v>
      </c>
      <c r="AM13" s="25">
        <v>0.9</v>
      </c>
      <c r="AN13" s="25">
        <v>0.7</v>
      </c>
      <c r="AO13" s="25">
        <v>0.5</v>
      </c>
      <c r="AP13" s="25">
        <v>0.6</v>
      </c>
      <c r="AQ13" s="25">
        <v>0.7</v>
      </c>
      <c r="AR13" s="25">
        <v>0.6</v>
      </c>
      <c r="AS13" s="25">
        <v>0.7</v>
      </c>
      <c r="AT13" s="25">
        <v>0.6</v>
      </c>
      <c r="AU13" s="25">
        <v>0.6</v>
      </c>
      <c r="AW13" s="24"/>
      <c r="AX13" s="30" t="s">
        <v>106</v>
      </c>
      <c r="AY13" s="25">
        <v>1.3</v>
      </c>
      <c r="AZ13" s="25">
        <v>1.7</v>
      </c>
      <c r="BA13" s="25">
        <v>2.2999999999999998</v>
      </c>
      <c r="BB13" s="25">
        <v>2.2999999999999998</v>
      </c>
      <c r="BC13" s="25">
        <v>1.9</v>
      </c>
      <c r="BD13" s="25">
        <v>2.4</v>
      </c>
      <c r="BE13" s="25">
        <v>2</v>
      </c>
      <c r="BF13" s="25">
        <v>2</v>
      </c>
      <c r="BG13" s="25">
        <v>1.8</v>
      </c>
      <c r="BH13" s="25">
        <v>1.2</v>
      </c>
      <c r="BI13" s="25">
        <v>1.8</v>
      </c>
      <c r="BJ13" s="25">
        <v>1.8</v>
      </c>
      <c r="BK13" s="25">
        <v>2</v>
      </c>
      <c r="BL13" s="25">
        <v>1.8</v>
      </c>
      <c r="BM13" s="25">
        <v>1.5</v>
      </c>
      <c r="BN13" s="25">
        <v>1.7</v>
      </c>
      <c r="BO13" s="25">
        <v>2</v>
      </c>
      <c r="BP13" s="25">
        <v>1.7</v>
      </c>
      <c r="BQ13" s="25">
        <v>1.9</v>
      </c>
      <c r="BR13" s="25">
        <v>1.7</v>
      </c>
      <c r="BS13" s="25">
        <v>1.8</v>
      </c>
      <c r="BU13" s="24"/>
      <c r="BV13" s="30" t="s">
        <v>106</v>
      </c>
      <c r="BW13" s="25">
        <v>0</v>
      </c>
      <c r="BX13" s="25">
        <v>0</v>
      </c>
      <c r="BY13" s="25">
        <v>0</v>
      </c>
      <c r="BZ13" s="25">
        <v>0.1</v>
      </c>
      <c r="CA13" s="25">
        <v>0</v>
      </c>
      <c r="CB13" s="25">
        <v>0.1</v>
      </c>
      <c r="CC13" s="25">
        <v>0.1</v>
      </c>
      <c r="CD13" s="25">
        <v>0.1</v>
      </c>
      <c r="CE13" s="25">
        <v>0</v>
      </c>
      <c r="CF13" s="25">
        <v>0</v>
      </c>
      <c r="CG13" s="25">
        <v>0</v>
      </c>
      <c r="CH13" s="25">
        <v>0.1</v>
      </c>
      <c r="CI13" s="25">
        <v>0</v>
      </c>
      <c r="CJ13" s="25">
        <v>0</v>
      </c>
      <c r="CK13" s="25">
        <v>0.1</v>
      </c>
      <c r="CL13" s="25">
        <v>0.1</v>
      </c>
      <c r="CM13" s="25">
        <v>0.1</v>
      </c>
      <c r="CN13" s="25">
        <v>0.1</v>
      </c>
      <c r="CO13" s="25">
        <v>0.1</v>
      </c>
      <c r="CP13" s="25">
        <v>0.1</v>
      </c>
      <c r="CQ13" s="25">
        <v>0.1</v>
      </c>
      <c r="CS13" s="24"/>
      <c r="CT13" s="30" t="s">
        <v>106</v>
      </c>
      <c r="CU13" s="25">
        <v>0.1</v>
      </c>
      <c r="CV13" s="25">
        <v>0.1</v>
      </c>
      <c r="CW13" s="25">
        <v>0.1</v>
      </c>
      <c r="CX13" s="25">
        <v>0.1</v>
      </c>
      <c r="CY13" s="25">
        <v>0</v>
      </c>
      <c r="CZ13" s="25">
        <v>0</v>
      </c>
      <c r="DA13" s="25">
        <v>0.1</v>
      </c>
      <c r="DB13" s="25">
        <v>0.1</v>
      </c>
      <c r="DC13" s="25">
        <v>0.1</v>
      </c>
      <c r="DD13" s="25">
        <v>0</v>
      </c>
      <c r="DE13" s="25">
        <v>0</v>
      </c>
      <c r="DF13" s="25">
        <v>0.1</v>
      </c>
      <c r="DG13" s="25">
        <v>0</v>
      </c>
      <c r="DH13" s="25">
        <v>0</v>
      </c>
      <c r="DI13" s="25">
        <v>0</v>
      </c>
      <c r="DJ13" s="25">
        <v>0.1</v>
      </c>
      <c r="DK13" s="25">
        <v>0.1</v>
      </c>
      <c r="DL13" s="25">
        <v>0.1</v>
      </c>
      <c r="DM13" s="25">
        <v>0.1</v>
      </c>
      <c r="DN13" s="25">
        <v>0</v>
      </c>
      <c r="DO13" s="25">
        <v>0</v>
      </c>
      <c r="DQ13" s="24"/>
      <c r="DR13" s="30" t="s">
        <v>106</v>
      </c>
      <c r="DS13" s="25">
        <v>0.1</v>
      </c>
      <c r="DT13" s="25">
        <v>0.1</v>
      </c>
      <c r="DU13" s="25">
        <v>0.2</v>
      </c>
      <c r="DV13" s="25">
        <v>0.2</v>
      </c>
      <c r="DW13" s="25">
        <v>0.1</v>
      </c>
      <c r="DX13" s="25">
        <v>0.1</v>
      </c>
      <c r="DY13" s="25">
        <v>0.1</v>
      </c>
      <c r="DZ13" s="25">
        <v>0.1</v>
      </c>
      <c r="EA13" s="25">
        <v>0.1</v>
      </c>
      <c r="EB13" s="25">
        <v>0.2</v>
      </c>
      <c r="EC13" s="25">
        <v>0.2</v>
      </c>
      <c r="ED13" s="25">
        <v>0.3</v>
      </c>
      <c r="EE13" s="25">
        <v>0.3</v>
      </c>
      <c r="EF13" s="25">
        <v>0.1</v>
      </c>
      <c r="EG13" s="25">
        <v>0.1</v>
      </c>
      <c r="EH13" s="25">
        <v>0.2</v>
      </c>
      <c r="EI13" s="25">
        <v>0.1</v>
      </c>
      <c r="EJ13" s="25">
        <v>0.2</v>
      </c>
      <c r="EK13" s="25">
        <v>0.2</v>
      </c>
      <c r="EL13" s="25">
        <v>0.1</v>
      </c>
      <c r="EM13" s="25">
        <v>0.1</v>
      </c>
      <c r="EO13" s="24"/>
      <c r="EP13" s="30" t="s">
        <v>106</v>
      </c>
      <c r="EQ13" s="25">
        <v>0.2</v>
      </c>
      <c r="ER13" s="25">
        <v>0.2</v>
      </c>
      <c r="ES13" s="25">
        <v>0.2</v>
      </c>
      <c r="ET13" s="25">
        <v>0.3</v>
      </c>
      <c r="EU13" s="25">
        <v>0.3</v>
      </c>
      <c r="EV13" s="25">
        <v>0.1</v>
      </c>
      <c r="EW13" s="25">
        <v>0.1</v>
      </c>
      <c r="EX13" s="25">
        <v>0.1</v>
      </c>
      <c r="EY13" s="25">
        <v>0.2</v>
      </c>
      <c r="EZ13" s="25">
        <v>0.2</v>
      </c>
      <c r="FA13" s="25">
        <v>0.2</v>
      </c>
      <c r="FB13" s="25">
        <v>0.1</v>
      </c>
      <c r="FC13" s="25">
        <v>0.2</v>
      </c>
      <c r="FD13" s="25">
        <v>0.1</v>
      </c>
      <c r="FE13" s="25">
        <v>0.2</v>
      </c>
      <c r="FF13" s="25">
        <v>0.3</v>
      </c>
      <c r="FG13" s="25">
        <v>0.2</v>
      </c>
      <c r="FH13" s="25">
        <v>0.3</v>
      </c>
      <c r="FI13" s="25">
        <v>0.2</v>
      </c>
      <c r="FJ13" s="25">
        <v>0.2</v>
      </c>
      <c r="FK13" s="25">
        <v>0.2</v>
      </c>
    </row>
    <row r="14" spans="1:167" ht="15">
      <c r="A14" s="22"/>
      <c r="B14" s="31" t="s">
        <v>97</v>
      </c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22"/>
      <c r="Z14" s="31" t="s">
        <v>97</v>
      </c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22"/>
      <c r="AX14" s="31" t="s">
        <v>97</v>
      </c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22"/>
      <c r="BV14" s="31" t="s">
        <v>97</v>
      </c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22"/>
      <c r="CT14" s="31" t="s">
        <v>97</v>
      </c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22"/>
      <c r="DR14" s="31" t="s">
        <v>97</v>
      </c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22"/>
      <c r="EP14" s="31" t="s">
        <v>97</v>
      </c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29" t="s">
        <v>74</v>
      </c>
      <c r="C15" s="23">
        <v>0.2</v>
      </c>
      <c r="D15" s="23">
        <v>0.3</v>
      </c>
      <c r="E15" s="23">
        <v>0.2</v>
      </c>
      <c r="F15" s="23">
        <v>0.3</v>
      </c>
      <c r="G15" s="23">
        <v>0.2</v>
      </c>
      <c r="H15" s="23">
        <v>0.3</v>
      </c>
      <c r="I15" s="23">
        <v>0.2</v>
      </c>
      <c r="J15" s="23">
        <v>0.2</v>
      </c>
      <c r="K15" s="23">
        <v>0.2</v>
      </c>
      <c r="L15" s="23">
        <v>0.2</v>
      </c>
      <c r="M15" s="23">
        <v>0.2</v>
      </c>
      <c r="N15" s="23">
        <v>0.2</v>
      </c>
      <c r="O15" s="23">
        <v>0.3</v>
      </c>
      <c r="P15" s="23">
        <v>0.3</v>
      </c>
      <c r="Q15" s="23">
        <v>0.3</v>
      </c>
      <c r="R15" s="23">
        <v>0.3</v>
      </c>
      <c r="S15" s="23">
        <v>0.3</v>
      </c>
      <c r="T15" s="23">
        <v>0.3</v>
      </c>
      <c r="U15" s="23">
        <v>0.4</v>
      </c>
      <c r="V15" s="23">
        <v>0.3</v>
      </c>
      <c r="W15" s="23">
        <v>0.3</v>
      </c>
      <c r="Y15" s="22"/>
      <c r="Z15" s="29" t="s">
        <v>74</v>
      </c>
      <c r="AA15" s="23">
        <v>0.9</v>
      </c>
      <c r="AB15" s="23">
        <v>1.1000000000000001</v>
      </c>
      <c r="AC15" s="23">
        <v>1.2</v>
      </c>
      <c r="AD15" s="23">
        <v>0.9</v>
      </c>
      <c r="AE15" s="23">
        <v>1</v>
      </c>
      <c r="AF15" s="23">
        <v>1.4</v>
      </c>
      <c r="AG15" s="23">
        <v>1.1000000000000001</v>
      </c>
      <c r="AH15" s="23">
        <v>1</v>
      </c>
      <c r="AI15" s="23">
        <v>1</v>
      </c>
      <c r="AJ15" s="23">
        <v>1</v>
      </c>
      <c r="AK15" s="23">
        <v>1</v>
      </c>
      <c r="AL15" s="23">
        <v>0.9</v>
      </c>
      <c r="AM15" s="23">
        <v>0.8</v>
      </c>
      <c r="AN15" s="23">
        <v>0.6</v>
      </c>
      <c r="AO15" s="23">
        <v>0.5</v>
      </c>
      <c r="AP15" s="23">
        <v>0.6</v>
      </c>
      <c r="AQ15" s="23">
        <v>0.6</v>
      </c>
      <c r="AR15" s="23">
        <v>0.6</v>
      </c>
      <c r="AS15" s="23">
        <v>0.7</v>
      </c>
      <c r="AT15" s="23">
        <v>0.5</v>
      </c>
      <c r="AU15" s="23">
        <v>0.5</v>
      </c>
      <c r="AW15" s="22"/>
      <c r="AX15" s="29" t="s">
        <v>74</v>
      </c>
      <c r="AY15" s="23">
        <v>1.2</v>
      </c>
      <c r="AZ15" s="23">
        <v>1.6</v>
      </c>
      <c r="BA15" s="23">
        <v>2.1</v>
      </c>
      <c r="BB15" s="23">
        <v>2.1</v>
      </c>
      <c r="BC15" s="23">
        <v>1.8</v>
      </c>
      <c r="BD15" s="23">
        <v>2.2000000000000002</v>
      </c>
      <c r="BE15" s="23">
        <v>1.8</v>
      </c>
      <c r="BF15" s="23">
        <v>1.9</v>
      </c>
      <c r="BG15" s="23">
        <v>1.7</v>
      </c>
      <c r="BH15" s="23">
        <v>1.2</v>
      </c>
      <c r="BI15" s="23">
        <v>1.7</v>
      </c>
      <c r="BJ15" s="23">
        <v>1.7</v>
      </c>
      <c r="BK15" s="23">
        <v>1.9</v>
      </c>
      <c r="BL15" s="23">
        <v>1.7</v>
      </c>
      <c r="BM15" s="23">
        <v>1.4</v>
      </c>
      <c r="BN15" s="23">
        <v>1.6</v>
      </c>
      <c r="BO15" s="23">
        <v>1.9</v>
      </c>
      <c r="BP15" s="23">
        <v>1.6</v>
      </c>
      <c r="BQ15" s="23">
        <v>1.8</v>
      </c>
      <c r="BR15" s="23">
        <v>1.6</v>
      </c>
      <c r="BS15" s="23">
        <v>1.7</v>
      </c>
      <c r="BU15" s="22"/>
      <c r="BV15" s="29" t="s">
        <v>74</v>
      </c>
      <c r="BW15" s="23">
        <v>0</v>
      </c>
      <c r="BX15" s="23">
        <v>0</v>
      </c>
      <c r="BY15" s="23">
        <v>0</v>
      </c>
      <c r="BZ15" s="23">
        <v>0.1</v>
      </c>
      <c r="CA15" s="23">
        <v>0</v>
      </c>
      <c r="CB15" s="23">
        <v>0.1</v>
      </c>
      <c r="CC15" s="23">
        <v>0.1</v>
      </c>
      <c r="CD15" s="23">
        <v>0</v>
      </c>
      <c r="CE15" s="23">
        <v>0</v>
      </c>
      <c r="CF15" s="23">
        <v>0</v>
      </c>
      <c r="CG15" s="23">
        <v>0</v>
      </c>
      <c r="CH15" s="23">
        <v>0.1</v>
      </c>
      <c r="CI15" s="23">
        <v>0</v>
      </c>
      <c r="CJ15" s="23">
        <v>0</v>
      </c>
      <c r="CK15" s="23">
        <v>0.1</v>
      </c>
      <c r="CL15" s="23">
        <v>0.1</v>
      </c>
      <c r="CM15" s="23">
        <v>0.1</v>
      </c>
      <c r="CN15" s="23">
        <v>0.1</v>
      </c>
      <c r="CO15" s="23">
        <v>0.1</v>
      </c>
      <c r="CP15" s="23">
        <v>0.1</v>
      </c>
      <c r="CQ15" s="23">
        <v>0.1</v>
      </c>
      <c r="CS15" s="22"/>
      <c r="CT15" s="29" t="s">
        <v>74</v>
      </c>
      <c r="CU15" s="23">
        <v>0.1</v>
      </c>
      <c r="CV15" s="23">
        <v>0.1</v>
      </c>
      <c r="CW15" s="23">
        <v>0.1</v>
      </c>
      <c r="CX15" s="23">
        <v>0.1</v>
      </c>
      <c r="CY15" s="23">
        <v>0</v>
      </c>
      <c r="CZ15" s="23">
        <v>0</v>
      </c>
      <c r="DA15" s="23">
        <v>0.1</v>
      </c>
      <c r="DB15" s="23">
        <v>0.1</v>
      </c>
      <c r="DC15" s="23">
        <v>0.1</v>
      </c>
      <c r="DD15" s="23">
        <v>0</v>
      </c>
      <c r="DE15" s="23">
        <v>0</v>
      </c>
      <c r="DF15" s="23">
        <v>0.1</v>
      </c>
      <c r="DG15" s="23">
        <v>0</v>
      </c>
      <c r="DH15" s="23">
        <v>0</v>
      </c>
      <c r="DI15" s="23">
        <v>0</v>
      </c>
      <c r="DJ15" s="23">
        <v>0.1</v>
      </c>
      <c r="DK15" s="23">
        <v>0</v>
      </c>
      <c r="DL15" s="23">
        <v>0.1</v>
      </c>
      <c r="DM15" s="23">
        <v>0.1</v>
      </c>
      <c r="DN15" s="23">
        <v>0</v>
      </c>
      <c r="DO15" s="23">
        <v>0</v>
      </c>
      <c r="DQ15" s="22"/>
      <c r="DR15" s="29" t="s">
        <v>74</v>
      </c>
      <c r="DS15" s="23">
        <v>0.1</v>
      </c>
      <c r="DT15" s="23">
        <v>0.1</v>
      </c>
      <c r="DU15" s="23">
        <v>0.2</v>
      </c>
      <c r="DV15" s="23">
        <v>0.1</v>
      </c>
      <c r="DW15" s="23">
        <v>0.1</v>
      </c>
      <c r="DX15" s="23">
        <v>0.1</v>
      </c>
      <c r="DY15" s="23">
        <v>0.1</v>
      </c>
      <c r="DZ15" s="23">
        <v>0.1</v>
      </c>
      <c r="EA15" s="23">
        <v>0.1</v>
      </c>
      <c r="EB15" s="23">
        <v>0.2</v>
      </c>
      <c r="EC15" s="23">
        <v>0.1</v>
      </c>
      <c r="ED15" s="23">
        <v>0.3</v>
      </c>
      <c r="EE15" s="23">
        <v>0.3</v>
      </c>
      <c r="EF15" s="23">
        <v>0.1</v>
      </c>
      <c r="EG15" s="23">
        <v>0.1</v>
      </c>
      <c r="EH15" s="23">
        <v>0.1</v>
      </c>
      <c r="EI15" s="23">
        <v>0.1</v>
      </c>
      <c r="EJ15" s="23">
        <v>0.2</v>
      </c>
      <c r="EK15" s="23">
        <v>0.1</v>
      </c>
      <c r="EL15" s="23">
        <v>0.1</v>
      </c>
      <c r="EM15" s="23">
        <v>0.1</v>
      </c>
      <c r="EO15" s="22"/>
      <c r="EP15" s="29" t="s">
        <v>74</v>
      </c>
      <c r="EQ15" s="23">
        <v>0.2</v>
      </c>
      <c r="ER15" s="23">
        <v>0.2</v>
      </c>
      <c r="ES15" s="23">
        <v>0.2</v>
      </c>
      <c r="ET15" s="23">
        <v>0.3</v>
      </c>
      <c r="EU15" s="23">
        <v>0.3</v>
      </c>
      <c r="EV15" s="23">
        <v>0.1</v>
      </c>
      <c r="EW15" s="23">
        <v>0.1</v>
      </c>
      <c r="EX15" s="23">
        <v>0.1</v>
      </c>
      <c r="EY15" s="23">
        <v>0.2</v>
      </c>
      <c r="EZ15" s="23">
        <v>0.2</v>
      </c>
      <c r="FA15" s="23">
        <v>0.2</v>
      </c>
      <c r="FB15" s="23">
        <v>0.1</v>
      </c>
      <c r="FC15" s="23">
        <v>0.2</v>
      </c>
      <c r="FD15" s="23">
        <v>0.1</v>
      </c>
      <c r="FE15" s="23">
        <v>0.2</v>
      </c>
      <c r="FF15" s="23">
        <v>0.3</v>
      </c>
      <c r="FG15" s="23">
        <v>0.2</v>
      </c>
      <c r="FH15" s="23">
        <v>0.3</v>
      </c>
      <c r="FI15" s="23">
        <v>0.2</v>
      </c>
      <c r="FJ15" s="23">
        <v>0.2</v>
      </c>
      <c r="FK15" s="23">
        <v>0.2</v>
      </c>
    </row>
    <row r="16" spans="1:167" ht="15">
      <c r="A16" s="22"/>
      <c r="B16" s="29" t="s">
        <v>98</v>
      </c>
      <c r="C16" s="23">
        <v>0</v>
      </c>
      <c r="D16" s="23">
        <v>0</v>
      </c>
      <c r="E16" s="23">
        <v>0</v>
      </c>
      <c r="F16" s="23">
        <v>0</v>
      </c>
      <c r="G16" s="23">
        <v>0</v>
      </c>
      <c r="H16" s="23">
        <v>0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0</v>
      </c>
      <c r="P16" s="23">
        <v>0</v>
      </c>
      <c r="Q16" s="23">
        <v>0</v>
      </c>
      <c r="R16" s="23">
        <v>0</v>
      </c>
      <c r="S16" s="23">
        <v>0</v>
      </c>
      <c r="T16" s="23">
        <v>0</v>
      </c>
      <c r="U16" s="23">
        <v>0</v>
      </c>
      <c r="V16" s="23">
        <v>0</v>
      </c>
      <c r="W16" s="23">
        <v>0</v>
      </c>
      <c r="Y16" s="22"/>
      <c r="Z16" s="29" t="s">
        <v>98</v>
      </c>
      <c r="AA16" s="23">
        <v>0.1</v>
      </c>
      <c r="AB16" s="23">
        <v>0.1</v>
      </c>
      <c r="AC16" s="23">
        <v>0.1</v>
      </c>
      <c r="AD16" s="23">
        <v>0.1</v>
      </c>
      <c r="AE16" s="23">
        <v>0.1</v>
      </c>
      <c r="AF16" s="23">
        <v>0.1</v>
      </c>
      <c r="AG16" s="23">
        <v>0.1</v>
      </c>
      <c r="AH16" s="23">
        <v>0.1</v>
      </c>
      <c r="AI16" s="23">
        <v>0.1</v>
      </c>
      <c r="AJ16" s="23">
        <v>0.1</v>
      </c>
      <c r="AK16" s="23">
        <v>0.1</v>
      </c>
      <c r="AL16" s="23">
        <v>0.1</v>
      </c>
      <c r="AM16" s="23">
        <v>0.1</v>
      </c>
      <c r="AN16" s="23">
        <v>0</v>
      </c>
      <c r="AO16" s="23">
        <v>0</v>
      </c>
      <c r="AP16" s="23">
        <v>0</v>
      </c>
      <c r="AQ16" s="23">
        <v>0</v>
      </c>
      <c r="AR16" s="23">
        <v>0</v>
      </c>
      <c r="AS16" s="23">
        <v>0</v>
      </c>
      <c r="AT16" s="23">
        <v>0</v>
      </c>
      <c r="AU16" s="23">
        <v>0</v>
      </c>
      <c r="AW16" s="22"/>
      <c r="AX16" s="29" t="s">
        <v>98</v>
      </c>
      <c r="AY16" s="23">
        <v>0.1</v>
      </c>
      <c r="AZ16" s="23">
        <v>0.1</v>
      </c>
      <c r="BA16" s="23">
        <v>0.1</v>
      </c>
      <c r="BB16" s="23">
        <v>0.1</v>
      </c>
      <c r="BC16" s="23">
        <v>0.1</v>
      </c>
      <c r="BD16" s="23">
        <v>0.1</v>
      </c>
      <c r="BE16" s="23">
        <v>0.1</v>
      </c>
      <c r="BF16" s="23">
        <v>0.1</v>
      </c>
      <c r="BG16" s="23">
        <v>0.1</v>
      </c>
      <c r="BH16" s="23">
        <v>0.1</v>
      </c>
      <c r="BI16" s="23">
        <v>0.1</v>
      </c>
      <c r="BJ16" s="23">
        <v>0.1</v>
      </c>
      <c r="BK16" s="23">
        <v>0.1</v>
      </c>
      <c r="BL16" s="23">
        <v>0.1</v>
      </c>
      <c r="BM16" s="23">
        <v>0.1</v>
      </c>
      <c r="BN16" s="23">
        <v>0.1</v>
      </c>
      <c r="BO16" s="23">
        <v>0.1</v>
      </c>
      <c r="BP16" s="23">
        <v>0.1</v>
      </c>
      <c r="BQ16" s="23">
        <v>0.1</v>
      </c>
      <c r="BR16" s="23">
        <v>0.1</v>
      </c>
      <c r="BS16" s="23">
        <v>0.1</v>
      </c>
      <c r="BU16" s="22"/>
      <c r="BV16" s="29" t="s">
        <v>98</v>
      </c>
      <c r="BW16" s="23">
        <v>0</v>
      </c>
      <c r="BX16" s="23">
        <v>0</v>
      </c>
      <c r="BY16" s="23">
        <v>0</v>
      </c>
      <c r="BZ16" s="23">
        <v>0</v>
      </c>
      <c r="CA16" s="23">
        <v>0</v>
      </c>
      <c r="CB16" s="23">
        <v>0</v>
      </c>
      <c r="CC16" s="23">
        <v>0</v>
      </c>
      <c r="CD16" s="23">
        <v>0</v>
      </c>
      <c r="CE16" s="23">
        <v>0</v>
      </c>
      <c r="CF16" s="23">
        <v>0</v>
      </c>
      <c r="CG16" s="23">
        <v>0</v>
      </c>
      <c r="CH16" s="23">
        <v>0</v>
      </c>
      <c r="CI16" s="23">
        <v>0</v>
      </c>
      <c r="CJ16" s="23">
        <v>0</v>
      </c>
      <c r="CK16" s="23">
        <v>0</v>
      </c>
      <c r="CL16" s="23">
        <v>0</v>
      </c>
      <c r="CM16" s="23">
        <v>0</v>
      </c>
      <c r="CN16" s="23">
        <v>0</v>
      </c>
      <c r="CO16" s="23">
        <v>0</v>
      </c>
      <c r="CP16" s="23">
        <v>0</v>
      </c>
      <c r="CQ16" s="23">
        <v>0</v>
      </c>
      <c r="CS16" s="22"/>
      <c r="CT16" s="29" t="s">
        <v>98</v>
      </c>
      <c r="CU16" s="23">
        <v>0</v>
      </c>
      <c r="CV16" s="23">
        <v>0</v>
      </c>
      <c r="CW16" s="23">
        <v>0</v>
      </c>
      <c r="CX16" s="23">
        <v>0</v>
      </c>
      <c r="CY16" s="23">
        <v>0</v>
      </c>
      <c r="CZ16" s="23">
        <v>0</v>
      </c>
      <c r="DA16" s="23">
        <v>0</v>
      </c>
      <c r="DB16" s="23">
        <v>0</v>
      </c>
      <c r="DC16" s="23">
        <v>0</v>
      </c>
      <c r="DD16" s="23">
        <v>0</v>
      </c>
      <c r="DE16" s="23">
        <v>0</v>
      </c>
      <c r="DF16" s="23">
        <v>0</v>
      </c>
      <c r="DG16" s="23">
        <v>0</v>
      </c>
      <c r="DH16" s="23">
        <v>0</v>
      </c>
      <c r="DI16" s="23">
        <v>0</v>
      </c>
      <c r="DJ16" s="23">
        <v>0</v>
      </c>
      <c r="DK16" s="23">
        <v>0</v>
      </c>
      <c r="DL16" s="23">
        <v>0</v>
      </c>
      <c r="DM16" s="23">
        <v>0</v>
      </c>
      <c r="DN16" s="23">
        <v>0</v>
      </c>
      <c r="DO16" s="23">
        <v>0</v>
      </c>
      <c r="DQ16" s="22"/>
      <c r="DR16" s="29" t="s">
        <v>98</v>
      </c>
      <c r="DS16" s="23">
        <v>0</v>
      </c>
      <c r="DT16" s="23">
        <v>0</v>
      </c>
      <c r="DU16" s="23">
        <v>0</v>
      </c>
      <c r="DV16" s="23">
        <v>0</v>
      </c>
      <c r="DW16" s="23">
        <v>0</v>
      </c>
      <c r="DX16" s="23">
        <v>0</v>
      </c>
      <c r="DY16" s="23">
        <v>0</v>
      </c>
      <c r="DZ16" s="23">
        <v>0</v>
      </c>
      <c r="EA16" s="23">
        <v>0</v>
      </c>
      <c r="EB16" s="23">
        <v>0</v>
      </c>
      <c r="EC16" s="23">
        <v>0</v>
      </c>
      <c r="ED16" s="23">
        <v>0</v>
      </c>
      <c r="EE16" s="23">
        <v>0</v>
      </c>
      <c r="EF16" s="23">
        <v>0</v>
      </c>
      <c r="EG16" s="23">
        <v>0</v>
      </c>
      <c r="EH16" s="23">
        <v>0</v>
      </c>
      <c r="EI16" s="23">
        <v>0</v>
      </c>
      <c r="EJ16" s="23">
        <v>0</v>
      </c>
      <c r="EK16" s="23">
        <v>0</v>
      </c>
      <c r="EL16" s="23">
        <v>0</v>
      </c>
      <c r="EM16" s="23">
        <v>0</v>
      </c>
      <c r="EO16" s="22"/>
      <c r="EP16" s="29" t="s">
        <v>98</v>
      </c>
      <c r="EQ16" s="23">
        <v>0</v>
      </c>
      <c r="ER16" s="23">
        <v>0</v>
      </c>
      <c r="ES16" s="23">
        <v>0</v>
      </c>
      <c r="ET16" s="23">
        <v>0</v>
      </c>
      <c r="EU16" s="23">
        <v>0</v>
      </c>
      <c r="EV16" s="23">
        <v>0</v>
      </c>
      <c r="EW16" s="23">
        <v>0</v>
      </c>
      <c r="EX16" s="23">
        <v>0</v>
      </c>
      <c r="EY16" s="23">
        <v>0</v>
      </c>
      <c r="EZ16" s="23">
        <v>0</v>
      </c>
      <c r="FA16" s="23">
        <v>0</v>
      </c>
      <c r="FB16" s="23">
        <v>0</v>
      </c>
      <c r="FC16" s="23">
        <v>0</v>
      </c>
      <c r="FD16" s="23">
        <v>0</v>
      </c>
      <c r="FE16" s="23">
        <v>0</v>
      </c>
      <c r="FF16" s="23">
        <v>0</v>
      </c>
      <c r="FG16" s="23">
        <v>0</v>
      </c>
      <c r="FH16" s="23">
        <v>0</v>
      </c>
      <c r="FI16" s="23">
        <v>0</v>
      </c>
      <c r="FJ16" s="23">
        <v>0</v>
      </c>
      <c r="FK16" s="23">
        <v>0</v>
      </c>
    </row>
    <row r="17" spans="1:167" ht="15">
      <c r="A17" s="135"/>
      <c r="B17" s="135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5"/>
      <c r="Z17" s="135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5"/>
      <c r="AX17" s="135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5"/>
      <c r="BV17" s="135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5"/>
      <c r="CT17" s="135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5"/>
      <c r="DR17" s="135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5"/>
      <c r="EP17" s="135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5">
      <c r="A18" s="22"/>
      <c r="B18" s="31" t="s">
        <v>100</v>
      </c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Y18" s="22"/>
      <c r="Z18" s="31" t="s">
        <v>100</v>
      </c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W18" s="22"/>
      <c r="AX18" s="31" t="s">
        <v>100</v>
      </c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23"/>
      <c r="BP18" s="23"/>
      <c r="BQ18" s="23"/>
      <c r="BR18" s="23"/>
      <c r="BS18" s="23"/>
      <c r="BU18" s="22"/>
      <c r="BV18" s="31" t="s">
        <v>100</v>
      </c>
      <c r="BW18" s="23"/>
      <c r="BX18" s="23"/>
      <c r="BY18" s="23"/>
      <c r="BZ18" s="23"/>
      <c r="CA18" s="23"/>
      <c r="CB18" s="23"/>
      <c r="CC18" s="23"/>
      <c r="CD18" s="23"/>
      <c r="CE18" s="23"/>
      <c r="CF18" s="23"/>
      <c r="CG18" s="23"/>
      <c r="CH18" s="23"/>
      <c r="CI18" s="23"/>
      <c r="CJ18" s="23"/>
      <c r="CK18" s="23"/>
      <c r="CL18" s="23"/>
      <c r="CM18" s="23"/>
      <c r="CN18" s="23"/>
      <c r="CO18" s="23"/>
      <c r="CP18" s="23"/>
      <c r="CQ18" s="23"/>
      <c r="CS18" s="22"/>
      <c r="CT18" s="31" t="s">
        <v>100</v>
      </c>
      <c r="CU18" s="23"/>
      <c r="CV18" s="23"/>
      <c r="CW18" s="23"/>
      <c r="CX18" s="23"/>
      <c r="CY18" s="23"/>
      <c r="CZ18" s="23"/>
      <c r="DA18" s="23"/>
      <c r="DB18" s="23"/>
      <c r="DC18" s="23"/>
      <c r="DD18" s="23"/>
      <c r="DE18" s="23"/>
      <c r="DF18" s="23"/>
      <c r="DG18" s="23"/>
      <c r="DH18" s="23"/>
      <c r="DI18" s="23"/>
      <c r="DJ18" s="23"/>
      <c r="DK18" s="23"/>
      <c r="DL18" s="23"/>
      <c r="DM18" s="23"/>
      <c r="DN18" s="23"/>
      <c r="DO18" s="23"/>
      <c r="DQ18" s="22"/>
      <c r="DR18" s="31" t="s">
        <v>100</v>
      </c>
      <c r="DS18" s="23"/>
      <c r="DT18" s="23"/>
      <c r="DU18" s="23"/>
      <c r="DV18" s="23"/>
      <c r="DW18" s="23"/>
      <c r="DX18" s="23"/>
      <c r="DY18" s="23"/>
      <c r="DZ18" s="23"/>
      <c r="EA18" s="23"/>
      <c r="EB18" s="23"/>
      <c r="EC18" s="23"/>
      <c r="ED18" s="23"/>
      <c r="EE18" s="23"/>
      <c r="EF18" s="23"/>
      <c r="EG18" s="23"/>
      <c r="EH18" s="23"/>
      <c r="EI18" s="23"/>
      <c r="EJ18" s="23"/>
      <c r="EK18" s="23"/>
      <c r="EL18" s="23"/>
      <c r="EM18" s="23"/>
      <c r="EO18" s="22"/>
      <c r="EP18" s="31" t="s">
        <v>100</v>
      </c>
      <c r="EQ18" s="23"/>
      <c r="ER18" s="23"/>
      <c r="ES18" s="23"/>
      <c r="ET18" s="23"/>
      <c r="EU18" s="23"/>
      <c r="EV18" s="23"/>
      <c r="EW18" s="23"/>
      <c r="EX18" s="23"/>
      <c r="EY18" s="23"/>
      <c r="EZ18" s="23"/>
      <c r="FA18" s="23"/>
      <c r="FB18" s="23"/>
      <c r="FC18" s="23"/>
      <c r="FD18" s="23"/>
      <c r="FE18" s="23"/>
      <c r="FF18" s="23"/>
      <c r="FG18" s="23"/>
      <c r="FH18" s="23"/>
      <c r="FI18" s="23"/>
      <c r="FJ18" s="23"/>
      <c r="FK18" s="23"/>
    </row>
    <row r="19" spans="1:167" ht="15">
      <c r="A19" s="22"/>
      <c r="B19" s="29" t="s">
        <v>74</v>
      </c>
      <c r="C19" s="23">
        <v>100</v>
      </c>
      <c r="D19" s="23">
        <v>100</v>
      </c>
      <c r="E19" s="23">
        <v>100</v>
      </c>
      <c r="F19" s="23">
        <v>100</v>
      </c>
      <c r="G19" s="23">
        <v>100</v>
      </c>
      <c r="H19" s="23">
        <v>100</v>
      </c>
      <c r="I19" s="23">
        <v>100</v>
      </c>
      <c r="J19" s="23">
        <v>100</v>
      </c>
      <c r="K19" s="23">
        <v>100</v>
      </c>
      <c r="L19" s="23">
        <v>100</v>
      </c>
      <c r="M19" s="23">
        <v>100</v>
      </c>
      <c r="N19" s="23">
        <v>100</v>
      </c>
      <c r="O19" s="23">
        <v>100</v>
      </c>
      <c r="P19" s="23">
        <v>100</v>
      </c>
      <c r="Q19" s="23">
        <v>100</v>
      </c>
      <c r="R19" s="23">
        <v>100</v>
      </c>
      <c r="S19" s="23">
        <v>100</v>
      </c>
      <c r="T19" s="23">
        <v>100</v>
      </c>
      <c r="U19" s="23">
        <v>100</v>
      </c>
      <c r="V19" s="23">
        <v>100</v>
      </c>
      <c r="W19" s="23">
        <v>100</v>
      </c>
      <c r="Y19" s="22"/>
      <c r="Z19" s="29" t="s">
        <v>74</v>
      </c>
      <c r="AA19" s="23">
        <v>94.5</v>
      </c>
      <c r="AB19" s="23">
        <v>94.4</v>
      </c>
      <c r="AC19" s="23">
        <v>94.3</v>
      </c>
      <c r="AD19" s="23">
        <v>94.2</v>
      </c>
      <c r="AE19" s="23">
        <v>94.1</v>
      </c>
      <c r="AF19" s="23">
        <v>94.1</v>
      </c>
      <c r="AG19" s="23">
        <v>94.1</v>
      </c>
      <c r="AH19" s="23">
        <v>94.1</v>
      </c>
      <c r="AI19" s="23">
        <v>94.1</v>
      </c>
      <c r="AJ19" s="23">
        <v>94.1</v>
      </c>
      <c r="AK19" s="23">
        <v>94.1</v>
      </c>
      <c r="AL19" s="23">
        <v>94.1</v>
      </c>
      <c r="AM19" s="23">
        <v>94.1</v>
      </c>
      <c r="AN19" s="23">
        <v>94.1</v>
      </c>
      <c r="AO19" s="23">
        <v>94.1</v>
      </c>
      <c r="AP19" s="23">
        <v>94.1</v>
      </c>
      <c r="AQ19" s="23">
        <v>94.1</v>
      </c>
      <c r="AR19" s="23">
        <v>94.1</v>
      </c>
      <c r="AS19" s="23">
        <v>94.1</v>
      </c>
      <c r="AT19" s="23">
        <v>94.1</v>
      </c>
      <c r="AU19" s="23">
        <v>94.1</v>
      </c>
      <c r="AW19" s="22"/>
      <c r="AX19" s="29" t="s">
        <v>74</v>
      </c>
      <c r="AY19" s="23">
        <v>94.5</v>
      </c>
      <c r="AZ19" s="23">
        <v>94.4</v>
      </c>
      <c r="BA19" s="23">
        <v>94.3</v>
      </c>
      <c r="BB19" s="23">
        <v>94.2</v>
      </c>
      <c r="BC19" s="23">
        <v>94.1</v>
      </c>
      <c r="BD19" s="23">
        <v>94.1</v>
      </c>
      <c r="BE19" s="23">
        <v>94.1</v>
      </c>
      <c r="BF19" s="23">
        <v>94.1</v>
      </c>
      <c r="BG19" s="23">
        <v>94.1</v>
      </c>
      <c r="BH19" s="23">
        <v>94.1</v>
      </c>
      <c r="BI19" s="23">
        <v>94.1</v>
      </c>
      <c r="BJ19" s="23">
        <v>94.1</v>
      </c>
      <c r="BK19" s="23">
        <v>94.1</v>
      </c>
      <c r="BL19" s="23">
        <v>94.1</v>
      </c>
      <c r="BM19" s="23">
        <v>94.1</v>
      </c>
      <c r="BN19" s="23">
        <v>94.1</v>
      </c>
      <c r="BO19" s="23">
        <v>94.1</v>
      </c>
      <c r="BP19" s="23">
        <v>94.1</v>
      </c>
      <c r="BQ19" s="23">
        <v>94.1</v>
      </c>
      <c r="BR19" s="23">
        <v>94.1</v>
      </c>
      <c r="BS19" s="23">
        <v>94.1</v>
      </c>
      <c r="BU19" s="22"/>
      <c r="BV19" s="29" t="s">
        <v>74</v>
      </c>
      <c r="BW19" s="23">
        <v>94.5</v>
      </c>
      <c r="BX19" s="23">
        <v>94.4</v>
      </c>
      <c r="BY19" s="23">
        <v>94.3</v>
      </c>
      <c r="BZ19" s="23">
        <v>94.2</v>
      </c>
      <c r="CA19" s="23">
        <v>94.1</v>
      </c>
      <c r="CB19" s="23">
        <v>94.1</v>
      </c>
      <c r="CC19" s="23">
        <v>94.1</v>
      </c>
      <c r="CD19" s="23">
        <v>94.1</v>
      </c>
      <c r="CE19" s="23">
        <v>94.1</v>
      </c>
      <c r="CF19" s="23">
        <v>94.1</v>
      </c>
      <c r="CG19" s="23">
        <v>94.1</v>
      </c>
      <c r="CH19" s="23">
        <v>94.1</v>
      </c>
      <c r="CI19" s="23">
        <v>94.1</v>
      </c>
      <c r="CJ19" s="23">
        <v>94.1</v>
      </c>
      <c r="CK19" s="23">
        <v>94.1</v>
      </c>
      <c r="CL19" s="23">
        <v>94.1</v>
      </c>
      <c r="CM19" s="23">
        <v>94.1</v>
      </c>
      <c r="CN19" s="23">
        <v>94.1</v>
      </c>
      <c r="CO19" s="23">
        <v>94.1</v>
      </c>
      <c r="CP19" s="23">
        <v>94.1</v>
      </c>
      <c r="CQ19" s="23">
        <v>94.1</v>
      </c>
      <c r="CS19" s="22"/>
      <c r="CT19" s="29" t="s">
        <v>74</v>
      </c>
      <c r="CU19" s="23">
        <v>94.5</v>
      </c>
      <c r="CV19" s="23">
        <v>94.4</v>
      </c>
      <c r="CW19" s="23">
        <v>94.3</v>
      </c>
      <c r="CX19" s="23">
        <v>94.2</v>
      </c>
      <c r="CY19" s="23">
        <v>94.1</v>
      </c>
      <c r="CZ19" s="23">
        <v>94.1</v>
      </c>
      <c r="DA19" s="23">
        <v>94.1</v>
      </c>
      <c r="DB19" s="23">
        <v>94.1</v>
      </c>
      <c r="DC19" s="23">
        <v>94.1</v>
      </c>
      <c r="DD19" s="23">
        <v>94.1</v>
      </c>
      <c r="DE19" s="23">
        <v>94.1</v>
      </c>
      <c r="DF19" s="23">
        <v>94.1</v>
      </c>
      <c r="DG19" s="23">
        <v>94.1</v>
      </c>
      <c r="DH19" s="23">
        <v>94.1</v>
      </c>
      <c r="DI19" s="23">
        <v>94.1</v>
      </c>
      <c r="DJ19" s="23">
        <v>94.1</v>
      </c>
      <c r="DK19" s="23">
        <v>94.1</v>
      </c>
      <c r="DL19" s="23">
        <v>94.1</v>
      </c>
      <c r="DM19" s="23">
        <v>94.1</v>
      </c>
      <c r="DN19" s="23">
        <v>94.1</v>
      </c>
      <c r="DO19" s="23">
        <v>94.1</v>
      </c>
      <c r="DQ19" s="22"/>
      <c r="DR19" s="29" t="s">
        <v>74</v>
      </c>
      <c r="DS19" s="23">
        <v>93.7</v>
      </c>
      <c r="DT19" s="23">
        <v>93.5</v>
      </c>
      <c r="DU19" s="23">
        <v>93.3</v>
      </c>
      <c r="DV19" s="23">
        <v>91</v>
      </c>
      <c r="DW19" s="23">
        <v>91</v>
      </c>
      <c r="DX19" s="23">
        <v>91</v>
      </c>
      <c r="DY19" s="23">
        <v>91</v>
      </c>
      <c r="DZ19" s="23">
        <v>91</v>
      </c>
      <c r="EA19" s="23">
        <v>91</v>
      </c>
      <c r="EB19" s="23">
        <v>91</v>
      </c>
      <c r="EC19" s="23">
        <v>91</v>
      </c>
      <c r="ED19" s="23">
        <v>91</v>
      </c>
      <c r="EE19" s="23">
        <v>98.4</v>
      </c>
      <c r="EF19" s="23">
        <v>91</v>
      </c>
      <c r="EG19" s="23">
        <v>91</v>
      </c>
      <c r="EH19" s="23">
        <v>91</v>
      </c>
      <c r="EI19" s="23">
        <v>91</v>
      </c>
      <c r="EJ19" s="23">
        <v>91</v>
      </c>
      <c r="EK19" s="23">
        <v>91</v>
      </c>
      <c r="EL19" s="23">
        <v>91</v>
      </c>
      <c r="EM19" s="23">
        <v>91</v>
      </c>
      <c r="EO19" s="22"/>
      <c r="EP19" s="29" t="s">
        <v>74</v>
      </c>
      <c r="EQ19" s="23">
        <v>94.5</v>
      </c>
      <c r="ER19" s="23">
        <v>94.4</v>
      </c>
      <c r="ES19" s="23">
        <v>94.3</v>
      </c>
      <c r="ET19" s="23">
        <v>94.2</v>
      </c>
      <c r="EU19" s="23">
        <v>94.1</v>
      </c>
      <c r="EV19" s="23">
        <v>94.1</v>
      </c>
      <c r="EW19" s="23">
        <v>94.1</v>
      </c>
      <c r="EX19" s="23">
        <v>94.1</v>
      </c>
      <c r="EY19" s="23">
        <v>94.1</v>
      </c>
      <c r="EZ19" s="23">
        <v>94.1</v>
      </c>
      <c r="FA19" s="23">
        <v>94.1</v>
      </c>
      <c r="FB19" s="23">
        <v>94.1</v>
      </c>
      <c r="FC19" s="23">
        <v>94.1</v>
      </c>
      <c r="FD19" s="23">
        <v>94.1</v>
      </c>
      <c r="FE19" s="23">
        <v>94.1</v>
      </c>
      <c r="FF19" s="23">
        <v>94.1</v>
      </c>
      <c r="FG19" s="23">
        <v>94.1</v>
      </c>
      <c r="FH19" s="23">
        <v>94.1</v>
      </c>
      <c r="FI19" s="23">
        <v>94.1</v>
      </c>
      <c r="FJ19" s="23">
        <v>94.1</v>
      </c>
      <c r="FK19" s="23">
        <v>94.1</v>
      </c>
    </row>
    <row r="20" spans="1:167" ht="15">
      <c r="A20" s="22"/>
      <c r="B20" s="29" t="s">
        <v>98</v>
      </c>
      <c r="C20" s="23">
        <v>0</v>
      </c>
      <c r="D20" s="23">
        <v>0</v>
      </c>
      <c r="E20" s="23">
        <v>0</v>
      </c>
      <c r="F20" s="23">
        <v>0</v>
      </c>
      <c r="G20" s="23">
        <v>0</v>
      </c>
      <c r="H20" s="23">
        <v>0</v>
      </c>
      <c r="I20" s="23">
        <v>0</v>
      </c>
      <c r="J20" s="23">
        <v>0</v>
      </c>
      <c r="K20" s="23">
        <v>0</v>
      </c>
      <c r="L20" s="23">
        <v>0</v>
      </c>
      <c r="M20" s="23">
        <v>0</v>
      </c>
      <c r="N20" s="23">
        <v>0</v>
      </c>
      <c r="O20" s="23">
        <v>0</v>
      </c>
      <c r="P20" s="23">
        <v>0</v>
      </c>
      <c r="Q20" s="23">
        <v>0</v>
      </c>
      <c r="R20" s="23">
        <v>0</v>
      </c>
      <c r="S20" s="23">
        <v>0</v>
      </c>
      <c r="T20" s="23">
        <v>0</v>
      </c>
      <c r="U20" s="23">
        <v>0</v>
      </c>
      <c r="V20" s="23">
        <v>0</v>
      </c>
      <c r="W20" s="23">
        <v>0</v>
      </c>
      <c r="Y20" s="22"/>
      <c r="Z20" s="29" t="s">
        <v>98</v>
      </c>
      <c r="AA20" s="23">
        <v>5.5</v>
      </c>
      <c r="AB20" s="23">
        <v>5.6</v>
      </c>
      <c r="AC20" s="23">
        <v>5.7</v>
      </c>
      <c r="AD20" s="23">
        <v>5.8</v>
      </c>
      <c r="AE20" s="23">
        <v>5.9</v>
      </c>
      <c r="AF20" s="23">
        <v>5.9</v>
      </c>
      <c r="AG20" s="23">
        <v>5.9</v>
      </c>
      <c r="AH20" s="23">
        <v>5.9</v>
      </c>
      <c r="AI20" s="23">
        <v>5.9</v>
      </c>
      <c r="AJ20" s="23">
        <v>5.9</v>
      </c>
      <c r="AK20" s="23">
        <v>5.9</v>
      </c>
      <c r="AL20" s="23">
        <v>5.9</v>
      </c>
      <c r="AM20" s="23">
        <v>5.9</v>
      </c>
      <c r="AN20" s="23">
        <v>5.9</v>
      </c>
      <c r="AO20" s="23">
        <v>5.9</v>
      </c>
      <c r="AP20" s="23">
        <v>5.9</v>
      </c>
      <c r="AQ20" s="23">
        <v>5.9</v>
      </c>
      <c r="AR20" s="23">
        <v>5.9</v>
      </c>
      <c r="AS20" s="23">
        <v>5.9</v>
      </c>
      <c r="AT20" s="23">
        <v>5.9</v>
      </c>
      <c r="AU20" s="23">
        <v>5.9</v>
      </c>
      <c r="AW20" s="22"/>
      <c r="AX20" s="29" t="s">
        <v>98</v>
      </c>
      <c r="AY20" s="23">
        <v>5.5</v>
      </c>
      <c r="AZ20" s="23">
        <v>5.6</v>
      </c>
      <c r="BA20" s="23">
        <v>5.7</v>
      </c>
      <c r="BB20" s="23">
        <v>5.8</v>
      </c>
      <c r="BC20" s="23">
        <v>5.9</v>
      </c>
      <c r="BD20" s="23">
        <v>5.9</v>
      </c>
      <c r="BE20" s="23">
        <v>5.9</v>
      </c>
      <c r="BF20" s="23">
        <v>5.9</v>
      </c>
      <c r="BG20" s="23">
        <v>5.9</v>
      </c>
      <c r="BH20" s="23">
        <v>5.9</v>
      </c>
      <c r="BI20" s="23">
        <v>5.9</v>
      </c>
      <c r="BJ20" s="23">
        <v>5.9</v>
      </c>
      <c r="BK20" s="23">
        <v>5.9</v>
      </c>
      <c r="BL20" s="23">
        <v>5.9</v>
      </c>
      <c r="BM20" s="23">
        <v>5.9</v>
      </c>
      <c r="BN20" s="23">
        <v>5.9</v>
      </c>
      <c r="BO20" s="23">
        <v>5.9</v>
      </c>
      <c r="BP20" s="23">
        <v>5.9</v>
      </c>
      <c r="BQ20" s="23">
        <v>5.9</v>
      </c>
      <c r="BR20" s="23">
        <v>5.9</v>
      </c>
      <c r="BS20" s="23">
        <v>5.9</v>
      </c>
      <c r="BU20" s="22"/>
      <c r="BV20" s="29" t="s">
        <v>98</v>
      </c>
      <c r="BW20" s="23">
        <v>5.5</v>
      </c>
      <c r="BX20" s="23">
        <v>5.6</v>
      </c>
      <c r="BY20" s="23">
        <v>5.7</v>
      </c>
      <c r="BZ20" s="23">
        <v>5.8</v>
      </c>
      <c r="CA20" s="23">
        <v>5.9</v>
      </c>
      <c r="CB20" s="23">
        <v>5.9</v>
      </c>
      <c r="CC20" s="23">
        <v>5.9</v>
      </c>
      <c r="CD20" s="23">
        <v>5.9</v>
      </c>
      <c r="CE20" s="23">
        <v>5.9</v>
      </c>
      <c r="CF20" s="23">
        <v>5.9</v>
      </c>
      <c r="CG20" s="23">
        <v>5.9</v>
      </c>
      <c r="CH20" s="23">
        <v>5.9</v>
      </c>
      <c r="CI20" s="23">
        <v>5.9</v>
      </c>
      <c r="CJ20" s="23">
        <v>5.9</v>
      </c>
      <c r="CK20" s="23">
        <v>5.9</v>
      </c>
      <c r="CL20" s="23">
        <v>5.9</v>
      </c>
      <c r="CM20" s="23">
        <v>5.9</v>
      </c>
      <c r="CN20" s="23">
        <v>5.9</v>
      </c>
      <c r="CO20" s="23">
        <v>5.9</v>
      </c>
      <c r="CP20" s="23">
        <v>5.9</v>
      </c>
      <c r="CQ20" s="23">
        <v>5.9</v>
      </c>
      <c r="CS20" s="22"/>
      <c r="CT20" s="29" t="s">
        <v>98</v>
      </c>
      <c r="CU20" s="23">
        <v>5.5</v>
      </c>
      <c r="CV20" s="23">
        <v>5.6</v>
      </c>
      <c r="CW20" s="23">
        <v>5.7</v>
      </c>
      <c r="CX20" s="23">
        <v>5.8</v>
      </c>
      <c r="CY20" s="23">
        <v>5.9</v>
      </c>
      <c r="CZ20" s="23">
        <v>5.9</v>
      </c>
      <c r="DA20" s="23">
        <v>5.9</v>
      </c>
      <c r="DB20" s="23">
        <v>5.9</v>
      </c>
      <c r="DC20" s="23">
        <v>5.9</v>
      </c>
      <c r="DD20" s="23">
        <v>5.9</v>
      </c>
      <c r="DE20" s="23">
        <v>5.9</v>
      </c>
      <c r="DF20" s="23">
        <v>5.9</v>
      </c>
      <c r="DG20" s="23">
        <v>5.9</v>
      </c>
      <c r="DH20" s="23">
        <v>5.9</v>
      </c>
      <c r="DI20" s="23">
        <v>5.9</v>
      </c>
      <c r="DJ20" s="23">
        <v>5.9</v>
      </c>
      <c r="DK20" s="23">
        <v>5.9</v>
      </c>
      <c r="DL20" s="23">
        <v>5.9</v>
      </c>
      <c r="DM20" s="23">
        <v>5.9</v>
      </c>
      <c r="DN20" s="23">
        <v>5.9</v>
      </c>
      <c r="DO20" s="23">
        <v>5.9</v>
      </c>
      <c r="DQ20" s="22"/>
      <c r="DR20" s="29" t="s">
        <v>98</v>
      </c>
      <c r="DS20" s="23">
        <v>6.3</v>
      </c>
      <c r="DT20" s="23">
        <v>6.5</v>
      </c>
      <c r="DU20" s="23">
        <v>6.7</v>
      </c>
      <c r="DV20" s="23">
        <v>9</v>
      </c>
      <c r="DW20" s="23">
        <v>9</v>
      </c>
      <c r="DX20" s="23">
        <v>9</v>
      </c>
      <c r="DY20" s="23">
        <v>9</v>
      </c>
      <c r="DZ20" s="23">
        <v>9</v>
      </c>
      <c r="EA20" s="23">
        <v>9</v>
      </c>
      <c r="EB20" s="23">
        <v>9</v>
      </c>
      <c r="EC20" s="23">
        <v>9</v>
      </c>
      <c r="ED20" s="23">
        <v>9</v>
      </c>
      <c r="EE20" s="23">
        <v>1.6</v>
      </c>
      <c r="EF20" s="23">
        <v>9</v>
      </c>
      <c r="EG20" s="23">
        <v>9</v>
      </c>
      <c r="EH20" s="23">
        <v>9</v>
      </c>
      <c r="EI20" s="23">
        <v>9</v>
      </c>
      <c r="EJ20" s="23">
        <v>9</v>
      </c>
      <c r="EK20" s="23">
        <v>9</v>
      </c>
      <c r="EL20" s="23">
        <v>9</v>
      </c>
      <c r="EM20" s="23">
        <v>9</v>
      </c>
      <c r="EO20" s="22"/>
      <c r="EP20" s="29" t="s">
        <v>98</v>
      </c>
      <c r="EQ20" s="23">
        <v>5.5</v>
      </c>
      <c r="ER20" s="23">
        <v>5.6</v>
      </c>
      <c r="ES20" s="23">
        <v>5.7</v>
      </c>
      <c r="ET20" s="23">
        <v>5.8</v>
      </c>
      <c r="EU20" s="23">
        <v>5.9</v>
      </c>
      <c r="EV20" s="23">
        <v>5.9</v>
      </c>
      <c r="EW20" s="23">
        <v>5.9</v>
      </c>
      <c r="EX20" s="23">
        <v>5.9</v>
      </c>
      <c r="EY20" s="23">
        <v>5.9</v>
      </c>
      <c r="EZ20" s="23">
        <v>5.9</v>
      </c>
      <c r="FA20" s="23">
        <v>5.9</v>
      </c>
      <c r="FB20" s="23">
        <v>5.9</v>
      </c>
      <c r="FC20" s="23">
        <v>5.9</v>
      </c>
      <c r="FD20" s="23">
        <v>5.9</v>
      </c>
      <c r="FE20" s="23">
        <v>5.9</v>
      </c>
      <c r="FF20" s="23">
        <v>5.9</v>
      </c>
      <c r="FG20" s="23">
        <v>5.9</v>
      </c>
      <c r="FH20" s="23">
        <v>5.9</v>
      </c>
      <c r="FI20" s="23">
        <v>5.9</v>
      </c>
      <c r="FJ20" s="23">
        <v>5.9</v>
      </c>
      <c r="FK20" s="23">
        <v>5.9</v>
      </c>
    </row>
    <row r="21" spans="1:167" ht="15">
      <c r="A21" s="135"/>
      <c r="B21" s="135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Y21" s="135"/>
      <c r="Z21" s="135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W21" s="135"/>
      <c r="AX21" s="135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U21" s="135"/>
      <c r="BV21" s="135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S21" s="135"/>
      <c r="CT21" s="135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Q21" s="135"/>
      <c r="DR21" s="135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O21" s="135"/>
      <c r="EP21" s="135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3"/>
      <c r="FE21" s="23"/>
      <c r="FF21" s="23"/>
      <c r="FG21" s="23"/>
      <c r="FH21" s="23"/>
      <c r="FI21" s="23"/>
      <c r="FJ21" s="23"/>
      <c r="FK21" s="23"/>
    </row>
    <row r="22" spans="1:167" ht="15">
      <c r="A22" s="22"/>
      <c r="B22" s="24" t="s">
        <v>91</v>
      </c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22"/>
      <c r="Z22" s="24" t="s">
        <v>91</v>
      </c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22"/>
      <c r="AX22" s="24" t="s">
        <v>91</v>
      </c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22"/>
      <c r="BV22" s="24" t="s">
        <v>91</v>
      </c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22"/>
      <c r="CT22" s="24" t="s">
        <v>91</v>
      </c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22"/>
      <c r="DR22" s="24" t="s">
        <v>91</v>
      </c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22"/>
      <c r="EP22" s="24" t="s">
        <v>91</v>
      </c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29" t="s">
        <v>92</v>
      </c>
      <c r="C23" s="23">
        <v>1.89</v>
      </c>
      <c r="D23" s="23">
        <v>1.96</v>
      </c>
      <c r="E23" s="23">
        <v>2.02</v>
      </c>
      <c r="F23" s="23">
        <v>2.09</v>
      </c>
      <c r="G23" s="23">
        <v>2.1800000000000002</v>
      </c>
      <c r="H23" s="23">
        <v>2.2599999999999998</v>
      </c>
      <c r="I23" s="23">
        <v>2.3199999999999998</v>
      </c>
      <c r="J23" s="23">
        <v>2.38</v>
      </c>
      <c r="K23" s="23">
        <v>2.4500000000000002</v>
      </c>
      <c r="L23" s="23">
        <v>2.48</v>
      </c>
      <c r="M23" s="23">
        <v>2.5099999999999998</v>
      </c>
      <c r="N23" s="23">
        <v>2.5299999999999998</v>
      </c>
      <c r="O23" s="23">
        <v>2.56</v>
      </c>
      <c r="P23" s="23">
        <v>2.56</v>
      </c>
      <c r="Q23" s="23">
        <v>2.54</v>
      </c>
      <c r="R23" s="23">
        <v>2.5499999999999998</v>
      </c>
      <c r="S23" s="23">
        <v>2.5499999999999998</v>
      </c>
      <c r="T23" s="23">
        <v>2.56</v>
      </c>
      <c r="U23" s="23">
        <v>2.58</v>
      </c>
      <c r="V23" s="23">
        <v>2.6</v>
      </c>
      <c r="W23" s="23">
        <v>2.61</v>
      </c>
      <c r="Y23" s="22"/>
      <c r="Z23" s="29" t="s">
        <v>92</v>
      </c>
      <c r="AA23" s="23">
        <v>6.08</v>
      </c>
      <c r="AB23" s="23">
        <v>6.27</v>
      </c>
      <c r="AC23" s="23">
        <v>6.46</v>
      </c>
      <c r="AD23" s="23">
        <v>6.68</v>
      </c>
      <c r="AE23" s="23">
        <v>6.91</v>
      </c>
      <c r="AF23" s="23">
        <v>7.14</v>
      </c>
      <c r="AG23" s="23">
        <v>7.42</v>
      </c>
      <c r="AH23" s="23">
        <v>7.62</v>
      </c>
      <c r="AI23" s="23">
        <v>7.78</v>
      </c>
      <c r="AJ23" s="23">
        <v>7.91</v>
      </c>
      <c r="AK23" s="23">
        <v>7.98</v>
      </c>
      <c r="AL23" s="23">
        <v>8.02</v>
      </c>
      <c r="AM23" s="23">
        <v>8.1</v>
      </c>
      <c r="AN23" s="23">
        <v>8.2100000000000009</v>
      </c>
      <c r="AO23" s="23">
        <v>8.24</v>
      </c>
      <c r="AP23" s="23">
        <v>8.2100000000000009</v>
      </c>
      <c r="AQ23" s="23">
        <v>8.17</v>
      </c>
      <c r="AR23" s="23">
        <v>8.1300000000000008</v>
      </c>
      <c r="AS23" s="23">
        <v>8.09</v>
      </c>
      <c r="AT23" s="23">
        <v>8.14</v>
      </c>
      <c r="AU23" s="23">
        <v>8.14</v>
      </c>
      <c r="AW23" s="22"/>
      <c r="AX23" s="29" t="s">
        <v>92</v>
      </c>
      <c r="AY23" s="23">
        <v>11.73</v>
      </c>
      <c r="AZ23" s="23">
        <v>12.02</v>
      </c>
      <c r="BA23" s="23">
        <v>12.32</v>
      </c>
      <c r="BB23" s="23">
        <v>12.68</v>
      </c>
      <c r="BC23" s="23">
        <v>13.16</v>
      </c>
      <c r="BD23" s="23">
        <v>13.61</v>
      </c>
      <c r="BE23" s="23">
        <v>13.91</v>
      </c>
      <c r="BF23" s="23">
        <v>14.35</v>
      </c>
      <c r="BG23" s="23">
        <v>14.82</v>
      </c>
      <c r="BH23" s="23">
        <v>15.06</v>
      </c>
      <c r="BI23" s="23">
        <v>15.15</v>
      </c>
      <c r="BJ23" s="23">
        <v>15.28</v>
      </c>
      <c r="BK23" s="23">
        <v>15.48</v>
      </c>
      <c r="BL23" s="23">
        <v>15.57</v>
      </c>
      <c r="BM23" s="23">
        <v>15.7</v>
      </c>
      <c r="BN23" s="23">
        <v>15.81</v>
      </c>
      <c r="BO23" s="23">
        <v>15.92</v>
      </c>
      <c r="BP23" s="23">
        <v>16.18</v>
      </c>
      <c r="BQ23" s="23">
        <v>16.47</v>
      </c>
      <c r="BR23" s="23">
        <v>16.87</v>
      </c>
      <c r="BS23" s="23">
        <v>17.12</v>
      </c>
      <c r="BU23" s="22"/>
      <c r="BV23" s="29" t="s">
        <v>92</v>
      </c>
      <c r="BW23" s="23">
        <v>1.69</v>
      </c>
      <c r="BX23" s="23">
        <v>1.72</v>
      </c>
      <c r="BY23" s="23">
        <v>1.76</v>
      </c>
      <c r="BZ23" s="23">
        <v>1.8</v>
      </c>
      <c r="CA23" s="23">
        <v>1.84</v>
      </c>
      <c r="CB23" s="23">
        <v>1.87</v>
      </c>
      <c r="CC23" s="23">
        <v>1.88</v>
      </c>
      <c r="CD23" s="23">
        <v>1.91</v>
      </c>
      <c r="CE23" s="23">
        <v>1.94</v>
      </c>
      <c r="CF23" s="23">
        <v>1.95</v>
      </c>
      <c r="CG23" s="23">
        <v>1.95</v>
      </c>
      <c r="CH23" s="23">
        <v>1.93</v>
      </c>
      <c r="CI23" s="23">
        <v>1.93</v>
      </c>
      <c r="CJ23" s="23">
        <v>1.93</v>
      </c>
      <c r="CK23" s="23">
        <v>1.89</v>
      </c>
      <c r="CL23" s="23">
        <v>1.88</v>
      </c>
      <c r="CM23" s="23">
        <v>1.88</v>
      </c>
      <c r="CN23" s="23">
        <v>1.87</v>
      </c>
      <c r="CO23" s="23">
        <v>1.87</v>
      </c>
      <c r="CP23" s="23">
        <v>1.9</v>
      </c>
      <c r="CQ23" s="23">
        <v>1.89</v>
      </c>
      <c r="CS23" s="22"/>
      <c r="CT23" s="29" t="s">
        <v>92</v>
      </c>
      <c r="CU23" s="23">
        <v>1.63</v>
      </c>
      <c r="CV23" s="23">
        <v>1.66</v>
      </c>
      <c r="CW23" s="23">
        <v>1.68</v>
      </c>
      <c r="CX23" s="23">
        <v>1.7</v>
      </c>
      <c r="CY23" s="23">
        <v>1.72</v>
      </c>
      <c r="CZ23" s="23">
        <v>1.74</v>
      </c>
      <c r="DA23" s="23">
        <v>1.73</v>
      </c>
      <c r="DB23" s="23">
        <v>1.74</v>
      </c>
      <c r="DC23" s="23">
        <v>1.74</v>
      </c>
      <c r="DD23" s="23">
        <v>1.76</v>
      </c>
      <c r="DE23" s="23">
        <v>1.81</v>
      </c>
      <c r="DF23" s="23">
        <v>1.86</v>
      </c>
      <c r="DG23" s="23">
        <v>1.87</v>
      </c>
      <c r="DH23" s="23">
        <v>1.87</v>
      </c>
      <c r="DI23" s="23">
        <v>1.89</v>
      </c>
      <c r="DJ23" s="23">
        <v>1.88</v>
      </c>
      <c r="DK23" s="23">
        <v>1.87</v>
      </c>
      <c r="DL23" s="23">
        <v>1.86</v>
      </c>
      <c r="DM23" s="23">
        <v>1.85</v>
      </c>
      <c r="DN23" s="23">
        <v>1.84</v>
      </c>
      <c r="DO23" s="23">
        <v>1.83</v>
      </c>
      <c r="DQ23" s="22"/>
      <c r="DR23" s="29" t="s">
        <v>92</v>
      </c>
      <c r="DS23" s="23">
        <v>4.6900000000000004</v>
      </c>
      <c r="DT23" s="23">
        <v>4.8499999999999996</v>
      </c>
      <c r="DU23" s="23">
        <v>4.99</v>
      </c>
      <c r="DV23" s="23">
        <v>5.2</v>
      </c>
      <c r="DW23" s="23">
        <v>5.37</v>
      </c>
      <c r="DX23" s="23">
        <v>5.55</v>
      </c>
      <c r="DY23" s="23">
        <v>5.7</v>
      </c>
      <c r="DZ23" s="23">
        <v>5.88</v>
      </c>
      <c r="EA23" s="23">
        <v>6.04</v>
      </c>
      <c r="EB23" s="23">
        <v>6.15</v>
      </c>
      <c r="EC23" s="23">
        <v>6.19</v>
      </c>
      <c r="ED23" s="23">
        <v>6.24</v>
      </c>
      <c r="EE23" s="23">
        <v>6.27</v>
      </c>
      <c r="EF23" s="23">
        <v>6.27</v>
      </c>
      <c r="EG23" s="23">
        <v>6.26</v>
      </c>
      <c r="EH23" s="23">
        <v>6.23</v>
      </c>
      <c r="EI23" s="23">
        <v>6.23</v>
      </c>
      <c r="EJ23" s="23">
        <v>6.25</v>
      </c>
      <c r="EK23" s="23">
        <v>6.33</v>
      </c>
      <c r="EL23" s="23">
        <v>6.38</v>
      </c>
      <c r="EM23" s="23">
        <v>6.43</v>
      </c>
      <c r="EO23" s="22"/>
      <c r="EP23" s="29" t="s">
        <v>92</v>
      </c>
      <c r="EQ23" s="23">
        <v>3.56</v>
      </c>
      <c r="ER23" s="23">
        <v>3.68</v>
      </c>
      <c r="ES23" s="23">
        <v>3.8</v>
      </c>
      <c r="ET23" s="23">
        <v>3.95</v>
      </c>
      <c r="EU23" s="23">
        <v>4.0999999999999996</v>
      </c>
      <c r="EV23" s="23">
        <v>4.2</v>
      </c>
      <c r="EW23" s="23">
        <v>4.29</v>
      </c>
      <c r="EX23" s="23">
        <v>4.42</v>
      </c>
      <c r="EY23" s="23">
        <v>4.49</v>
      </c>
      <c r="EZ23" s="23">
        <v>4.58</v>
      </c>
      <c r="FA23" s="23">
        <v>4.6100000000000003</v>
      </c>
      <c r="FB23" s="23">
        <v>4.63</v>
      </c>
      <c r="FC23" s="23">
        <v>4.6399999999999997</v>
      </c>
      <c r="FD23" s="23">
        <v>4.63</v>
      </c>
      <c r="FE23" s="23">
        <v>4.6100000000000003</v>
      </c>
      <c r="FF23" s="23">
        <v>4.5599999999999996</v>
      </c>
      <c r="FG23" s="23">
        <v>4.53</v>
      </c>
      <c r="FH23" s="23">
        <v>4.54</v>
      </c>
      <c r="FI23" s="23">
        <v>4.5199999999999996</v>
      </c>
      <c r="FJ23" s="23">
        <v>4.53</v>
      </c>
      <c r="FK23" s="23">
        <v>4.53</v>
      </c>
    </row>
    <row r="24" spans="1:167" ht="15">
      <c r="A24" s="135"/>
      <c r="B24" s="135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Y24" s="135"/>
      <c r="Z24" s="135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W24" s="135"/>
      <c r="AX24" s="135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U24" s="135"/>
      <c r="BV24" s="135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S24" s="135"/>
      <c r="CT24" s="135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Q24" s="135"/>
      <c r="DR24" s="135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O24" s="135"/>
      <c r="EP24" s="135"/>
      <c r="EQ24" s="23"/>
      <c r="ER24" s="23"/>
      <c r="ES24" s="23"/>
      <c r="ET24" s="23"/>
      <c r="EU24" s="23"/>
      <c r="EV24" s="23"/>
      <c r="EW24" s="23"/>
      <c r="EX24" s="23"/>
      <c r="EY24" s="23"/>
      <c r="EZ24" s="23"/>
      <c r="FA24" s="23"/>
      <c r="FB24" s="23"/>
      <c r="FC24" s="23"/>
      <c r="FD24" s="23"/>
      <c r="FE24" s="23"/>
      <c r="FF24" s="23"/>
      <c r="FG24" s="23"/>
      <c r="FH24" s="23"/>
      <c r="FI24" s="23"/>
      <c r="FJ24" s="23"/>
      <c r="FK24" s="23"/>
    </row>
    <row r="25" spans="1:167" ht="14.25">
      <c r="A25" s="24"/>
      <c r="B25" s="24" t="s">
        <v>93</v>
      </c>
      <c r="C25" s="25">
        <v>100.49</v>
      </c>
      <c r="D25" s="25">
        <v>132.69</v>
      </c>
      <c r="E25" s="25">
        <v>112.62</v>
      </c>
      <c r="F25" s="25">
        <v>136.04</v>
      </c>
      <c r="G25" s="25">
        <v>106.47</v>
      </c>
      <c r="H25" s="25">
        <v>131.77000000000001</v>
      </c>
      <c r="I25" s="25">
        <v>95.66</v>
      </c>
      <c r="J25" s="25">
        <v>86.98</v>
      </c>
      <c r="K25" s="25">
        <v>97.28</v>
      </c>
      <c r="L25" s="25">
        <v>65.95</v>
      </c>
      <c r="M25" s="25">
        <v>79.64</v>
      </c>
      <c r="N25" s="25">
        <v>66.73</v>
      </c>
      <c r="O25" s="25">
        <v>127.09</v>
      </c>
      <c r="P25" s="25">
        <v>108.72</v>
      </c>
      <c r="Q25" s="25">
        <v>109.1</v>
      </c>
      <c r="R25" s="25">
        <v>125.8</v>
      </c>
      <c r="S25" s="25">
        <v>132.1</v>
      </c>
      <c r="T25" s="25">
        <v>134.29</v>
      </c>
      <c r="U25" s="25">
        <v>166.8</v>
      </c>
      <c r="V25" s="25">
        <v>119.22</v>
      </c>
      <c r="W25" s="25">
        <v>122.54</v>
      </c>
      <c r="Y25" s="24"/>
      <c r="Z25" s="24" t="s">
        <v>93</v>
      </c>
      <c r="AA25" s="25">
        <v>160.88</v>
      </c>
      <c r="AB25" s="25">
        <v>187.59</v>
      </c>
      <c r="AC25" s="25">
        <v>188.97</v>
      </c>
      <c r="AD25" s="25">
        <v>150.13</v>
      </c>
      <c r="AE25" s="25">
        <v>152.43</v>
      </c>
      <c r="AF25" s="25">
        <v>201.5</v>
      </c>
      <c r="AG25" s="25">
        <v>152.31</v>
      </c>
      <c r="AH25" s="25">
        <v>144.74</v>
      </c>
      <c r="AI25" s="25">
        <v>136.97999999999999</v>
      </c>
      <c r="AJ25" s="25">
        <v>131.03</v>
      </c>
      <c r="AK25" s="25">
        <v>138.35</v>
      </c>
      <c r="AL25" s="25">
        <v>122.19</v>
      </c>
      <c r="AM25" s="25">
        <v>109.72</v>
      </c>
      <c r="AN25" s="25">
        <v>79.88</v>
      </c>
      <c r="AO25" s="25">
        <v>61.18</v>
      </c>
      <c r="AP25" s="25">
        <v>74.08</v>
      </c>
      <c r="AQ25" s="25">
        <v>84.16</v>
      </c>
      <c r="AR25" s="25">
        <v>72.930000000000007</v>
      </c>
      <c r="AS25" s="25">
        <v>85.49</v>
      </c>
      <c r="AT25" s="25">
        <v>70.260000000000005</v>
      </c>
      <c r="AU25" s="25">
        <v>71.010000000000005</v>
      </c>
      <c r="AW25" s="24"/>
      <c r="AX25" s="24" t="s">
        <v>93</v>
      </c>
      <c r="AY25" s="25">
        <v>111.36</v>
      </c>
      <c r="AZ25" s="25">
        <v>142.5</v>
      </c>
      <c r="BA25" s="25">
        <v>183.9</v>
      </c>
      <c r="BB25" s="25">
        <v>177.67</v>
      </c>
      <c r="BC25" s="25">
        <v>146.13999999999999</v>
      </c>
      <c r="BD25" s="25">
        <v>174.53</v>
      </c>
      <c r="BE25" s="25">
        <v>140.41999999999999</v>
      </c>
      <c r="BF25" s="25">
        <v>139.31</v>
      </c>
      <c r="BG25" s="25">
        <v>121.77</v>
      </c>
      <c r="BH25" s="25">
        <v>82.01</v>
      </c>
      <c r="BI25" s="25">
        <v>115.95</v>
      </c>
      <c r="BJ25" s="25">
        <v>118.71</v>
      </c>
      <c r="BK25" s="25">
        <v>128.5</v>
      </c>
      <c r="BL25" s="25">
        <v>116.5</v>
      </c>
      <c r="BM25" s="25">
        <v>97.79</v>
      </c>
      <c r="BN25" s="25">
        <v>107.15</v>
      </c>
      <c r="BO25" s="25">
        <v>125.36</v>
      </c>
      <c r="BP25" s="25">
        <v>102.47</v>
      </c>
      <c r="BQ25" s="25">
        <v>118.32</v>
      </c>
      <c r="BR25" s="25">
        <v>102.06</v>
      </c>
      <c r="BS25" s="25">
        <v>103.8</v>
      </c>
      <c r="BU25" s="24"/>
      <c r="BV25" s="24" t="s">
        <v>93</v>
      </c>
      <c r="BW25" s="25">
        <v>17.48</v>
      </c>
      <c r="BX25" s="25">
        <v>24.4</v>
      </c>
      <c r="BY25" s="25">
        <v>22.84</v>
      </c>
      <c r="BZ25" s="25">
        <v>29.63</v>
      </c>
      <c r="CA25" s="25">
        <v>10.98</v>
      </c>
      <c r="CB25" s="25">
        <v>30.29</v>
      </c>
      <c r="CC25" s="25">
        <v>35.03</v>
      </c>
      <c r="CD25" s="25">
        <v>27.73</v>
      </c>
      <c r="CE25" s="25">
        <v>20.47</v>
      </c>
      <c r="CF25" s="25">
        <v>15.47</v>
      </c>
      <c r="CG25" s="25">
        <v>23.95</v>
      </c>
      <c r="CH25" s="25">
        <v>34.25</v>
      </c>
      <c r="CI25" s="25">
        <v>22.07</v>
      </c>
      <c r="CJ25" s="25">
        <v>14.88</v>
      </c>
      <c r="CK25" s="25">
        <v>36.57</v>
      </c>
      <c r="CL25" s="25">
        <v>47.19</v>
      </c>
      <c r="CM25" s="25">
        <v>38.04</v>
      </c>
      <c r="CN25" s="25">
        <v>38.619999999999997</v>
      </c>
      <c r="CO25" s="25">
        <v>45.66</v>
      </c>
      <c r="CP25" s="25">
        <v>34.25</v>
      </c>
      <c r="CQ25" s="25">
        <v>35.89</v>
      </c>
      <c r="CS25" s="24"/>
      <c r="CT25" s="24" t="s">
        <v>93</v>
      </c>
      <c r="CU25" s="25">
        <v>42.65</v>
      </c>
      <c r="CV25" s="25">
        <v>47.54</v>
      </c>
      <c r="CW25" s="25">
        <v>55.26</v>
      </c>
      <c r="CX25" s="25">
        <v>51.43</v>
      </c>
      <c r="CY25" s="25">
        <v>19.399999999999999</v>
      </c>
      <c r="CZ25" s="25">
        <v>24.18</v>
      </c>
      <c r="DA25" s="25">
        <v>61.26</v>
      </c>
      <c r="DB25" s="25">
        <v>38.520000000000003</v>
      </c>
      <c r="DC25" s="25">
        <v>34.08</v>
      </c>
      <c r="DD25" s="25">
        <v>19.73</v>
      </c>
      <c r="DE25" s="25">
        <v>21.18</v>
      </c>
      <c r="DF25" s="25">
        <v>30.95</v>
      </c>
      <c r="DG25" s="25">
        <v>26.24</v>
      </c>
      <c r="DH25" s="25">
        <v>26.15</v>
      </c>
      <c r="DI25" s="25">
        <v>25.57</v>
      </c>
      <c r="DJ25" s="25">
        <v>40.19</v>
      </c>
      <c r="DK25" s="25">
        <v>27.03</v>
      </c>
      <c r="DL25" s="25">
        <v>37.81</v>
      </c>
      <c r="DM25" s="25">
        <v>41.54</v>
      </c>
      <c r="DN25" s="25">
        <v>25.01</v>
      </c>
      <c r="DO25" s="25">
        <v>25.35</v>
      </c>
      <c r="DQ25" s="24"/>
      <c r="DR25" s="24" t="s">
        <v>93</v>
      </c>
      <c r="DS25" s="25">
        <v>30.16</v>
      </c>
      <c r="DT25" s="25">
        <v>24.65</v>
      </c>
      <c r="DU25" s="25">
        <v>40.090000000000003</v>
      </c>
      <c r="DV25" s="25">
        <v>30.13</v>
      </c>
      <c r="DW25" s="25">
        <v>27.51</v>
      </c>
      <c r="DX25" s="25">
        <v>13.84</v>
      </c>
      <c r="DY25" s="25">
        <v>20.32</v>
      </c>
      <c r="DZ25" s="25">
        <v>19.84</v>
      </c>
      <c r="EA25" s="25">
        <v>20.18</v>
      </c>
      <c r="EB25" s="25">
        <v>28.09</v>
      </c>
      <c r="EC25" s="25">
        <v>25.54</v>
      </c>
      <c r="ED25" s="25">
        <v>55.37</v>
      </c>
      <c r="EE25" s="25">
        <v>43.7</v>
      </c>
      <c r="EF25" s="25">
        <v>11.43</v>
      </c>
      <c r="EG25" s="25">
        <v>18.47</v>
      </c>
      <c r="EH25" s="25">
        <v>24.45</v>
      </c>
      <c r="EI25" s="25">
        <v>9.19</v>
      </c>
      <c r="EJ25" s="25">
        <v>32.35</v>
      </c>
      <c r="EK25" s="25">
        <v>25.44</v>
      </c>
      <c r="EL25" s="25">
        <v>11.54</v>
      </c>
      <c r="EM25" s="25">
        <v>12.11</v>
      </c>
      <c r="EO25" s="24"/>
      <c r="EP25" s="24" t="s">
        <v>93</v>
      </c>
      <c r="EQ25" s="25">
        <v>46.27</v>
      </c>
      <c r="ER25" s="25">
        <v>43.54</v>
      </c>
      <c r="ES25" s="25">
        <v>63.65</v>
      </c>
      <c r="ET25" s="25">
        <v>70.41</v>
      </c>
      <c r="EU25" s="25">
        <v>72.709999999999994</v>
      </c>
      <c r="EV25" s="25">
        <v>26.73</v>
      </c>
      <c r="EW25" s="25">
        <v>27.19</v>
      </c>
      <c r="EX25" s="25">
        <v>31.13</v>
      </c>
      <c r="EY25" s="25">
        <v>36.53</v>
      </c>
      <c r="EZ25" s="25">
        <v>43.07</v>
      </c>
      <c r="FA25" s="25">
        <v>40.36</v>
      </c>
      <c r="FB25" s="25">
        <v>23.18</v>
      </c>
      <c r="FC25" s="25">
        <v>36.14</v>
      </c>
      <c r="FD25" s="25">
        <v>26.67</v>
      </c>
      <c r="FE25" s="25">
        <v>52.95</v>
      </c>
      <c r="FF25" s="25">
        <v>59.61</v>
      </c>
      <c r="FG25" s="25">
        <v>37.909999999999997</v>
      </c>
      <c r="FH25" s="25">
        <v>59.79</v>
      </c>
      <c r="FI25" s="25">
        <v>43.05</v>
      </c>
      <c r="FJ25" s="25">
        <v>40.03</v>
      </c>
      <c r="FK25" s="25">
        <v>35.409999999999997</v>
      </c>
    </row>
    <row r="26" spans="1:167" ht="15">
      <c r="A26" s="135"/>
      <c r="B26" s="135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Y26" s="135"/>
      <c r="Z26" s="135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W26" s="135"/>
      <c r="AX26" s="135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3"/>
      <c r="BU26" s="135"/>
      <c r="BV26" s="135"/>
      <c r="BW26" s="23"/>
      <c r="BX26" s="23"/>
      <c r="BY26" s="23"/>
      <c r="BZ26" s="23"/>
      <c r="CA26" s="23"/>
      <c r="CB26" s="23"/>
      <c r="CC26" s="23"/>
      <c r="CD26" s="23"/>
      <c r="CE26" s="23"/>
      <c r="CF26" s="23"/>
      <c r="CG26" s="23"/>
      <c r="CH26" s="23"/>
      <c r="CI26" s="23"/>
      <c r="CJ26" s="23"/>
      <c r="CK26" s="23"/>
      <c r="CL26" s="23"/>
      <c r="CM26" s="23"/>
      <c r="CN26" s="23"/>
      <c r="CO26" s="23"/>
      <c r="CP26" s="23"/>
      <c r="CQ26" s="23"/>
      <c r="CS26" s="135"/>
      <c r="CT26" s="135"/>
      <c r="CU26" s="23"/>
      <c r="CV26" s="23"/>
      <c r="CW26" s="23"/>
      <c r="CX26" s="23"/>
      <c r="CY26" s="23"/>
      <c r="CZ26" s="23"/>
      <c r="DA26" s="23"/>
      <c r="DB26" s="23"/>
      <c r="DC26" s="23"/>
      <c r="DD26" s="23"/>
      <c r="DE26" s="23"/>
      <c r="DF26" s="23"/>
      <c r="DG26" s="23"/>
      <c r="DH26" s="23"/>
      <c r="DI26" s="23"/>
      <c r="DJ26" s="23"/>
      <c r="DK26" s="23"/>
      <c r="DL26" s="23"/>
      <c r="DM26" s="23"/>
      <c r="DN26" s="23"/>
      <c r="DO26" s="23"/>
      <c r="DQ26" s="135"/>
      <c r="DR26" s="135"/>
      <c r="DS26" s="23"/>
      <c r="DT26" s="23"/>
      <c r="DU26" s="23"/>
      <c r="DV26" s="23"/>
      <c r="DW26" s="23"/>
      <c r="DX26" s="23"/>
      <c r="DY26" s="23"/>
      <c r="DZ26" s="23"/>
      <c r="EA26" s="23"/>
      <c r="EB26" s="23"/>
      <c r="EC26" s="23"/>
      <c r="ED26" s="23"/>
      <c r="EE26" s="23"/>
      <c r="EF26" s="23"/>
      <c r="EG26" s="23"/>
      <c r="EH26" s="23"/>
      <c r="EI26" s="23"/>
      <c r="EJ26" s="23"/>
      <c r="EK26" s="23"/>
      <c r="EL26" s="23"/>
      <c r="EM26" s="23"/>
      <c r="EO26" s="135"/>
      <c r="EP26" s="135"/>
      <c r="EQ26" s="23"/>
      <c r="ER26" s="23"/>
      <c r="ES26" s="23"/>
      <c r="ET26" s="23"/>
      <c r="EU26" s="23"/>
      <c r="EV26" s="23"/>
      <c r="EW26" s="23"/>
      <c r="EX26" s="23"/>
      <c r="EY26" s="23"/>
      <c r="EZ26" s="23"/>
      <c r="FA26" s="23"/>
      <c r="FB26" s="23"/>
      <c r="FC26" s="23"/>
      <c r="FD26" s="23"/>
      <c r="FE26" s="23"/>
      <c r="FF26" s="23"/>
      <c r="FG26" s="23"/>
      <c r="FH26" s="23"/>
      <c r="FI26" s="23"/>
      <c r="FJ26" s="23"/>
      <c r="FK26" s="23"/>
    </row>
    <row r="27" spans="1:167" ht="15">
      <c r="A27" s="135"/>
      <c r="B27" s="135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5"/>
      <c r="Z27" s="135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5"/>
      <c r="AX27" s="135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5"/>
      <c r="BV27" s="135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5"/>
      <c r="CT27" s="135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5"/>
      <c r="DR27" s="135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5"/>
      <c r="EP27" s="135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89.25">
      <c r="A28" s="24"/>
      <c r="B28" s="30" t="s">
        <v>107</v>
      </c>
      <c r="C28" s="25">
        <v>1.7</v>
      </c>
      <c r="D28" s="25">
        <v>1.7</v>
      </c>
      <c r="E28" s="25">
        <v>1.8</v>
      </c>
      <c r="F28" s="25">
        <v>1.7</v>
      </c>
      <c r="G28" s="25">
        <v>2.2999999999999998</v>
      </c>
      <c r="H28" s="25">
        <v>1.9</v>
      </c>
      <c r="I28" s="25">
        <v>1.6</v>
      </c>
      <c r="J28" s="25">
        <v>2</v>
      </c>
      <c r="K28" s="25">
        <v>1.8</v>
      </c>
      <c r="L28" s="25">
        <v>1.4</v>
      </c>
      <c r="M28" s="25">
        <v>1.1000000000000001</v>
      </c>
      <c r="N28" s="25">
        <v>1.7</v>
      </c>
      <c r="O28" s="25">
        <v>1.7</v>
      </c>
      <c r="P28" s="25">
        <v>1.5</v>
      </c>
      <c r="Q28" s="25">
        <v>1.7</v>
      </c>
      <c r="R28" s="25">
        <v>1.7</v>
      </c>
      <c r="S28" s="25">
        <v>1.6</v>
      </c>
      <c r="T28" s="25">
        <v>1.5</v>
      </c>
      <c r="U28" s="25">
        <v>1.3</v>
      </c>
      <c r="V28" s="25">
        <v>1.6</v>
      </c>
      <c r="W28" s="25">
        <v>1.3</v>
      </c>
      <c r="Y28" s="24"/>
      <c r="Z28" s="30" t="s">
        <v>107</v>
      </c>
      <c r="AA28" s="25">
        <v>6.4</v>
      </c>
      <c r="AB28" s="25">
        <v>5.9</v>
      </c>
      <c r="AC28" s="25">
        <v>6.3</v>
      </c>
      <c r="AD28" s="25">
        <v>6.9</v>
      </c>
      <c r="AE28" s="25">
        <v>6.3</v>
      </c>
      <c r="AF28" s="25">
        <v>6.1</v>
      </c>
      <c r="AG28" s="25">
        <v>5.5</v>
      </c>
      <c r="AH28" s="25">
        <v>5.8</v>
      </c>
      <c r="AI28" s="25">
        <v>5.4</v>
      </c>
      <c r="AJ28" s="25">
        <v>6.3</v>
      </c>
      <c r="AK28" s="25">
        <v>6</v>
      </c>
      <c r="AL28" s="25">
        <v>5.8</v>
      </c>
      <c r="AM28" s="25">
        <v>5.3</v>
      </c>
      <c r="AN28" s="25">
        <v>4.5</v>
      </c>
      <c r="AO28" s="25">
        <v>5.2</v>
      </c>
      <c r="AP28" s="25">
        <v>5.3</v>
      </c>
      <c r="AQ28" s="25">
        <v>5.3</v>
      </c>
      <c r="AR28" s="25">
        <v>5.4</v>
      </c>
      <c r="AS28" s="25">
        <v>5.4</v>
      </c>
      <c r="AT28" s="25">
        <v>5.5</v>
      </c>
      <c r="AU28" s="25">
        <v>4.4000000000000004</v>
      </c>
      <c r="AW28" s="24"/>
      <c r="AX28" s="30" t="s">
        <v>107</v>
      </c>
      <c r="AY28" s="25">
        <v>16</v>
      </c>
      <c r="AZ28" s="25">
        <v>16</v>
      </c>
      <c r="BA28" s="25">
        <v>15.2</v>
      </c>
      <c r="BB28" s="25">
        <v>15.9</v>
      </c>
      <c r="BC28" s="25">
        <v>15.4</v>
      </c>
      <c r="BD28" s="25">
        <v>13.9</v>
      </c>
      <c r="BE28" s="25">
        <v>12.2</v>
      </c>
      <c r="BF28" s="25">
        <v>13</v>
      </c>
      <c r="BG28" s="25">
        <v>12.8</v>
      </c>
      <c r="BH28" s="25">
        <v>12.3</v>
      </c>
      <c r="BI28" s="25">
        <v>11.6</v>
      </c>
      <c r="BJ28" s="25">
        <v>12.7</v>
      </c>
      <c r="BK28" s="25">
        <v>11.2</v>
      </c>
      <c r="BL28" s="25">
        <v>13</v>
      </c>
      <c r="BM28" s="25">
        <v>14.6</v>
      </c>
      <c r="BN28" s="25">
        <v>13.9</v>
      </c>
      <c r="BO28" s="25">
        <v>14.5</v>
      </c>
      <c r="BP28" s="25">
        <v>14.9</v>
      </c>
      <c r="BQ28" s="25">
        <v>15.8</v>
      </c>
      <c r="BR28" s="25">
        <v>17</v>
      </c>
      <c r="BS28" s="25">
        <v>16.5</v>
      </c>
      <c r="BU28" s="24"/>
      <c r="BV28" s="30" t="s">
        <v>107</v>
      </c>
      <c r="BW28" s="25">
        <v>2.2999999999999998</v>
      </c>
      <c r="BX28" s="25">
        <v>2.1</v>
      </c>
      <c r="BY28" s="25">
        <v>2.2999999999999998</v>
      </c>
      <c r="BZ28" s="25">
        <v>2.1</v>
      </c>
      <c r="CA28" s="25">
        <v>2.2000000000000002</v>
      </c>
      <c r="CB28" s="25">
        <v>2</v>
      </c>
      <c r="CC28" s="25">
        <v>1.8</v>
      </c>
      <c r="CD28" s="25">
        <v>1.9</v>
      </c>
      <c r="CE28" s="25">
        <v>2.1</v>
      </c>
      <c r="CF28" s="25">
        <v>2</v>
      </c>
      <c r="CG28" s="25">
        <v>1.6</v>
      </c>
      <c r="CH28" s="25">
        <v>1.7</v>
      </c>
      <c r="CI28" s="25">
        <v>1.5</v>
      </c>
      <c r="CJ28" s="25">
        <v>1.9</v>
      </c>
      <c r="CK28" s="25">
        <v>2</v>
      </c>
      <c r="CL28" s="25">
        <v>1.7</v>
      </c>
      <c r="CM28" s="25">
        <v>1.7</v>
      </c>
      <c r="CN28" s="25">
        <v>1.9</v>
      </c>
      <c r="CO28" s="25">
        <v>2.1</v>
      </c>
      <c r="CP28" s="25">
        <v>2.2999999999999998</v>
      </c>
      <c r="CQ28" s="25">
        <v>2.1</v>
      </c>
      <c r="CS28" s="24"/>
      <c r="CT28" s="30" t="s">
        <v>107</v>
      </c>
      <c r="CU28" s="25">
        <v>2.7</v>
      </c>
      <c r="CV28" s="25">
        <v>2.2999999999999998</v>
      </c>
      <c r="CW28" s="25">
        <v>2.8</v>
      </c>
      <c r="CX28" s="25">
        <v>2.4</v>
      </c>
      <c r="CY28" s="25">
        <v>2.2999999999999998</v>
      </c>
      <c r="CZ28" s="25">
        <v>2.2999999999999998</v>
      </c>
      <c r="DA28" s="25">
        <v>2.1</v>
      </c>
      <c r="DB28" s="25">
        <v>2.1</v>
      </c>
      <c r="DC28" s="25">
        <v>2.2000000000000002</v>
      </c>
      <c r="DD28" s="25">
        <v>2.5</v>
      </c>
      <c r="DE28" s="25">
        <v>1.9</v>
      </c>
      <c r="DF28" s="25">
        <v>1.8</v>
      </c>
      <c r="DG28" s="25">
        <v>1.6</v>
      </c>
      <c r="DH28" s="25">
        <v>1.6</v>
      </c>
      <c r="DI28" s="25">
        <v>1.6</v>
      </c>
      <c r="DJ28" s="25">
        <v>1.6</v>
      </c>
      <c r="DK28" s="25">
        <v>1.9</v>
      </c>
      <c r="DL28" s="25">
        <v>2</v>
      </c>
      <c r="DM28" s="25">
        <v>2.2000000000000002</v>
      </c>
      <c r="DN28" s="25">
        <v>2.5</v>
      </c>
      <c r="DO28" s="25">
        <v>2.2000000000000002</v>
      </c>
      <c r="DQ28" s="24"/>
      <c r="DR28" s="30" t="s">
        <v>107</v>
      </c>
      <c r="DS28" s="25">
        <v>6.2</v>
      </c>
      <c r="DT28" s="25">
        <v>5.6</v>
      </c>
      <c r="DU28" s="25">
        <v>6.6</v>
      </c>
      <c r="DV28" s="25">
        <v>7</v>
      </c>
      <c r="DW28" s="25">
        <v>6.9</v>
      </c>
      <c r="DX28" s="25">
        <v>6.2</v>
      </c>
      <c r="DY28" s="25">
        <v>5.9</v>
      </c>
      <c r="DZ28" s="25">
        <v>6.1</v>
      </c>
      <c r="EA28" s="25">
        <v>6.2</v>
      </c>
      <c r="EB28" s="25">
        <v>6.2</v>
      </c>
      <c r="EC28" s="25">
        <v>6</v>
      </c>
      <c r="ED28" s="25">
        <v>6.2</v>
      </c>
      <c r="EE28" s="25">
        <v>6.2</v>
      </c>
      <c r="EF28" s="25">
        <v>6.2</v>
      </c>
      <c r="EG28" s="25">
        <v>6.5</v>
      </c>
      <c r="EH28" s="25">
        <v>5.7</v>
      </c>
      <c r="EI28" s="25">
        <v>6.3</v>
      </c>
      <c r="EJ28" s="25">
        <v>7.5</v>
      </c>
      <c r="EK28" s="25">
        <v>8</v>
      </c>
      <c r="EL28" s="25">
        <v>8.3000000000000007</v>
      </c>
      <c r="EM28" s="25">
        <v>7.9</v>
      </c>
      <c r="EO28" s="24"/>
      <c r="EP28" s="30" t="s">
        <v>107</v>
      </c>
      <c r="EQ28" s="25">
        <v>4.4000000000000004</v>
      </c>
      <c r="ER28" s="25">
        <v>4.4000000000000004</v>
      </c>
      <c r="ES28" s="25">
        <v>4.5999999999999996</v>
      </c>
      <c r="ET28" s="25">
        <v>3.8</v>
      </c>
      <c r="EU28" s="25">
        <v>3.5</v>
      </c>
      <c r="EV28" s="25">
        <v>3.4</v>
      </c>
      <c r="EW28" s="25">
        <v>3.3</v>
      </c>
      <c r="EX28" s="25">
        <v>3.5</v>
      </c>
      <c r="EY28" s="25">
        <v>3.5</v>
      </c>
      <c r="EZ28" s="25">
        <v>3</v>
      </c>
      <c r="FA28" s="25">
        <v>2.9</v>
      </c>
      <c r="FB28" s="25">
        <v>3.1</v>
      </c>
      <c r="FC28" s="25">
        <v>3</v>
      </c>
      <c r="FD28" s="25">
        <v>2.9</v>
      </c>
      <c r="FE28" s="25">
        <v>2.7</v>
      </c>
      <c r="FF28" s="25">
        <v>2.5</v>
      </c>
      <c r="FG28" s="25">
        <v>2.7</v>
      </c>
      <c r="FH28" s="25">
        <v>2.8</v>
      </c>
      <c r="FI28" s="25">
        <v>2.7</v>
      </c>
      <c r="FJ28" s="25">
        <v>2.9</v>
      </c>
      <c r="FK28" s="25">
        <v>2.9</v>
      </c>
    </row>
    <row r="29" spans="1:167" ht="15">
      <c r="A29" s="22"/>
      <c r="B29" s="31" t="s">
        <v>97</v>
      </c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Y29" s="22"/>
      <c r="Z29" s="31" t="s">
        <v>97</v>
      </c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W29" s="22"/>
      <c r="AX29" s="31" t="s">
        <v>97</v>
      </c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U29" s="22"/>
      <c r="BV29" s="31" t="s">
        <v>97</v>
      </c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S29" s="22"/>
      <c r="CT29" s="31" t="s">
        <v>97</v>
      </c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Q29" s="22"/>
      <c r="DR29" s="31" t="s">
        <v>97</v>
      </c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O29" s="22"/>
      <c r="EP29" s="31" t="s">
        <v>97</v>
      </c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3"/>
      <c r="FE29" s="23"/>
      <c r="FF29" s="23"/>
      <c r="FG29" s="23"/>
      <c r="FH29" s="23"/>
      <c r="FI29" s="23"/>
      <c r="FJ29" s="23"/>
      <c r="FK29" s="23"/>
    </row>
    <row r="30" spans="1:167" ht="15">
      <c r="A30" s="22"/>
      <c r="B30" s="29" t="s">
        <v>74</v>
      </c>
      <c r="C30" s="23">
        <v>0.4</v>
      </c>
      <c r="D30" s="23">
        <v>0.3</v>
      </c>
      <c r="E30" s="23">
        <v>0.5</v>
      </c>
      <c r="F30" s="23">
        <v>0.4</v>
      </c>
      <c r="G30" s="23">
        <v>0.4</v>
      </c>
      <c r="H30" s="23">
        <v>0.3</v>
      </c>
      <c r="I30" s="23">
        <v>0.2</v>
      </c>
      <c r="J30" s="23">
        <v>0.6</v>
      </c>
      <c r="K30" s="23">
        <v>0.6</v>
      </c>
      <c r="L30" s="23">
        <v>0.6</v>
      </c>
      <c r="M30" s="23">
        <v>0.3</v>
      </c>
      <c r="N30" s="23">
        <v>0.5</v>
      </c>
      <c r="O30" s="23">
        <v>0.5</v>
      </c>
      <c r="P30" s="23">
        <v>0.4</v>
      </c>
      <c r="Q30" s="23">
        <v>0.6</v>
      </c>
      <c r="R30" s="23">
        <v>0.6</v>
      </c>
      <c r="S30" s="23">
        <v>0.5</v>
      </c>
      <c r="T30" s="23">
        <v>0.7</v>
      </c>
      <c r="U30" s="23">
        <v>0.6</v>
      </c>
      <c r="V30" s="23">
        <v>0.8</v>
      </c>
      <c r="W30" s="23">
        <v>0.5</v>
      </c>
      <c r="Y30" s="22"/>
      <c r="Z30" s="29" t="s">
        <v>74</v>
      </c>
      <c r="AA30" s="23">
        <v>1.4</v>
      </c>
      <c r="AB30" s="23">
        <v>1.2</v>
      </c>
      <c r="AC30" s="23">
        <v>1.2</v>
      </c>
      <c r="AD30" s="23">
        <v>1.2</v>
      </c>
      <c r="AE30" s="23">
        <v>1.3</v>
      </c>
      <c r="AF30" s="23">
        <v>1.3</v>
      </c>
      <c r="AG30" s="23">
        <v>1.3</v>
      </c>
      <c r="AH30" s="23">
        <v>1.8</v>
      </c>
      <c r="AI30" s="23">
        <v>1.7</v>
      </c>
      <c r="AJ30" s="23">
        <v>1.4</v>
      </c>
      <c r="AK30" s="23">
        <v>1.5</v>
      </c>
      <c r="AL30" s="23">
        <v>1.3</v>
      </c>
      <c r="AM30" s="23">
        <v>1.8</v>
      </c>
      <c r="AN30" s="23">
        <v>0.8</v>
      </c>
      <c r="AO30" s="23">
        <v>1.1000000000000001</v>
      </c>
      <c r="AP30" s="23">
        <v>1</v>
      </c>
      <c r="AQ30" s="23">
        <v>1.1000000000000001</v>
      </c>
      <c r="AR30" s="23">
        <v>1</v>
      </c>
      <c r="AS30" s="23">
        <v>1.3</v>
      </c>
      <c r="AT30" s="23">
        <v>1.3</v>
      </c>
      <c r="AU30" s="23">
        <v>1</v>
      </c>
      <c r="AW30" s="22"/>
      <c r="AX30" s="29" t="s">
        <v>74</v>
      </c>
      <c r="AY30" s="23">
        <v>0.4</v>
      </c>
      <c r="AZ30" s="23">
        <v>0.2</v>
      </c>
      <c r="BA30" s="23">
        <v>0.7</v>
      </c>
      <c r="BB30" s="23">
        <v>0.7</v>
      </c>
      <c r="BC30" s="23">
        <v>0.7</v>
      </c>
      <c r="BD30" s="23">
        <v>0.4</v>
      </c>
      <c r="BE30" s="23">
        <v>0.3</v>
      </c>
      <c r="BF30" s="23">
        <v>0.1</v>
      </c>
      <c r="BG30" s="23">
        <v>0.4</v>
      </c>
      <c r="BH30" s="23">
        <v>0.5</v>
      </c>
      <c r="BI30" s="23">
        <v>0.7</v>
      </c>
      <c r="BJ30" s="23">
        <v>1</v>
      </c>
      <c r="BK30" s="23">
        <v>0.5</v>
      </c>
      <c r="BL30" s="23">
        <v>1.2</v>
      </c>
      <c r="BM30" s="23">
        <v>1.6</v>
      </c>
      <c r="BN30" s="23">
        <v>1.5</v>
      </c>
      <c r="BO30" s="23">
        <v>1.6</v>
      </c>
      <c r="BP30" s="23">
        <v>1.6</v>
      </c>
      <c r="BQ30" s="23">
        <v>1.5</v>
      </c>
      <c r="BR30" s="23">
        <v>1.2</v>
      </c>
      <c r="BS30" s="23">
        <v>1</v>
      </c>
      <c r="BU30" s="22"/>
      <c r="BV30" s="29" t="s">
        <v>74</v>
      </c>
      <c r="BW30" s="23">
        <v>0.1</v>
      </c>
      <c r="BX30" s="23">
        <v>0.1</v>
      </c>
      <c r="BY30" s="23">
        <v>0.1</v>
      </c>
      <c r="BZ30" s="23">
        <v>0.1</v>
      </c>
      <c r="CA30" s="23">
        <v>0.2</v>
      </c>
      <c r="CB30" s="23">
        <v>0.3</v>
      </c>
      <c r="CC30" s="23">
        <v>0.2</v>
      </c>
      <c r="CD30" s="23">
        <v>0.2</v>
      </c>
      <c r="CE30" s="23">
        <v>0.2</v>
      </c>
      <c r="CF30" s="23">
        <v>0.3</v>
      </c>
      <c r="CG30" s="23">
        <v>0.2</v>
      </c>
      <c r="CH30" s="23">
        <v>0.2</v>
      </c>
      <c r="CI30" s="23">
        <v>0.1</v>
      </c>
      <c r="CJ30" s="23">
        <v>0.3</v>
      </c>
      <c r="CK30" s="23">
        <v>0.2</v>
      </c>
      <c r="CL30" s="23">
        <v>0.3</v>
      </c>
      <c r="CM30" s="23">
        <v>0.3</v>
      </c>
      <c r="CN30" s="23">
        <v>0.3</v>
      </c>
      <c r="CO30" s="23">
        <v>0.3</v>
      </c>
      <c r="CP30" s="23">
        <v>0.4</v>
      </c>
      <c r="CQ30" s="23">
        <v>0.3</v>
      </c>
      <c r="CS30" s="22"/>
      <c r="CT30" s="29" t="s">
        <v>74</v>
      </c>
      <c r="CU30" s="23">
        <v>0.3</v>
      </c>
      <c r="CV30" s="23">
        <v>0.2</v>
      </c>
      <c r="CW30" s="23">
        <v>0.2</v>
      </c>
      <c r="CX30" s="23">
        <v>0.1</v>
      </c>
      <c r="CY30" s="23">
        <v>0.2</v>
      </c>
      <c r="CZ30" s="23">
        <v>0.1</v>
      </c>
      <c r="DA30" s="23">
        <v>0.2</v>
      </c>
      <c r="DB30" s="23">
        <v>0.2</v>
      </c>
      <c r="DC30" s="23">
        <v>0.2</v>
      </c>
      <c r="DD30" s="23">
        <v>0.2</v>
      </c>
      <c r="DE30" s="23">
        <v>0.1</v>
      </c>
      <c r="DF30" s="23">
        <v>0.1</v>
      </c>
      <c r="DG30" s="23">
        <v>0.2</v>
      </c>
      <c r="DH30" s="23">
        <v>0.1</v>
      </c>
      <c r="DI30" s="23">
        <v>0.1</v>
      </c>
      <c r="DJ30" s="23">
        <v>0.1</v>
      </c>
      <c r="DK30" s="23">
        <v>0.1</v>
      </c>
      <c r="DL30" s="23">
        <v>0.1</v>
      </c>
      <c r="DM30" s="23">
        <v>0.1</v>
      </c>
      <c r="DN30" s="23">
        <v>0.3</v>
      </c>
      <c r="DO30" s="23">
        <v>0.3</v>
      </c>
      <c r="DQ30" s="22"/>
      <c r="DR30" s="29" t="s">
        <v>74</v>
      </c>
      <c r="DS30" s="23">
        <v>0.3</v>
      </c>
      <c r="DT30" s="23">
        <v>0.3</v>
      </c>
      <c r="DU30" s="23">
        <v>0.1</v>
      </c>
      <c r="DV30" s="23">
        <v>0.2</v>
      </c>
      <c r="DW30" s="23">
        <v>0.2</v>
      </c>
      <c r="DX30" s="23">
        <v>0.2</v>
      </c>
      <c r="DY30" s="23">
        <v>0.2</v>
      </c>
      <c r="DZ30" s="23">
        <v>0.2</v>
      </c>
      <c r="EA30" s="23">
        <v>0.2</v>
      </c>
      <c r="EB30" s="23">
        <v>0.3</v>
      </c>
      <c r="EC30" s="23">
        <v>0.3</v>
      </c>
      <c r="ED30" s="23">
        <v>0.3</v>
      </c>
      <c r="EE30" s="23">
        <v>0.1</v>
      </c>
      <c r="EF30" s="23">
        <v>0.2</v>
      </c>
      <c r="EG30" s="23">
        <v>0.1</v>
      </c>
      <c r="EH30" s="23">
        <v>0.1</v>
      </c>
      <c r="EI30" s="23">
        <v>0.1</v>
      </c>
      <c r="EJ30" s="23">
        <v>0.2</v>
      </c>
      <c r="EK30" s="23">
        <v>0.1</v>
      </c>
      <c r="EL30" s="23">
        <v>0.1</v>
      </c>
      <c r="EM30" s="23">
        <v>0.1</v>
      </c>
      <c r="EO30" s="22"/>
      <c r="EP30" s="29" t="s">
        <v>74</v>
      </c>
      <c r="EQ30" s="23">
        <v>0.7</v>
      </c>
      <c r="ER30" s="23">
        <v>0.7</v>
      </c>
      <c r="ES30" s="23">
        <v>0.5</v>
      </c>
      <c r="ET30" s="23">
        <v>0.4</v>
      </c>
      <c r="EU30" s="23">
        <v>0.2</v>
      </c>
      <c r="EV30" s="23">
        <v>0.4</v>
      </c>
      <c r="EW30" s="23">
        <v>0.4</v>
      </c>
      <c r="EX30" s="23">
        <v>0.7</v>
      </c>
      <c r="EY30" s="23">
        <v>0.5</v>
      </c>
      <c r="EZ30" s="23">
        <v>0.3</v>
      </c>
      <c r="FA30" s="23">
        <v>0.5</v>
      </c>
      <c r="FB30" s="23">
        <v>0.4</v>
      </c>
      <c r="FC30" s="23">
        <v>0.3</v>
      </c>
      <c r="FD30" s="23">
        <v>0.4</v>
      </c>
      <c r="FE30" s="23">
        <v>0.3</v>
      </c>
      <c r="FF30" s="23">
        <v>0.4</v>
      </c>
      <c r="FG30" s="23">
        <v>0.5</v>
      </c>
      <c r="FH30" s="23">
        <v>0.4</v>
      </c>
      <c r="FI30" s="23">
        <v>0.5</v>
      </c>
      <c r="FJ30" s="23">
        <v>0.5</v>
      </c>
      <c r="FK30" s="23">
        <v>0.5</v>
      </c>
    </row>
    <row r="31" spans="1:167" ht="15">
      <c r="A31" s="22"/>
      <c r="B31" s="29" t="s">
        <v>98</v>
      </c>
      <c r="C31" s="23">
        <v>0</v>
      </c>
      <c r="D31" s="23">
        <v>0</v>
      </c>
      <c r="E31" s="23">
        <v>0</v>
      </c>
      <c r="F31" s="23">
        <v>0</v>
      </c>
      <c r="G31" s="23">
        <v>0.1</v>
      </c>
      <c r="H31" s="23">
        <v>0.1</v>
      </c>
      <c r="I31" s="23">
        <v>0.1</v>
      </c>
      <c r="J31" s="23">
        <v>0.1</v>
      </c>
      <c r="K31" s="23">
        <v>0.2</v>
      </c>
      <c r="L31" s="23">
        <v>0.2</v>
      </c>
      <c r="M31" s="23">
        <v>0.3</v>
      </c>
      <c r="N31" s="23">
        <v>0.5</v>
      </c>
      <c r="O31" s="23">
        <v>0.5</v>
      </c>
      <c r="P31" s="23">
        <v>0.5</v>
      </c>
      <c r="Q31" s="23">
        <v>0.4</v>
      </c>
      <c r="R31" s="23">
        <v>0.4</v>
      </c>
      <c r="S31" s="23">
        <v>0.5</v>
      </c>
      <c r="T31" s="23">
        <v>0.5</v>
      </c>
      <c r="U31" s="23">
        <v>0.5</v>
      </c>
      <c r="V31" s="23">
        <v>0.6</v>
      </c>
      <c r="W31" s="23">
        <v>0.7</v>
      </c>
      <c r="Y31" s="22"/>
      <c r="Z31" s="29" t="s">
        <v>98</v>
      </c>
      <c r="AA31" s="23">
        <v>3.7</v>
      </c>
      <c r="AB31" s="23">
        <v>3.3</v>
      </c>
      <c r="AC31" s="23">
        <v>3.6</v>
      </c>
      <c r="AD31" s="23">
        <v>3.8</v>
      </c>
      <c r="AE31" s="23">
        <v>3.7</v>
      </c>
      <c r="AF31" s="23">
        <v>3.6</v>
      </c>
      <c r="AG31" s="23">
        <v>3.4</v>
      </c>
      <c r="AH31" s="23">
        <v>3.2</v>
      </c>
      <c r="AI31" s="23">
        <v>3.2</v>
      </c>
      <c r="AJ31" s="23">
        <v>4.5</v>
      </c>
      <c r="AK31" s="23">
        <v>4.0999999999999996</v>
      </c>
      <c r="AL31" s="23">
        <v>4</v>
      </c>
      <c r="AM31" s="23">
        <v>3.1</v>
      </c>
      <c r="AN31" s="23">
        <v>3.1</v>
      </c>
      <c r="AO31" s="23">
        <v>3.5</v>
      </c>
      <c r="AP31" s="23">
        <v>3.6</v>
      </c>
      <c r="AQ31" s="23">
        <v>3.7</v>
      </c>
      <c r="AR31" s="23">
        <v>3.9</v>
      </c>
      <c r="AS31" s="23">
        <v>3.6</v>
      </c>
      <c r="AT31" s="23">
        <v>3.6</v>
      </c>
      <c r="AU31" s="23">
        <v>3</v>
      </c>
      <c r="AW31" s="22"/>
      <c r="AX31" s="29" t="s">
        <v>98</v>
      </c>
      <c r="AY31" s="23">
        <v>15</v>
      </c>
      <c r="AZ31" s="23">
        <v>15.3</v>
      </c>
      <c r="BA31" s="23">
        <v>13.8</v>
      </c>
      <c r="BB31" s="23">
        <v>14.4</v>
      </c>
      <c r="BC31" s="23">
        <v>13.8</v>
      </c>
      <c r="BD31" s="23">
        <v>12.9</v>
      </c>
      <c r="BE31" s="23">
        <v>11.3</v>
      </c>
      <c r="BF31" s="23">
        <v>12.2</v>
      </c>
      <c r="BG31" s="23">
        <v>11.7</v>
      </c>
      <c r="BH31" s="23">
        <v>11.3</v>
      </c>
      <c r="BI31" s="23">
        <v>10.4</v>
      </c>
      <c r="BJ31" s="23">
        <v>11</v>
      </c>
      <c r="BK31" s="23">
        <v>9.8000000000000007</v>
      </c>
      <c r="BL31" s="23">
        <v>11.1</v>
      </c>
      <c r="BM31" s="23">
        <v>12.4</v>
      </c>
      <c r="BN31" s="23">
        <v>11.9</v>
      </c>
      <c r="BO31" s="23">
        <v>12.1</v>
      </c>
      <c r="BP31" s="23">
        <v>12.4</v>
      </c>
      <c r="BQ31" s="23">
        <v>13.8</v>
      </c>
      <c r="BR31" s="23">
        <v>15.2</v>
      </c>
      <c r="BS31" s="23">
        <v>15.1</v>
      </c>
      <c r="BU31" s="22"/>
      <c r="BV31" s="29" t="s">
        <v>98</v>
      </c>
      <c r="BW31" s="23">
        <v>2</v>
      </c>
      <c r="BX31" s="23">
        <v>1.8</v>
      </c>
      <c r="BY31" s="23">
        <v>2</v>
      </c>
      <c r="BZ31" s="23">
        <v>1.9</v>
      </c>
      <c r="CA31" s="23">
        <v>1.9</v>
      </c>
      <c r="CB31" s="23">
        <v>1.7</v>
      </c>
      <c r="CC31" s="23">
        <v>1.5</v>
      </c>
      <c r="CD31" s="23">
        <v>1.6</v>
      </c>
      <c r="CE31" s="23">
        <v>1.7</v>
      </c>
      <c r="CF31" s="23">
        <v>1.7</v>
      </c>
      <c r="CG31" s="23">
        <v>1.4</v>
      </c>
      <c r="CH31" s="23">
        <v>1.4</v>
      </c>
      <c r="CI31" s="23">
        <v>1.3</v>
      </c>
      <c r="CJ31" s="23">
        <v>1.6</v>
      </c>
      <c r="CK31" s="23">
        <v>1.7</v>
      </c>
      <c r="CL31" s="23">
        <v>1.5</v>
      </c>
      <c r="CM31" s="23">
        <v>1.4</v>
      </c>
      <c r="CN31" s="23">
        <v>1.6</v>
      </c>
      <c r="CO31" s="23">
        <v>1.7</v>
      </c>
      <c r="CP31" s="23">
        <v>1.8</v>
      </c>
      <c r="CQ31" s="23">
        <v>1.7</v>
      </c>
      <c r="CS31" s="22"/>
      <c r="CT31" s="29" t="s">
        <v>98</v>
      </c>
      <c r="CU31" s="23">
        <v>2.1</v>
      </c>
      <c r="CV31" s="23">
        <v>1.8</v>
      </c>
      <c r="CW31" s="23">
        <v>2.2999999999999998</v>
      </c>
      <c r="CX31" s="23">
        <v>2</v>
      </c>
      <c r="CY31" s="23">
        <v>1.9</v>
      </c>
      <c r="CZ31" s="23">
        <v>1.9</v>
      </c>
      <c r="DA31" s="23">
        <v>1.6</v>
      </c>
      <c r="DB31" s="23">
        <v>1.5</v>
      </c>
      <c r="DC31" s="23">
        <v>1.7</v>
      </c>
      <c r="DD31" s="23">
        <v>2.2000000000000002</v>
      </c>
      <c r="DE31" s="23">
        <v>1.7</v>
      </c>
      <c r="DF31" s="23">
        <v>1.6</v>
      </c>
      <c r="DG31" s="23">
        <v>1.3</v>
      </c>
      <c r="DH31" s="23">
        <v>1.5</v>
      </c>
      <c r="DI31" s="23">
        <v>1.5</v>
      </c>
      <c r="DJ31" s="23">
        <v>1.5</v>
      </c>
      <c r="DK31" s="23">
        <v>1.8</v>
      </c>
      <c r="DL31" s="23">
        <v>1.9</v>
      </c>
      <c r="DM31" s="23">
        <v>2.1</v>
      </c>
      <c r="DN31" s="23">
        <v>2.2000000000000002</v>
      </c>
      <c r="DO31" s="23">
        <v>1.9</v>
      </c>
      <c r="DQ31" s="22"/>
      <c r="DR31" s="29" t="s">
        <v>98</v>
      </c>
      <c r="DS31" s="23">
        <v>5.3</v>
      </c>
      <c r="DT31" s="23">
        <v>4.7</v>
      </c>
      <c r="DU31" s="23">
        <v>6</v>
      </c>
      <c r="DV31" s="23">
        <v>6.4</v>
      </c>
      <c r="DW31" s="23">
        <v>6.3</v>
      </c>
      <c r="DX31" s="23">
        <v>5.8</v>
      </c>
      <c r="DY31" s="23">
        <v>5.5</v>
      </c>
      <c r="DZ31" s="23">
        <v>5.6</v>
      </c>
      <c r="EA31" s="23">
        <v>5.7</v>
      </c>
      <c r="EB31" s="23">
        <v>5.6</v>
      </c>
      <c r="EC31" s="23">
        <v>5.2</v>
      </c>
      <c r="ED31" s="23">
        <v>5.4</v>
      </c>
      <c r="EE31" s="23">
        <v>5.3</v>
      </c>
      <c r="EF31" s="23">
        <v>5.4</v>
      </c>
      <c r="EG31" s="23">
        <v>5.7</v>
      </c>
      <c r="EH31" s="23">
        <v>5.0999999999999996</v>
      </c>
      <c r="EI31" s="23">
        <v>5.8</v>
      </c>
      <c r="EJ31" s="23">
        <v>6.8</v>
      </c>
      <c r="EK31" s="23">
        <v>7.5</v>
      </c>
      <c r="EL31" s="23">
        <v>7.8</v>
      </c>
      <c r="EM31" s="23">
        <v>7.4</v>
      </c>
      <c r="EO31" s="22"/>
      <c r="EP31" s="29" t="s">
        <v>98</v>
      </c>
      <c r="EQ31" s="23">
        <v>3.4</v>
      </c>
      <c r="ER31" s="23">
        <v>3.4</v>
      </c>
      <c r="ES31" s="23">
        <v>3.9</v>
      </c>
      <c r="ET31" s="23">
        <v>3.2</v>
      </c>
      <c r="EU31" s="23">
        <v>3.1</v>
      </c>
      <c r="EV31" s="23">
        <v>2.9</v>
      </c>
      <c r="EW31" s="23">
        <v>2.9</v>
      </c>
      <c r="EX31" s="23">
        <v>2.7</v>
      </c>
      <c r="EY31" s="23">
        <v>3</v>
      </c>
      <c r="EZ31" s="23">
        <v>2.6</v>
      </c>
      <c r="FA31" s="23">
        <v>2.2999999999999998</v>
      </c>
      <c r="FB31" s="23">
        <v>2.7</v>
      </c>
      <c r="FC31" s="23">
        <v>2.6</v>
      </c>
      <c r="FD31" s="23">
        <v>2.5</v>
      </c>
      <c r="FE31" s="23">
        <v>2.2999999999999998</v>
      </c>
      <c r="FF31" s="23">
        <v>2.1</v>
      </c>
      <c r="FG31" s="23">
        <v>2.2999999999999998</v>
      </c>
      <c r="FH31" s="23">
        <v>2.2999999999999998</v>
      </c>
      <c r="FI31" s="23">
        <v>2.2000000000000002</v>
      </c>
      <c r="FJ31" s="23">
        <v>2.2999999999999998</v>
      </c>
      <c r="FK31" s="23">
        <v>2.4</v>
      </c>
    </row>
    <row r="32" spans="1:167" ht="15">
      <c r="A32" s="22"/>
      <c r="B32" s="29" t="s">
        <v>82</v>
      </c>
      <c r="C32" s="23">
        <v>0.8</v>
      </c>
      <c r="D32" s="23">
        <v>0.9</v>
      </c>
      <c r="E32" s="23">
        <v>0.9</v>
      </c>
      <c r="F32" s="23">
        <v>0.9</v>
      </c>
      <c r="G32" s="23">
        <v>1.1000000000000001</v>
      </c>
      <c r="H32" s="23">
        <v>0.8</v>
      </c>
      <c r="I32" s="23">
        <v>0.6</v>
      </c>
      <c r="J32" s="23">
        <v>0.5</v>
      </c>
      <c r="K32" s="23">
        <v>0.3</v>
      </c>
      <c r="L32" s="23">
        <v>0.1</v>
      </c>
      <c r="M32" s="23">
        <v>0.2</v>
      </c>
      <c r="N32" s="23">
        <v>0.3</v>
      </c>
      <c r="O32" s="23">
        <v>0.1</v>
      </c>
      <c r="P32" s="23">
        <v>0.4</v>
      </c>
      <c r="Q32" s="23">
        <v>0.4</v>
      </c>
      <c r="R32" s="23">
        <v>0.4</v>
      </c>
      <c r="S32" s="23">
        <v>0.3</v>
      </c>
      <c r="T32" s="23">
        <v>0.2</v>
      </c>
      <c r="U32" s="23">
        <v>0.1</v>
      </c>
      <c r="V32" s="23">
        <v>0.1</v>
      </c>
      <c r="W32" s="23">
        <v>0.1</v>
      </c>
      <c r="Y32" s="22"/>
      <c r="Z32" s="29" t="s">
        <v>82</v>
      </c>
      <c r="AA32" s="23">
        <v>0.9</v>
      </c>
      <c r="AB32" s="23">
        <v>1</v>
      </c>
      <c r="AC32" s="23">
        <v>1</v>
      </c>
      <c r="AD32" s="23">
        <v>1</v>
      </c>
      <c r="AE32" s="23">
        <v>0.8</v>
      </c>
      <c r="AF32" s="23">
        <v>0.6</v>
      </c>
      <c r="AG32" s="23">
        <v>0.5</v>
      </c>
      <c r="AH32" s="23">
        <v>0.4</v>
      </c>
      <c r="AI32" s="23">
        <v>0.3</v>
      </c>
      <c r="AJ32" s="23">
        <v>0.2</v>
      </c>
      <c r="AK32" s="23">
        <v>0.2</v>
      </c>
      <c r="AL32" s="23">
        <v>0.2</v>
      </c>
      <c r="AM32" s="23">
        <v>0.2</v>
      </c>
      <c r="AN32" s="23">
        <v>0.4</v>
      </c>
      <c r="AO32" s="23">
        <v>0.4</v>
      </c>
      <c r="AP32" s="23">
        <v>0.4</v>
      </c>
      <c r="AQ32" s="23">
        <v>0.3</v>
      </c>
      <c r="AR32" s="23">
        <v>0.3</v>
      </c>
      <c r="AS32" s="23">
        <v>0.3</v>
      </c>
      <c r="AT32" s="23">
        <v>0.4</v>
      </c>
      <c r="AU32" s="23">
        <v>0.3</v>
      </c>
      <c r="AW32" s="22"/>
      <c r="AX32" s="29" t="s">
        <v>82</v>
      </c>
      <c r="AY32" s="23">
        <v>0.1</v>
      </c>
      <c r="AZ32" s="23">
        <v>0.1</v>
      </c>
      <c r="BA32" s="23">
        <v>0.2</v>
      </c>
      <c r="BB32" s="23">
        <v>0.2</v>
      </c>
      <c r="BC32" s="23">
        <v>0.3</v>
      </c>
      <c r="BD32" s="23">
        <v>0.2</v>
      </c>
      <c r="BE32" s="23">
        <v>0.1</v>
      </c>
      <c r="BF32" s="23">
        <v>0.1</v>
      </c>
      <c r="BG32" s="23">
        <v>0.1</v>
      </c>
      <c r="BH32" s="23">
        <v>0</v>
      </c>
      <c r="BI32" s="23">
        <v>0</v>
      </c>
      <c r="BJ32" s="23">
        <v>0</v>
      </c>
      <c r="BK32" s="23">
        <v>0</v>
      </c>
      <c r="BL32" s="23">
        <v>0</v>
      </c>
      <c r="BM32" s="23">
        <v>0.1</v>
      </c>
      <c r="BN32" s="23">
        <v>0.1</v>
      </c>
      <c r="BO32" s="23">
        <v>0</v>
      </c>
      <c r="BP32" s="23">
        <v>0</v>
      </c>
      <c r="BQ32" s="23">
        <v>0</v>
      </c>
      <c r="BR32" s="23">
        <v>0</v>
      </c>
      <c r="BS32" s="23">
        <v>0</v>
      </c>
      <c r="BU32" s="22"/>
      <c r="BV32" s="29" t="s">
        <v>82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82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82</v>
      </c>
      <c r="DS32" s="23">
        <v>0</v>
      </c>
      <c r="DT32" s="23">
        <v>0</v>
      </c>
      <c r="DU32" s="23">
        <v>0</v>
      </c>
      <c r="DV32" s="23">
        <v>0</v>
      </c>
      <c r="DW32" s="23">
        <v>0</v>
      </c>
      <c r="DX32" s="23">
        <v>0</v>
      </c>
      <c r="DY32" s="23">
        <v>0</v>
      </c>
      <c r="DZ32" s="23">
        <v>0</v>
      </c>
      <c r="EA32" s="23">
        <v>0</v>
      </c>
      <c r="EB32" s="23">
        <v>0</v>
      </c>
      <c r="EC32" s="23">
        <v>0</v>
      </c>
      <c r="ED32" s="23">
        <v>0</v>
      </c>
      <c r="EE32" s="23">
        <v>0</v>
      </c>
      <c r="EF32" s="23">
        <v>0</v>
      </c>
      <c r="EG32" s="23">
        <v>0</v>
      </c>
      <c r="EH32" s="23">
        <v>0</v>
      </c>
      <c r="EI32" s="23">
        <v>0</v>
      </c>
      <c r="EJ32" s="23">
        <v>0</v>
      </c>
      <c r="EK32" s="23">
        <v>0</v>
      </c>
      <c r="EL32" s="23">
        <v>0</v>
      </c>
      <c r="EM32" s="23">
        <v>0</v>
      </c>
      <c r="EO32" s="22"/>
      <c r="EP32" s="29" t="s">
        <v>82</v>
      </c>
      <c r="EQ32" s="23">
        <v>0.1</v>
      </c>
      <c r="ER32" s="23">
        <v>0.1</v>
      </c>
      <c r="ES32" s="23">
        <v>0.1</v>
      </c>
      <c r="ET32" s="23">
        <v>0.1</v>
      </c>
      <c r="EU32" s="23">
        <v>0.1</v>
      </c>
      <c r="EV32" s="23">
        <v>0.1</v>
      </c>
      <c r="EW32" s="23">
        <v>0.1</v>
      </c>
      <c r="EX32" s="23">
        <v>0</v>
      </c>
      <c r="EY32" s="23">
        <v>0</v>
      </c>
      <c r="EZ32" s="23">
        <v>0</v>
      </c>
      <c r="FA32" s="23">
        <v>0</v>
      </c>
      <c r="FB32" s="23">
        <v>0</v>
      </c>
      <c r="FC32" s="23">
        <v>0</v>
      </c>
      <c r="FD32" s="23">
        <v>0</v>
      </c>
      <c r="FE32" s="23">
        <v>0</v>
      </c>
      <c r="FF32" s="23">
        <v>0</v>
      </c>
      <c r="FG32" s="23">
        <v>0</v>
      </c>
      <c r="FH32" s="23">
        <v>0</v>
      </c>
      <c r="FI32" s="23">
        <v>0</v>
      </c>
      <c r="FJ32" s="23">
        <v>0</v>
      </c>
      <c r="FK32" s="23">
        <v>0</v>
      </c>
    </row>
    <row r="33" spans="1:167" ht="15">
      <c r="A33" s="22"/>
      <c r="B33" s="29" t="s">
        <v>83</v>
      </c>
      <c r="C33" s="23">
        <v>0.2</v>
      </c>
      <c r="D33" s="23">
        <v>0.1</v>
      </c>
      <c r="E33" s="23">
        <v>0</v>
      </c>
      <c r="F33" s="23">
        <v>0.1</v>
      </c>
      <c r="G33" s="23">
        <v>0.3</v>
      </c>
      <c r="H33" s="23">
        <v>0.4</v>
      </c>
      <c r="I33" s="23">
        <v>0.4</v>
      </c>
      <c r="J33" s="23">
        <v>0.5</v>
      </c>
      <c r="K33" s="23">
        <v>0.4</v>
      </c>
      <c r="L33" s="23">
        <v>0.2</v>
      </c>
      <c r="M33" s="23">
        <v>0.1</v>
      </c>
      <c r="N33" s="23">
        <v>0.2</v>
      </c>
      <c r="O33" s="23">
        <v>0.4</v>
      </c>
      <c r="P33" s="23">
        <v>0</v>
      </c>
      <c r="Q33" s="23">
        <v>0.1</v>
      </c>
      <c r="R33" s="23">
        <v>0.1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83</v>
      </c>
      <c r="AA33" s="23">
        <v>0.2</v>
      </c>
      <c r="AB33" s="23">
        <v>0.2</v>
      </c>
      <c r="AC33" s="23">
        <v>0.3</v>
      </c>
      <c r="AD33" s="23">
        <v>0.7</v>
      </c>
      <c r="AE33" s="23">
        <v>0.3</v>
      </c>
      <c r="AF33" s="23">
        <v>0.3</v>
      </c>
      <c r="AG33" s="23">
        <v>0.2</v>
      </c>
      <c r="AH33" s="23">
        <v>0.1</v>
      </c>
      <c r="AI33" s="23">
        <v>0.1</v>
      </c>
      <c r="AJ33" s="23">
        <v>0.1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83</v>
      </c>
      <c r="AY33" s="23">
        <v>0.1</v>
      </c>
      <c r="AZ33" s="23">
        <v>0.1</v>
      </c>
      <c r="BA33" s="23">
        <v>0.2</v>
      </c>
      <c r="BB33" s="23">
        <v>0.2</v>
      </c>
      <c r="BC33" s="23">
        <v>0.2</v>
      </c>
      <c r="BD33" s="23">
        <v>0.1</v>
      </c>
      <c r="BE33" s="23">
        <v>0.1</v>
      </c>
      <c r="BF33" s="23">
        <v>0.1</v>
      </c>
      <c r="BG33" s="23">
        <v>0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83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0.1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83</v>
      </c>
      <c r="CU33" s="23">
        <v>0.2</v>
      </c>
      <c r="CV33" s="23">
        <v>0.2</v>
      </c>
      <c r="CW33" s="23">
        <v>0.3</v>
      </c>
      <c r="CX33" s="23">
        <v>0.3</v>
      </c>
      <c r="CY33" s="23">
        <v>0.2</v>
      </c>
      <c r="CZ33" s="23">
        <v>0.1</v>
      </c>
      <c r="DA33" s="23">
        <v>0.1</v>
      </c>
      <c r="DB33" s="23">
        <v>0.1</v>
      </c>
      <c r="DC33" s="23">
        <v>0</v>
      </c>
      <c r="DD33" s="23">
        <v>0.1</v>
      </c>
      <c r="DE33" s="23">
        <v>0.2</v>
      </c>
      <c r="DF33" s="23">
        <v>0.1</v>
      </c>
      <c r="DG33" s="23">
        <v>0.1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83</v>
      </c>
      <c r="DS33" s="23">
        <v>0.1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0.1</v>
      </c>
      <c r="ED33" s="23">
        <v>0.1</v>
      </c>
      <c r="EE33" s="23">
        <v>0.2</v>
      </c>
      <c r="EF33" s="23">
        <v>0.1</v>
      </c>
      <c r="EG33" s="23">
        <v>0.2</v>
      </c>
      <c r="EH33" s="23">
        <v>0.1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83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84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84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84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84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84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 t="s">
        <v>193</v>
      </c>
      <c r="DA34" s="23" t="s">
        <v>193</v>
      </c>
      <c r="DB34" s="23" t="s">
        <v>193</v>
      </c>
      <c r="DC34" s="23" t="s">
        <v>193</v>
      </c>
      <c r="DD34" s="23" t="s">
        <v>193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84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84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108</v>
      </c>
      <c r="C35" s="23">
        <v>0.3</v>
      </c>
      <c r="D35" s="23">
        <v>0.4</v>
      </c>
      <c r="E35" s="23">
        <v>0.3</v>
      </c>
      <c r="F35" s="23">
        <v>0.3</v>
      </c>
      <c r="G35" s="23">
        <v>0.3</v>
      </c>
      <c r="H35" s="23">
        <v>0.2</v>
      </c>
      <c r="I35" s="23">
        <v>0.3</v>
      </c>
      <c r="J35" s="23">
        <v>0.3</v>
      </c>
      <c r="K35" s="23">
        <v>0.3</v>
      </c>
      <c r="L35" s="23">
        <v>0.3</v>
      </c>
      <c r="M35" s="23">
        <v>0.3</v>
      </c>
      <c r="N35" s="23">
        <v>0.3</v>
      </c>
      <c r="O35" s="23">
        <v>0.2</v>
      </c>
      <c r="P35" s="23">
        <v>0.2</v>
      </c>
      <c r="Q35" s="23">
        <v>0.2</v>
      </c>
      <c r="R35" s="23">
        <v>0.2</v>
      </c>
      <c r="S35" s="23">
        <v>0.2</v>
      </c>
      <c r="T35" s="23">
        <v>0.2</v>
      </c>
      <c r="U35" s="23">
        <v>0.1</v>
      </c>
      <c r="V35" s="23">
        <v>0.1</v>
      </c>
      <c r="W35" s="23">
        <v>0</v>
      </c>
      <c r="Y35" s="22"/>
      <c r="Z35" s="29" t="s">
        <v>108</v>
      </c>
      <c r="AA35" s="23">
        <v>0.2</v>
      </c>
      <c r="AB35" s="23">
        <v>0.2</v>
      </c>
      <c r="AC35" s="23">
        <v>0.2</v>
      </c>
      <c r="AD35" s="23">
        <v>0.2</v>
      </c>
      <c r="AE35" s="23">
        <v>0.2</v>
      </c>
      <c r="AF35" s="23">
        <v>0.2</v>
      </c>
      <c r="AG35" s="23">
        <v>0.1</v>
      </c>
      <c r="AH35" s="23">
        <v>0.2</v>
      </c>
      <c r="AI35" s="23">
        <v>0.1</v>
      </c>
      <c r="AJ35" s="23">
        <v>0.1</v>
      </c>
      <c r="AK35" s="23">
        <v>0.2</v>
      </c>
      <c r="AL35" s="23">
        <v>0.2</v>
      </c>
      <c r="AM35" s="23">
        <v>0.2</v>
      </c>
      <c r="AN35" s="23">
        <v>0.2</v>
      </c>
      <c r="AO35" s="23">
        <v>0.2</v>
      </c>
      <c r="AP35" s="23">
        <v>0.2</v>
      </c>
      <c r="AQ35" s="23">
        <v>0.2</v>
      </c>
      <c r="AR35" s="23">
        <v>0.2</v>
      </c>
      <c r="AS35" s="23">
        <v>0.2</v>
      </c>
      <c r="AT35" s="23">
        <v>0.3</v>
      </c>
      <c r="AU35" s="23">
        <v>0.2</v>
      </c>
      <c r="AW35" s="22"/>
      <c r="AX35" s="29" t="s">
        <v>108</v>
      </c>
      <c r="AY35" s="23">
        <v>0.4</v>
      </c>
      <c r="AZ35" s="23">
        <v>0.3</v>
      </c>
      <c r="BA35" s="23">
        <v>0.3</v>
      </c>
      <c r="BB35" s="23">
        <v>0.4</v>
      </c>
      <c r="BC35" s="23">
        <v>0.4</v>
      </c>
      <c r="BD35" s="23">
        <v>0.4</v>
      </c>
      <c r="BE35" s="23">
        <v>0.5</v>
      </c>
      <c r="BF35" s="23">
        <v>0.5</v>
      </c>
      <c r="BG35" s="23">
        <v>0.5</v>
      </c>
      <c r="BH35" s="23">
        <v>0.5</v>
      </c>
      <c r="BI35" s="23">
        <v>0.5</v>
      </c>
      <c r="BJ35" s="23">
        <v>0.7</v>
      </c>
      <c r="BK35" s="23">
        <v>0.8</v>
      </c>
      <c r="BL35" s="23">
        <v>0.6</v>
      </c>
      <c r="BM35" s="23">
        <v>0.6</v>
      </c>
      <c r="BN35" s="23">
        <v>0.5</v>
      </c>
      <c r="BO35" s="23">
        <v>0.8</v>
      </c>
      <c r="BP35" s="23">
        <v>0.8</v>
      </c>
      <c r="BQ35" s="23">
        <v>0.5</v>
      </c>
      <c r="BR35" s="23">
        <v>0.5</v>
      </c>
      <c r="BS35" s="23">
        <v>0.5</v>
      </c>
      <c r="BU35" s="22"/>
      <c r="BV35" s="29" t="s">
        <v>108</v>
      </c>
      <c r="BW35" s="23">
        <v>0.2</v>
      </c>
      <c r="BX35" s="23">
        <v>0.2</v>
      </c>
      <c r="BY35" s="23">
        <v>0.2</v>
      </c>
      <c r="BZ35" s="23">
        <v>0.1</v>
      </c>
      <c r="CA35" s="23">
        <v>0.1</v>
      </c>
      <c r="CB35" s="23">
        <v>0</v>
      </c>
      <c r="CC35" s="23">
        <v>0</v>
      </c>
      <c r="CD35" s="23">
        <v>0.1</v>
      </c>
      <c r="CE35" s="23">
        <v>0.1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0.1</v>
      </c>
      <c r="CP35" s="23">
        <v>0.1</v>
      </c>
      <c r="CQ35" s="23">
        <v>0.1</v>
      </c>
      <c r="CS35" s="22"/>
      <c r="CT35" s="29" t="s">
        <v>108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>
        <v>0</v>
      </c>
      <c r="DA35" s="23">
        <v>0</v>
      </c>
      <c r="DB35" s="23">
        <v>0</v>
      </c>
      <c r="DC35" s="23">
        <v>0</v>
      </c>
      <c r="DD35" s="23">
        <v>0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108</v>
      </c>
      <c r="DS35" s="23">
        <v>0.5</v>
      </c>
      <c r="DT35" s="23">
        <v>0.5</v>
      </c>
      <c r="DU35" s="23">
        <v>0.4</v>
      </c>
      <c r="DV35" s="23">
        <v>0.4</v>
      </c>
      <c r="DW35" s="23">
        <v>0.4</v>
      </c>
      <c r="DX35" s="23">
        <v>0.2</v>
      </c>
      <c r="DY35" s="23">
        <v>0.2</v>
      </c>
      <c r="DZ35" s="23">
        <v>0.2</v>
      </c>
      <c r="EA35" s="23">
        <v>0.3</v>
      </c>
      <c r="EB35" s="23">
        <v>0.3</v>
      </c>
      <c r="EC35" s="23">
        <v>0.4</v>
      </c>
      <c r="ED35" s="23">
        <v>0.5</v>
      </c>
      <c r="EE35" s="23">
        <v>0.6</v>
      </c>
      <c r="EF35" s="23">
        <v>0.5</v>
      </c>
      <c r="EG35" s="23">
        <v>0.5</v>
      </c>
      <c r="EH35" s="23">
        <v>0.4</v>
      </c>
      <c r="EI35" s="23">
        <v>0.4</v>
      </c>
      <c r="EJ35" s="23">
        <v>0.4</v>
      </c>
      <c r="EK35" s="23">
        <v>0.4</v>
      </c>
      <c r="EL35" s="23">
        <v>0.5</v>
      </c>
      <c r="EM35" s="23">
        <v>0.4</v>
      </c>
      <c r="EO35" s="22"/>
      <c r="EP35" s="29" t="s">
        <v>108</v>
      </c>
      <c r="EQ35" s="23">
        <v>0.1</v>
      </c>
      <c r="ER35" s="23">
        <v>0.2</v>
      </c>
      <c r="ES35" s="23">
        <v>0.1</v>
      </c>
      <c r="ET35" s="23">
        <v>0.1</v>
      </c>
      <c r="EU35" s="23">
        <v>0.1</v>
      </c>
      <c r="EV35" s="23">
        <v>0.1</v>
      </c>
      <c r="EW35" s="23">
        <v>0</v>
      </c>
      <c r="EX35" s="23">
        <v>0</v>
      </c>
      <c r="EY35" s="23">
        <v>0.1</v>
      </c>
      <c r="EZ35" s="23">
        <v>0</v>
      </c>
      <c r="FA35" s="23">
        <v>0</v>
      </c>
      <c r="FB35" s="23">
        <v>0</v>
      </c>
      <c r="FC35" s="23">
        <v>0</v>
      </c>
      <c r="FD35" s="23">
        <v>0</v>
      </c>
      <c r="FE35" s="23">
        <v>0</v>
      </c>
      <c r="FF35" s="23">
        <v>0</v>
      </c>
      <c r="FG35" s="23">
        <v>0</v>
      </c>
      <c r="FH35" s="23">
        <v>0</v>
      </c>
      <c r="FI35" s="23">
        <v>0</v>
      </c>
      <c r="FJ35" s="23">
        <v>0</v>
      </c>
      <c r="FK35" s="23">
        <v>0</v>
      </c>
    </row>
    <row r="36" spans="1:167" ht="15">
      <c r="A36" s="135"/>
      <c r="B36" s="135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Y36" s="135"/>
      <c r="Z36" s="135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W36" s="135"/>
      <c r="AX36" s="135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U36" s="135"/>
      <c r="BV36" s="135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S36" s="135"/>
      <c r="CT36" s="135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Q36" s="135"/>
      <c r="DR36" s="135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O36" s="135"/>
      <c r="EP36" s="135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3"/>
      <c r="FE36" s="23"/>
      <c r="FF36" s="23"/>
      <c r="FG36" s="23"/>
      <c r="FH36" s="23"/>
      <c r="FI36" s="23"/>
      <c r="FJ36" s="23"/>
      <c r="FK36" s="23"/>
    </row>
    <row r="37" spans="1:167" ht="15">
      <c r="A37" s="22"/>
      <c r="B37" s="31" t="s">
        <v>100</v>
      </c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22"/>
      <c r="Z37" s="31" t="s">
        <v>100</v>
      </c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22"/>
      <c r="AX37" s="31" t="s">
        <v>100</v>
      </c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22"/>
      <c r="BV37" s="31" t="s">
        <v>100</v>
      </c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22"/>
      <c r="CT37" s="31" t="s">
        <v>100</v>
      </c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22"/>
      <c r="DR37" s="31" t="s">
        <v>100</v>
      </c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22"/>
      <c r="EP37" s="31" t="s">
        <v>100</v>
      </c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29" t="s">
        <v>74</v>
      </c>
      <c r="C38" s="23">
        <v>25.4</v>
      </c>
      <c r="D38" s="23">
        <v>20.100000000000001</v>
      </c>
      <c r="E38" s="23">
        <v>28</v>
      </c>
      <c r="F38" s="23">
        <v>20.7</v>
      </c>
      <c r="G38" s="23">
        <v>19.3</v>
      </c>
      <c r="H38" s="23">
        <v>14.9</v>
      </c>
      <c r="I38" s="23">
        <v>11.2</v>
      </c>
      <c r="J38" s="23">
        <v>29.1</v>
      </c>
      <c r="K38" s="23">
        <v>31.7</v>
      </c>
      <c r="L38" s="23">
        <v>40.6</v>
      </c>
      <c r="M38" s="23">
        <v>30.1</v>
      </c>
      <c r="N38" s="23">
        <v>31</v>
      </c>
      <c r="O38" s="23">
        <v>31.7</v>
      </c>
      <c r="P38" s="23">
        <v>27.4</v>
      </c>
      <c r="Q38" s="23">
        <v>38.5</v>
      </c>
      <c r="R38" s="23">
        <v>34.6</v>
      </c>
      <c r="S38" s="23">
        <v>34</v>
      </c>
      <c r="T38" s="23">
        <v>44.3</v>
      </c>
      <c r="U38" s="23">
        <v>48.4</v>
      </c>
      <c r="V38" s="23">
        <v>48.8</v>
      </c>
      <c r="W38" s="23">
        <v>40</v>
      </c>
      <c r="Y38" s="22"/>
      <c r="Z38" s="29" t="s">
        <v>74</v>
      </c>
      <c r="AA38" s="23">
        <v>21.3</v>
      </c>
      <c r="AB38" s="23">
        <v>20.3</v>
      </c>
      <c r="AC38" s="23">
        <v>19.3</v>
      </c>
      <c r="AD38" s="23">
        <v>18</v>
      </c>
      <c r="AE38" s="23">
        <v>20.6</v>
      </c>
      <c r="AF38" s="23">
        <v>21.6</v>
      </c>
      <c r="AG38" s="23">
        <v>23.5</v>
      </c>
      <c r="AH38" s="23">
        <v>30.6</v>
      </c>
      <c r="AI38" s="23">
        <v>31</v>
      </c>
      <c r="AJ38" s="23">
        <v>22.7</v>
      </c>
      <c r="AK38" s="23">
        <v>25.2</v>
      </c>
      <c r="AL38" s="23">
        <v>22.9</v>
      </c>
      <c r="AM38" s="23">
        <v>34.299999999999997</v>
      </c>
      <c r="AN38" s="23">
        <v>17.3</v>
      </c>
      <c r="AO38" s="23">
        <v>21</v>
      </c>
      <c r="AP38" s="23">
        <v>19.7</v>
      </c>
      <c r="AQ38" s="23">
        <v>19.8</v>
      </c>
      <c r="AR38" s="23">
        <v>18.399999999999999</v>
      </c>
      <c r="AS38" s="23">
        <v>23.5</v>
      </c>
      <c r="AT38" s="23">
        <v>23.2</v>
      </c>
      <c r="AU38" s="23">
        <v>23.6</v>
      </c>
      <c r="AW38" s="22"/>
      <c r="AX38" s="29" t="s">
        <v>74</v>
      </c>
      <c r="AY38" s="23">
        <v>2.4</v>
      </c>
      <c r="AZ38" s="23">
        <v>1.2</v>
      </c>
      <c r="BA38" s="23">
        <v>4.8</v>
      </c>
      <c r="BB38" s="23">
        <v>4.0999999999999996</v>
      </c>
      <c r="BC38" s="23">
        <v>4.4000000000000004</v>
      </c>
      <c r="BD38" s="23">
        <v>2.7</v>
      </c>
      <c r="BE38" s="23">
        <v>2.2999999999999998</v>
      </c>
      <c r="BF38" s="23">
        <v>1.1000000000000001</v>
      </c>
      <c r="BG38" s="23">
        <v>3.2</v>
      </c>
      <c r="BH38" s="23">
        <v>3.7</v>
      </c>
      <c r="BI38" s="23">
        <v>5.7</v>
      </c>
      <c r="BJ38" s="23">
        <v>7.7</v>
      </c>
      <c r="BK38" s="23">
        <v>4.2</v>
      </c>
      <c r="BL38" s="23">
        <v>9.3000000000000007</v>
      </c>
      <c r="BM38" s="23">
        <v>10.6</v>
      </c>
      <c r="BN38" s="23">
        <v>10.5</v>
      </c>
      <c r="BO38" s="23">
        <v>11</v>
      </c>
      <c r="BP38" s="23">
        <v>10.9</v>
      </c>
      <c r="BQ38" s="23">
        <v>9.1999999999999993</v>
      </c>
      <c r="BR38" s="23">
        <v>7.1</v>
      </c>
      <c r="BS38" s="23">
        <v>5.8</v>
      </c>
      <c r="BU38" s="22"/>
      <c r="BV38" s="29" t="s">
        <v>74</v>
      </c>
      <c r="BW38" s="23">
        <v>4</v>
      </c>
      <c r="BX38" s="23">
        <v>4.4000000000000004</v>
      </c>
      <c r="BY38" s="23">
        <v>3.1</v>
      </c>
      <c r="BZ38" s="23">
        <v>5.4</v>
      </c>
      <c r="CA38" s="23">
        <v>8.1</v>
      </c>
      <c r="CB38" s="23">
        <v>12.4</v>
      </c>
      <c r="CC38" s="23">
        <v>12.2</v>
      </c>
      <c r="CD38" s="23">
        <v>10.6</v>
      </c>
      <c r="CE38" s="23">
        <v>10.4</v>
      </c>
      <c r="CF38" s="23">
        <v>12.9</v>
      </c>
      <c r="CG38" s="23">
        <v>12.1</v>
      </c>
      <c r="CH38" s="23">
        <v>12.4</v>
      </c>
      <c r="CI38" s="23">
        <v>9</v>
      </c>
      <c r="CJ38" s="23">
        <v>13.3</v>
      </c>
      <c r="CK38" s="23">
        <v>12.7</v>
      </c>
      <c r="CL38" s="23">
        <v>15.4</v>
      </c>
      <c r="CM38" s="23">
        <v>15.4</v>
      </c>
      <c r="CN38" s="23">
        <v>16.600000000000001</v>
      </c>
      <c r="CO38" s="23">
        <v>15.4</v>
      </c>
      <c r="CP38" s="23">
        <v>17.899999999999999</v>
      </c>
      <c r="CQ38" s="23">
        <v>16.100000000000001</v>
      </c>
      <c r="CS38" s="22"/>
      <c r="CT38" s="29" t="s">
        <v>74</v>
      </c>
      <c r="CU38" s="23">
        <v>11</v>
      </c>
      <c r="CV38" s="23">
        <v>7.7</v>
      </c>
      <c r="CW38" s="23">
        <v>6.1</v>
      </c>
      <c r="CX38" s="23">
        <v>4.7</v>
      </c>
      <c r="CY38" s="23">
        <v>6.8</v>
      </c>
      <c r="CZ38" s="23">
        <v>2.7</v>
      </c>
      <c r="DA38" s="23">
        <v>8.6999999999999993</v>
      </c>
      <c r="DB38" s="23">
        <v>8.6999999999999993</v>
      </c>
      <c r="DC38" s="23">
        <v>9.6</v>
      </c>
      <c r="DD38" s="23">
        <v>7.9</v>
      </c>
      <c r="DE38" s="23">
        <v>4.3</v>
      </c>
      <c r="DF38" s="23">
        <v>6.9</v>
      </c>
      <c r="DG38" s="23">
        <v>10</v>
      </c>
      <c r="DH38" s="23">
        <v>6.9</v>
      </c>
      <c r="DI38" s="23">
        <v>7</v>
      </c>
      <c r="DJ38" s="23">
        <v>6.9</v>
      </c>
      <c r="DK38" s="23">
        <v>7.3</v>
      </c>
      <c r="DL38" s="23">
        <v>5.7</v>
      </c>
      <c r="DM38" s="23">
        <v>6.1</v>
      </c>
      <c r="DN38" s="23">
        <v>11.9</v>
      </c>
      <c r="DO38" s="23">
        <v>12.2</v>
      </c>
      <c r="DQ38" s="22"/>
      <c r="DR38" s="29" t="s">
        <v>74</v>
      </c>
      <c r="DS38" s="23">
        <v>4.5</v>
      </c>
      <c r="DT38" s="23">
        <v>4.7</v>
      </c>
      <c r="DU38" s="23">
        <v>1.4</v>
      </c>
      <c r="DV38" s="23">
        <v>2.5</v>
      </c>
      <c r="DW38" s="23">
        <v>2.2000000000000002</v>
      </c>
      <c r="DX38" s="23">
        <v>2.9</v>
      </c>
      <c r="DY38" s="23">
        <v>3.5</v>
      </c>
      <c r="DZ38" s="23">
        <v>3.1</v>
      </c>
      <c r="EA38" s="23">
        <v>3.8</v>
      </c>
      <c r="EB38" s="23">
        <v>5.5</v>
      </c>
      <c r="EC38" s="23">
        <v>5.2</v>
      </c>
      <c r="ED38" s="23">
        <v>4.5</v>
      </c>
      <c r="EE38" s="23">
        <v>1.9</v>
      </c>
      <c r="EF38" s="23">
        <v>2.5</v>
      </c>
      <c r="EG38" s="23">
        <v>1.9</v>
      </c>
      <c r="EH38" s="23">
        <v>1.3</v>
      </c>
      <c r="EI38" s="23">
        <v>1.5</v>
      </c>
      <c r="EJ38" s="23">
        <v>2.1</v>
      </c>
      <c r="EK38" s="23">
        <v>0.8</v>
      </c>
      <c r="EL38" s="23">
        <v>0.9</v>
      </c>
      <c r="EM38" s="23">
        <v>0.9</v>
      </c>
      <c r="EO38" s="22"/>
      <c r="EP38" s="29" t="s">
        <v>74</v>
      </c>
      <c r="EQ38" s="23">
        <v>15.1</v>
      </c>
      <c r="ER38" s="23">
        <v>16</v>
      </c>
      <c r="ES38" s="23">
        <v>10.199999999999999</v>
      </c>
      <c r="ET38" s="23">
        <v>11</v>
      </c>
      <c r="EU38" s="23">
        <v>6.4</v>
      </c>
      <c r="EV38" s="23">
        <v>10.3</v>
      </c>
      <c r="EW38" s="23">
        <v>11.7</v>
      </c>
      <c r="EX38" s="23">
        <v>19.100000000000001</v>
      </c>
      <c r="EY38" s="23">
        <v>13.4</v>
      </c>
      <c r="EZ38" s="23">
        <v>11.6</v>
      </c>
      <c r="FA38" s="23">
        <v>16.899999999999999</v>
      </c>
      <c r="FB38" s="23">
        <v>11.8</v>
      </c>
      <c r="FC38" s="23">
        <v>11</v>
      </c>
      <c r="FD38" s="23">
        <v>14.4</v>
      </c>
      <c r="FE38" s="23">
        <v>10.8</v>
      </c>
      <c r="FF38" s="23">
        <v>14.5</v>
      </c>
      <c r="FG38" s="23">
        <v>16.7</v>
      </c>
      <c r="FH38" s="23">
        <v>14.9</v>
      </c>
      <c r="FI38" s="23">
        <v>19.399999999999999</v>
      </c>
      <c r="FJ38" s="23">
        <v>18.7</v>
      </c>
      <c r="FK38" s="23">
        <v>16.3</v>
      </c>
    </row>
    <row r="39" spans="1:167" ht="15">
      <c r="A39" s="22"/>
      <c r="B39" s="29" t="s">
        <v>98</v>
      </c>
      <c r="C39" s="23">
        <v>0</v>
      </c>
      <c r="D39" s="23">
        <v>0</v>
      </c>
      <c r="E39" s="23">
        <v>0</v>
      </c>
      <c r="F39" s="23">
        <v>2.7</v>
      </c>
      <c r="G39" s="23">
        <v>3.4</v>
      </c>
      <c r="H39" s="23">
        <v>6.7</v>
      </c>
      <c r="I39" s="23">
        <v>6.9</v>
      </c>
      <c r="J39" s="23">
        <v>6.7</v>
      </c>
      <c r="K39" s="23">
        <v>12.7</v>
      </c>
      <c r="L39" s="23">
        <v>17</v>
      </c>
      <c r="M39" s="23">
        <v>22.2</v>
      </c>
      <c r="N39" s="23">
        <v>27.6</v>
      </c>
      <c r="O39" s="23">
        <v>28.1</v>
      </c>
      <c r="P39" s="23">
        <v>34.700000000000003</v>
      </c>
      <c r="Q39" s="23">
        <v>23.9</v>
      </c>
      <c r="R39" s="23">
        <v>25.5</v>
      </c>
      <c r="S39" s="23">
        <v>32.6</v>
      </c>
      <c r="T39" s="23">
        <v>34.6</v>
      </c>
      <c r="U39" s="23">
        <v>37.700000000000003</v>
      </c>
      <c r="V39" s="23">
        <v>39.799999999999997</v>
      </c>
      <c r="W39" s="23">
        <v>50.8</v>
      </c>
      <c r="Y39" s="22"/>
      <c r="Z39" s="29" t="s">
        <v>98</v>
      </c>
      <c r="AA39" s="23">
        <v>58.3</v>
      </c>
      <c r="AB39" s="23">
        <v>56.5</v>
      </c>
      <c r="AC39" s="23">
        <v>56.5</v>
      </c>
      <c r="AD39" s="23">
        <v>54.5</v>
      </c>
      <c r="AE39" s="23">
        <v>59.3</v>
      </c>
      <c r="AF39" s="23">
        <v>59.4</v>
      </c>
      <c r="AG39" s="23">
        <v>61.9</v>
      </c>
      <c r="AH39" s="23">
        <v>56.2</v>
      </c>
      <c r="AI39" s="23">
        <v>59.3</v>
      </c>
      <c r="AJ39" s="23">
        <v>70.900000000000006</v>
      </c>
      <c r="AK39" s="23">
        <v>67.8</v>
      </c>
      <c r="AL39" s="23">
        <v>69.8</v>
      </c>
      <c r="AM39" s="23">
        <v>58.1</v>
      </c>
      <c r="AN39" s="23">
        <v>68</v>
      </c>
      <c r="AO39" s="23">
        <v>67</v>
      </c>
      <c r="AP39" s="23">
        <v>68.599999999999994</v>
      </c>
      <c r="AQ39" s="23">
        <v>70</v>
      </c>
      <c r="AR39" s="23">
        <v>71.599999999999994</v>
      </c>
      <c r="AS39" s="23">
        <v>66</v>
      </c>
      <c r="AT39" s="23">
        <v>65.599999999999994</v>
      </c>
      <c r="AU39" s="23">
        <v>66.7</v>
      </c>
      <c r="AW39" s="22"/>
      <c r="AX39" s="29" t="s">
        <v>98</v>
      </c>
      <c r="AY39" s="23">
        <v>94</v>
      </c>
      <c r="AZ39" s="23">
        <v>95.8</v>
      </c>
      <c r="BA39" s="23">
        <v>90.3</v>
      </c>
      <c r="BB39" s="23">
        <v>90.4</v>
      </c>
      <c r="BC39" s="23">
        <v>89.9</v>
      </c>
      <c r="BD39" s="23">
        <v>92.4</v>
      </c>
      <c r="BE39" s="23">
        <v>92.4</v>
      </c>
      <c r="BF39" s="23">
        <v>93.5</v>
      </c>
      <c r="BG39" s="23">
        <v>91.9</v>
      </c>
      <c r="BH39" s="23">
        <v>92.2</v>
      </c>
      <c r="BI39" s="23">
        <v>89.5</v>
      </c>
      <c r="BJ39" s="23">
        <v>86.8</v>
      </c>
      <c r="BK39" s="23">
        <v>88.2</v>
      </c>
      <c r="BL39" s="23">
        <v>85.6</v>
      </c>
      <c r="BM39" s="23">
        <v>85.1</v>
      </c>
      <c r="BN39" s="23">
        <v>85.3</v>
      </c>
      <c r="BO39" s="23">
        <v>83</v>
      </c>
      <c r="BP39" s="23">
        <v>83.7</v>
      </c>
      <c r="BQ39" s="23">
        <v>87.4</v>
      </c>
      <c r="BR39" s="23">
        <v>89.8</v>
      </c>
      <c r="BS39" s="23">
        <v>91.2</v>
      </c>
      <c r="BU39" s="22"/>
      <c r="BV39" s="29" t="s">
        <v>98</v>
      </c>
      <c r="BW39" s="23">
        <v>86</v>
      </c>
      <c r="BX39" s="23">
        <v>85.3</v>
      </c>
      <c r="BY39" s="23">
        <v>87.7</v>
      </c>
      <c r="BZ39" s="23">
        <v>89.3</v>
      </c>
      <c r="CA39" s="23">
        <v>86.9</v>
      </c>
      <c r="CB39" s="23">
        <v>83.8</v>
      </c>
      <c r="CC39" s="23">
        <v>82.3</v>
      </c>
      <c r="CD39" s="23">
        <v>82.8</v>
      </c>
      <c r="CE39" s="23">
        <v>83.5</v>
      </c>
      <c r="CF39" s="23">
        <v>84.4</v>
      </c>
      <c r="CG39" s="23">
        <v>85.8</v>
      </c>
      <c r="CH39" s="23">
        <v>85.7</v>
      </c>
      <c r="CI39" s="23">
        <v>88.2</v>
      </c>
      <c r="CJ39" s="23">
        <v>84.2</v>
      </c>
      <c r="CK39" s="23">
        <v>85.6</v>
      </c>
      <c r="CL39" s="23">
        <v>83.3</v>
      </c>
      <c r="CM39" s="23">
        <v>83.8</v>
      </c>
      <c r="CN39" s="23">
        <v>81.3</v>
      </c>
      <c r="CO39" s="23">
        <v>81.900000000000006</v>
      </c>
      <c r="CP39" s="23">
        <v>79.400000000000006</v>
      </c>
      <c r="CQ39" s="23">
        <v>80.7</v>
      </c>
      <c r="CS39" s="22"/>
      <c r="CT39" s="29" t="s">
        <v>98</v>
      </c>
      <c r="CU39" s="23">
        <v>79.8</v>
      </c>
      <c r="CV39" s="23">
        <v>81.400000000000006</v>
      </c>
      <c r="CW39" s="23">
        <v>82.9</v>
      </c>
      <c r="CX39" s="23">
        <v>81.7</v>
      </c>
      <c r="CY39" s="23">
        <v>84.6</v>
      </c>
      <c r="CZ39" s="23">
        <v>84</v>
      </c>
      <c r="DA39" s="23">
        <v>77.900000000000006</v>
      </c>
      <c r="DB39" s="23">
        <v>74.599999999999994</v>
      </c>
      <c r="DC39" s="23">
        <v>77.400000000000006</v>
      </c>
      <c r="DD39" s="23">
        <v>87.5</v>
      </c>
      <c r="DE39" s="23">
        <v>87</v>
      </c>
      <c r="DF39" s="23">
        <v>84.8</v>
      </c>
      <c r="DG39" s="23">
        <v>81</v>
      </c>
      <c r="DH39" s="23">
        <v>91.8</v>
      </c>
      <c r="DI39" s="23">
        <v>91.5</v>
      </c>
      <c r="DJ39" s="23">
        <v>91.6</v>
      </c>
      <c r="DK39" s="23">
        <v>92</v>
      </c>
      <c r="DL39" s="23">
        <v>93.7</v>
      </c>
      <c r="DM39" s="23">
        <v>93.1</v>
      </c>
      <c r="DN39" s="23">
        <v>87.2</v>
      </c>
      <c r="DO39" s="23">
        <v>87.7</v>
      </c>
      <c r="DQ39" s="22"/>
      <c r="DR39" s="29" t="s">
        <v>98</v>
      </c>
      <c r="DS39" s="23">
        <v>86.1</v>
      </c>
      <c r="DT39" s="23">
        <v>84.9</v>
      </c>
      <c r="DU39" s="23">
        <v>91.1</v>
      </c>
      <c r="DV39" s="23">
        <v>91.6</v>
      </c>
      <c r="DW39" s="23">
        <v>91.5</v>
      </c>
      <c r="DX39" s="23">
        <v>92.8</v>
      </c>
      <c r="DY39" s="23">
        <v>92</v>
      </c>
      <c r="DZ39" s="23">
        <v>92.2</v>
      </c>
      <c r="EA39" s="23">
        <v>90.6</v>
      </c>
      <c r="EB39" s="23">
        <v>89.5</v>
      </c>
      <c r="EC39" s="23">
        <v>87.1</v>
      </c>
      <c r="ED39" s="23">
        <v>86.7</v>
      </c>
      <c r="EE39" s="23">
        <v>85.2</v>
      </c>
      <c r="EF39" s="23">
        <v>86.9</v>
      </c>
      <c r="EG39" s="23">
        <v>88.1</v>
      </c>
      <c r="EH39" s="23">
        <v>89.8</v>
      </c>
      <c r="EI39" s="23">
        <v>92.6</v>
      </c>
      <c r="EJ39" s="23">
        <v>91.8</v>
      </c>
      <c r="EK39" s="23">
        <v>93.9</v>
      </c>
      <c r="EL39" s="23">
        <v>93.5</v>
      </c>
      <c r="EM39" s="23">
        <v>93.8</v>
      </c>
      <c r="EO39" s="22"/>
      <c r="EP39" s="29" t="s">
        <v>98</v>
      </c>
      <c r="EQ39" s="23">
        <v>77.7</v>
      </c>
      <c r="ER39" s="23">
        <v>77.400000000000006</v>
      </c>
      <c r="ES39" s="23">
        <v>84.9</v>
      </c>
      <c r="ET39" s="23">
        <v>84.2</v>
      </c>
      <c r="EU39" s="23">
        <v>88.5</v>
      </c>
      <c r="EV39" s="23">
        <v>85.7</v>
      </c>
      <c r="EW39" s="23">
        <v>85.5</v>
      </c>
      <c r="EX39" s="23">
        <v>78.5</v>
      </c>
      <c r="EY39" s="23">
        <v>84.7</v>
      </c>
      <c r="EZ39" s="23">
        <v>87.3</v>
      </c>
      <c r="FA39" s="23">
        <v>81.8</v>
      </c>
      <c r="FB39" s="23">
        <v>87.1</v>
      </c>
      <c r="FC39" s="23">
        <v>88.1</v>
      </c>
      <c r="FD39" s="23">
        <v>84.6</v>
      </c>
      <c r="FE39" s="23">
        <v>88.3</v>
      </c>
      <c r="FF39" s="23">
        <v>84.6</v>
      </c>
      <c r="FG39" s="23">
        <v>83</v>
      </c>
      <c r="FH39" s="23">
        <v>84.7</v>
      </c>
      <c r="FI39" s="23">
        <v>79.5</v>
      </c>
      <c r="FJ39" s="23">
        <v>80.3</v>
      </c>
      <c r="FK39" s="23">
        <v>83</v>
      </c>
    </row>
    <row r="40" spans="1:167" ht="15">
      <c r="A40" s="22"/>
      <c r="B40" s="29" t="s">
        <v>82</v>
      </c>
      <c r="C40" s="23">
        <v>48</v>
      </c>
      <c r="D40" s="23">
        <v>53.1</v>
      </c>
      <c r="E40" s="23">
        <v>51</v>
      </c>
      <c r="F40" s="23">
        <v>50.9</v>
      </c>
      <c r="G40" s="23">
        <v>48.8</v>
      </c>
      <c r="H40" s="23">
        <v>44.4</v>
      </c>
      <c r="I40" s="23">
        <v>39.1</v>
      </c>
      <c r="J40" s="23">
        <v>24.8</v>
      </c>
      <c r="K40" s="23">
        <v>14.9</v>
      </c>
      <c r="L40" s="23">
        <v>7.9</v>
      </c>
      <c r="M40" s="23">
        <v>13.2</v>
      </c>
      <c r="N40" s="23">
        <v>16.2</v>
      </c>
      <c r="O40" s="23">
        <v>7.9</v>
      </c>
      <c r="P40" s="23">
        <v>24.2</v>
      </c>
      <c r="Q40" s="23">
        <v>23.4</v>
      </c>
      <c r="R40" s="23">
        <v>22.6</v>
      </c>
      <c r="S40" s="23">
        <v>16.399999999999999</v>
      </c>
      <c r="T40" s="23">
        <v>10.199999999999999</v>
      </c>
      <c r="U40" s="23">
        <v>6.8</v>
      </c>
      <c r="V40" s="23">
        <v>4.4000000000000004</v>
      </c>
      <c r="W40" s="23">
        <v>5.7</v>
      </c>
      <c r="Y40" s="22"/>
      <c r="Z40" s="29" t="s">
        <v>82</v>
      </c>
      <c r="AA40" s="23">
        <v>14.8</v>
      </c>
      <c r="AB40" s="23">
        <v>16.3</v>
      </c>
      <c r="AC40" s="23">
        <v>15.8</v>
      </c>
      <c r="AD40" s="23">
        <v>14.8</v>
      </c>
      <c r="AE40" s="23">
        <v>12.7</v>
      </c>
      <c r="AF40" s="23">
        <v>10.5</v>
      </c>
      <c r="AG40" s="23">
        <v>8.6</v>
      </c>
      <c r="AH40" s="23">
        <v>6.9</v>
      </c>
      <c r="AI40" s="23">
        <v>5</v>
      </c>
      <c r="AJ40" s="23">
        <v>3.2</v>
      </c>
      <c r="AK40" s="23">
        <v>3.7</v>
      </c>
      <c r="AL40" s="23">
        <v>4</v>
      </c>
      <c r="AM40" s="23">
        <v>3.6</v>
      </c>
      <c r="AN40" s="23">
        <v>9.6</v>
      </c>
      <c r="AO40" s="23">
        <v>7.7</v>
      </c>
      <c r="AP40" s="23">
        <v>7.4</v>
      </c>
      <c r="AQ40" s="23">
        <v>5.7</v>
      </c>
      <c r="AR40" s="23">
        <v>6</v>
      </c>
      <c r="AS40" s="23">
        <v>5.9</v>
      </c>
      <c r="AT40" s="23">
        <v>6.4</v>
      </c>
      <c r="AU40" s="23">
        <v>6</v>
      </c>
      <c r="AW40" s="22"/>
      <c r="AX40" s="29" t="s">
        <v>82</v>
      </c>
      <c r="AY40" s="23">
        <v>0.3</v>
      </c>
      <c r="AZ40" s="23">
        <v>0.5</v>
      </c>
      <c r="BA40" s="23">
        <v>1.6</v>
      </c>
      <c r="BB40" s="23">
        <v>1.4</v>
      </c>
      <c r="BC40" s="23">
        <v>1.7</v>
      </c>
      <c r="BD40" s="23">
        <v>1.2</v>
      </c>
      <c r="BE40" s="23">
        <v>0.9</v>
      </c>
      <c r="BF40" s="23">
        <v>1</v>
      </c>
      <c r="BG40" s="23">
        <v>0.6</v>
      </c>
      <c r="BH40" s="23">
        <v>0.3</v>
      </c>
      <c r="BI40" s="23">
        <v>0.3</v>
      </c>
      <c r="BJ40" s="23">
        <v>0.3</v>
      </c>
      <c r="BK40" s="23">
        <v>0.2</v>
      </c>
      <c r="BL40" s="23">
        <v>0.2</v>
      </c>
      <c r="BM40" s="23">
        <v>0.5</v>
      </c>
      <c r="BN40" s="23">
        <v>0.4</v>
      </c>
      <c r="BO40" s="23">
        <v>0.3</v>
      </c>
      <c r="BP40" s="23">
        <v>0.3</v>
      </c>
      <c r="BQ40" s="23">
        <v>0.3</v>
      </c>
      <c r="BR40" s="23">
        <v>0.2</v>
      </c>
      <c r="BS40" s="23">
        <v>0.2</v>
      </c>
      <c r="BU40" s="22"/>
      <c r="BV40" s="29" t="s">
        <v>82</v>
      </c>
      <c r="BW40" s="23">
        <v>1.1000000000000001</v>
      </c>
      <c r="BX40" s="23">
        <v>1.4</v>
      </c>
      <c r="BY40" s="23">
        <v>1.2</v>
      </c>
      <c r="BZ40" s="23">
        <v>1</v>
      </c>
      <c r="CA40" s="23">
        <v>0.8</v>
      </c>
      <c r="CB40" s="23">
        <v>0.7</v>
      </c>
      <c r="CC40" s="23">
        <v>0.5</v>
      </c>
      <c r="CD40" s="23">
        <v>0.6</v>
      </c>
      <c r="CE40" s="23">
        <v>0.3</v>
      </c>
      <c r="CF40" s="23">
        <v>0.1</v>
      </c>
      <c r="CG40" s="23">
        <v>0</v>
      </c>
      <c r="CH40" s="23">
        <v>0</v>
      </c>
      <c r="CI40" s="23">
        <v>0</v>
      </c>
      <c r="CJ40" s="23">
        <v>0</v>
      </c>
      <c r="CK40" s="23">
        <v>0</v>
      </c>
      <c r="CL40" s="23">
        <v>0</v>
      </c>
      <c r="CM40" s="23">
        <v>0</v>
      </c>
      <c r="CN40" s="23">
        <v>0</v>
      </c>
      <c r="CO40" s="23">
        <v>0</v>
      </c>
      <c r="CP40" s="23">
        <v>0</v>
      </c>
      <c r="CQ40" s="23">
        <v>0</v>
      </c>
      <c r="CS40" s="22"/>
      <c r="CT40" s="29" t="s">
        <v>82</v>
      </c>
      <c r="CU40" s="23">
        <v>0.7</v>
      </c>
      <c r="CV40" s="23">
        <v>0.6</v>
      </c>
      <c r="CW40" s="23">
        <v>0.5</v>
      </c>
      <c r="CX40" s="23">
        <v>0.4</v>
      </c>
      <c r="CY40" s="23">
        <v>0.7</v>
      </c>
      <c r="CZ40" s="23">
        <v>0.7</v>
      </c>
      <c r="DA40" s="23">
        <v>0.6</v>
      </c>
      <c r="DB40" s="23">
        <v>0.6</v>
      </c>
      <c r="DC40" s="23">
        <v>0</v>
      </c>
      <c r="DD40" s="23">
        <v>0</v>
      </c>
      <c r="DE40" s="23">
        <v>0</v>
      </c>
      <c r="DF40" s="23">
        <v>0.2</v>
      </c>
      <c r="DG40" s="23">
        <v>0.3</v>
      </c>
      <c r="DH40" s="23">
        <v>0.3</v>
      </c>
      <c r="DI40" s="23">
        <v>0.3</v>
      </c>
      <c r="DJ40" s="23">
        <v>0.1</v>
      </c>
      <c r="DK40" s="23">
        <v>0.1</v>
      </c>
      <c r="DL40" s="23">
        <v>0.1</v>
      </c>
      <c r="DM40" s="23">
        <v>0.1</v>
      </c>
      <c r="DN40" s="23">
        <v>0.1</v>
      </c>
      <c r="DO40" s="23">
        <v>0.1</v>
      </c>
      <c r="DQ40" s="22"/>
      <c r="DR40" s="29" t="s">
        <v>82</v>
      </c>
      <c r="DS40" s="23">
        <v>0.2</v>
      </c>
      <c r="DT40" s="23">
        <v>0.3</v>
      </c>
      <c r="DU40" s="23">
        <v>0.1</v>
      </c>
      <c r="DV40" s="23">
        <v>0.1</v>
      </c>
      <c r="DW40" s="23">
        <v>0.1</v>
      </c>
      <c r="DX40" s="23">
        <v>0.2</v>
      </c>
      <c r="DY40" s="23">
        <v>0.2</v>
      </c>
      <c r="DZ40" s="23">
        <v>0.2</v>
      </c>
      <c r="EA40" s="23">
        <v>0.2</v>
      </c>
      <c r="EB40" s="23">
        <v>0.1</v>
      </c>
      <c r="EC40" s="23">
        <v>0.2</v>
      </c>
      <c r="ED40" s="23">
        <v>0.3</v>
      </c>
      <c r="EE40" s="23">
        <v>0.2</v>
      </c>
      <c r="EF40" s="23">
        <v>0.2</v>
      </c>
      <c r="EG40" s="23">
        <v>0.1</v>
      </c>
      <c r="EH40" s="23">
        <v>0</v>
      </c>
      <c r="EI40" s="23">
        <v>0</v>
      </c>
      <c r="EJ40" s="23">
        <v>0</v>
      </c>
      <c r="EK40" s="23">
        <v>0</v>
      </c>
      <c r="EL40" s="23">
        <v>0</v>
      </c>
      <c r="EM40" s="23">
        <v>0</v>
      </c>
      <c r="EO40" s="22"/>
      <c r="EP40" s="29" t="s">
        <v>82</v>
      </c>
      <c r="EQ40" s="23">
        <v>3.2</v>
      </c>
      <c r="ER40" s="23">
        <v>2.1</v>
      </c>
      <c r="ES40" s="23">
        <v>2.7</v>
      </c>
      <c r="ET40" s="23">
        <v>2.7</v>
      </c>
      <c r="EU40" s="23">
        <v>3</v>
      </c>
      <c r="EV40" s="23">
        <v>2.1</v>
      </c>
      <c r="EW40" s="23">
        <v>1.6</v>
      </c>
      <c r="EX40" s="23">
        <v>1</v>
      </c>
      <c r="EY40" s="23">
        <v>0.3</v>
      </c>
      <c r="EZ40" s="23">
        <v>0.1</v>
      </c>
      <c r="FA40" s="23">
        <v>0.1</v>
      </c>
      <c r="FB40" s="23">
        <v>0.1</v>
      </c>
      <c r="FC40" s="23">
        <v>0.1</v>
      </c>
      <c r="FD40" s="23">
        <v>0.3</v>
      </c>
      <c r="FE40" s="23">
        <v>0.3</v>
      </c>
      <c r="FF40" s="23">
        <v>0.3</v>
      </c>
      <c r="FG40" s="23">
        <v>0.1</v>
      </c>
      <c r="FH40" s="23">
        <v>0.1</v>
      </c>
      <c r="FI40" s="23">
        <v>0.1</v>
      </c>
      <c r="FJ40" s="23">
        <v>0.1</v>
      </c>
      <c r="FK40" s="23">
        <v>0.1</v>
      </c>
    </row>
    <row r="41" spans="1:167" ht="15">
      <c r="A41" s="22"/>
      <c r="B41" s="29" t="s">
        <v>83</v>
      </c>
      <c r="C41" s="23">
        <v>10.5</v>
      </c>
      <c r="D41" s="23">
        <v>5.9</v>
      </c>
      <c r="E41" s="23">
        <v>1.8</v>
      </c>
      <c r="F41" s="23">
        <v>7.6</v>
      </c>
      <c r="G41" s="23">
        <v>14.9</v>
      </c>
      <c r="H41" s="23">
        <v>20.9</v>
      </c>
      <c r="I41" s="23">
        <v>26.6</v>
      </c>
      <c r="J41" s="23">
        <v>25</v>
      </c>
      <c r="K41" s="23">
        <v>22.6</v>
      </c>
      <c r="L41" s="23">
        <v>11</v>
      </c>
      <c r="M41" s="23">
        <v>9.3000000000000007</v>
      </c>
      <c r="N41" s="23">
        <v>10.5</v>
      </c>
      <c r="O41" s="23">
        <v>21.5</v>
      </c>
      <c r="P41" s="23">
        <v>1.9</v>
      </c>
      <c r="Q41" s="23">
        <v>3.1</v>
      </c>
      <c r="R41" s="23">
        <v>4.0999999999999996</v>
      </c>
      <c r="S41" s="23">
        <v>2.4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83</v>
      </c>
      <c r="AA41" s="23">
        <v>2.4</v>
      </c>
      <c r="AB41" s="23">
        <v>4</v>
      </c>
      <c r="AC41" s="23">
        <v>4.7</v>
      </c>
      <c r="AD41" s="23">
        <v>10.1</v>
      </c>
      <c r="AE41" s="23">
        <v>4.0999999999999996</v>
      </c>
      <c r="AF41" s="23">
        <v>4.7</v>
      </c>
      <c r="AG41" s="23">
        <v>3.2</v>
      </c>
      <c r="AH41" s="23">
        <v>2.6</v>
      </c>
      <c r="AI41" s="23">
        <v>2.1</v>
      </c>
      <c r="AJ41" s="23">
        <v>1.4</v>
      </c>
      <c r="AK41" s="23">
        <v>0.3</v>
      </c>
      <c r="AL41" s="23">
        <v>0.2</v>
      </c>
      <c r="AM41" s="23">
        <v>0</v>
      </c>
      <c r="AN41" s="23">
        <v>0.1</v>
      </c>
      <c r="AO41" s="23">
        <v>0.1</v>
      </c>
      <c r="AP41" s="23">
        <v>0</v>
      </c>
      <c r="AQ41" s="23">
        <v>0</v>
      </c>
      <c r="AR41" s="23">
        <v>0.1</v>
      </c>
      <c r="AS41" s="23">
        <v>0</v>
      </c>
      <c r="AT41" s="23">
        <v>0.1</v>
      </c>
      <c r="AU41" s="23">
        <v>0</v>
      </c>
      <c r="AW41" s="22"/>
      <c r="AX41" s="29" t="s">
        <v>83</v>
      </c>
      <c r="AY41" s="23">
        <v>0.6</v>
      </c>
      <c r="AZ41" s="23">
        <v>0.4</v>
      </c>
      <c r="BA41" s="23">
        <v>1</v>
      </c>
      <c r="BB41" s="23">
        <v>1.6</v>
      </c>
      <c r="BC41" s="23">
        <v>1.1000000000000001</v>
      </c>
      <c r="BD41" s="23">
        <v>0.9</v>
      </c>
      <c r="BE41" s="23">
        <v>0.7</v>
      </c>
      <c r="BF41" s="23">
        <v>0.4</v>
      </c>
      <c r="BG41" s="23">
        <v>0.3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83</v>
      </c>
      <c r="BW41" s="23">
        <v>1.8</v>
      </c>
      <c r="BX41" s="23">
        <v>1.6</v>
      </c>
      <c r="BY41" s="23">
        <v>0.5</v>
      </c>
      <c r="BZ41" s="23">
        <v>0.8</v>
      </c>
      <c r="CA41" s="23">
        <v>0.5</v>
      </c>
      <c r="CB41" s="23">
        <v>0.8</v>
      </c>
      <c r="CC41" s="23">
        <v>2.2999999999999998</v>
      </c>
      <c r="CD41" s="23">
        <v>2.7</v>
      </c>
      <c r="CE41" s="23">
        <v>2.1</v>
      </c>
      <c r="CF41" s="23">
        <v>0.1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83</v>
      </c>
      <c r="CU41" s="23">
        <v>7.5</v>
      </c>
      <c r="CV41" s="23">
        <v>8.9</v>
      </c>
      <c r="CW41" s="23">
        <v>9.6</v>
      </c>
      <c r="CX41" s="23">
        <v>12.7</v>
      </c>
      <c r="CY41" s="23">
        <v>7.4</v>
      </c>
      <c r="CZ41" s="23">
        <v>4.8</v>
      </c>
      <c r="DA41" s="23">
        <v>4.3</v>
      </c>
      <c r="DB41" s="23">
        <v>3.4</v>
      </c>
      <c r="DC41" s="23">
        <v>1.5</v>
      </c>
      <c r="DD41" s="23">
        <v>3.7</v>
      </c>
      <c r="DE41" s="23">
        <v>7.9</v>
      </c>
      <c r="DF41" s="23">
        <v>7.3</v>
      </c>
      <c r="DG41" s="23">
        <v>7.3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83</v>
      </c>
      <c r="DS41" s="23">
        <v>0.9</v>
      </c>
      <c r="DT41" s="23">
        <v>0.8</v>
      </c>
      <c r="DU41" s="23">
        <v>0.6</v>
      </c>
      <c r="DV41" s="23">
        <v>0.5</v>
      </c>
      <c r="DW41" s="23">
        <v>0.5</v>
      </c>
      <c r="DX41" s="23">
        <v>0.4</v>
      </c>
      <c r="DY41" s="23">
        <v>0.7</v>
      </c>
      <c r="DZ41" s="23">
        <v>0.5</v>
      </c>
      <c r="EA41" s="23">
        <v>0.2</v>
      </c>
      <c r="EB41" s="23">
        <v>0.5</v>
      </c>
      <c r="EC41" s="23">
        <v>0.8</v>
      </c>
      <c r="ED41" s="23">
        <v>0.8</v>
      </c>
      <c r="EE41" s="23">
        <v>2.5</v>
      </c>
      <c r="EF41" s="23">
        <v>1.9</v>
      </c>
      <c r="EG41" s="23">
        <v>2.4</v>
      </c>
      <c r="EH41" s="23">
        <v>1.2</v>
      </c>
      <c r="EI41" s="23">
        <v>0.3</v>
      </c>
      <c r="EJ41" s="23">
        <v>0.6</v>
      </c>
      <c r="EK41" s="23">
        <v>0.1</v>
      </c>
      <c r="EL41" s="23">
        <v>0.1</v>
      </c>
      <c r="EM41" s="23">
        <v>0</v>
      </c>
      <c r="EO41" s="22"/>
      <c r="EP41" s="29" t="s">
        <v>83</v>
      </c>
      <c r="EQ41" s="23">
        <v>0.6</v>
      </c>
      <c r="ER41" s="23">
        <v>0.6</v>
      </c>
      <c r="ES41" s="23">
        <v>0.4</v>
      </c>
      <c r="ET41" s="23">
        <v>0.3</v>
      </c>
      <c r="EU41" s="23">
        <v>0.3</v>
      </c>
      <c r="EV41" s="23">
        <v>0.2</v>
      </c>
      <c r="EW41" s="23">
        <v>0.2</v>
      </c>
      <c r="EX41" s="23">
        <v>0.1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84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84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84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84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84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 t="s">
        <v>193</v>
      </c>
      <c r="DA42" s="23" t="s">
        <v>193</v>
      </c>
      <c r="DB42" s="23" t="s">
        <v>193</v>
      </c>
      <c r="DC42" s="23" t="s">
        <v>193</v>
      </c>
      <c r="DD42" s="23" t="s">
        <v>193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84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84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108</v>
      </c>
      <c r="C43" s="23">
        <v>16</v>
      </c>
      <c r="D43" s="23">
        <v>20.9</v>
      </c>
      <c r="E43" s="23">
        <v>19.2</v>
      </c>
      <c r="F43" s="23">
        <v>17.899999999999999</v>
      </c>
      <c r="G43" s="23">
        <v>13.6</v>
      </c>
      <c r="H43" s="23">
        <v>13.1</v>
      </c>
      <c r="I43" s="23">
        <v>16.2</v>
      </c>
      <c r="J43" s="23">
        <v>14.4</v>
      </c>
      <c r="K43" s="23">
        <v>18.100000000000001</v>
      </c>
      <c r="L43" s="23">
        <v>23.4</v>
      </c>
      <c r="M43" s="23">
        <v>25.2</v>
      </c>
      <c r="N43" s="23">
        <v>14.7</v>
      </c>
      <c r="O43" s="23">
        <v>10.7</v>
      </c>
      <c r="P43" s="23">
        <v>11.7</v>
      </c>
      <c r="Q43" s="23">
        <v>11.2</v>
      </c>
      <c r="R43" s="23">
        <v>13.3</v>
      </c>
      <c r="S43" s="23">
        <v>14.6</v>
      </c>
      <c r="T43" s="23">
        <v>10.9</v>
      </c>
      <c r="U43" s="23">
        <v>7.1</v>
      </c>
      <c r="V43" s="23">
        <v>7</v>
      </c>
      <c r="W43" s="23">
        <v>3.5</v>
      </c>
      <c r="Y43" s="22"/>
      <c r="Z43" s="29" t="s">
        <v>108</v>
      </c>
      <c r="AA43" s="23">
        <v>3.2</v>
      </c>
      <c r="AB43" s="23">
        <v>2.8</v>
      </c>
      <c r="AC43" s="23">
        <v>3.7</v>
      </c>
      <c r="AD43" s="23">
        <v>2.5</v>
      </c>
      <c r="AE43" s="23">
        <v>3.4</v>
      </c>
      <c r="AF43" s="23">
        <v>3.9</v>
      </c>
      <c r="AG43" s="23">
        <v>2.7</v>
      </c>
      <c r="AH43" s="23">
        <v>3.7</v>
      </c>
      <c r="AI43" s="23">
        <v>2.6</v>
      </c>
      <c r="AJ43" s="23">
        <v>1.8</v>
      </c>
      <c r="AK43" s="23">
        <v>3</v>
      </c>
      <c r="AL43" s="23">
        <v>3.1</v>
      </c>
      <c r="AM43" s="23">
        <v>4</v>
      </c>
      <c r="AN43" s="23">
        <v>5.0999999999999996</v>
      </c>
      <c r="AO43" s="23">
        <v>4.2</v>
      </c>
      <c r="AP43" s="23">
        <v>4.3</v>
      </c>
      <c r="AQ43" s="23">
        <v>4.5</v>
      </c>
      <c r="AR43" s="23">
        <v>3.9</v>
      </c>
      <c r="AS43" s="23">
        <v>4.5</v>
      </c>
      <c r="AT43" s="23">
        <v>4.8</v>
      </c>
      <c r="AU43" s="23">
        <v>3.6</v>
      </c>
      <c r="AW43" s="22"/>
      <c r="AX43" s="29" t="s">
        <v>108</v>
      </c>
      <c r="AY43" s="23">
        <v>2.7</v>
      </c>
      <c r="AZ43" s="23">
        <v>2</v>
      </c>
      <c r="BA43" s="23">
        <v>2.2999999999999998</v>
      </c>
      <c r="BB43" s="23">
        <v>2.5</v>
      </c>
      <c r="BC43" s="23">
        <v>2.9</v>
      </c>
      <c r="BD43" s="23">
        <v>2.8</v>
      </c>
      <c r="BE43" s="23">
        <v>3.7</v>
      </c>
      <c r="BF43" s="23">
        <v>4.0999999999999996</v>
      </c>
      <c r="BG43" s="23">
        <v>4.0999999999999996</v>
      </c>
      <c r="BH43" s="23">
        <v>3.8</v>
      </c>
      <c r="BI43" s="23">
        <v>4.5</v>
      </c>
      <c r="BJ43" s="23">
        <v>5.2</v>
      </c>
      <c r="BK43" s="23">
        <v>7.3</v>
      </c>
      <c r="BL43" s="23">
        <v>4.9000000000000004</v>
      </c>
      <c r="BM43" s="23">
        <v>3.8</v>
      </c>
      <c r="BN43" s="23">
        <v>3.9</v>
      </c>
      <c r="BO43" s="23">
        <v>5.7</v>
      </c>
      <c r="BP43" s="23">
        <v>5.0999999999999996</v>
      </c>
      <c r="BQ43" s="23">
        <v>3.1</v>
      </c>
      <c r="BR43" s="23">
        <v>2.9</v>
      </c>
      <c r="BS43" s="23">
        <v>2.8</v>
      </c>
      <c r="BU43" s="22"/>
      <c r="BV43" s="29" t="s">
        <v>108</v>
      </c>
      <c r="BW43" s="23">
        <v>7.1</v>
      </c>
      <c r="BX43" s="23">
        <v>7.3</v>
      </c>
      <c r="BY43" s="23">
        <v>7.5</v>
      </c>
      <c r="BZ43" s="23">
        <v>3.5</v>
      </c>
      <c r="CA43" s="23">
        <v>3.7</v>
      </c>
      <c r="CB43" s="23">
        <v>2.2999999999999998</v>
      </c>
      <c r="CC43" s="23">
        <v>2.7</v>
      </c>
      <c r="CD43" s="23">
        <v>3.3</v>
      </c>
      <c r="CE43" s="23">
        <v>3.7</v>
      </c>
      <c r="CF43" s="23">
        <v>2.4</v>
      </c>
      <c r="CG43" s="23">
        <v>2.1</v>
      </c>
      <c r="CH43" s="23">
        <v>1.9</v>
      </c>
      <c r="CI43" s="23">
        <v>2.8</v>
      </c>
      <c r="CJ43" s="23">
        <v>2.5</v>
      </c>
      <c r="CK43" s="23">
        <v>1.6</v>
      </c>
      <c r="CL43" s="23">
        <v>1.4</v>
      </c>
      <c r="CM43" s="23">
        <v>0.9</v>
      </c>
      <c r="CN43" s="23">
        <v>2.1</v>
      </c>
      <c r="CO43" s="23">
        <v>2.7</v>
      </c>
      <c r="CP43" s="23">
        <v>2.7</v>
      </c>
      <c r="CQ43" s="23">
        <v>3.2</v>
      </c>
      <c r="CS43" s="22"/>
      <c r="CT43" s="29" t="s">
        <v>108</v>
      </c>
      <c r="CU43" s="23">
        <v>1.1000000000000001</v>
      </c>
      <c r="CV43" s="23">
        <v>1.4</v>
      </c>
      <c r="CW43" s="23">
        <v>0.9</v>
      </c>
      <c r="CX43" s="23">
        <v>0.5</v>
      </c>
      <c r="CY43" s="23">
        <v>0.5</v>
      </c>
      <c r="CZ43" s="23">
        <v>0.8</v>
      </c>
      <c r="DA43" s="23">
        <v>0.6</v>
      </c>
      <c r="DB43" s="23">
        <v>0.6</v>
      </c>
      <c r="DC43" s="23">
        <v>0.7</v>
      </c>
      <c r="DD43" s="23">
        <v>0.9</v>
      </c>
      <c r="DE43" s="23">
        <v>0.8</v>
      </c>
      <c r="DF43" s="23">
        <v>0.7</v>
      </c>
      <c r="DG43" s="23">
        <v>1.5</v>
      </c>
      <c r="DH43" s="23">
        <v>1</v>
      </c>
      <c r="DI43" s="23">
        <v>1.2</v>
      </c>
      <c r="DJ43" s="23">
        <v>1.4</v>
      </c>
      <c r="DK43" s="23">
        <v>0.6</v>
      </c>
      <c r="DL43" s="23">
        <v>0.5</v>
      </c>
      <c r="DM43" s="23">
        <v>0.7</v>
      </c>
      <c r="DN43" s="23">
        <v>0.8</v>
      </c>
      <c r="DO43" s="23">
        <v>0</v>
      </c>
      <c r="DQ43" s="22"/>
      <c r="DR43" s="29" t="s">
        <v>108</v>
      </c>
      <c r="DS43" s="23">
        <v>8.3000000000000007</v>
      </c>
      <c r="DT43" s="23">
        <v>9.3000000000000007</v>
      </c>
      <c r="DU43" s="23">
        <v>6.8</v>
      </c>
      <c r="DV43" s="23">
        <v>5.3</v>
      </c>
      <c r="DW43" s="23">
        <v>5.6</v>
      </c>
      <c r="DX43" s="23">
        <v>3.6</v>
      </c>
      <c r="DY43" s="23">
        <v>3.6</v>
      </c>
      <c r="DZ43" s="23">
        <v>4</v>
      </c>
      <c r="EA43" s="23">
        <v>5.2</v>
      </c>
      <c r="EB43" s="23">
        <v>4.4000000000000004</v>
      </c>
      <c r="EC43" s="23">
        <v>6.7</v>
      </c>
      <c r="ED43" s="23">
        <v>7.6</v>
      </c>
      <c r="EE43" s="23">
        <v>10.199999999999999</v>
      </c>
      <c r="EF43" s="23">
        <v>8.5</v>
      </c>
      <c r="EG43" s="23">
        <v>7.6</v>
      </c>
      <c r="EH43" s="23">
        <v>7.7</v>
      </c>
      <c r="EI43" s="23">
        <v>5.6</v>
      </c>
      <c r="EJ43" s="23">
        <v>5.5</v>
      </c>
      <c r="EK43" s="23">
        <v>5.2</v>
      </c>
      <c r="EL43" s="23">
        <v>5.4</v>
      </c>
      <c r="EM43" s="23">
        <v>5.3</v>
      </c>
      <c r="EO43" s="22"/>
      <c r="EP43" s="29" t="s">
        <v>108</v>
      </c>
      <c r="EQ43" s="23">
        <v>3.4</v>
      </c>
      <c r="ER43" s="23">
        <v>3.8</v>
      </c>
      <c r="ES43" s="23">
        <v>1.8</v>
      </c>
      <c r="ET43" s="23">
        <v>1.8</v>
      </c>
      <c r="EU43" s="23">
        <v>1.7</v>
      </c>
      <c r="EV43" s="23">
        <v>1.7</v>
      </c>
      <c r="EW43" s="23">
        <v>1.1000000000000001</v>
      </c>
      <c r="EX43" s="23">
        <v>1.3</v>
      </c>
      <c r="EY43" s="23">
        <v>1.6</v>
      </c>
      <c r="EZ43" s="23">
        <v>1</v>
      </c>
      <c r="FA43" s="23">
        <v>1.1000000000000001</v>
      </c>
      <c r="FB43" s="23">
        <v>1</v>
      </c>
      <c r="FC43" s="23">
        <v>0.8</v>
      </c>
      <c r="FD43" s="23">
        <v>0.7</v>
      </c>
      <c r="FE43" s="23">
        <v>0.6</v>
      </c>
      <c r="FF43" s="23">
        <v>0.5</v>
      </c>
      <c r="FG43" s="23">
        <v>0.3</v>
      </c>
      <c r="FH43" s="23">
        <v>0.4</v>
      </c>
      <c r="FI43" s="23">
        <v>1.1000000000000001</v>
      </c>
      <c r="FJ43" s="23">
        <v>1</v>
      </c>
      <c r="FK43" s="23">
        <v>0.7</v>
      </c>
    </row>
    <row r="44" spans="1:167" ht="15">
      <c r="A44" s="135"/>
      <c r="B44" s="135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Y44" s="135"/>
      <c r="Z44" s="135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W44" s="135"/>
      <c r="AX44" s="135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U44" s="135"/>
      <c r="BV44" s="135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S44" s="135"/>
      <c r="CT44" s="135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Q44" s="135"/>
      <c r="DR44" s="135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O44" s="135"/>
      <c r="EP44" s="135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</row>
    <row r="45" spans="1:167" ht="15">
      <c r="A45" s="22"/>
      <c r="B45" s="24" t="s">
        <v>91</v>
      </c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22"/>
      <c r="Z45" s="24" t="s">
        <v>91</v>
      </c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22"/>
      <c r="AX45" s="24" t="s">
        <v>91</v>
      </c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22"/>
      <c r="BV45" s="24" t="s">
        <v>91</v>
      </c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22"/>
      <c r="CT45" s="24" t="s">
        <v>91</v>
      </c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22"/>
      <c r="DR45" s="24" t="s">
        <v>91</v>
      </c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22"/>
      <c r="EP45" s="24" t="s">
        <v>91</v>
      </c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29" t="s">
        <v>92</v>
      </c>
      <c r="C46" s="23">
        <v>2.79</v>
      </c>
      <c r="D46" s="23">
        <v>2.83</v>
      </c>
      <c r="E46" s="23">
        <v>2.85</v>
      </c>
      <c r="F46" s="23">
        <v>2.89</v>
      </c>
      <c r="G46" s="23">
        <v>2.94</v>
      </c>
      <c r="H46" s="23">
        <v>2.99</v>
      </c>
      <c r="I46" s="23">
        <v>3.03</v>
      </c>
      <c r="J46" s="23">
        <v>3.08</v>
      </c>
      <c r="K46" s="23">
        <v>3.14</v>
      </c>
      <c r="L46" s="23">
        <v>3.16</v>
      </c>
      <c r="M46" s="23">
        <v>3.17</v>
      </c>
      <c r="N46" s="23">
        <v>3.18</v>
      </c>
      <c r="O46" s="23">
        <v>3.2</v>
      </c>
      <c r="P46" s="23">
        <v>3.19</v>
      </c>
      <c r="Q46" s="23">
        <v>3.15</v>
      </c>
      <c r="R46" s="23">
        <v>3.14</v>
      </c>
      <c r="S46" s="23">
        <v>3.13</v>
      </c>
      <c r="T46" s="23">
        <v>3.12</v>
      </c>
      <c r="U46" s="23">
        <v>3.11</v>
      </c>
      <c r="V46" s="23">
        <v>3.1</v>
      </c>
      <c r="W46" s="23">
        <v>3.09</v>
      </c>
      <c r="Y46" s="22"/>
      <c r="Z46" s="29" t="s">
        <v>92</v>
      </c>
      <c r="AA46" s="23">
        <v>7.2</v>
      </c>
      <c r="AB46" s="23">
        <v>7.25</v>
      </c>
      <c r="AC46" s="23">
        <v>7.31</v>
      </c>
      <c r="AD46" s="23">
        <v>7.39</v>
      </c>
      <c r="AE46" s="23">
        <v>7.48</v>
      </c>
      <c r="AF46" s="23">
        <v>7.57</v>
      </c>
      <c r="AG46" s="23">
        <v>7.79</v>
      </c>
      <c r="AH46" s="23">
        <v>7.92</v>
      </c>
      <c r="AI46" s="23">
        <v>8.01</v>
      </c>
      <c r="AJ46" s="23">
        <v>8.06</v>
      </c>
      <c r="AK46" s="23">
        <v>8.09</v>
      </c>
      <c r="AL46" s="23">
        <v>8.09</v>
      </c>
      <c r="AM46" s="23">
        <v>8.14</v>
      </c>
      <c r="AN46" s="23">
        <v>8.2100000000000009</v>
      </c>
      <c r="AO46" s="23">
        <v>8.24</v>
      </c>
      <c r="AP46" s="23">
        <v>8.2100000000000009</v>
      </c>
      <c r="AQ46" s="23">
        <v>8.17</v>
      </c>
      <c r="AR46" s="23">
        <v>8.1300000000000008</v>
      </c>
      <c r="AS46" s="23">
        <v>8.09</v>
      </c>
      <c r="AT46" s="23">
        <v>8.14</v>
      </c>
      <c r="AU46" s="23">
        <v>8.14</v>
      </c>
      <c r="AW46" s="22"/>
      <c r="AX46" s="29" t="s">
        <v>92</v>
      </c>
      <c r="AY46" s="23">
        <v>14.84</v>
      </c>
      <c r="AZ46" s="23">
        <v>14.86</v>
      </c>
      <c r="BA46" s="23">
        <v>14.89</v>
      </c>
      <c r="BB46" s="23">
        <v>14.99</v>
      </c>
      <c r="BC46" s="23">
        <v>15.23</v>
      </c>
      <c r="BD46" s="23">
        <v>15.42</v>
      </c>
      <c r="BE46" s="23">
        <v>15.61</v>
      </c>
      <c r="BF46" s="23">
        <v>15.94</v>
      </c>
      <c r="BG46" s="23">
        <v>16.309999999999999</v>
      </c>
      <c r="BH46" s="23">
        <v>16.41</v>
      </c>
      <c r="BI46" s="23">
        <v>16.420000000000002</v>
      </c>
      <c r="BJ46" s="23">
        <v>16.489999999999998</v>
      </c>
      <c r="BK46" s="23">
        <v>16.63</v>
      </c>
      <c r="BL46" s="23">
        <v>16.64</v>
      </c>
      <c r="BM46" s="23">
        <v>16.7</v>
      </c>
      <c r="BN46" s="23">
        <v>16.75</v>
      </c>
      <c r="BO46" s="23">
        <v>16.78</v>
      </c>
      <c r="BP46" s="23">
        <v>16.89</v>
      </c>
      <c r="BQ46" s="23">
        <v>17.02</v>
      </c>
      <c r="BR46" s="23">
        <v>17.260000000000002</v>
      </c>
      <c r="BS46" s="23">
        <v>17.34</v>
      </c>
      <c r="BU46" s="22"/>
      <c r="BV46" s="29" t="s">
        <v>92</v>
      </c>
      <c r="BW46" s="23">
        <v>2.17</v>
      </c>
      <c r="BX46" s="23">
        <v>2.16</v>
      </c>
      <c r="BY46" s="23">
        <v>2.16</v>
      </c>
      <c r="BZ46" s="23">
        <v>2.16</v>
      </c>
      <c r="CA46" s="23">
        <v>2.16</v>
      </c>
      <c r="CB46" s="23">
        <v>2.15</v>
      </c>
      <c r="CC46" s="23">
        <v>2.14</v>
      </c>
      <c r="CD46" s="23">
        <v>2.15</v>
      </c>
      <c r="CE46" s="23">
        <v>2.17</v>
      </c>
      <c r="CF46" s="23">
        <v>2.16</v>
      </c>
      <c r="CG46" s="23">
        <v>2.15</v>
      </c>
      <c r="CH46" s="23">
        <v>2.11</v>
      </c>
      <c r="CI46" s="23">
        <v>2.11</v>
      </c>
      <c r="CJ46" s="23">
        <v>2.09</v>
      </c>
      <c r="CK46" s="23">
        <v>2.0499999999999998</v>
      </c>
      <c r="CL46" s="23">
        <v>2.02</v>
      </c>
      <c r="CM46" s="23">
        <v>2.0099999999999998</v>
      </c>
      <c r="CN46" s="23">
        <v>1.99</v>
      </c>
      <c r="CO46" s="23">
        <v>1.96</v>
      </c>
      <c r="CP46" s="23">
        <v>1.97</v>
      </c>
      <c r="CQ46" s="23">
        <v>1.94</v>
      </c>
      <c r="CS46" s="22"/>
      <c r="CT46" s="29" t="s">
        <v>92</v>
      </c>
      <c r="CU46" s="23">
        <v>2.1</v>
      </c>
      <c r="CV46" s="23">
        <v>2.09</v>
      </c>
      <c r="CW46" s="23">
        <v>2.0699999999999998</v>
      </c>
      <c r="CX46" s="23">
        <v>2.04</v>
      </c>
      <c r="CY46" s="23">
        <v>2.02</v>
      </c>
      <c r="CZ46" s="23">
        <v>2</v>
      </c>
      <c r="DA46" s="23">
        <v>1.97</v>
      </c>
      <c r="DB46" s="23">
        <v>1.96</v>
      </c>
      <c r="DC46" s="23">
        <v>1.94</v>
      </c>
      <c r="DD46" s="23">
        <v>1.94</v>
      </c>
      <c r="DE46" s="23">
        <v>1.99</v>
      </c>
      <c r="DF46" s="23">
        <v>2.04</v>
      </c>
      <c r="DG46" s="23">
        <v>2.04</v>
      </c>
      <c r="DH46" s="23">
        <v>2.0299999999999998</v>
      </c>
      <c r="DI46" s="23">
        <v>2.04</v>
      </c>
      <c r="DJ46" s="23">
        <v>2.02</v>
      </c>
      <c r="DK46" s="23">
        <v>2</v>
      </c>
      <c r="DL46" s="23">
        <v>1.98</v>
      </c>
      <c r="DM46" s="23">
        <v>1.94</v>
      </c>
      <c r="DN46" s="23">
        <v>1.91</v>
      </c>
      <c r="DO46" s="23">
        <v>1.88</v>
      </c>
      <c r="DQ46" s="22"/>
      <c r="DR46" s="29" t="s">
        <v>92</v>
      </c>
      <c r="DS46" s="23">
        <v>6.03</v>
      </c>
      <c r="DT46" s="23">
        <v>6.09</v>
      </c>
      <c r="DU46" s="23">
        <v>6.12</v>
      </c>
      <c r="DV46" s="23">
        <v>6.24</v>
      </c>
      <c r="DW46" s="23">
        <v>6.31</v>
      </c>
      <c r="DX46" s="23">
        <v>6.39</v>
      </c>
      <c r="DY46" s="23">
        <v>6.49</v>
      </c>
      <c r="DZ46" s="23">
        <v>6.64</v>
      </c>
      <c r="EA46" s="23">
        <v>6.75</v>
      </c>
      <c r="EB46" s="23">
        <v>6.8</v>
      </c>
      <c r="EC46" s="23">
        <v>6.82</v>
      </c>
      <c r="ED46" s="23">
        <v>6.84</v>
      </c>
      <c r="EE46" s="23">
        <v>6.84</v>
      </c>
      <c r="EF46" s="23">
        <v>6.81</v>
      </c>
      <c r="EG46" s="23">
        <v>6.76</v>
      </c>
      <c r="EH46" s="23">
        <v>6.7</v>
      </c>
      <c r="EI46" s="23">
        <v>6.67</v>
      </c>
      <c r="EJ46" s="23">
        <v>6.62</v>
      </c>
      <c r="EK46" s="23">
        <v>6.65</v>
      </c>
      <c r="EL46" s="23">
        <v>6.63</v>
      </c>
      <c r="EM46" s="23">
        <v>6.62</v>
      </c>
      <c r="EO46" s="22"/>
      <c r="EP46" s="29" t="s">
        <v>92</v>
      </c>
      <c r="EQ46" s="23">
        <v>5.93</v>
      </c>
      <c r="ER46" s="23">
        <v>5.99</v>
      </c>
      <c r="ES46" s="23">
        <v>6.05</v>
      </c>
      <c r="ET46" s="23">
        <v>6.16</v>
      </c>
      <c r="EU46" s="23">
        <v>6.25</v>
      </c>
      <c r="EV46" s="23">
        <v>6.27</v>
      </c>
      <c r="EW46" s="23">
        <v>6.35</v>
      </c>
      <c r="EX46" s="23">
        <v>6.47</v>
      </c>
      <c r="EY46" s="23">
        <v>6.51</v>
      </c>
      <c r="EZ46" s="23">
        <v>6.58</v>
      </c>
      <c r="FA46" s="23">
        <v>6.59</v>
      </c>
      <c r="FB46" s="23">
        <v>6.59</v>
      </c>
      <c r="FC46" s="23">
        <v>6.56</v>
      </c>
      <c r="FD46" s="23">
        <v>6.52</v>
      </c>
      <c r="FE46" s="23">
        <v>6.46</v>
      </c>
      <c r="FF46" s="23">
        <v>6.36</v>
      </c>
      <c r="FG46" s="23">
        <v>6.29</v>
      </c>
      <c r="FH46" s="23">
        <v>6.24</v>
      </c>
      <c r="FI46" s="23">
        <v>6.16</v>
      </c>
      <c r="FJ46" s="23">
        <v>6.1</v>
      </c>
      <c r="FK46" s="23">
        <v>6.04</v>
      </c>
    </row>
    <row r="47" spans="1:167" ht="15">
      <c r="A47" s="135"/>
      <c r="B47" s="135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Y47" s="135"/>
      <c r="Z47" s="135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W47" s="135"/>
      <c r="AX47" s="135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U47" s="135"/>
      <c r="BV47" s="135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S47" s="135"/>
      <c r="CT47" s="135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Q47" s="135"/>
      <c r="DR47" s="135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O47" s="135"/>
      <c r="EP47" s="135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3"/>
      <c r="FE47" s="23"/>
      <c r="FF47" s="23"/>
      <c r="FG47" s="23"/>
      <c r="FH47" s="23"/>
      <c r="FI47" s="23"/>
      <c r="FJ47" s="23"/>
      <c r="FK47" s="23"/>
    </row>
    <row r="48" spans="1:167" ht="14.25">
      <c r="A48" s="24"/>
      <c r="B48" s="24" t="s">
        <v>93</v>
      </c>
      <c r="C48" s="25">
        <v>623.82000000000005</v>
      </c>
      <c r="D48" s="25">
        <v>613.99</v>
      </c>
      <c r="E48" s="25">
        <v>615.12</v>
      </c>
      <c r="F48" s="25">
        <v>595.29</v>
      </c>
      <c r="G48" s="25">
        <v>785.45</v>
      </c>
      <c r="H48" s="25">
        <v>626.20000000000005</v>
      </c>
      <c r="I48" s="25">
        <v>539.59</v>
      </c>
      <c r="J48" s="25">
        <v>654.15</v>
      </c>
      <c r="K48" s="25">
        <v>567.83000000000004</v>
      </c>
      <c r="L48" s="25">
        <v>450.16</v>
      </c>
      <c r="M48" s="25">
        <v>359.29</v>
      </c>
      <c r="N48" s="25">
        <v>536.1</v>
      </c>
      <c r="O48" s="25">
        <v>521.61</v>
      </c>
      <c r="P48" s="25">
        <v>468.54</v>
      </c>
      <c r="Q48" s="25">
        <v>523.45000000000005</v>
      </c>
      <c r="R48" s="25">
        <v>531.78</v>
      </c>
      <c r="S48" s="25">
        <v>500.37</v>
      </c>
      <c r="T48" s="25">
        <v>475.9</v>
      </c>
      <c r="U48" s="25">
        <v>404.06</v>
      </c>
      <c r="V48" s="25">
        <v>518.6</v>
      </c>
      <c r="W48" s="25">
        <v>419.2</v>
      </c>
      <c r="Y48" s="24"/>
      <c r="Z48" s="24" t="s">
        <v>93</v>
      </c>
      <c r="AA48" s="25">
        <v>882.63</v>
      </c>
      <c r="AB48" s="25">
        <v>810.88</v>
      </c>
      <c r="AC48" s="25">
        <v>866.48</v>
      </c>
      <c r="AD48" s="25">
        <v>933.61</v>
      </c>
      <c r="AE48" s="25">
        <v>837.51</v>
      </c>
      <c r="AF48" s="25">
        <v>808.77</v>
      </c>
      <c r="AG48" s="25">
        <v>700.13</v>
      </c>
      <c r="AH48" s="25">
        <v>727.87</v>
      </c>
      <c r="AI48" s="25">
        <v>674.48</v>
      </c>
      <c r="AJ48" s="25">
        <v>782.8</v>
      </c>
      <c r="AK48" s="25">
        <v>744.47</v>
      </c>
      <c r="AL48" s="25">
        <v>713.14</v>
      </c>
      <c r="AM48" s="25">
        <v>647.4</v>
      </c>
      <c r="AN48" s="25">
        <v>553.64</v>
      </c>
      <c r="AO48" s="25">
        <v>630.52</v>
      </c>
      <c r="AP48" s="25">
        <v>644.67999999999995</v>
      </c>
      <c r="AQ48" s="25">
        <v>652.88</v>
      </c>
      <c r="AR48" s="25">
        <v>667.74</v>
      </c>
      <c r="AS48" s="25">
        <v>670.53</v>
      </c>
      <c r="AT48" s="25">
        <v>675.95</v>
      </c>
      <c r="AU48" s="25">
        <v>546.11</v>
      </c>
      <c r="AW48" s="24"/>
      <c r="AX48" s="24" t="s">
        <v>93</v>
      </c>
      <c r="AY48" s="34">
        <v>1078.83</v>
      </c>
      <c r="AZ48" s="34">
        <v>1077.73</v>
      </c>
      <c r="BA48" s="34">
        <v>1022.72</v>
      </c>
      <c r="BB48" s="34">
        <v>1061.8599999999999</v>
      </c>
      <c r="BC48" s="34">
        <v>1009.54</v>
      </c>
      <c r="BD48" s="25">
        <v>902.9</v>
      </c>
      <c r="BE48" s="25">
        <v>784</v>
      </c>
      <c r="BF48" s="25">
        <v>816.49</v>
      </c>
      <c r="BG48" s="25">
        <v>783.96</v>
      </c>
      <c r="BH48" s="25">
        <v>749.9</v>
      </c>
      <c r="BI48" s="25">
        <v>707.11</v>
      </c>
      <c r="BJ48" s="25">
        <v>769.4</v>
      </c>
      <c r="BK48" s="25">
        <v>671.41</v>
      </c>
      <c r="BL48" s="25">
        <v>779.35</v>
      </c>
      <c r="BM48" s="25">
        <v>875.99</v>
      </c>
      <c r="BN48" s="25">
        <v>831.73</v>
      </c>
      <c r="BO48" s="25">
        <v>865.5</v>
      </c>
      <c r="BP48" s="25">
        <v>880.38</v>
      </c>
      <c r="BQ48" s="25">
        <v>927.38</v>
      </c>
      <c r="BR48" s="25">
        <v>982.54</v>
      </c>
      <c r="BS48" s="25">
        <v>952.17</v>
      </c>
      <c r="BU48" s="24"/>
      <c r="BV48" s="24" t="s">
        <v>93</v>
      </c>
      <c r="BW48" s="34">
        <v>1051.6600000000001</v>
      </c>
      <c r="BX48" s="25">
        <v>984.12</v>
      </c>
      <c r="BY48" s="34">
        <v>1047.43</v>
      </c>
      <c r="BZ48" s="25">
        <v>988.26</v>
      </c>
      <c r="CA48" s="34">
        <v>1015.4</v>
      </c>
      <c r="CB48" s="25">
        <v>952.44</v>
      </c>
      <c r="CC48" s="25">
        <v>840.09</v>
      </c>
      <c r="CD48" s="25">
        <v>903.57</v>
      </c>
      <c r="CE48" s="25">
        <v>958.58</v>
      </c>
      <c r="CF48" s="25">
        <v>910.39</v>
      </c>
      <c r="CG48" s="25">
        <v>762.14</v>
      </c>
      <c r="CH48" s="25">
        <v>785.34</v>
      </c>
      <c r="CI48" s="25">
        <v>725.19</v>
      </c>
      <c r="CJ48" s="25">
        <v>912.31</v>
      </c>
      <c r="CK48" s="25">
        <v>954.72</v>
      </c>
      <c r="CL48" s="25">
        <v>865.13</v>
      </c>
      <c r="CM48" s="25">
        <v>829.67</v>
      </c>
      <c r="CN48" s="25">
        <v>968.96</v>
      </c>
      <c r="CO48" s="34">
        <v>1076.6500000000001</v>
      </c>
      <c r="CP48" s="34">
        <v>1142.83</v>
      </c>
      <c r="CQ48" s="34">
        <v>1062.1300000000001</v>
      </c>
      <c r="CS48" s="24"/>
      <c r="CT48" s="24" t="s">
        <v>93</v>
      </c>
      <c r="CU48" s="34">
        <v>1266.3499999999999</v>
      </c>
      <c r="CV48" s="34">
        <v>1081.53</v>
      </c>
      <c r="CW48" s="34">
        <v>1342.33</v>
      </c>
      <c r="CX48" s="34">
        <v>1194.3499999999999</v>
      </c>
      <c r="CY48" s="34">
        <v>1131.49</v>
      </c>
      <c r="CZ48" s="34">
        <v>1126.77</v>
      </c>
      <c r="DA48" s="34">
        <v>1062.1199999999999</v>
      </c>
      <c r="DB48" s="34">
        <v>1050.3399999999999</v>
      </c>
      <c r="DC48" s="34">
        <v>1153</v>
      </c>
      <c r="DD48" s="34">
        <v>1266.49</v>
      </c>
      <c r="DE48" s="25">
        <v>969.54</v>
      </c>
      <c r="DF48" s="25">
        <v>898.16</v>
      </c>
      <c r="DG48" s="25">
        <v>795.38</v>
      </c>
      <c r="DH48" s="25">
        <v>796.36</v>
      </c>
      <c r="DI48" s="25">
        <v>803.8</v>
      </c>
      <c r="DJ48" s="25">
        <v>783.69</v>
      </c>
      <c r="DK48" s="25">
        <v>953.03</v>
      </c>
      <c r="DL48" s="34">
        <v>1018.37</v>
      </c>
      <c r="DM48" s="34">
        <v>1136.4000000000001</v>
      </c>
      <c r="DN48" s="34">
        <v>1294.46</v>
      </c>
      <c r="DO48" s="34">
        <v>1164.8800000000001</v>
      </c>
      <c r="DQ48" s="24"/>
      <c r="DR48" s="24" t="s">
        <v>93</v>
      </c>
      <c r="DS48" s="34">
        <v>1026.43</v>
      </c>
      <c r="DT48" s="25">
        <v>912.73</v>
      </c>
      <c r="DU48" s="34">
        <v>1070.29</v>
      </c>
      <c r="DV48" s="34">
        <v>1123.49</v>
      </c>
      <c r="DW48" s="34">
        <v>1095.6400000000001</v>
      </c>
      <c r="DX48" s="25">
        <v>970.49</v>
      </c>
      <c r="DY48" s="25">
        <v>913.3</v>
      </c>
      <c r="DZ48" s="25">
        <v>913.96</v>
      </c>
      <c r="EA48" s="25">
        <v>924.27</v>
      </c>
      <c r="EB48" s="25">
        <v>916.06</v>
      </c>
      <c r="EC48" s="25">
        <v>872.73</v>
      </c>
      <c r="ED48" s="25">
        <v>902.91</v>
      </c>
      <c r="EE48" s="25">
        <v>909.47</v>
      </c>
      <c r="EF48" s="25">
        <v>915.03</v>
      </c>
      <c r="EG48" s="25">
        <v>958.83</v>
      </c>
      <c r="EH48" s="25">
        <v>845.44</v>
      </c>
      <c r="EI48" s="25">
        <v>937.86</v>
      </c>
      <c r="EJ48" s="34">
        <v>1125.8800000000001</v>
      </c>
      <c r="EK48" s="34">
        <v>1196.5</v>
      </c>
      <c r="EL48" s="34">
        <v>1255.1400000000001</v>
      </c>
      <c r="EM48" s="34">
        <v>1192.2</v>
      </c>
      <c r="EO48" s="24"/>
      <c r="EP48" s="24" t="s">
        <v>93</v>
      </c>
      <c r="EQ48" s="25">
        <v>742.93</v>
      </c>
      <c r="ER48" s="25">
        <v>727.61</v>
      </c>
      <c r="ES48" s="25">
        <v>764.55</v>
      </c>
      <c r="ET48" s="25">
        <v>614.89</v>
      </c>
      <c r="EU48" s="25">
        <v>551.91999999999996</v>
      </c>
      <c r="EV48" s="25">
        <v>542.51</v>
      </c>
      <c r="EW48" s="25">
        <v>526.28</v>
      </c>
      <c r="EX48" s="25">
        <v>540.09</v>
      </c>
      <c r="EY48" s="25">
        <v>538.91999999999996</v>
      </c>
      <c r="EZ48" s="25">
        <v>456.55</v>
      </c>
      <c r="FA48" s="25">
        <v>433.33</v>
      </c>
      <c r="FB48" s="25">
        <v>465.66</v>
      </c>
      <c r="FC48" s="25">
        <v>456.06</v>
      </c>
      <c r="FD48" s="25">
        <v>446.73</v>
      </c>
      <c r="FE48" s="25">
        <v>411.92</v>
      </c>
      <c r="FF48" s="25">
        <v>385.19</v>
      </c>
      <c r="FG48" s="25">
        <v>434.6</v>
      </c>
      <c r="FH48" s="25">
        <v>443.26</v>
      </c>
      <c r="FI48" s="25">
        <v>444.38</v>
      </c>
      <c r="FJ48" s="25">
        <v>476.05</v>
      </c>
      <c r="FK48" s="25">
        <v>472.69</v>
      </c>
    </row>
    <row r="49" spans="1:167">
      <c r="A49" s="136"/>
      <c r="B49" s="136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Y49" s="136"/>
      <c r="Z49" s="136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W49" s="136"/>
      <c r="AX49" s="136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U49" s="136"/>
      <c r="BV49" s="136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S49" s="136"/>
      <c r="CT49" s="136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Q49" s="136"/>
      <c r="DR49" s="136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O49" s="136"/>
      <c r="EP49" s="136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</row>
    <row r="50" spans="1:167" ht="15">
      <c r="A50" s="135"/>
      <c r="B50" s="135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5"/>
      <c r="Z50" s="135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5"/>
      <c r="AX50" s="135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5"/>
      <c r="BV50" s="135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5"/>
      <c r="CT50" s="135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5"/>
      <c r="DR50" s="135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5"/>
      <c r="EP50" s="135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>
      <c r="A51" s="1"/>
      <c r="B51" s="32" t="s">
        <v>109</v>
      </c>
      <c r="C51" s="24">
        <v>0.95</v>
      </c>
      <c r="D51" s="24">
        <v>0.95</v>
      </c>
      <c r="E51" s="24">
        <v>0.99</v>
      </c>
      <c r="F51" s="24">
        <v>0.98</v>
      </c>
      <c r="G51" s="24">
        <v>1.02</v>
      </c>
      <c r="H51" s="24">
        <v>0.94</v>
      </c>
      <c r="I51" s="24">
        <v>0.85</v>
      </c>
      <c r="J51" s="24">
        <v>0.92</v>
      </c>
      <c r="K51" s="24">
        <v>0.97</v>
      </c>
      <c r="L51" s="24">
        <v>0.99</v>
      </c>
      <c r="M51" s="24">
        <v>0.87</v>
      </c>
      <c r="N51" s="24">
        <v>0.93</v>
      </c>
      <c r="O51" s="24">
        <v>0.8</v>
      </c>
      <c r="P51" s="24">
        <v>0.86</v>
      </c>
      <c r="Q51" s="24">
        <v>0.97</v>
      </c>
      <c r="R51" s="24">
        <v>1.03</v>
      </c>
      <c r="S51" s="24">
        <v>0.94</v>
      </c>
      <c r="T51" s="24">
        <v>1.03</v>
      </c>
      <c r="U51" s="24">
        <v>0.95</v>
      </c>
      <c r="V51" s="24">
        <v>0.99</v>
      </c>
      <c r="W51" s="24">
        <v>0.87</v>
      </c>
      <c r="Y51" s="1"/>
      <c r="Z51" s="32" t="s">
        <v>109</v>
      </c>
      <c r="AA51" s="24">
        <v>0.97</v>
      </c>
      <c r="AB51" s="24">
        <v>0.88</v>
      </c>
      <c r="AC51" s="24">
        <v>0.94</v>
      </c>
      <c r="AD51" s="24">
        <v>1</v>
      </c>
      <c r="AE51" s="24">
        <v>1</v>
      </c>
      <c r="AF51" s="24">
        <v>0.95</v>
      </c>
      <c r="AG51" s="24">
        <v>0.86</v>
      </c>
      <c r="AH51" s="24">
        <v>0.96</v>
      </c>
      <c r="AI51" s="24">
        <v>0.95</v>
      </c>
      <c r="AJ51" s="24">
        <v>0.96</v>
      </c>
      <c r="AK51" s="24">
        <v>0.85</v>
      </c>
      <c r="AL51" s="24">
        <v>0.89</v>
      </c>
      <c r="AM51" s="24">
        <v>0.85</v>
      </c>
      <c r="AN51" s="24">
        <v>0.93</v>
      </c>
      <c r="AO51" s="24">
        <v>0.97</v>
      </c>
      <c r="AP51" s="24">
        <v>0.96</v>
      </c>
      <c r="AQ51" s="24">
        <v>0.92</v>
      </c>
      <c r="AR51" s="24">
        <v>0.96</v>
      </c>
      <c r="AS51" s="24">
        <v>0.97</v>
      </c>
      <c r="AT51" s="24">
        <v>1</v>
      </c>
      <c r="AU51" s="24">
        <v>0.87</v>
      </c>
      <c r="AW51" s="1"/>
      <c r="AX51" s="32" t="s">
        <v>109</v>
      </c>
      <c r="AY51" s="24">
        <v>0.94</v>
      </c>
      <c r="AZ51" s="24">
        <v>0.84</v>
      </c>
      <c r="BA51" s="24">
        <v>0.89</v>
      </c>
      <c r="BB51" s="24">
        <v>0.96</v>
      </c>
      <c r="BC51" s="24">
        <v>0.93</v>
      </c>
      <c r="BD51" s="24">
        <v>0.92</v>
      </c>
      <c r="BE51" s="24">
        <v>0.83</v>
      </c>
      <c r="BF51" s="24">
        <v>0.91</v>
      </c>
      <c r="BG51" s="24">
        <v>0.94</v>
      </c>
      <c r="BH51" s="24">
        <v>0.94</v>
      </c>
      <c r="BI51" s="24">
        <v>0.85</v>
      </c>
      <c r="BJ51" s="24">
        <v>0.87</v>
      </c>
      <c r="BK51" s="24">
        <v>0.79</v>
      </c>
      <c r="BL51" s="24">
        <v>0.92</v>
      </c>
      <c r="BM51" s="24">
        <v>1</v>
      </c>
      <c r="BN51" s="24">
        <v>0.92</v>
      </c>
      <c r="BO51" s="24">
        <v>0.88</v>
      </c>
      <c r="BP51" s="24">
        <v>0.92</v>
      </c>
      <c r="BQ51" s="24">
        <v>0.92</v>
      </c>
      <c r="BR51" s="24">
        <v>0.96</v>
      </c>
      <c r="BS51" s="24">
        <v>0.84</v>
      </c>
      <c r="BU51" s="1"/>
      <c r="BV51" s="32" t="s">
        <v>109</v>
      </c>
      <c r="BW51" s="24">
        <v>0.97</v>
      </c>
      <c r="BX51" s="24">
        <v>0.91</v>
      </c>
      <c r="BY51" s="24">
        <v>0.99</v>
      </c>
      <c r="BZ51" s="24">
        <v>0.96</v>
      </c>
      <c r="CA51" s="24">
        <v>1</v>
      </c>
      <c r="CB51" s="24">
        <v>0.93</v>
      </c>
      <c r="CC51" s="24">
        <v>0.87</v>
      </c>
      <c r="CD51" s="24">
        <v>0.95</v>
      </c>
      <c r="CE51" s="24">
        <v>1.02</v>
      </c>
      <c r="CF51" s="24">
        <v>0.99</v>
      </c>
      <c r="CG51" s="24">
        <v>0.88</v>
      </c>
      <c r="CH51" s="24">
        <v>0.91</v>
      </c>
      <c r="CI51" s="24">
        <v>0.74</v>
      </c>
      <c r="CJ51" s="24">
        <v>1.02</v>
      </c>
      <c r="CK51" s="24">
        <v>1.04</v>
      </c>
      <c r="CL51" s="24">
        <v>0.87</v>
      </c>
      <c r="CM51" s="24">
        <v>0.89</v>
      </c>
      <c r="CN51" s="24">
        <v>0.87</v>
      </c>
      <c r="CO51" s="24">
        <v>0.97</v>
      </c>
      <c r="CP51" s="24">
        <v>1.01</v>
      </c>
      <c r="CQ51" s="24">
        <v>0.89</v>
      </c>
      <c r="CS51" s="1"/>
      <c r="CT51" s="32" t="s">
        <v>109</v>
      </c>
      <c r="CU51" s="24">
        <v>0.98</v>
      </c>
      <c r="CV51" s="24">
        <v>0.89</v>
      </c>
      <c r="CW51" s="24">
        <v>1</v>
      </c>
      <c r="CX51" s="24">
        <v>0.98</v>
      </c>
      <c r="CY51" s="24">
        <v>0.98</v>
      </c>
      <c r="CZ51" s="24">
        <v>0.93</v>
      </c>
      <c r="DA51" s="24">
        <v>0.89</v>
      </c>
      <c r="DB51" s="24">
        <v>0.95</v>
      </c>
      <c r="DC51" s="24">
        <v>0.97</v>
      </c>
      <c r="DD51" s="24">
        <v>1.04</v>
      </c>
      <c r="DE51" s="24">
        <v>0.93</v>
      </c>
      <c r="DF51" s="24">
        <v>0.92</v>
      </c>
      <c r="DG51" s="24">
        <v>0.95</v>
      </c>
      <c r="DH51" s="24">
        <v>0.97</v>
      </c>
      <c r="DI51" s="24">
        <v>1.01</v>
      </c>
      <c r="DJ51" s="24">
        <v>0.87</v>
      </c>
      <c r="DK51" s="24">
        <v>0.85</v>
      </c>
      <c r="DL51" s="24">
        <v>0.87</v>
      </c>
      <c r="DM51" s="24">
        <v>0.98</v>
      </c>
      <c r="DN51" s="24">
        <v>1.01</v>
      </c>
      <c r="DO51" s="24">
        <v>0.92</v>
      </c>
      <c r="DQ51" s="1"/>
      <c r="DR51" s="32" t="s">
        <v>109</v>
      </c>
      <c r="DS51" s="24">
        <v>0.98</v>
      </c>
      <c r="DT51" s="24">
        <v>0.88</v>
      </c>
      <c r="DU51" s="24">
        <v>0.97</v>
      </c>
      <c r="DV51" s="24">
        <v>0.94</v>
      </c>
      <c r="DW51" s="24">
        <v>0.91</v>
      </c>
      <c r="DX51" s="24">
        <v>0.83</v>
      </c>
      <c r="DY51" s="24">
        <v>0.88</v>
      </c>
      <c r="DZ51" s="24">
        <v>0.91</v>
      </c>
      <c r="EA51" s="24">
        <v>0.91</v>
      </c>
      <c r="EB51" s="24">
        <v>0.97</v>
      </c>
      <c r="EC51" s="24">
        <v>0.92</v>
      </c>
      <c r="ED51" s="24">
        <v>0.94</v>
      </c>
      <c r="EE51" s="24">
        <v>0.92</v>
      </c>
      <c r="EF51" s="24">
        <v>0.97</v>
      </c>
      <c r="EG51" s="24">
        <v>1.01</v>
      </c>
      <c r="EH51" s="24">
        <v>0.89</v>
      </c>
      <c r="EI51" s="24">
        <v>0.88</v>
      </c>
      <c r="EJ51" s="24">
        <v>0.89</v>
      </c>
      <c r="EK51" s="24">
        <v>1</v>
      </c>
      <c r="EL51" s="24">
        <v>1.03</v>
      </c>
      <c r="EM51" s="24">
        <v>0.95</v>
      </c>
      <c r="EO51" s="1"/>
      <c r="EP51" s="32" t="s">
        <v>109</v>
      </c>
      <c r="EQ51" s="24">
        <v>0.97</v>
      </c>
      <c r="ER51" s="24">
        <v>0.95</v>
      </c>
      <c r="ES51" s="24">
        <v>0.95</v>
      </c>
      <c r="ET51" s="24">
        <v>0.87</v>
      </c>
      <c r="EU51" s="24">
        <v>0.85</v>
      </c>
      <c r="EV51" s="24">
        <v>0.89</v>
      </c>
      <c r="EW51" s="24">
        <v>0.91</v>
      </c>
      <c r="EX51" s="24">
        <v>0.96</v>
      </c>
      <c r="EY51" s="24">
        <v>1</v>
      </c>
      <c r="EZ51" s="24">
        <v>0.98</v>
      </c>
      <c r="FA51" s="24">
        <v>0.88</v>
      </c>
      <c r="FB51" s="24">
        <v>0.99</v>
      </c>
      <c r="FC51" s="24">
        <v>0.96</v>
      </c>
      <c r="FD51" s="24">
        <v>0.92</v>
      </c>
      <c r="FE51" s="24">
        <v>0.88</v>
      </c>
      <c r="FF51" s="24">
        <v>0.83</v>
      </c>
      <c r="FG51" s="24">
        <v>0.83</v>
      </c>
      <c r="FH51" s="24">
        <v>0.83</v>
      </c>
      <c r="FI51" s="24">
        <v>0.89</v>
      </c>
      <c r="FJ51" s="24">
        <v>0.94</v>
      </c>
      <c r="FK51" s="24">
        <v>0.87</v>
      </c>
    </row>
    <row r="52" spans="1:167" ht="15">
      <c r="A52" s="22"/>
      <c r="B52" s="32" t="s">
        <v>110</v>
      </c>
      <c r="C52" s="24">
        <v>0.99</v>
      </c>
      <c r="D52" s="24">
        <v>1.63</v>
      </c>
      <c r="E52" s="24">
        <v>1.34</v>
      </c>
      <c r="F52" s="24">
        <v>1.59</v>
      </c>
      <c r="G52" s="24">
        <v>1.17</v>
      </c>
      <c r="H52" s="24">
        <v>1.7</v>
      </c>
      <c r="I52" s="24">
        <v>1.39</v>
      </c>
      <c r="J52" s="24">
        <v>1.1000000000000001</v>
      </c>
      <c r="K52" s="24">
        <v>1.66</v>
      </c>
      <c r="L52" s="24">
        <v>1.6</v>
      </c>
      <c r="M52" s="24">
        <v>2.2000000000000002</v>
      </c>
      <c r="N52" s="24">
        <v>1.22</v>
      </c>
      <c r="O52" s="24">
        <v>2.2400000000000002</v>
      </c>
      <c r="P52" s="24">
        <v>2.0299999999999998</v>
      </c>
      <c r="Q52" s="24">
        <v>1.92</v>
      </c>
      <c r="R52" s="24">
        <v>1.98</v>
      </c>
      <c r="S52" s="24">
        <v>2.0299999999999998</v>
      </c>
      <c r="T52" s="24">
        <v>1.99</v>
      </c>
      <c r="U52" s="24">
        <v>2.78</v>
      </c>
      <c r="V52" s="24">
        <v>1.68</v>
      </c>
      <c r="W52" s="24">
        <v>2.73</v>
      </c>
      <c r="Y52" s="22"/>
      <c r="Z52" s="32" t="s">
        <v>110</v>
      </c>
      <c r="AA52" s="24">
        <v>0.78</v>
      </c>
      <c r="AB52" s="24">
        <v>1.41</v>
      </c>
      <c r="AC52" s="24">
        <v>1.46</v>
      </c>
      <c r="AD52" s="24">
        <v>1.25</v>
      </c>
      <c r="AE52" s="24">
        <v>0.88</v>
      </c>
      <c r="AF52" s="24">
        <v>1.63</v>
      </c>
      <c r="AG52" s="24">
        <v>1.17</v>
      </c>
      <c r="AH52" s="24">
        <v>1.1299999999999999</v>
      </c>
      <c r="AI52" s="24">
        <v>0.98</v>
      </c>
      <c r="AJ52" s="24">
        <v>0.94</v>
      </c>
      <c r="AK52" s="24">
        <v>1.53</v>
      </c>
      <c r="AL52" s="24">
        <v>1.43</v>
      </c>
      <c r="AM52" s="24">
        <v>1.69</v>
      </c>
      <c r="AN52" s="24">
        <v>1.21</v>
      </c>
      <c r="AO52" s="24">
        <v>1.18</v>
      </c>
      <c r="AP52" s="24">
        <v>1.31</v>
      </c>
      <c r="AQ52" s="24">
        <v>1.58</v>
      </c>
      <c r="AR52" s="24">
        <v>1.31</v>
      </c>
      <c r="AS52" s="24">
        <v>1.86</v>
      </c>
      <c r="AT52" s="24">
        <v>1.23</v>
      </c>
      <c r="AU52" s="24">
        <v>1.71</v>
      </c>
      <c r="AW52" s="22"/>
      <c r="AX52" s="32" t="s">
        <v>110</v>
      </c>
      <c r="AY52" s="24">
        <v>1</v>
      </c>
      <c r="AZ52" s="24">
        <v>1.51</v>
      </c>
      <c r="BA52" s="24">
        <v>1.93</v>
      </c>
      <c r="BB52" s="24">
        <v>1.25</v>
      </c>
      <c r="BC52" s="24">
        <v>0.9</v>
      </c>
      <c r="BD52" s="24">
        <v>2.04</v>
      </c>
      <c r="BE52" s="24">
        <v>1.45</v>
      </c>
      <c r="BF52" s="24">
        <v>1.63</v>
      </c>
      <c r="BG52" s="24">
        <v>1.06</v>
      </c>
      <c r="BH52" s="24">
        <v>0.8</v>
      </c>
      <c r="BI52" s="24">
        <v>1.72</v>
      </c>
      <c r="BJ52" s="24">
        <v>1.65</v>
      </c>
      <c r="BK52" s="24">
        <v>1.85</v>
      </c>
      <c r="BL52" s="24">
        <v>1.23</v>
      </c>
      <c r="BM52" s="24">
        <v>1.03</v>
      </c>
      <c r="BN52" s="24">
        <v>1.36</v>
      </c>
      <c r="BO52" s="24">
        <v>2.09</v>
      </c>
      <c r="BP52" s="24">
        <v>1.36</v>
      </c>
      <c r="BQ52" s="24">
        <v>1.98</v>
      </c>
      <c r="BR52" s="24">
        <v>1.29</v>
      </c>
      <c r="BS52" s="24">
        <v>1.89</v>
      </c>
      <c r="BU52" s="22"/>
      <c r="BV52" s="32" t="s">
        <v>110</v>
      </c>
      <c r="BW52" s="24">
        <v>0.77</v>
      </c>
      <c r="BX52" s="24">
        <v>1.18</v>
      </c>
      <c r="BY52" s="24">
        <v>1.1599999999999999</v>
      </c>
      <c r="BZ52" s="24">
        <v>1.43</v>
      </c>
      <c r="CA52" s="24">
        <v>0.4</v>
      </c>
      <c r="CB52" s="24">
        <v>1.1100000000000001</v>
      </c>
      <c r="CC52" s="24">
        <v>1.42</v>
      </c>
      <c r="CD52" s="24">
        <v>1.1299999999999999</v>
      </c>
      <c r="CE52" s="24">
        <v>0.83</v>
      </c>
      <c r="CF52" s="24">
        <v>0.66</v>
      </c>
      <c r="CG52" s="24">
        <v>0.97</v>
      </c>
      <c r="CH52" s="24">
        <v>1.4</v>
      </c>
      <c r="CI52" s="24">
        <v>0.8</v>
      </c>
      <c r="CJ52" s="24">
        <v>0.6</v>
      </c>
      <c r="CK52" s="24">
        <v>0.98</v>
      </c>
      <c r="CL52" s="24">
        <v>1.1200000000000001</v>
      </c>
      <c r="CM52" s="24">
        <v>0.92</v>
      </c>
      <c r="CN52" s="24">
        <v>1.1200000000000001</v>
      </c>
      <c r="CO52" s="24">
        <v>1.35</v>
      </c>
      <c r="CP52" s="24">
        <v>1.02</v>
      </c>
      <c r="CQ52" s="24">
        <v>1.36</v>
      </c>
      <c r="CS52" s="22"/>
      <c r="CT52" s="32" t="s">
        <v>110</v>
      </c>
      <c r="CU52" s="24">
        <v>0.78</v>
      </c>
      <c r="CV52" s="24">
        <v>1.32</v>
      </c>
      <c r="CW52" s="24">
        <v>1.36</v>
      </c>
      <c r="CX52" s="24">
        <v>1.36</v>
      </c>
      <c r="CY52" s="24">
        <v>0.43</v>
      </c>
      <c r="CZ52" s="24">
        <v>0.65</v>
      </c>
      <c r="DA52" s="24">
        <v>1.18</v>
      </c>
      <c r="DB52" s="24">
        <v>1.19</v>
      </c>
      <c r="DC52" s="24">
        <v>1</v>
      </c>
      <c r="DD52" s="24">
        <v>0.56999999999999995</v>
      </c>
      <c r="DE52" s="24">
        <v>0.6</v>
      </c>
      <c r="DF52" s="24">
        <v>0.95</v>
      </c>
      <c r="DG52" s="24">
        <v>0.97</v>
      </c>
      <c r="DH52" s="24">
        <v>0.95</v>
      </c>
      <c r="DI52" s="24">
        <v>0.76</v>
      </c>
      <c r="DJ52" s="24">
        <v>1.1000000000000001</v>
      </c>
      <c r="DK52" s="24">
        <v>0.76</v>
      </c>
      <c r="DL52" s="24">
        <v>1.1000000000000001</v>
      </c>
      <c r="DM52" s="24">
        <v>1.1599999999999999</v>
      </c>
      <c r="DN52" s="24">
        <v>0.66</v>
      </c>
      <c r="DO52" s="24">
        <v>0.95</v>
      </c>
      <c r="DQ52" s="22"/>
      <c r="DR52" s="32" t="s">
        <v>110</v>
      </c>
      <c r="DS52" s="24">
        <v>0.85</v>
      </c>
      <c r="DT52" s="24">
        <v>1.19</v>
      </c>
      <c r="DU52" s="24">
        <v>2.21</v>
      </c>
      <c r="DV52" s="24">
        <v>1.84</v>
      </c>
      <c r="DW52" s="24">
        <v>1.06</v>
      </c>
      <c r="DX52" s="24">
        <v>0.56999999999999995</v>
      </c>
      <c r="DY52" s="24">
        <v>1.95</v>
      </c>
      <c r="DZ52" s="24">
        <v>1.93</v>
      </c>
      <c r="EA52" s="24">
        <v>1.96</v>
      </c>
      <c r="EB52" s="24">
        <v>1.56</v>
      </c>
      <c r="EC52" s="24">
        <v>0.8</v>
      </c>
      <c r="ED52" s="24">
        <v>0.83</v>
      </c>
      <c r="EE52" s="24">
        <v>0.77</v>
      </c>
      <c r="EF52" s="24">
        <v>0.66</v>
      </c>
      <c r="EG52" s="24">
        <v>1.05</v>
      </c>
      <c r="EH52" s="24">
        <v>1.32</v>
      </c>
      <c r="EI52" s="24">
        <v>0.47</v>
      </c>
      <c r="EJ52" s="24">
        <v>1.31</v>
      </c>
      <c r="EK52" s="24">
        <v>1.22</v>
      </c>
      <c r="EL52" s="24">
        <v>0.4</v>
      </c>
      <c r="EM52" s="24">
        <v>0.98</v>
      </c>
      <c r="EO52" s="22"/>
      <c r="EP52" s="32" t="s">
        <v>110</v>
      </c>
      <c r="EQ52" s="24">
        <v>0.78</v>
      </c>
      <c r="ER52" s="24">
        <v>0.66</v>
      </c>
      <c r="ES52" s="24">
        <v>1.55</v>
      </c>
      <c r="ET52" s="24">
        <v>2.36</v>
      </c>
      <c r="EU52" s="24">
        <v>3.48</v>
      </c>
      <c r="EV52" s="24">
        <v>1.58</v>
      </c>
      <c r="EW52" s="24">
        <v>1.62</v>
      </c>
      <c r="EX52" s="24">
        <v>1.37</v>
      </c>
      <c r="EY52" s="24">
        <v>1.57</v>
      </c>
      <c r="EZ52" s="24">
        <v>2.81</v>
      </c>
      <c r="FA52" s="24">
        <v>1.71</v>
      </c>
      <c r="FB52" s="24">
        <v>0.85</v>
      </c>
      <c r="FC52" s="24">
        <v>1.59</v>
      </c>
      <c r="FD52" s="24">
        <v>1.23</v>
      </c>
      <c r="FE52" s="24">
        <v>2.1</v>
      </c>
      <c r="FF52" s="24">
        <v>2.69</v>
      </c>
      <c r="FG52" s="24">
        <v>1.42</v>
      </c>
      <c r="FH52" s="24">
        <v>2.69</v>
      </c>
      <c r="FI52" s="24">
        <v>2.2999999999999998</v>
      </c>
      <c r="FJ52" s="24">
        <v>1.74</v>
      </c>
      <c r="FK52" s="24">
        <v>1.4</v>
      </c>
    </row>
    <row r="53" spans="1:167" ht="15">
      <c r="A53" s="135"/>
      <c r="B53" s="135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2"/>
      <c r="P53" s="22"/>
      <c r="Q53" s="22"/>
      <c r="R53" s="22"/>
      <c r="S53" s="22"/>
      <c r="T53" s="22"/>
      <c r="U53" s="22"/>
      <c r="V53" s="22"/>
      <c r="W53" s="22"/>
      <c r="Y53" s="135"/>
      <c r="Z53" s="135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2"/>
      <c r="AN53" s="22"/>
      <c r="AO53" s="22"/>
      <c r="AP53" s="22"/>
      <c r="AQ53" s="22"/>
      <c r="AR53" s="22"/>
      <c r="AS53" s="22"/>
      <c r="AT53" s="22"/>
      <c r="AU53" s="22"/>
      <c r="AW53" s="135"/>
      <c r="AX53" s="135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2"/>
      <c r="BL53" s="22"/>
      <c r="BM53" s="22"/>
      <c r="BN53" s="22"/>
      <c r="BO53" s="22"/>
      <c r="BP53" s="22"/>
      <c r="BQ53" s="22"/>
      <c r="BR53" s="22"/>
      <c r="BS53" s="22"/>
      <c r="BU53" s="135"/>
      <c r="BV53" s="135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2"/>
      <c r="CJ53" s="22"/>
      <c r="CK53" s="22"/>
      <c r="CL53" s="22"/>
      <c r="CM53" s="22"/>
      <c r="CN53" s="22"/>
      <c r="CO53" s="22"/>
      <c r="CP53" s="22"/>
      <c r="CQ53" s="22"/>
      <c r="CS53" s="135"/>
      <c r="CT53" s="135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2"/>
      <c r="DH53" s="22"/>
      <c r="DI53" s="22"/>
      <c r="DJ53" s="22"/>
      <c r="DK53" s="22"/>
      <c r="DL53" s="22"/>
      <c r="DM53" s="22"/>
      <c r="DN53" s="22"/>
      <c r="DO53" s="22"/>
      <c r="DQ53" s="135"/>
      <c r="DR53" s="135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2"/>
      <c r="EF53" s="22"/>
      <c r="EG53" s="22"/>
      <c r="EH53" s="22"/>
      <c r="EI53" s="22"/>
      <c r="EJ53" s="22"/>
      <c r="EK53" s="22"/>
      <c r="EL53" s="22"/>
      <c r="EM53" s="22"/>
      <c r="EO53" s="135"/>
      <c r="EP53" s="135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2"/>
      <c r="FD53" s="22"/>
      <c r="FE53" s="22"/>
      <c r="FF53" s="22"/>
      <c r="FG53" s="22"/>
      <c r="FH53" s="22"/>
      <c r="FI53" s="22"/>
      <c r="FJ53" s="22"/>
      <c r="FK53" s="22"/>
    </row>
    <row r="54" spans="1:167" ht="15">
      <c r="A54" s="138" t="s">
        <v>111</v>
      </c>
      <c r="B54" s="138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2"/>
      <c r="P54" s="22"/>
      <c r="Q54" s="22"/>
      <c r="R54" s="22"/>
      <c r="S54" s="22"/>
      <c r="T54" s="22"/>
      <c r="U54" s="22"/>
      <c r="V54" s="22"/>
      <c r="W54" s="22"/>
      <c r="Y54" s="138" t="s">
        <v>111</v>
      </c>
      <c r="Z54" s="138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  <c r="AM54" s="22"/>
      <c r="AN54" s="22"/>
      <c r="AO54" s="22"/>
      <c r="AP54" s="22"/>
      <c r="AQ54" s="22"/>
      <c r="AR54" s="22"/>
      <c r="AS54" s="22"/>
      <c r="AT54" s="22"/>
      <c r="AU54" s="22"/>
      <c r="AW54" s="138" t="s">
        <v>111</v>
      </c>
      <c r="AX54" s="138"/>
      <c r="AY54" s="23"/>
      <c r="AZ54" s="23"/>
      <c r="BA54" s="23"/>
      <c r="BB54" s="23"/>
      <c r="BC54" s="23"/>
      <c r="BD54" s="23"/>
      <c r="BE54" s="23"/>
      <c r="BF54" s="23"/>
      <c r="BG54" s="23"/>
      <c r="BH54" s="23"/>
      <c r="BI54" s="23"/>
      <c r="BJ54" s="23"/>
      <c r="BK54" s="22"/>
      <c r="BL54" s="22"/>
      <c r="BM54" s="22"/>
      <c r="BN54" s="22"/>
      <c r="BO54" s="22"/>
      <c r="BP54" s="22"/>
      <c r="BQ54" s="22"/>
      <c r="BR54" s="22"/>
      <c r="BS54" s="22"/>
      <c r="BU54" s="138" t="s">
        <v>111</v>
      </c>
      <c r="BV54" s="138"/>
      <c r="BW54" s="23"/>
      <c r="BX54" s="23"/>
      <c r="BY54" s="23"/>
      <c r="BZ54" s="23"/>
      <c r="CA54" s="23"/>
      <c r="CB54" s="23"/>
      <c r="CC54" s="23"/>
      <c r="CD54" s="23"/>
      <c r="CE54" s="23"/>
      <c r="CF54" s="23"/>
      <c r="CG54" s="23"/>
      <c r="CH54" s="23"/>
      <c r="CI54" s="22"/>
      <c r="CJ54" s="22"/>
      <c r="CK54" s="22"/>
      <c r="CL54" s="22"/>
      <c r="CM54" s="22"/>
      <c r="CN54" s="22"/>
      <c r="CO54" s="22"/>
      <c r="CP54" s="22"/>
      <c r="CQ54" s="22"/>
      <c r="CS54" s="138" t="s">
        <v>111</v>
      </c>
      <c r="CT54" s="138"/>
      <c r="CU54" s="23"/>
      <c r="CV54" s="23"/>
      <c r="CW54" s="23"/>
      <c r="CX54" s="23"/>
      <c r="CY54" s="23"/>
      <c r="CZ54" s="23"/>
      <c r="DA54" s="23"/>
      <c r="DB54" s="23"/>
      <c r="DC54" s="23"/>
      <c r="DD54" s="23"/>
      <c r="DE54" s="23"/>
      <c r="DF54" s="23"/>
      <c r="DG54" s="22"/>
      <c r="DH54" s="22"/>
      <c r="DI54" s="22"/>
      <c r="DJ54" s="22"/>
      <c r="DK54" s="22"/>
      <c r="DL54" s="22"/>
      <c r="DM54" s="22"/>
      <c r="DN54" s="22"/>
      <c r="DO54" s="22"/>
      <c r="DQ54" s="138" t="s">
        <v>111</v>
      </c>
      <c r="DR54" s="138"/>
      <c r="DS54" s="23"/>
      <c r="DT54" s="23"/>
      <c r="DU54" s="23"/>
      <c r="DV54" s="23"/>
      <c r="DW54" s="23"/>
      <c r="DX54" s="23"/>
      <c r="DY54" s="23"/>
      <c r="DZ54" s="23"/>
      <c r="EA54" s="23"/>
      <c r="EB54" s="23"/>
      <c r="EC54" s="23"/>
      <c r="ED54" s="23"/>
      <c r="EE54" s="22"/>
      <c r="EF54" s="22"/>
      <c r="EG54" s="22"/>
      <c r="EH54" s="22"/>
      <c r="EI54" s="22"/>
      <c r="EJ54" s="22"/>
      <c r="EK54" s="22"/>
      <c r="EL54" s="22"/>
      <c r="EM54" s="22"/>
      <c r="EO54" s="138" t="s">
        <v>111</v>
      </c>
      <c r="EP54" s="138"/>
      <c r="EQ54" s="23"/>
      <c r="ER54" s="23"/>
      <c r="ES54" s="23"/>
      <c r="ET54" s="23"/>
      <c r="EU54" s="23"/>
      <c r="EV54" s="23"/>
      <c r="EW54" s="23"/>
      <c r="EX54" s="23"/>
      <c r="EY54" s="23"/>
      <c r="EZ54" s="23"/>
      <c r="FA54" s="23"/>
      <c r="FB54" s="23"/>
      <c r="FC54" s="22"/>
      <c r="FD54" s="22"/>
      <c r="FE54" s="22"/>
      <c r="FF54" s="22"/>
      <c r="FG54" s="22"/>
      <c r="FH54" s="22"/>
      <c r="FI54" s="22"/>
      <c r="FJ54" s="22"/>
      <c r="FK54" s="22"/>
    </row>
    <row r="55" spans="1:167" ht="15">
      <c r="A55" s="135"/>
      <c r="B55" s="135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2"/>
      <c r="P55" s="22"/>
      <c r="Q55" s="22"/>
      <c r="R55" s="22"/>
      <c r="S55" s="22"/>
      <c r="T55" s="22"/>
      <c r="U55" s="22"/>
      <c r="V55" s="22"/>
      <c r="W55" s="22"/>
      <c r="Y55" s="135"/>
      <c r="Z55" s="135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2"/>
      <c r="AN55" s="22"/>
      <c r="AO55" s="22"/>
      <c r="AP55" s="22"/>
      <c r="AQ55" s="22"/>
      <c r="AR55" s="22"/>
      <c r="AS55" s="22"/>
      <c r="AT55" s="22"/>
      <c r="AU55" s="22"/>
      <c r="AW55" s="135"/>
      <c r="AX55" s="135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2"/>
      <c r="BL55" s="22"/>
      <c r="BM55" s="22"/>
      <c r="BN55" s="22"/>
      <c r="BO55" s="22"/>
      <c r="BP55" s="22"/>
      <c r="BQ55" s="22"/>
      <c r="BR55" s="22"/>
      <c r="BS55" s="22"/>
      <c r="BU55" s="135"/>
      <c r="BV55" s="135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2"/>
      <c r="CJ55" s="22"/>
      <c r="CK55" s="22"/>
      <c r="CL55" s="22"/>
      <c r="CM55" s="22"/>
      <c r="CN55" s="22"/>
      <c r="CO55" s="22"/>
      <c r="CP55" s="22"/>
      <c r="CQ55" s="22"/>
      <c r="CS55" s="135"/>
      <c r="CT55" s="135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2"/>
      <c r="DH55" s="22"/>
      <c r="DI55" s="22"/>
      <c r="DJ55" s="22"/>
      <c r="DK55" s="22"/>
      <c r="DL55" s="22"/>
      <c r="DM55" s="22"/>
      <c r="DN55" s="22"/>
      <c r="DO55" s="22"/>
      <c r="DQ55" s="135"/>
      <c r="DR55" s="135"/>
      <c r="DS55" s="23"/>
      <c r="DT55" s="23"/>
      <c r="DU55" s="23"/>
      <c r="DV55" s="23"/>
      <c r="DW55" s="23"/>
      <c r="DX55" s="23"/>
      <c r="DY55" s="23"/>
      <c r="DZ55" s="23"/>
      <c r="EA55" s="23"/>
      <c r="EB55" s="23"/>
      <c r="EC55" s="23"/>
      <c r="ED55" s="23"/>
      <c r="EE55" s="22"/>
      <c r="EF55" s="22"/>
      <c r="EG55" s="22"/>
      <c r="EH55" s="22"/>
      <c r="EI55" s="22"/>
      <c r="EJ55" s="22"/>
      <c r="EK55" s="22"/>
      <c r="EL55" s="22"/>
      <c r="EM55" s="22"/>
      <c r="EO55" s="135"/>
      <c r="EP55" s="135"/>
      <c r="EQ55" s="23"/>
      <c r="ER55" s="23"/>
      <c r="ES55" s="23"/>
      <c r="ET55" s="23"/>
      <c r="EU55" s="23"/>
      <c r="EV55" s="23"/>
      <c r="EW55" s="23"/>
      <c r="EX55" s="23"/>
      <c r="EY55" s="23"/>
      <c r="EZ55" s="23"/>
      <c r="FA55" s="23"/>
      <c r="FB55" s="23"/>
      <c r="FC55" s="22"/>
      <c r="FD55" s="22"/>
      <c r="FE55" s="22"/>
      <c r="FF55" s="22"/>
      <c r="FG55" s="22"/>
      <c r="FH55" s="22"/>
      <c r="FI55" s="22"/>
      <c r="FJ55" s="22"/>
      <c r="FK55" s="22"/>
    </row>
    <row r="56" spans="1:167" ht="15">
      <c r="A56" s="135"/>
      <c r="B56" s="135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2"/>
      <c r="P56" s="22"/>
      <c r="Q56" s="22"/>
      <c r="R56" s="22"/>
      <c r="S56" s="22"/>
      <c r="T56" s="22"/>
      <c r="U56" s="22"/>
      <c r="V56" s="22"/>
      <c r="W56" s="22"/>
      <c r="Y56" s="135"/>
      <c r="Z56" s="135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2"/>
      <c r="AN56" s="22"/>
      <c r="AO56" s="22"/>
      <c r="AP56" s="22"/>
      <c r="AQ56" s="22"/>
      <c r="AR56" s="22"/>
      <c r="AS56" s="22"/>
      <c r="AT56" s="22"/>
      <c r="AU56" s="22"/>
      <c r="AW56" s="135"/>
      <c r="AX56" s="135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2"/>
      <c r="BL56" s="22"/>
      <c r="BM56" s="22"/>
      <c r="BN56" s="22"/>
      <c r="BO56" s="22"/>
      <c r="BP56" s="22"/>
      <c r="BQ56" s="22"/>
      <c r="BR56" s="22"/>
      <c r="BS56" s="22"/>
      <c r="BU56" s="135"/>
      <c r="BV56" s="135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2"/>
      <c r="CJ56" s="22"/>
      <c r="CK56" s="22"/>
      <c r="CL56" s="22"/>
      <c r="CM56" s="22"/>
      <c r="CN56" s="22"/>
      <c r="CO56" s="22"/>
      <c r="CP56" s="22"/>
      <c r="CQ56" s="22"/>
      <c r="CS56" s="135"/>
      <c r="CT56" s="135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2"/>
      <c r="DH56" s="22"/>
      <c r="DI56" s="22"/>
      <c r="DJ56" s="22"/>
      <c r="DK56" s="22"/>
      <c r="DL56" s="22"/>
      <c r="DM56" s="22"/>
      <c r="DN56" s="22"/>
      <c r="DO56" s="22"/>
      <c r="DQ56" s="135"/>
      <c r="DR56" s="135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2"/>
      <c r="EF56" s="22"/>
      <c r="EG56" s="22"/>
      <c r="EH56" s="22"/>
      <c r="EI56" s="22"/>
      <c r="EJ56" s="22"/>
      <c r="EK56" s="22"/>
      <c r="EL56" s="22"/>
      <c r="EM56" s="22"/>
      <c r="EO56" s="135"/>
      <c r="EP56" s="135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2"/>
      <c r="FD56" s="22"/>
      <c r="FE56" s="22"/>
      <c r="FF56" s="22"/>
      <c r="FG56" s="22"/>
      <c r="FH56" s="22"/>
      <c r="FI56" s="22"/>
      <c r="FJ56" s="22"/>
      <c r="FK56" s="22"/>
    </row>
    <row r="57" spans="1:167" ht="15">
      <c r="A57" s="135"/>
      <c r="B57" s="135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2"/>
      <c r="P57" s="22"/>
      <c r="Q57" s="22"/>
      <c r="R57" s="22"/>
      <c r="S57" s="22"/>
      <c r="T57" s="22"/>
      <c r="U57" s="22"/>
      <c r="V57" s="22"/>
      <c r="W57" s="22"/>
      <c r="Y57" s="135"/>
      <c r="Z57" s="135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2"/>
      <c r="AN57" s="22"/>
      <c r="AO57" s="22"/>
      <c r="AP57" s="22"/>
      <c r="AQ57" s="22"/>
      <c r="AR57" s="22"/>
      <c r="AS57" s="22"/>
      <c r="AT57" s="22"/>
      <c r="AU57" s="22"/>
      <c r="AW57" s="135"/>
      <c r="AX57" s="135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2"/>
      <c r="BL57" s="22"/>
      <c r="BM57" s="22"/>
      <c r="BN57" s="22"/>
      <c r="BO57" s="22"/>
      <c r="BP57" s="22"/>
      <c r="BQ57" s="22"/>
      <c r="BR57" s="22"/>
      <c r="BS57" s="22"/>
      <c r="BU57" s="135"/>
      <c r="BV57" s="135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2"/>
      <c r="CJ57" s="22"/>
      <c r="CK57" s="22"/>
      <c r="CL57" s="22"/>
      <c r="CM57" s="22"/>
      <c r="CN57" s="22"/>
      <c r="CO57" s="22"/>
      <c r="CP57" s="22"/>
      <c r="CQ57" s="22"/>
      <c r="CS57" s="135"/>
      <c r="CT57" s="135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2"/>
      <c r="DH57" s="22"/>
      <c r="DI57" s="22"/>
      <c r="DJ57" s="22"/>
      <c r="DK57" s="22"/>
      <c r="DL57" s="22"/>
      <c r="DM57" s="22"/>
      <c r="DN57" s="22"/>
      <c r="DO57" s="22"/>
      <c r="DQ57" s="135"/>
      <c r="DR57" s="135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2"/>
      <c r="EF57" s="22"/>
      <c r="EG57" s="22"/>
      <c r="EH57" s="22"/>
      <c r="EI57" s="22"/>
      <c r="EJ57" s="22"/>
      <c r="EK57" s="22"/>
      <c r="EL57" s="22"/>
      <c r="EM57" s="22"/>
      <c r="EO57" s="135"/>
      <c r="EP57" s="135"/>
      <c r="EQ57" s="23"/>
      <c r="ER57" s="23"/>
      <c r="ES57" s="23"/>
      <c r="ET57" s="23"/>
      <c r="EU57" s="23"/>
      <c r="EV57" s="23"/>
      <c r="EW57" s="23"/>
      <c r="EX57" s="23"/>
      <c r="EY57" s="23"/>
      <c r="EZ57" s="23"/>
      <c r="FA57" s="23"/>
      <c r="FB57" s="23"/>
      <c r="FC57" s="22"/>
      <c r="FD57" s="22"/>
      <c r="FE57" s="22"/>
      <c r="FF57" s="22"/>
      <c r="FG57" s="22"/>
      <c r="FH57" s="22"/>
      <c r="FI57" s="22"/>
      <c r="FJ57" s="22"/>
      <c r="FK57" s="22"/>
    </row>
    <row r="58" spans="1:167" ht="15">
      <c r="A58" s="135"/>
      <c r="B58" s="135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2"/>
      <c r="P58" s="22"/>
      <c r="Q58" s="22"/>
      <c r="R58" s="22"/>
      <c r="S58" s="22"/>
      <c r="T58" s="22"/>
      <c r="U58" s="22"/>
      <c r="V58" s="22"/>
      <c r="W58" s="22"/>
      <c r="Y58" s="135"/>
      <c r="Z58" s="135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2"/>
      <c r="AN58" s="22"/>
      <c r="AO58" s="22"/>
      <c r="AP58" s="22"/>
      <c r="AQ58" s="22"/>
      <c r="AR58" s="22"/>
      <c r="AS58" s="22"/>
      <c r="AT58" s="22"/>
      <c r="AU58" s="22"/>
      <c r="AW58" s="135"/>
      <c r="AX58" s="135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2"/>
      <c r="BL58" s="22"/>
      <c r="BM58" s="22"/>
      <c r="BN58" s="22"/>
      <c r="BO58" s="22"/>
      <c r="BP58" s="22"/>
      <c r="BQ58" s="22"/>
      <c r="BR58" s="22"/>
      <c r="BS58" s="22"/>
      <c r="BU58" s="135"/>
      <c r="BV58" s="135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2"/>
      <c r="CJ58" s="22"/>
      <c r="CK58" s="22"/>
      <c r="CL58" s="22"/>
      <c r="CM58" s="22"/>
      <c r="CN58" s="22"/>
      <c r="CO58" s="22"/>
      <c r="CP58" s="22"/>
      <c r="CQ58" s="22"/>
      <c r="CS58" s="135"/>
      <c r="CT58" s="135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2"/>
      <c r="DH58" s="22"/>
      <c r="DI58" s="22"/>
      <c r="DJ58" s="22"/>
      <c r="DK58" s="22"/>
      <c r="DL58" s="22"/>
      <c r="DM58" s="22"/>
      <c r="DN58" s="22"/>
      <c r="DO58" s="22"/>
      <c r="DQ58" s="135"/>
      <c r="DR58" s="135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2"/>
      <c r="EF58" s="22"/>
      <c r="EG58" s="22"/>
      <c r="EH58" s="22"/>
      <c r="EI58" s="22"/>
      <c r="EJ58" s="22"/>
      <c r="EK58" s="22"/>
      <c r="EL58" s="22"/>
      <c r="EM58" s="22"/>
      <c r="EO58" s="135"/>
      <c r="EP58" s="135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2"/>
      <c r="FD58" s="22"/>
      <c r="FE58" s="22"/>
      <c r="FF58" s="22"/>
      <c r="FG58" s="22"/>
      <c r="FH58" s="22"/>
      <c r="FI58" s="22"/>
      <c r="FJ58" s="22"/>
      <c r="FK58" s="22"/>
    </row>
    <row r="59" spans="1:167" ht="15">
      <c r="A59" s="135"/>
      <c r="B59" s="135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2"/>
      <c r="P59" s="22"/>
      <c r="Q59" s="22"/>
      <c r="R59" s="22"/>
      <c r="S59" s="22"/>
      <c r="T59" s="22"/>
      <c r="U59" s="22"/>
      <c r="V59" s="22"/>
      <c r="W59" s="22"/>
      <c r="Y59" s="135"/>
      <c r="Z59" s="135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2"/>
      <c r="AN59" s="22"/>
      <c r="AO59" s="22"/>
      <c r="AP59" s="22"/>
      <c r="AQ59" s="22"/>
      <c r="AR59" s="22"/>
      <c r="AS59" s="22"/>
      <c r="AT59" s="22"/>
      <c r="AU59" s="22"/>
      <c r="AW59" s="135"/>
      <c r="AX59" s="135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2"/>
      <c r="BL59" s="22"/>
      <c r="BM59" s="22"/>
      <c r="BN59" s="22"/>
      <c r="BO59" s="22"/>
      <c r="BP59" s="22"/>
      <c r="BQ59" s="22"/>
      <c r="BR59" s="22"/>
      <c r="BS59" s="22"/>
      <c r="BU59" s="135"/>
      <c r="BV59" s="135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2"/>
      <c r="CJ59" s="22"/>
      <c r="CK59" s="22"/>
      <c r="CL59" s="22"/>
      <c r="CM59" s="22"/>
      <c r="CN59" s="22"/>
      <c r="CO59" s="22"/>
      <c r="CP59" s="22"/>
      <c r="CQ59" s="22"/>
      <c r="CS59" s="135"/>
      <c r="CT59" s="135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2"/>
      <c r="DH59" s="22"/>
      <c r="DI59" s="22"/>
      <c r="DJ59" s="22"/>
      <c r="DK59" s="22"/>
      <c r="DL59" s="22"/>
      <c r="DM59" s="22"/>
      <c r="DN59" s="22"/>
      <c r="DO59" s="22"/>
      <c r="DQ59" s="135"/>
      <c r="DR59" s="135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2"/>
      <c r="EF59" s="22"/>
      <c r="EG59" s="22"/>
      <c r="EH59" s="22"/>
      <c r="EI59" s="22"/>
      <c r="EJ59" s="22"/>
      <c r="EK59" s="22"/>
      <c r="EL59" s="22"/>
      <c r="EM59" s="22"/>
      <c r="EO59" s="135"/>
      <c r="EP59" s="135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2"/>
      <c r="FD59" s="22"/>
      <c r="FE59" s="22"/>
      <c r="FF59" s="22"/>
      <c r="FG59" s="22"/>
      <c r="FH59" s="22"/>
      <c r="FI59" s="22"/>
      <c r="FJ59" s="22"/>
      <c r="FK59" s="22"/>
    </row>
    <row r="60" spans="1:167" ht="15">
      <c r="A60" s="135"/>
      <c r="B60" s="135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2"/>
      <c r="P60" s="22"/>
      <c r="Q60" s="22"/>
      <c r="R60" s="22"/>
      <c r="S60" s="22"/>
      <c r="T60" s="22"/>
      <c r="U60" s="22"/>
      <c r="V60" s="22"/>
      <c r="W60" s="22"/>
      <c r="Y60" s="135"/>
      <c r="Z60" s="135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2"/>
      <c r="AN60" s="22"/>
      <c r="AO60" s="22"/>
      <c r="AP60" s="22"/>
      <c r="AQ60" s="22"/>
      <c r="AR60" s="22"/>
      <c r="AS60" s="22"/>
      <c r="AT60" s="22"/>
      <c r="AU60" s="22"/>
      <c r="AW60" s="135"/>
      <c r="AX60" s="135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2"/>
      <c r="BL60" s="22"/>
      <c r="BM60" s="22"/>
      <c r="BN60" s="22"/>
      <c r="BO60" s="22"/>
      <c r="BP60" s="22"/>
      <c r="BQ60" s="22"/>
      <c r="BR60" s="22"/>
      <c r="BS60" s="22"/>
      <c r="BU60" s="135"/>
      <c r="BV60" s="135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2"/>
      <c r="CJ60" s="22"/>
      <c r="CK60" s="22"/>
      <c r="CL60" s="22"/>
      <c r="CM60" s="22"/>
      <c r="CN60" s="22"/>
      <c r="CO60" s="22"/>
      <c r="CP60" s="22"/>
      <c r="CQ60" s="22"/>
      <c r="CS60" s="135"/>
      <c r="CT60" s="135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2"/>
      <c r="DH60" s="22"/>
      <c r="DI60" s="22"/>
      <c r="DJ60" s="22"/>
      <c r="DK60" s="22"/>
      <c r="DL60" s="22"/>
      <c r="DM60" s="22"/>
      <c r="DN60" s="22"/>
      <c r="DO60" s="22"/>
      <c r="DQ60" s="135"/>
      <c r="DR60" s="135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2"/>
      <c r="EF60" s="22"/>
      <c r="EG60" s="22"/>
      <c r="EH60" s="22"/>
      <c r="EI60" s="22"/>
      <c r="EJ60" s="22"/>
      <c r="EK60" s="22"/>
      <c r="EL60" s="22"/>
      <c r="EM60" s="22"/>
      <c r="EO60" s="135"/>
      <c r="EP60" s="135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2"/>
      <c r="FD60" s="22"/>
      <c r="FE60" s="22"/>
      <c r="FF60" s="22"/>
      <c r="FG60" s="22"/>
      <c r="FH60" s="22"/>
      <c r="FI60" s="22"/>
      <c r="FJ60" s="22"/>
      <c r="FK60" s="22"/>
    </row>
    <row r="61" spans="1:167" ht="15">
      <c r="A61" s="135"/>
      <c r="B61" s="135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2"/>
      <c r="P61" s="22"/>
      <c r="Q61" s="22"/>
      <c r="R61" s="22"/>
      <c r="S61" s="22"/>
      <c r="T61" s="22"/>
      <c r="U61" s="22"/>
      <c r="V61" s="22"/>
      <c r="W61" s="22"/>
      <c r="Y61" s="135"/>
      <c r="Z61" s="135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2"/>
      <c r="AN61" s="22"/>
      <c r="AO61" s="22"/>
      <c r="AP61" s="22"/>
      <c r="AQ61" s="22"/>
      <c r="AR61" s="22"/>
      <c r="AS61" s="22"/>
      <c r="AT61" s="22"/>
      <c r="AU61" s="22"/>
      <c r="AW61" s="135"/>
      <c r="AX61" s="135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2"/>
      <c r="BL61" s="22"/>
      <c r="BM61" s="22"/>
      <c r="BN61" s="22"/>
      <c r="BO61" s="22"/>
      <c r="BP61" s="22"/>
      <c r="BQ61" s="22"/>
      <c r="BR61" s="22"/>
      <c r="BS61" s="22"/>
      <c r="BU61" s="135"/>
      <c r="BV61" s="135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2"/>
      <c r="CJ61" s="22"/>
      <c r="CK61" s="22"/>
      <c r="CL61" s="22"/>
      <c r="CM61" s="22"/>
      <c r="CN61" s="22"/>
      <c r="CO61" s="22"/>
      <c r="CP61" s="22"/>
      <c r="CQ61" s="22"/>
      <c r="CS61" s="135"/>
      <c r="CT61" s="135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2"/>
      <c r="DH61" s="22"/>
      <c r="DI61" s="22"/>
      <c r="DJ61" s="22"/>
      <c r="DK61" s="22"/>
      <c r="DL61" s="22"/>
      <c r="DM61" s="22"/>
      <c r="DN61" s="22"/>
      <c r="DO61" s="22"/>
      <c r="DQ61" s="135"/>
      <c r="DR61" s="135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2"/>
      <c r="EF61" s="22"/>
      <c r="EG61" s="22"/>
      <c r="EH61" s="22"/>
      <c r="EI61" s="22"/>
      <c r="EJ61" s="22"/>
      <c r="EK61" s="22"/>
      <c r="EL61" s="22"/>
      <c r="EM61" s="22"/>
      <c r="EO61" s="135"/>
      <c r="EP61" s="135"/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2"/>
      <c r="FD61" s="22"/>
      <c r="FE61" s="22"/>
      <c r="FF61" s="22"/>
      <c r="FG61" s="22"/>
      <c r="FH61" s="22"/>
      <c r="FI61" s="22"/>
      <c r="FJ61" s="22"/>
      <c r="FK61" s="22"/>
    </row>
    <row r="62" spans="1:167" ht="15">
      <c r="A62" s="135"/>
      <c r="B62" s="135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2"/>
      <c r="P62" s="22"/>
      <c r="Q62" s="22"/>
      <c r="R62" s="22"/>
      <c r="S62" s="22"/>
      <c r="T62" s="22"/>
      <c r="U62" s="22"/>
      <c r="V62" s="22"/>
      <c r="W62" s="22"/>
      <c r="Y62" s="135"/>
      <c r="Z62" s="135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2"/>
      <c r="AN62" s="22"/>
      <c r="AO62" s="22"/>
      <c r="AP62" s="22"/>
      <c r="AQ62" s="22"/>
      <c r="AR62" s="22"/>
      <c r="AS62" s="22"/>
      <c r="AT62" s="22"/>
      <c r="AU62" s="22"/>
      <c r="AW62" s="135"/>
      <c r="AX62" s="135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2"/>
      <c r="BL62" s="22"/>
      <c r="BM62" s="22"/>
      <c r="BN62" s="22"/>
      <c r="BO62" s="22"/>
      <c r="BP62" s="22"/>
      <c r="BQ62" s="22"/>
      <c r="BR62" s="22"/>
      <c r="BS62" s="22"/>
      <c r="BU62" s="135"/>
      <c r="BV62" s="135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2"/>
      <c r="CJ62" s="22"/>
      <c r="CK62" s="22"/>
      <c r="CL62" s="22"/>
      <c r="CM62" s="22"/>
      <c r="CN62" s="22"/>
      <c r="CO62" s="22"/>
      <c r="CP62" s="22"/>
      <c r="CQ62" s="22"/>
      <c r="CS62" s="135"/>
      <c r="CT62" s="135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2"/>
      <c r="DH62" s="22"/>
      <c r="DI62" s="22"/>
      <c r="DJ62" s="22"/>
      <c r="DK62" s="22"/>
      <c r="DL62" s="22"/>
      <c r="DM62" s="22"/>
      <c r="DN62" s="22"/>
      <c r="DO62" s="22"/>
      <c r="DQ62" s="135"/>
      <c r="DR62" s="135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2"/>
      <c r="EF62" s="22"/>
      <c r="EG62" s="22"/>
      <c r="EH62" s="22"/>
      <c r="EI62" s="22"/>
      <c r="EJ62" s="22"/>
      <c r="EK62" s="22"/>
      <c r="EL62" s="22"/>
      <c r="EM62" s="22"/>
      <c r="EO62" s="135"/>
      <c r="EP62" s="135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2"/>
      <c r="FD62" s="22"/>
      <c r="FE62" s="22"/>
      <c r="FF62" s="22"/>
      <c r="FG62" s="22"/>
      <c r="FH62" s="22"/>
      <c r="FI62" s="22"/>
      <c r="FJ62" s="22"/>
      <c r="FK62" s="22"/>
    </row>
    <row r="63" spans="1:167" ht="15">
      <c r="A63" s="135"/>
      <c r="B63" s="135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2"/>
      <c r="P63" s="22"/>
      <c r="Q63" s="22"/>
      <c r="R63" s="22"/>
      <c r="S63" s="22"/>
      <c r="T63" s="22"/>
      <c r="U63" s="22"/>
      <c r="V63" s="22"/>
      <c r="W63" s="22"/>
      <c r="Y63" s="135"/>
      <c r="Z63" s="135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2"/>
      <c r="AN63" s="22"/>
      <c r="AO63" s="22"/>
      <c r="AP63" s="22"/>
      <c r="AQ63" s="22"/>
      <c r="AR63" s="22"/>
      <c r="AS63" s="22"/>
      <c r="AT63" s="22"/>
      <c r="AU63" s="22"/>
      <c r="AW63" s="135"/>
      <c r="AX63" s="135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2"/>
      <c r="BL63" s="22"/>
      <c r="BM63" s="22"/>
      <c r="BN63" s="22"/>
      <c r="BO63" s="22"/>
      <c r="BP63" s="22"/>
      <c r="BQ63" s="22"/>
      <c r="BR63" s="22"/>
      <c r="BS63" s="22"/>
      <c r="BU63" s="135"/>
      <c r="BV63" s="135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2"/>
      <c r="CJ63" s="22"/>
      <c r="CK63" s="22"/>
      <c r="CL63" s="22"/>
      <c r="CM63" s="22"/>
      <c r="CN63" s="22"/>
      <c r="CO63" s="22"/>
      <c r="CP63" s="22"/>
      <c r="CQ63" s="22"/>
      <c r="CS63" s="135"/>
      <c r="CT63" s="135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2"/>
      <c r="DH63" s="22"/>
      <c r="DI63" s="22"/>
      <c r="DJ63" s="22"/>
      <c r="DK63" s="22"/>
      <c r="DL63" s="22"/>
      <c r="DM63" s="22"/>
      <c r="DN63" s="22"/>
      <c r="DO63" s="22"/>
      <c r="DQ63" s="135"/>
      <c r="DR63" s="135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2"/>
      <c r="EF63" s="22"/>
      <c r="EG63" s="22"/>
      <c r="EH63" s="22"/>
      <c r="EI63" s="22"/>
      <c r="EJ63" s="22"/>
      <c r="EK63" s="22"/>
      <c r="EL63" s="22"/>
      <c r="EM63" s="22"/>
      <c r="EO63" s="135"/>
      <c r="EP63" s="135"/>
      <c r="EQ63" s="23"/>
      <c r="ER63" s="23"/>
      <c r="ES63" s="23"/>
      <c r="ET63" s="23"/>
      <c r="EU63" s="23"/>
      <c r="EV63" s="23"/>
      <c r="EW63" s="23"/>
      <c r="EX63" s="23"/>
      <c r="EY63" s="23"/>
      <c r="EZ63" s="23"/>
      <c r="FA63" s="23"/>
      <c r="FB63" s="23"/>
      <c r="FC63" s="22"/>
      <c r="FD63" s="22"/>
      <c r="FE63" s="22"/>
      <c r="FF63" s="22"/>
      <c r="FG63" s="22"/>
      <c r="FH63" s="22"/>
      <c r="FI63" s="22"/>
      <c r="FJ63" s="22"/>
      <c r="FK63" s="22"/>
    </row>
    <row r="64" spans="1:167" ht="15">
      <c r="A64" s="135"/>
      <c r="B64" s="135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2"/>
      <c r="P64" s="22"/>
      <c r="Q64" s="22"/>
      <c r="R64" s="22"/>
      <c r="S64" s="22"/>
      <c r="T64" s="22"/>
      <c r="U64" s="22"/>
      <c r="V64" s="22"/>
      <c r="W64" s="22"/>
      <c r="Y64" s="135"/>
      <c r="Z64" s="135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2"/>
      <c r="AN64" s="22"/>
      <c r="AO64" s="22"/>
      <c r="AP64" s="22"/>
      <c r="AQ64" s="22"/>
      <c r="AR64" s="22"/>
      <c r="AS64" s="22"/>
      <c r="AT64" s="22"/>
      <c r="AU64" s="22"/>
      <c r="AW64" s="135"/>
      <c r="AX64" s="135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2"/>
      <c r="BL64" s="22"/>
      <c r="BM64" s="22"/>
      <c r="BN64" s="22"/>
      <c r="BO64" s="22"/>
      <c r="BP64" s="22"/>
      <c r="BQ64" s="22"/>
      <c r="BR64" s="22"/>
      <c r="BS64" s="22"/>
      <c r="BU64" s="135"/>
      <c r="BV64" s="135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2"/>
      <c r="CJ64" s="22"/>
      <c r="CK64" s="22"/>
      <c r="CL64" s="22"/>
      <c r="CM64" s="22"/>
      <c r="CN64" s="22"/>
      <c r="CO64" s="22"/>
      <c r="CP64" s="22"/>
      <c r="CQ64" s="22"/>
      <c r="CS64" s="135"/>
      <c r="CT64" s="135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2"/>
      <c r="DH64" s="22"/>
      <c r="DI64" s="22"/>
      <c r="DJ64" s="22"/>
      <c r="DK64" s="22"/>
      <c r="DL64" s="22"/>
      <c r="DM64" s="22"/>
      <c r="DN64" s="22"/>
      <c r="DO64" s="22"/>
      <c r="DQ64" s="135"/>
      <c r="DR64" s="135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2"/>
      <c r="EF64" s="22"/>
      <c r="EG64" s="22"/>
      <c r="EH64" s="22"/>
      <c r="EI64" s="22"/>
      <c r="EJ64" s="22"/>
      <c r="EK64" s="22"/>
      <c r="EL64" s="22"/>
      <c r="EM64" s="22"/>
      <c r="EO64" s="135"/>
      <c r="EP64" s="135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2"/>
      <c r="FD64" s="22"/>
      <c r="FE64" s="22"/>
      <c r="FF64" s="22"/>
      <c r="FG64" s="22"/>
      <c r="FH64" s="22"/>
      <c r="FI64" s="22"/>
      <c r="FJ64" s="22"/>
      <c r="FK64" s="22"/>
    </row>
    <row r="65" spans="1:167" ht="15">
      <c r="A65" s="135"/>
      <c r="B65" s="135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2"/>
      <c r="P65" s="22"/>
      <c r="Q65" s="22"/>
      <c r="R65" s="22"/>
      <c r="S65" s="22"/>
      <c r="T65" s="22"/>
      <c r="U65" s="22"/>
      <c r="V65" s="22"/>
      <c r="W65" s="22"/>
      <c r="Y65" s="135"/>
      <c r="Z65" s="135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2"/>
      <c r="AN65" s="22"/>
      <c r="AO65" s="22"/>
      <c r="AP65" s="22"/>
      <c r="AQ65" s="22"/>
      <c r="AR65" s="22"/>
      <c r="AS65" s="22"/>
      <c r="AT65" s="22"/>
      <c r="AU65" s="22"/>
      <c r="AW65" s="135"/>
      <c r="AX65" s="135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2"/>
      <c r="BL65" s="22"/>
      <c r="BM65" s="22"/>
      <c r="BN65" s="22"/>
      <c r="BO65" s="22"/>
      <c r="BP65" s="22"/>
      <c r="BQ65" s="22"/>
      <c r="BR65" s="22"/>
      <c r="BS65" s="22"/>
      <c r="BU65" s="135"/>
      <c r="BV65" s="135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2"/>
      <c r="CJ65" s="22"/>
      <c r="CK65" s="22"/>
      <c r="CL65" s="22"/>
      <c r="CM65" s="22"/>
      <c r="CN65" s="22"/>
      <c r="CO65" s="22"/>
      <c r="CP65" s="22"/>
      <c r="CQ65" s="22"/>
      <c r="CS65" s="135"/>
      <c r="CT65" s="135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2"/>
      <c r="DH65" s="22"/>
      <c r="DI65" s="22"/>
      <c r="DJ65" s="22"/>
      <c r="DK65" s="22"/>
      <c r="DL65" s="22"/>
      <c r="DM65" s="22"/>
      <c r="DN65" s="22"/>
      <c r="DO65" s="22"/>
      <c r="DQ65" s="135"/>
      <c r="DR65" s="135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2"/>
      <c r="EF65" s="22"/>
      <c r="EG65" s="22"/>
      <c r="EH65" s="22"/>
      <c r="EI65" s="22"/>
      <c r="EJ65" s="22"/>
      <c r="EK65" s="22"/>
      <c r="EL65" s="22"/>
      <c r="EM65" s="22"/>
      <c r="EO65" s="135"/>
      <c r="EP65" s="135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2"/>
      <c r="FD65" s="22"/>
      <c r="FE65" s="22"/>
      <c r="FF65" s="22"/>
      <c r="FG65" s="22"/>
      <c r="FH65" s="22"/>
      <c r="FI65" s="22"/>
      <c r="FJ65" s="22"/>
      <c r="FK65" s="22"/>
    </row>
    <row r="66" spans="1:167" ht="15">
      <c r="A66" s="135"/>
      <c r="B66" s="135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2"/>
      <c r="P66" s="22"/>
      <c r="Q66" s="22"/>
      <c r="R66" s="22"/>
      <c r="S66" s="22"/>
      <c r="T66" s="22"/>
      <c r="U66" s="22"/>
      <c r="V66" s="22"/>
      <c r="W66" s="22"/>
      <c r="Y66" s="135"/>
      <c r="Z66" s="135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2"/>
      <c r="AN66" s="22"/>
      <c r="AO66" s="22"/>
      <c r="AP66" s="22"/>
      <c r="AQ66" s="22"/>
      <c r="AR66" s="22"/>
      <c r="AS66" s="22"/>
      <c r="AT66" s="22"/>
      <c r="AU66" s="22"/>
      <c r="AW66" s="135"/>
      <c r="AX66" s="135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2"/>
      <c r="BL66" s="22"/>
      <c r="BM66" s="22"/>
      <c r="BN66" s="22"/>
      <c r="BO66" s="22"/>
      <c r="BP66" s="22"/>
      <c r="BQ66" s="22"/>
      <c r="BR66" s="22"/>
      <c r="BS66" s="22"/>
      <c r="BU66" s="135"/>
      <c r="BV66" s="135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2"/>
      <c r="CJ66" s="22"/>
      <c r="CK66" s="22"/>
      <c r="CL66" s="22"/>
      <c r="CM66" s="22"/>
      <c r="CN66" s="22"/>
      <c r="CO66" s="22"/>
      <c r="CP66" s="22"/>
      <c r="CQ66" s="22"/>
      <c r="CS66" s="135"/>
      <c r="CT66" s="135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2"/>
      <c r="DH66" s="22"/>
      <c r="DI66" s="22"/>
      <c r="DJ66" s="22"/>
      <c r="DK66" s="22"/>
      <c r="DL66" s="22"/>
      <c r="DM66" s="22"/>
      <c r="DN66" s="22"/>
      <c r="DO66" s="22"/>
      <c r="DQ66" s="135"/>
      <c r="DR66" s="135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2"/>
      <c r="EF66" s="22"/>
      <c r="EG66" s="22"/>
      <c r="EH66" s="22"/>
      <c r="EI66" s="22"/>
      <c r="EJ66" s="22"/>
      <c r="EK66" s="22"/>
      <c r="EL66" s="22"/>
      <c r="EM66" s="22"/>
      <c r="EO66" s="135"/>
      <c r="EP66" s="135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2"/>
      <c r="FD66" s="22"/>
      <c r="FE66" s="22"/>
      <c r="FF66" s="22"/>
      <c r="FG66" s="22"/>
      <c r="FH66" s="22"/>
      <c r="FI66" s="22"/>
      <c r="FJ66" s="22"/>
      <c r="FK66" s="22"/>
    </row>
    <row r="67" spans="1:167" ht="15">
      <c r="A67" s="135"/>
      <c r="B67" s="135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2"/>
      <c r="P67" s="22"/>
      <c r="Q67" s="22"/>
      <c r="R67" s="22"/>
      <c r="S67" s="22"/>
      <c r="T67" s="22"/>
      <c r="U67" s="22"/>
      <c r="V67" s="22"/>
      <c r="W67" s="22"/>
      <c r="Y67" s="135"/>
      <c r="Z67" s="135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2"/>
      <c r="AN67" s="22"/>
      <c r="AO67" s="22"/>
      <c r="AP67" s="22"/>
      <c r="AQ67" s="22"/>
      <c r="AR67" s="22"/>
      <c r="AS67" s="22"/>
      <c r="AT67" s="22"/>
      <c r="AU67" s="22"/>
      <c r="AW67" s="135"/>
      <c r="AX67" s="135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2"/>
      <c r="BL67" s="22"/>
      <c r="BM67" s="22"/>
      <c r="BN67" s="22"/>
      <c r="BO67" s="22"/>
      <c r="BP67" s="22"/>
      <c r="BQ67" s="22"/>
      <c r="BR67" s="22"/>
      <c r="BS67" s="22"/>
      <c r="BU67" s="135"/>
      <c r="BV67" s="135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2"/>
      <c r="CJ67" s="22"/>
      <c r="CK67" s="22"/>
      <c r="CL67" s="22"/>
      <c r="CM67" s="22"/>
      <c r="CN67" s="22"/>
      <c r="CO67" s="22"/>
      <c r="CP67" s="22"/>
      <c r="CQ67" s="22"/>
      <c r="CS67" s="135"/>
      <c r="CT67" s="135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2"/>
      <c r="DH67" s="22"/>
      <c r="DI67" s="22"/>
      <c r="DJ67" s="22"/>
      <c r="DK67" s="22"/>
      <c r="DL67" s="22"/>
      <c r="DM67" s="22"/>
      <c r="DN67" s="22"/>
      <c r="DO67" s="22"/>
      <c r="DQ67" s="135"/>
      <c r="DR67" s="135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2"/>
      <c r="EF67" s="22"/>
      <c r="EG67" s="22"/>
      <c r="EH67" s="22"/>
      <c r="EI67" s="22"/>
      <c r="EJ67" s="22"/>
      <c r="EK67" s="22"/>
      <c r="EL67" s="22"/>
      <c r="EM67" s="22"/>
      <c r="EO67" s="135"/>
      <c r="EP67" s="135"/>
      <c r="EQ67" s="23"/>
      <c r="ER67" s="23"/>
      <c r="ES67" s="23"/>
      <c r="ET67" s="23"/>
      <c r="EU67" s="23"/>
      <c r="EV67" s="23"/>
      <c r="EW67" s="23"/>
      <c r="EX67" s="23"/>
      <c r="EY67" s="23"/>
      <c r="EZ67" s="23"/>
      <c r="FA67" s="23"/>
      <c r="FB67" s="23"/>
      <c r="FC67" s="22"/>
      <c r="FD67" s="22"/>
      <c r="FE67" s="22"/>
      <c r="FF67" s="22"/>
      <c r="FG67" s="22"/>
      <c r="FH67" s="22"/>
      <c r="FI67" s="22"/>
      <c r="FJ67" s="22"/>
      <c r="FK67" s="22"/>
    </row>
    <row r="68" spans="1:167" ht="15">
      <c r="A68" s="135"/>
      <c r="B68" s="135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2"/>
      <c r="P68" s="22"/>
      <c r="Q68" s="22"/>
      <c r="R68" s="22"/>
      <c r="S68" s="22"/>
      <c r="T68" s="22"/>
      <c r="U68" s="22"/>
      <c r="V68" s="22"/>
      <c r="W68" s="22"/>
      <c r="Y68" s="135"/>
      <c r="Z68" s="135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2"/>
      <c r="AN68" s="22"/>
      <c r="AO68" s="22"/>
      <c r="AP68" s="22"/>
      <c r="AQ68" s="22"/>
      <c r="AR68" s="22"/>
      <c r="AS68" s="22"/>
      <c r="AT68" s="22"/>
      <c r="AU68" s="22"/>
      <c r="AW68" s="135"/>
      <c r="AX68" s="135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2"/>
      <c r="BL68" s="22"/>
      <c r="BM68" s="22"/>
      <c r="BN68" s="22"/>
      <c r="BO68" s="22"/>
      <c r="BP68" s="22"/>
      <c r="BQ68" s="22"/>
      <c r="BR68" s="22"/>
      <c r="BS68" s="22"/>
      <c r="BU68" s="135"/>
      <c r="BV68" s="135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2"/>
      <c r="CJ68" s="22"/>
      <c r="CK68" s="22"/>
      <c r="CL68" s="22"/>
      <c r="CM68" s="22"/>
      <c r="CN68" s="22"/>
      <c r="CO68" s="22"/>
      <c r="CP68" s="22"/>
      <c r="CQ68" s="22"/>
      <c r="CS68" s="135"/>
      <c r="CT68" s="135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2"/>
      <c r="DH68" s="22"/>
      <c r="DI68" s="22"/>
      <c r="DJ68" s="22"/>
      <c r="DK68" s="22"/>
      <c r="DL68" s="22"/>
      <c r="DM68" s="22"/>
      <c r="DN68" s="22"/>
      <c r="DO68" s="22"/>
      <c r="DQ68" s="135"/>
      <c r="DR68" s="135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2"/>
      <c r="EF68" s="22"/>
      <c r="EG68" s="22"/>
      <c r="EH68" s="22"/>
      <c r="EI68" s="22"/>
      <c r="EJ68" s="22"/>
      <c r="EK68" s="22"/>
      <c r="EL68" s="22"/>
      <c r="EM68" s="22"/>
      <c r="EO68" s="135"/>
      <c r="EP68" s="135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2"/>
      <c r="FD68" s="22"/>
      <c r="FE68" s="22"/>
      <c r="FF68" s="22"/>
      <c r="FG68" s="22"/>
      <c r="FH68" s="22"/>
      <c r="FI68" s="22"/>
      <c r="FJ68" s="22"/>
      <c r="FK68" s="22"/>
    </row>
    <row r="69" spans="1:167" ht="15">
      <c r="A69" s="135"/>
      <c r="B69" s="135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2"/>
      <c r="P69" s="22"/>
      <c r="Q69" s="22"/>
      <c r="R69" s="22"/>
      <c r="S69" s="22"/>
      <c r="T69" s="22"/>
      <c r="U69" s="22"/>
      <c r="V69" s="22"/>
      <c r="W69" s="22"/>
      <c r="Y69" s="135"/>
      <c r="Z69" s="135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2"/>
      <c r="AN69" s="22"/>
      <c r="AO69" s="22"/>
      <c r="AP69" s="22"/>
      <c r="AQ69" s="22"/>
      <c r="AR69" s="22"/>
      <c r="AS69" s="22"/>
      <c r="AT69" s="22"/>
      <c r="AU69" s="22"/>
      <c r="AW69" s="135"/>
      <c r="AX69" s="135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2"/>
      <c r="BL69" s="22"/>
      <c r="BM69" s="22"/>
      <c r="BN69" s="22"/>
      <c r="BO69" s="22"/>
      <c r="BP69" s="22"/>
      <c r="BQ69" s="22"/>
      <c r="BR69" s="22"/>
      <c r="BS69" s="22"/>
      <c r="BU69" s="135"/>
      <c r="BV69" s="135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2"/>
      <c r="CJ69" s="22"/>
      <c r="CK69" s="22"/>
      <c r="CL69" s="22"/>
      <c r="CM69" s="22"/>
      <c r="CN69" s="22"/>
      <c r="CO69" s="22"/>
      <c r="CP69" s="22"/>
      <c r="CQ69" s="22"/>
      <c r="CS69" s="135"/>
      <c r="CT69" s="135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2"/>
      <c r="DH69" s="22"/>
      <c r="DI69" s="22"/>
      <c r="DJ69" s="22"/>
      <c r="DK69" s="22"/>
      <c r="DL69" s="22"/>
      <c r="DM69" s="22"/>
      <c r="DN69" s="22"/>
      <c r="DO69" s="22"/>
      <c r="DQ69" s="135"/>
      <c r="DR69" s="135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2"/>
      <c r="EF69" s="22"/>
      <c r="EG69" s="22"/>
      <c r="EH69" s="22"/>
      <c r="EI69" s="22"/>
      <c r="EJ69" s="22"/>
      <c r="EK69" s="22"/>
      <c r="EL69" s="22"/>
      <c r="EM69" s="22"/>
      <c r="EO69" s="135"/>
      <c r="EP69" s="135"/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2"/>
      <c r="FD69" s="22"/>
      <c r="FE69" s="22"/>
      <c r="FF69" s="22"/>
      <c r="FG69" s="22"/>
      <c r="FH69" s="22"/>
      <c r="FI69" s="22"/>
      <c r="FJ69" s="22"/>
      <c r="FK69" s="22"/>
    </row>
    <row r="70" spans="1:167" ht="15">
      <c r="A70" s="135"/>
      <c r="B70" s="135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2"/>
      <c r="P70" s="22"/>
      <c r="Q70" s="22"/>
      <c r="R70" s="22"/>
      <c r="S70" s="22"/>
      <c r="T70" s="22"/>
      <c r="U70" s="22"/>
      <c r="V70" s="22"/>
      <c r="W70" s="22"/>
      <c r="Y70" s="135"/>
      <c r="Z70" s="135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2"/>
      <c r="AN70" s="22"/>
      <c r="AO70" s="22"/>
      <c r="AP70" s="22"/>
      <c r="AQ70" s="22"/>
      <c r="AR70" s="22"/>
      <c r="AS70" s="22"/>
      <c r="AT70" s="22"/>
      <c r="AU70" s="22"/>
      <c r="AW70" s="135"/>
      <c r="AX70" s="135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2"/>
      <c r="BL70" s="22"/>
      <c r="BM70" s="22"/>
      <c r="BN70" s="22"/>
      <c r="BO70" s="22"/>
      <c r="BP70" s="22"/>
      <c r="BQ70" s="22"/>
      <c r="BR70" s="22"/>
      <c r="BS70" s="22"/>
      <c r="BU70" s="135"/>
      <c r="BV70" s="135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2"/>
      <c r="CJ70" s="22"/>
      <c r="CK70" s="22"/>
      <c r="CL70" s="22"/>
      <c r="CM70" s="22"/>
      <c r="CN70" s="22"/>
      <c r="CO70" s="22"/>
      <c r="CP70" s="22"/>
      <c r="CQ70" s="22"/>
      <c r="CS70" s="135"/>
      <c r="CT70" s="135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2"/>
      <c r="DH70" s="22"/>
      <c r="DI70" s="22"/>
      <c r="DJ70" s="22"/>
      <c r="DK70" s="22"/>
      <c r="DL70" s="22"/>
      <c r="DM70" s="22"/>
      <c r="DN70" s="22"/>
      <c r="DO70" s="22"/>
      <c r="DQ70" s="135"/>
      <c r="DR70" s="135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2"/>
      <c r="EF70" s="22"/>
      <c r="EG70" s="22"/>
      <c r="EH70" s="22"/>
      <c r="EI70" s="22"/>
      <c r="EJ70" s="22"/>
      <c r="EK70" s="22"/>
      <c r="EL70" s="22"/>
      <c r="EM70" s="22"/>
      <c r="EO70" s="135"/>
      <c r="EP70" s="135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2"/>
      <c r="FD70" s="22"/>
      <c r="FE70" s="22"/>
      <c r="FF70" s="22"/>
      <c r="FG70" s="22"/>
      <c r="FH70" s="22"/>
      <c r="FI70" s="22"/>
      <c r="FJ70" s="22"/>
      <c r="FK70" s="22"/>
    </row>
    <row r="71" spans="1:167" ht="15">
      <c r="A71" s="135"/>
      <c r="B71" s="135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2"/>
      <c r="P71" s="22"/>
      <c r="Q71" s="22"/>
      <c r="R71" s="22"/>
      <c r="S71" s="22"/>
      <c r="T71" s="22"/>
      <c r="U71" s="22"/>
      <c r="V71" s="22"/>
      <c r="W71" s="22"/>
      <c r="Y71" s="135"/>
      <c r="Z71" s="135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2"/>
      <c r="AN71" s="22"/>
      <c r="AO71" s="22"/>
      <c r="AP71" s="22"/>
      <c r="AQ71" s="22"/>
      <c r="AR71" s="22"/>
      <c r="AS71" s="22"/>
      <c r="AT71" s="22"/>
      <c r="AU71" s="22"/>
      <c r="AW71" s="135"/>
      <c r="AX71" s="135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2"/>
      <c r="BL71" s="22"/>
      <c r="BM71" s="22"/>
      <c r="BN71" s="22"/>
      <c r="BO71" s="22"/>
      <c r="BP71" s="22"/>
      <c r="BQ71" s="22"/>
      <c r="BR71" s="22"/>
      <c r="BS71" s="22"/>
      <c r="BU71" s="135"/>
      <c r="BV71" s="135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2"/>
      <c r="CJ71" s="22"/>
      <c r="CK71" s="22"/>
      <c r="CL71" s="22"/>
      <c r="CM71" s="22"/>
      <c r="CN71" s="22"/>
      <c r="CO71" s="22"/>
      <c r="CP71" s="22"/>
      <c r="CQ71" s="22"/>
      <c r="CS71" s="135"/>
      <c r="CT71" s="135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2"/>
      <c r="DH71" s="22"/>
      <c r="DI71" s="22"/>
      <c r="DJ71" s="22"/>
      <c r="DK71" s="22"/>
      <c r="DL71" s="22"/>
      <c r="DM71" s="22"/>
      <c r="DN71" s="22"/>
      <c r="DO71" s="22"/>
      <c r="DQ71" s="135"/>
      <c r="DR71" s="135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2"/>
      <c r="EF71" s="22"/>
      <c r="EG71" s="22"/>
      <c r="EH71" s="22"/>
      <c r="EI71" s="22"/>
      <c r="EJ71" s="22"/>
      <c r="EK71" s="22"/>
      <c r="EL71" s="22"/>
      <c r="EM71" s="22"/>
      <c r="EO71" s="135"/>
      <c r="EP71" s="135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2"/>
      <c r="FD71" s="22"/>
      <c r="FE71" s="22"/>
      <c r="FF71" s="22"/>
      <c r="FG71" s="22"/>
      <c r="FH71" s="22"/>
      <c r="FI71" s="22"/>
      <c r="FJ71" s="22"/>
      <c r="FK71" s="22"/>
    </row>
    <row r="72" spans="1:167" ht="15">
      <c r="A72" s="135"/>
      <c r="B72" s="135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2"/>
      <c r="P72" s="22"/>
      <c r="Q72" s="22"/>
      <c r="R72" s="22"/>
      <c r="S72" s="22"/>
      <c r="T72" s="22"/>
      <c r="U72" s="22"/>
      <c r="V72" s="22"/>
      <c r="W72" s="22"/>
      <c r="Y72" s="135"/>
      <c r="Z72" s="135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2"/>
      <c r="AN72" s="22"/>
      <c r="AO72" s="22"/>
      <c r="AP72" s="22"/>
      <c r="AQ72" s="22"/>
      <c r="AR72" s="22"/>
      <c r="AS72" s="22"/>
      <c r="AT72" s="22"/>
      <c r="AU72" s="22"/>
      <c r="AW72" s="135"/>
      <c r="AX72" s="135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2"/>
      <c r="BL72" s="22"/>
      <c r="BM72" s="22"/>
      <c r="BN72" s="22"/>
      <c r="BO72" s="22"/>
      <c r="BP72" s="22"/>
      <c r="BQ72" s="22"/>
      <c r="BR72" s="22"/>
      <c r="BS72" s="22"/>
      <c r="BU72" s="135"/>
      <c r="BV72" s="135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2"/>
      <c r="CJ72" s="22"/>
      <c r="CK72" s="22"/>
      <c r="CL72" s="22"/>
      <c r="CM72" s="22"/>
      <c r="CN72" s="22"/>
      <c r="CO72" s="22"/>
      <c r="CP72" s="22"/>
      <c r="CQ72" s="22"/>
      <c r="CS72" s="135"/>
      <c r="CT72" s="135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2"/>
      <c r="DH72" s="22"/>
      <c r="DI72" s="22"/>
      <c r="DJ72" s="22"/>
      <c r="DK72" s="22"/>
      <c r="DL72" s="22"/>
      <c r="DM72" s="22"/>
      <c r="DN72" s="22"/>
      <c r="DO72" s="22"/>
      <c r="DQ72" s="135"/>
      <c r="DR72" s="135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2"/>
      <c r="EF72" s="22"/>
      <c r="EG72" s="22"/>
      <c r="EH72" s="22"/>
      <c r="EI72" s="22"/>
      <c r="EJ72" s="22"/>
      <c r="EK72" s="22"/>
      <c r="EL72" s="22"/>
      <c r="EM72" s="22"/>
      <c r="EO72" s="135"/>
      <c r="EP72" s="135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2"/>
      <c r="FD72" s="22"/>
      <c r="FE72" s="22"/>
      <c r="FF72" s="22"/>
      <c r="FG72" s="22"/>
      <c r="FH72" s="22"/>
      <c r="FI72" s="22"/>
      <c r="FJ72" s="22"/>
      <c r="FK72" s="22"/>
    </row>
    <row r="73" spans="1:167" ht="15">
      <c r="A73" s="135"/>
      <c r="B73" s="135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5"/>
      <c r="Z73" s="135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5"/>
      <c r="AX73" s="135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5"/>
      <c r="BV73" s="135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5"/>
      <c r="CT73" s="135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5"/>
      <c r="DR73" s="135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5"/>
      <c r="EP73" s="135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5"/>
      <c r="B74" s="135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5"/>
      <c r="Z74" s="135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5"/>
      <c r="AX74" s="135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5"/>
      <c r="BV74" s="135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5"/>
      <c r="CT74" s="135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5"/>
      <c r="DR74" s="135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5"/>
      <c r="EP74" s="135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5"/>
      <c r="B75" s="135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5"/>
      <c r="Z75" s="135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5"/>
      <c r="AX75" s="135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5"/>
      <c r="BV75" s="135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5"/>
      <c r="CT75" s="135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5"/>
      <c r="DR75" s="135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5"/>
      <c r="EP75" s="135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5"/>
      <c r="B76" s="135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5"/>
      <c r="Z76" s="135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5"/>
      <c r="AX76" s="135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5"/>
      <c r="BV76" s="135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5"/>
      <c r="CT76" s="135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5"/>
      <c r="DR76" s="135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5"/>
      <c r="EP76" s="135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5"/>
      <c r="B77" s="135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5"/>
      <c r="Z77" s="135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5"/>
      <c r="AX77" s="135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5"/>
      <c r="BV77" s="135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5"/>
      <c r="CT77" s="135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5"/>
      <c r="DR77" s="135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5"/>
      <c r="EP77" s="135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5"/>
      <c r="B78" s="135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5"/>
      <c r="Z78" s="135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5"/>
      <c r="AX78" s="135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5"/>
      <c r="BV78" s="135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5"/>
      <c r="CT78" s="135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5"/>
      <c r="DR78" s="135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5"/>
      <c r="EP78" s="135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5"/>
      <c r="B79" s="135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5"/>
      <c r="Z79" s="135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5"/>
      <c r="AX79" s="135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5"/>
      <c r="BV79" s="135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5"/>
      <c r="CT79" s="135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5"/>
      <c r="DR79" s="135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5"/>
      <c r="EP79" s="135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5"/>
      <c r="B80" s="135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5"/>
      <c r="Z80" s="135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5"/>
      <c r="AX80" s="135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5"/>
      <c r="BV80" s="135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5"/>
      <c r="CT80" s="135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5"/>
      <c r="DR80" s="135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5"/>
      <c r="EP80" s="135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5"/>
      <c r="B81" s="135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5"/>
      <c r="Z81" s="135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5"/>
      <c r="AX81" s="135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5"/>
      <c r="BV81" s="135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5"/>
      <c r="CT81" s="135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5"/>
      <c r="DR81" s="135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5"/>
      <c r="EP81" s="135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5"/>
      <c r="B82" s="135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5"/>
      <c r="Z82" s="135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5"/>
      <c r="AX82" s="135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5"/>
      <c r="BV82" s="135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5"/>
      <c r="CT82" s="135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5"/>
      <c r="DR82" s="135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5"/>
      <c r="EP82" s="135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5"/>
      <c r="B83" s="135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5"/>
      <c r="Z83" s="135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5"/>
      <c r="AX83" s="135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5"/>
      <c r="BV83" s="135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5"/>
      <c r="CT83" s="135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5"/>
      <c r="DR83" s="135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5"/>
      <c r="EP83" s="135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5"/>
      <c r="B84" s="135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5"/>
      <c r="Z84" s="135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5"/>
      <c r="AX84" s="135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5"/>
      <c r="BV84" s="135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5"/>
      <c r="CT84" s="135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5"/>
      <c r="DR84" s="135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5"/>
      <c r="EP84" s="135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5"/>
      <c r="B85" s="135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5"/>
      <c r="Z85" s="135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5"/>
      <c r="AX85" s="135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5"/>
      <c r="BV85" s="135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5"/>
      <c r="CT85" s="135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5"/>
      <c r="DR85" s="135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5"/>
      <c r="EP85" s="135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5"/>
      <c r="B86" s="135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5"/>
      <c r="Z86" s="135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5"/>
      <c r="AX86" s="135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5"/>
      <c r="BV86" s="135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5"/>
      <c r="CT86" s="135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5"/>
      <c r="DR86" s="135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5"/>
      <c r="EP86" s="135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5"/>
      <c r="B87" s="135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5"/>
      <c r="Z87" s="135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5"/>
      <c r="AX87" s="135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5"/>
      <c r="BV87" s="135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5"/>
      <c r="CT87" s="135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5"/>
      <c r="DR87" s="135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5"/>
      <c r="EP87" s="135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5"/>
      <c r="B88" s="135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5"/>
      <c r="Z88" s="135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5"/>
      <c r="AX88" s="135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5"/>
      <c r="BV88" s="135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5"/>
      <c r="CT88" s="135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5"/>
      <c r="DR88" s="135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5"/>
      <c r="EP88" s="135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5"/>
      <c r="B89" s="135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5"/>
      <c r="Z89" s="135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5"/>
      <c r="AX89" s="135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5"/>
      <c r="BV89" s="135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5"/>
      <c r="CT89" s="135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5"/>
      <c r="DR89" s="135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5"/>
      <c r="EP89" s="135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5"/>
      <c r="B90" s="135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5"/>
      <c r="Z90" s="135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5"/>
      <c r="AX90" s="135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5"/>
      <c r="BV90" s="135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5"/>
      <c r="CT90" s="135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5"/>
      <c r="DR90" s="135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5"/>
      <c r="EP90" s="135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5"/>
      <c r="B91" s="135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5"/>
      <c r="Z91" s="135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5"/>
      <c r="AX91" s="135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5"/>
      <c r="BV91" s="135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5"/>
      <c r="CT91" s="135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5"/>
      <c r="DR91" s="135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5"/>
      <c r="EP91" s="135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5"/>
      <c r="B92" s="135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5"/>
      <c r="Z92" s="135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5"/>
      <c r="AX92" s="135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5"/>
      <c r="BV92" s="135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5"/>
      <c r="CT92" s="135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5"/>
      <c r="DR92" s="135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5"/>
      <c r="EP92" s="135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5"/>
      <c r="B93" s="135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5"/>
      <c r="Z93" s="135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5"/>
      <c r="AX93" s="135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5"/>
      <c r="BV93" s="135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5"/>
      <c r="CT93" s="135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5"/>
      <c r="DR93" s="135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5"/>
      <c r="EP93" s="135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5"/>
      <c r="B94" s="135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5"/>
      <c r="Z94" s="135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5"/>
      <c r="AX94" s="135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5"/>
      <c r="BV94" s="135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5"/>
      <c r="CT94" s="135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5"/>
      <c r="DR94" s="135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5"/>
      <c r="EP94" s="135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5"/>
      <c r="B95" s="135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5"/>
      <c r="Z95" s="135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5"/>
      <c r="AX95" s="135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5"/>
      <c r="BV95" s="135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5"/>
      <c r="CT95" s="135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5"/>
      <c r="DR95" s="135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5"/>
      <c r="EP95" s="135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5"/>
      <c r="B96" s="135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5"/>
      <c r="Z96" s="135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5"/>
      <c r="AX96" s="135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5"/>
      <c r="BV96" s="135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5"/>
      <c r="CT96" s="135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5"/>
      <c r="DR96" s="135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5"/>
      <c r="EP96" s="135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5"/>
      <c r="B97" s="135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5"/>
      <c r="Z97" s="135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5"/>
      <c r="AX97" s="135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5"/>
      <c r="BV97" s="135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5"/>
      <c r="CT97" s="135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5"/>
      <c r="DR97" s="135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5"/>
      <c r="EP97" s="135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5"/>
      <c r="B98" s="135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5"/>
      <c r="Z98" s="135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5"/>
      <c r="AX98" s="135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5"/>
      <c r="BV98" s="135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5"/>
      <c r="CT98" s="135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5"/>
      <c r="DR98" s="135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5"/>
      <c r="EP98" s="135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5"/>
      <c r="B99" s="135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5"/>
      <c r="Z99" s="135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5"/>
      <c r="AX99" s="135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5"/>
      <c r="BV99" s="135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5"/>
      <c r="CT99" s="135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5"/>
      <c r="DR99" s="135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5"/>
      <c r="EP99" s="135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5"/>
      <c r="B100" s="135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5"/>
      <c r="Z100" s="135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5"/>
      <c r="AX100" s="135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5"/>
      <c r="BV100" s="135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5"/>
      <c r="CT100" s="135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5"/>
      <c r="DR100" s="135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5"/>
      <c r="EP100" s="135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5"/>
      <c r="B101" s="135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5"/>
      <c r="Z101" s="135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5"/>
      <c r="AX101" s="135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5"/>
      <c r="BV101" s="135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5"/>
      <c r="CT101" s="135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5"/>
      <c r="DR101" s="135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5"/>
      <c r="EP101" s="135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5"/>
      <c r="B102" s="135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5"/>
      <c r="Z102" s="135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5"/>
      <c r="AX102" s="135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5"/>
      <c r="BV102" s="135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5"/>
      <c r="CT102" s="135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5"/>
      <c r="DR102" s="135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5"/>
      <c r="EP102" s="135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5"/>
      <c r="B103" s="135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5"/>
      <c r="Z103" s="135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5"/>
      <c r="AX103" s="135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5"/>
      <c r="BV103" s="135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5"/>
      <c r="CT103" s="135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5"/>
      <c r="DR103" s="135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5"/>
      <c r="EP103" s="135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5"/>
      <c r="B104" s="135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5"/>
      <c r="Z104" s="135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5"/>
      <c r="AX104" s="135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5"/>
      <c r="BV104" s="135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5"/>
      <c r="CT104" s="135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5"/>
      <c r="DR104" s="135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5"/>
      <c r="EP104" s="135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5"/>
      <c r="B105" s="135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5"/>
      <c r="Z105" s="135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5"/>
      <c r="AX105" s="135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5"/>
      <c r="BV105" s="135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5"/>
      <c r="CT105" s="135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5"/>
      <c r="DR105" s="135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5"/>
      <c r="EP105" s="135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5"/>
      <c r="B106" s="135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5"/>
      <c r="Z106" s="135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5"/>
      <c r="AX106" s="135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5"/>
      <c r="BV106" s="135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5"/>
      <c r="CT106" s="135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5"/>
      <c r="DR106" s="135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5"/>
      <c r="EP106" s="135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5"/>
      <c r="B107" s="135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5"/>
      <c r="Z107" s="135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5"/>
      <c r="AX107" s="135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5"/>
      <c r="BV107" s="135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5"/>
      <c r="CT107" s="135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5"/>
      <c r="DR107" s="135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5"/>
      <c r="EP107" s="135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5"/>
      <c r="B108" s="135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5"/>
      <c r="Z108" s="135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5"/>
      <c r="AX108" s="135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5"/>
      <c r="BV108" s="135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5"/>
      <c r="CT108" s="135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5"/>
      <c r="DR108" s="135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5"/>
      <c r="EP108" s="135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5"/>
      <c r="B109" s="135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5"/>
      <c r="Z109" s="135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5"/>
      <c r="AX109" s="135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5"/>
      <c r="BV109" s="135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5"/>
      <c r="CT109" s="135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5"/>
      <c r="DR109" s="135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5"/>
      <c r="EP109" s="135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5"/>
      <c r="B110" s="135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5"/>
      <c r="Z110" s="135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5"/>
      <c r="AX110" s="135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5"/>
      <c r="BV110" s="135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5"/>
      <c r="CT110" s="135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5"/>
      <c r="DR110" s="135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5"/>
      <c r="EP110" s="135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5"/>
      <c r="B111" s="135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5"/>
      <c r="Z111" s="135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5"/>
      <c r="AX111" s="135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5"/>
      <c r="BV111" s="135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5"/>
      <c r="CT111" s="135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5"/>
      <c r="DR111" s="135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5"/>
      <c r="EP111" s="135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5"/>
      <c r="B112" s="135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5"/>
      <c r="Z112" s="135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5"/>
      <c r="AX112" s="135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5"/>
      <c r="BV112" s="135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5"/>
      <c r="CT112" s="135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5"/>
      <c r="DR112" s="135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5"/>
      <c r="EP112" s="135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5"/>
      <c r="B113" s="135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5"/>
      <c r="Z113" s="135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5"/>
      <c r="AX113" s="135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5"/>
      <c r="BV113" s="135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5"/>
      <c r="CT113" s="135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5"/>
      <c r="DR113" s="135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5"/>
      <c r="EP113" s="135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5"/>
      <c r="B114" s="135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5"/>
      <c r="Z114" s="135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5"/>
      <c r="AX114" s="135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5"/>
      <c r="BV114" s="135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5"/>
      <c r="CT114" s="135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5"/>
      <c r="DR114" s="135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5"/>
      <c r="EP114" s="135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5"/>
      <c r="B115" s="135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5"/>
      <c r="Z115" s="135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5"/>
      <c r="AX115" s="135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5"/>
      <c r="BV115" s="135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5"/>
      <c r="CT115" s="135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5"/>
      <c r="DR115" s="135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5"/>
      <c r="EP115" s="135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5"/>
      <c r="B116" s="135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5"/>
      <c r="Z116" s="135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5"/>
      <c r="AX116" s="135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5"/>
      <c r="BV116" s="135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5"/>
      <c r="CT116" s="135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5"/>
      <c r="DR116" s="135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5"/>
      <c r="EP116" s="135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5"/>
      <c r="B117" s="135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5"/>
      <c r="Z117" s="135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5"/>
      <c r="AX117" s="135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5"/>
      <c r="BV117" s="135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5"/>
      <c r="CT117" s="135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5"/>
      <c r="DR117" s="135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5"/>
      <c r="EP117" s="135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5"/>
      <c r="B118" s="135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5"/>
      <c r="Z118" s="135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5"/>
      <c r="AX118" s="135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5"/>
      <c r="BV118" s="135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5"/>
      <c r="CT118" s="135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5"/>
      <c r="DR118" s="135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5"/>
      <c r="EP118" s="135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5"/>
      <c r="B119" s="135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5"/>
      <c r="Z119" s="135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5"/>
      <c r="AX119" s="135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5"/>
      <c r="BV119" s="135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5"/>
      <c r="CT119" s="135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5"/>
      <c r="DR119" s="135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5"/>
      <c r="EP119" s="135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5"/>
      <c r="B120" s="135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5"/>
      <c r="Z120" s="135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5"/>
      <c r="AX120" s="135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5"/>
      <c r="BV120" s="135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5"/>
      <c r="CT120" s="135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5"/>
      <c r="DR120" s="135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5"/>
      <c r="EP120" s="135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5"/>
      <c r="B121" s="135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5"/>
      <c r="Z121" s="135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5"/>
      <c r="AX121" s="135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5"/>
      <c r="BV121" s="135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5"/>
      <c r="CT121" s="135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5"/>
      <c r="DR121" s="135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5"/>
      <c r="EP121" s="135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5"/>
      <c r="B122" s="135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5"/>
      <c r="Z122" s="135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5"/>
      <c r="AX122" s="135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5"/>
      <c r="BV122" s="135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5"/>
      <c r="CT122" s="135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5"/>
      <c r="DR122" s="135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5"/>
      <c r="EP122" s="135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5"/>
      <c r="B123" s="135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5"/>
      <c r="Z123" s="135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5"/>
      <c r="AX123" s="135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5"/>
      <c r="BV123" s="135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5"/>
      <c r="CT123" s="135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5"/>
      <c r="DR123" s="135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5"/>
      <c r="EP123" s="135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5"/>
      <c r="B124" s="135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5"/>
      <c r="Z124" s="135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5"/>
      <c r="AX124" s="135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5"/>
      <c r="BV124" s="135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5"/>
      <c r="CT124" s="135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5"/>
      <c r="DR124" s="135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5"/>
      <c r="EP124" s="135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5"/>
      <c r="B125" s="135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5"/>
      <c r="Z125" s="135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5"/>
      <c r="AX125" s="135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5"/>
      <c r="BV125" s="135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5"/>
      <c r="CT125" s="135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5"/>
      <c r="DR125" s="135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5"/>
      <c r="EP125" s="135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5"/>
      <c r="B126" s="135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5"/>
      <c r="Z126" s="135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5"/>
      <c r="AX126" s="135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5"/>
      <c r="BV126" s="135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5"/>
      <c r="CT126" s="135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5"/>
      <c r="DR126" s="135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5"/>
      <c r="EP126" s="135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5"/>
      <c r="B127" s="135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5"/>
      <c r="Z127" s="135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5"/>
      <c r="AX127" s="135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5"/>
      <c r="BV127" s="135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5"/>
      <c r="CT127" s="135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5"/>
      <c r="DR127" s="135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5"/>
      <c r="EP127" s="135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5"/>
      <c r="B128" s="135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5"/>
      <c r="Z128" s="135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5"/>
      <c r="AX128" s="135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5"/>
      <c r="BV128" s="135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5"/>
      <c r="CT128" s="135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5"/>
      <c r="DR128" s="135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5"/>
      <c r="EP128" s="135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5"/>
      <c r="B129" s="135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5"/>
      <c r="Z129" s="135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5"/>
      <c r="AX129" s="135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5"/>
      <c r="BV129" s="135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5"/>
      <c r="CT129" s="135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5"/>
      <c r="DR129" s="135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5"/>
      <c r="EP129" s="135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5"/>
      <c r="B130" s="135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5"/>
      <c r="Z130" s="135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5"/>
      <c r="AX130" s="135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5"/>
      <c r="BV130" s="135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5"/>
      <c r="CT130" s="135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5"/>
      <c r="DR130" s="135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5"/>
      <c r="EP130" s="135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5"/>
      <c r="B131" s="135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5"/>
      <c r="Z131" s="135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5"/>
      <c r="AX131" s="135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5"/>
      <c r="BV131" s="135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5"/>
      <c r="CT131" s="135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5"/>
      <c r="DR131" s="135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5"/>
      <c r="EP131" s="135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5"/>
      <c r="B132" s="135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5"/>
      <c r="Z132" s="135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5"/>
      <c r="AX132" s="135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5"/>
      <c r="BV132" s="135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5"/>
      <c r="CT132" s="135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5"/>
      <c r="DR132" s="135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5"/>
      <c r="EP132" s="135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5"/>
      <c r="B133" s="135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5"/>
      <c r="Z133" s="135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5"/>
      <c r="AX133" s="135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5"/>
      <c r="BV133" s="135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5"/>
      <c r="CT133" s="135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5"/>
      <c r="DR133" s="135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5"/>
      <c r="EP133" s="135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5"/>
      <c r="B134" s="135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5"/>
      <c r="Z134" s="135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5"/>
      <c r="AX134" s="135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5"/>
      <c r="BV134" s="135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5"/>
      <c r="CT134" s="135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5"/>
      <c r="DR134" s="135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5"/>
      <c r="EP134" s="135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  <row r="135" spans="1:167" ht="15">
      <c r="A135" s="135"/>
      <c r="B135" s="135"/>
      <c r="C135" s="23"/>
      <c r="D135" s="23"/>
      <c r="E135" s="23"/>
      <c r="F135" s="23"/>
      <c r="G135" s="23"/>
      <c r="H135" s="23"/>
      <c r="I135" s="23"/>
      <c r="J135" s="23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Y135" s="135"/>
      <c r="Z135" s="135"/>
      <c r="AA135" s="23"/>
      <c r="AB135" s="23"/>
      <c r="AC135" s="23"/>
      <c r="AD135" s="23"/>
      <c r="AE135" s="23"/>
      <c r="AF135" s="23"/>
      <c r="AG135" s="23"/>
      <c r="AH135" s="23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W135" s="135"/>
      <c r="AX135" s="135"/>
      <c r="AY135" s="23"/>
      <c r="AZ135" s="23"/>
      <c r="BA135" s="23"/>
      <c r="BB135" s="23"/>
      <c r="BC135" s="23"/>
      <c r="BD135" s="23"/>
      <c r="BE135" s="23"/>
      <c r="BF135" s="23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U135" s="135"/>
      <c r="BV135" s="135"/>
      <c r="BW135" s="23"/>
      <c r="BX135" s="23"/>
      <c r="BY135" s="23"/>
      <c r="BZ135" s="23"/>
      <c r="CA135" s="23"/>
      <c r="CB135" s="23"/>
      <c r="CC135" s="23"/>
      <c r="CD135" s="23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S135" s="135"/>
      <c r="CT135" s="135"/>
      <c r="CU135" s="23"/>
      <c r="CV135" s="23"/>
      <c r="CW135" s="23"/>
      <c r="CX135" s="23"/>
      <c r="CY135" s="23"/>
      <c r="CZ135" s="23"/>
      <c r="DA135" s="23"/>
      <c r="DB135" s="23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Q135" s="135"/>
      <c r="DR135" s="135"/>
      <c r="DS135" s="23"/>
      <c r="DT135" s="23"/>
      <c r="DU135" s="23"/>
      <c r="DV135" s="23"/>
      <c r="DW135" s="23"/>
      <c r="DX135" s="23"/>
      <c r="DY135" s="23"/>
      <c r="DZ135" s="23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O135" s="135"/>
      <c r="EP135" s="135"/>
      <c r="EQ135" s="23"/>
      <c r="ER135" s="23"/>
      <c r="ES135" s="23"/>
      <c r="ET135" s="23"/>
      <c r="EU135" s="23"/>
      <c r="EV135" s="23"/>
      <c r="EW135" s="23"/>
      <c r="EX135" s="23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</row>
  </sheetData>
  <mergeCells count="735">
    <mergeCell ref="EO135:EP135"/>
    <mergeCell ref="EO129:EP129"/>
    <mergeCell ref="EO130:EP130"/>
    <mergeCell ref="EO131:EP131"/>
    <mergeCell ref="EO132:EP132"/>
    <mergeCell ref="EO133:EP133"/>
    <mergeCell ref="EO134:EP134"/>
    <mergeCell ref="EO123:EP123"/>
    <mergeCell ref="EO124:EP124"/>
    <mergeCell ref="EO125:EP125"/>
    <mergeCell ref="EO126:EP126"/>
    <mergeCell ref="EO127:EP127"/>
    <mergeCell ref="EO128:EP128"/>
    <mergeCell ref="EO117:EP117"/>
    <mergeCell ref="EO118:EP118"/>
    <mergeCell ref="EO119:EP119"/>
    <mergeCell ref="EO120:EP120"/>
    <mergeCell ref="EO121:EP121"/>
    <mergeCell ref="EO122:EP122"/>
    <mergeCell ref="EO111:EP111"/>
    <mergeCell ref="EO112:EP112"/>
    <mergeCell ref="EO113:EP113"/>
    <mergeCell ref="EO114:EP114"/>
    <mergeCell ref="EO115:EP115"/>
    <mergeCell ref="EO116:EP116"/>
    <mergeCell ref="EO105:EP105"/>
    <mergeCell ref="EO106:EP106"/>
    <mergeCell ref="EO107:EP107"/>
    <mergeCell ref="EO108:EP108"/>
    <mergeCell ref="EO109:EP109"/>
    <mergeCell ref="EO110:EP110"/>
    <mergeCell ref="EO99:EP99"/>
    <mergeCell ref="EO100:EP100"/>
    <mergeCell ref="EO101:EP101"/>
    <mergeCell ref="EO102:EP102"/>
    <mergeCell ref="EO103:EP103"/>
    <mergeCell ref="EO104:EP104"/>
    <mergeCell ref="EO93:EP93"/>
    <mergeCell ref="EO94:EP94"/>
    <mergeCell ref="EO95:EP95"/>
    <mergeCell ref="EO96:EP96"/>
    <mergeCell ref="EO97:EP97"/>
    <mergeCell ref="EO98:EP98"/>
    <mergeCell ref="EO87:EP87"/>
    <mergeCell ref="EO88:EP88"/>
    <mergeCell ref="EO89:EP89"/>
    <mergeCell ref="EO90:EP90"/>
    <mergeCell ref="EO91:EP91"/>
    <mergeCell ref="EO92:EP92"/>
    <mergeCell ref="EO81:EP81"/>
    <mergeCell ref="EO82:EP82"/>
    <mergeCell ref="EO83:EP83"/>
    <mergeCell ref="EO84:EP84"/>
    <mergeCell ref="EO85:EP85"/>
    <mergeCell ref="EO86:EP86"/>
    <mergeCell ref="EO75:EP75"/>
    <mergeCell ref="EO76:EP76"/>
    <mergeCell ref="EO77:EP77"/>
    <mergeCell ref="EO78:EP78"/>
    <mergeCell ref="EO79:EP79"/>
    <mergeCell ref="EO80:EP80"/>
    <mergeCell ref="EO69:EP69"/>
    <mergeCell ref="EO70:EP70"/>
    <mergeCell ref="EO71:EP71"/>
    <mergeCell ref="EO72:EP72"/>
    <mergeCell ref="EO73:EP73"/>
    <mergeCell ref="EO74:EP74"/>
    <mergeCell ref="EO63:EP63"/>
    <mergeCell ref="EO64:EP64"/>
    <mergeCell ref="EO65:EP65"/>
    <mergeCell ref="EO66:EP66"/>
    <mergeCell ref="EO67:EP67"/>
    <mergeCell ref="EO68:EP68"/>
    <mergeCell ref="EO57:EP57"/>
    <mergeCell ref="EO58:EP58"/>
    <mergeCell ref="EO59:EP59"/>
    <mergeCell ref="EO60:EP60"/>
    <mergeCell ref="EO61:EP61"/>
    <mergeCell ref="EO62:EP62"/>
    <mergeCell ref="EO49:EP49"/>
    <mergeCell ref="EO50:EP50"/>
    <mergeCell ref="EO53:EP53"/>
    <mergeCell ref="EO54:EP54"/>
    <mergeCell ref="EO55:EP55"/>
    <mergeCell ref="EO56:EP56"/>
    <mergeCell ref="EO24:EP24"/>
    <mergeCell ref="EO26:EP26"/>
    <mergeCell ref="EO27:EP27"/>
    <mergeCell ref="EO36:EP36"/>
    <mergeCell ref="EO44:EP44"/>
    <mergeCell ref="EO47:EP47"/>
    <mergeCell ref="EO9:EP9"/>
    <mergeCell ref="EO10:EP10"/>
    <mergeCell ref="EO11:EP11"/>
    <mergeCell ref="EO12:EP12"/>
    <mergeCell ref="EO17:EP17"/>
    <mergeCell ref="EO21:EP21"/>
    <mergeCell ref="DQ134:DR134"/>
    <mergeCell ref="DQ135:DR135"/>
    <mergeCell ref="EO1:EP1"/>
    <mergeCell ref="EO2:EP2"/>
    <mergeCell ref="EO3:EP3"/>
    <mergeCell ref="EO4:EP4"/>
    <mergeCell ref="EO5:EP5"/>
    <mergeCell ref="EO6:EP6"/>
    <mergeCell ref="EO7:EP7"/>
    <mergeCell ref="EO8:EP8"/>
    <mergeCell ref="DQ128:DR128"/>
    <mergeCell ref="DQ129:DR129"/>
    <mergeCell ref="DQ130:DR130"/>
    <mergeCell ref="DQ131:DR131"/>
    <mergeCell ref="DQ132:DR132"/>
    <mergeCell ref="DQ133:DR133"/>
    <mergeCell ref="DQ122:DR122"/>
    <mergeCell ref="DQ123:DR123"/>
    <mergeCell ref="DQ124:DR124"/>
    <mergeCell ref="DQ125:DR125"/>
    <mergeCell ref="DQ126:DR126"/>
    <mergeCell ref="DQ127:DR127"/>
    <mergeCell ref="DQ116:DR116"/>
    <mergeCell ref="DQ117:DR117"/>
    <mergeCell ref="DQ118:DR118"/>
    <mergeCell ref="DQ119:DR119"/>
    <mergeCell ref="DQ120:DR120"/>
    <mergeCell ref="DQ121:DR121"/>
    <mergeCell ref="DQ110:DR110"/>
    <mergeCell ref="DQ111:DR111"/>
    <mergeCell ref="DQ112:DR112"/>
    <mergeCell ref="DQ113:DR113"/>
    <mergeCell ref="DQ114:DR114"/>
    <mergeCell ref="DQ115:DR115"/>
    <mergeCell ref="DQ104:DR104"/>
    <mergeCell ref="DQ105:DR105"/>
    <mergeCell ref="DQ106:DR106"/>
    <mergeCell ref="DQ107:DR107"/>
    <mergeCell ref="DQ108:DR108"/>
    <mergeCell ref="DQ109:DR109"/>
    <mergeCell ref="DQ98:DR98"/>
    <mergeCell ref="DQ99:DR99"/>
    <mergeCell ref="DQ100:DR100"/>
    <mergeCell ref="DQ101:DR101"/>
    <mergeCell ref="DQ102:DR102"/>
    <mergeCell ref="DQ103:DR103"/>
    <mergeCell ref="DQ92:DR92"/>
    <mergeCell ref="DQ93:DR93"/>
    <mergeCell ref="DQ94:DR94"/>
    <mergeCell ref="DQ95:DR95"/>
    <mergeCell ref="DQ96:DR96"/>
    <mergeCell ref="DQ97:DR97"/>
    <mergeCell ref="DQ86:DR86"/>
    <mergeCell ref="DQ87:DR87"/>
    <mergeCell ref="DQ88:DR88"/>
    <mergeCell ref="DQ89:DR89"/>
    <mergeCell ref="DQ90:DR90"/>
    <mergeCell ref="DQ91:DR91"/>
    <mergeCell ref="DQ80:DR80"/>
    <mergeCell ref="DQ81:DR81"/>
    <mergeCell ref="DQ82:DR82"/>
    <mergeCell ref="DQ83:DR83"/>
    <mergeCell ref="DQ84:DR84"/>
    <mergeCell ref="DQ85:DR85"/>
    <mergeCell ref="DQ74:DR74"/>
    <mergeCell ref="DQ75:DR75"/>
    <mergeCell ref="DQ76:DR76"/>
    <mergeCell ref="DQ77:DR77"/>
    <mergeCell ref="DQ78:DR78"/>
    <mergeCell ref="DQ79:DR79"/>
    <mergeCell ref="DQ68:DR68"/>
    <mergeCell ref="DQ69:DR69"/>
    <mergeCell ref="DQ70:DR70"/>
    <mergeCell ref="DQ71:DR71"/>
    <mergeCell ref="DQ72:DR72"/>
    <mergeCell ref="DQ73:DR73"/>
    <mergeCell ref="DQ62:DR62"/>
    <mergeCell ref="DQ63:DR63"/>
    <mergeCell ref="DQ64:DR64"/>
    <mergeCell ref="DQ65:DR65"/>
    <mergeCell ref="DQ66:DR66"/>
    <mergeCell ref="DQ67:DR67"/>
    <mergeCell ref="DQ56:DR56"/>
    <mergeCell ref="DQ57:DR57"/>
    <mergeCell ref="DQ58:DR58"/>
    <mergeCell ref="DQ59:DR59"/>
    <mergeCell ref="DQ60:DR60"/>
    <mergeCell ref="DQ61:DR61"/>
    <mergeCell ref="DQ47:DR47"/>
    <mergeCell ref="DQ49:DR49"/>
    <mergeCell ref="DQ50:DR50"/>
    <mergeCell ref="DQ53:DR53"/>
    <mergeCell ref="DQ54:DR54"/>
    <mergeCell ref="DQ55:DR55"/>
    <mergeCell ref="DQ21:DR21"/>
    <mergeCell ref="DQ24:DR24"/>
    <mergeCell ref="DQ26:DR26"/>
    <mergeCell ref="DQ27:DR27"/>
    <mergeCell ref="DQ36:DR36"/>
    <mergeCell ref="DQ44:DR44"/>
    <mergeCell ref="DQ8:DR8"/>
    <mergeCell ref="DQ9:DR9"/>
    <mergeCell ref="DQ10:DR10"/>
    <mergeCell ref="DQ11:DR11"/>
    <mergeCell ref="DQ12:DR12"/>
    <mergeCell ref="DQ17:DR17"/>
    <mergeCell ref="CS133:CT133"/>
    <mergeCell ref="CS134:CT134"/>
    <mergeCell ref="CS135:CT135"/>
    <mergeCell ref="DQ1:DR1"/>
    <mergeCell ref="DQ2:DR2"/>
    <mergeCell ref="DQ3:DR3"/>
    <mergeCell ref="DQ4:DR4"/>
    <mergeCell ref="DQ5:DR5"/>
    <mergeCell ref="DQ6:DR6"/>
    <mergeCell ref="DQ7:DR7"/>
    <mergeCell ref="CS127:CT127"/>
    <mergeCell ref="CS128:CT128"/>
    <mergeCell ref="CS129:CT129"/>
    <mergeCell ref="CS130:CT130"/>
    <mergeCell ref="CS131:CT131"/>
    <mergeCell ref="CS132:CT132"/>
    <mergeCell ref="CS121:CT121"/>
    <mergeCell ref="CS122:CT122"/>
    <mergeCell ref="CS123:CT123"/>
    <mergeCell ref="CS124:CT124"/>
    <mergeCell ref="CS125:CT125"/>
    <mergeCell ref="CS126:CT126"/>
    <mergeCell ref="CS115:CT115"/>
    <mergeCell ref="CS116:CT116"/>
    <mergeCell ref="CS117:CT117"/>
    <mergeCell ref="CS118:CT118"/>
    <mergeCell ref="CS119:CT119"/>
    <mergeCell ref="CS120:CT120"/>
    <mergeCell ref="CS109:CT109"/>
    <mergeCell ref="CS110:CT110"/>
    <mergeCell ref="CS111:CT111"/>
    <mergeCell ref="CS112:CT112"/>
    <mergeCell ref="CS113:CT113"/>
    <mergeCell ref="CS114:CT114"/>
    <mergeCell ref="CS103:CT103"/>
    <mergeCell ref="CS104:CT104"/>
    <mergeCell ref="CS105:CT105"/>
    <mergeCell ref="CS106:CT106"/>
    <mergeCell ref="CS107:CT107"/>
    <mergeCell ref="CS108:CT108"/>
    <mergeCell ref="CS97:CT97"/>
    <mergeCell ref="CS98:CT98"/>
    <mergeCell ref="CS99:CT99"/>
    <mergeCell ref="CS100:CT100"/>
    <mergeCell ref="CS101:CT101"/>
    <mergeCell ref="CS102:CT102"/>
    <mergeCell ref="CS91:CT91"/>
    <mergeCell ref="CS92:CT92"/>
    <mergeCell ref="CS93:CT93"/>
    <mergeCell ref="CS94:CT94"/>
    <mergeCell ref="CS95:CT95"/>
    <mergeCell ref="CS96:CT96"/>
    <mergeCell ref="CS85:CT85"/>
    <mergeCell ref="CS86:CT86"/>
    <mergeCell ref="CS87:CT87"/>
    <mergeCell ref="CS88:CT88"/>
    <mergeCell ref="CS89:CT89"/>
    <mergeCell ref="CS90:CT90"/>
    <mergeCell ref="CS79:CT79"/>
    <mergeCell ref="CS80:CT80"/>
    <mergeCell ref="CS81:CT81"/>
    <mergeCell ref="CS82:CT82"/>
    <mergeCell ref="CS83:CT83"/>
    <mergeCell ref="CS84:CT84"/>
    <mergeCell ref="CS73:CT73"/>
    <mergeCell ref="CS74:CT74"/>
    <mergeCell ref="CS75:CT75"/>
    <mergeCell ref="CS76:CT76"/>
    <mergeCell ref="CS77:CT77"/>
    <mergeCell ref="CS78:CT78"/>
    <mergeCell ref="CS67:CT67"/>
    <mergeCell ref="CS68:CT68"/>
    <mergeCell ref="CS69:CT69"/>
    <mergeCell ref="CS70:CT70"/>
    <mergeCell ref="CS71:CT71"/>
    <mergeCell ref="CS72:CT72"/>
    <mergeCell ref="CS61:CT61"/>
    <mergeCell ref="CS62:CT62"/>
    <mergeCell ref="CS63:CT63"/>
    <mergeCell ref="CS64:CT64"/>
    <mergeCell ref="CS65:CT65"/>
    <mergeCell ref="CS66:CT66"/>
    <mergeCell ref="CS55:CT55"/>
    <mergeCell ref="CS56:CT56"/>
    <mergeCell ref="CS57:CT57"/>
    <mergeCell ref="CS58:CT58"/>
    <mergeCell ref="CS59:CT59"/>
    <mergeCell ref="CS60:CT60"/>
    <mergeCell ref="CS44:CT44"/>
    <mergeCell ref="CS47:CT47"/>
    <mergeCell ref="CS49:CT49"/>
    <mergeCell ref="CS50:CT50"/>
    <mergeCell ref="CS53:CT53"/>
    <mergeCell ref="CS54:CT54"/>
    <mergeCell ref="CS17:CT17"/>
    <mergeCell ref="CS21:CT21"/>
    <mergeCell ref="CS24:CT24"/>
    <mergeCell ref="CS26:CT26"/>
    <mergeCell ref="CS27:CT27"/>
    <mergeCell ref="CS36:CT36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130:BV130"/>
    <mergeCell ref="BU131:BV131"/>
    <mergeCell ref="BU132:BV132"/>
    <mergeCell ref="BU118:BV118"/>
    <mergeCell ref="BU119:BV119"/>
    <mergeCell ref="BU120:BV120"/>
    <mergeCell ref="BU121:BV121"/>
    <mergeCell ref="BU122:BV122"/>
    <mergeCell ref="BU123:BV123"/>
    <mergeCell ref="BU112:BV112"/>
    <mergeCell ref="BU113:BV113"/>
    <mergeCell ref="BU114:BV114"/>
    <mergeCell ref="BU115:BV115"/>
    <mergeCell ref="BU116:BV116"/>
    <mergeCell ref="BU117:BV117"/>
    <mergeCell ref="BU106:BV106"/>
    <mergeCell ref="BU107:BV107"/>
    <mergeCell ref="BU108:BV108"/>
    <mergeCell ref="BU133:BV133"/>
    <mergeCell ref="BU134:BV134"/>
    <mergeCell ref="BU135:BV135"/>
    <mergeCell ref="BU124:BV124"/>
    <mergeCell ref="BU125:BV125"/>
    <mergeCell ref="BU126:BV126"/>
    <mergeCell ref="BU127:BV127"/>
    <mergeCell ref="BU128:BV128"/>
    <mergeCell ref="BU129:BV129"/>
    <mergeCell ref="BU109:BV109"/>
    <mergeCell ref="BU110:BV110"/>
    <mergeCell ref="BU111:BV111"/>
    <mergeCell ref="BU100:BV100"/>
    <mergeCell ref="BU101:BV101"/>
    <mergeCell ref="BU102:BV102"/>
    <mergeCell ref="BU103:BV103"/>
    <mergeCell ref="BU104:BV104"/>
    <mergeCell ref="BU105:BV105"/>
    <mergeCell ref="BU94:BV94"/>
    <mergeCell ref="BU95:BV95"/>
    <mergeCell ref="BU96:BV96"/>
    <mergeCell ref="BU97:BV97"/>
    <mergeCell ref="BU98:BV98"/>
    <mergeCell ref="BU99:BV99"/>
    <mergeCell ref="BU88:BV88"/>
    <mergeCell ref="BU89:BV89"/>
    <mergeCell ref="BU90:BV90"/>
    <mergeCell ref="BU91:BV91"/>
    <mergeCell ref="BU92:BV92"/>
    <mergeCell ref="BU93:BV93"/>
    <mergeCell ref="BU82:BV82"/>
    <mergeCell ref="BU83:BV83"/>
    <mergeCell ref="BU84:BV84"/>
    <mergeCell ref="BU85:BV85"/>
    <mergeCell ref="BU86:BV86"/>
    <mergeCell ref="BU87:BV87"/>
    <mergeCell ref="BU76:BV76"/>
    <mergeCell ref="BU77:BV77"/>
    <mergeCell ref="BU78:BV78"/>
    <mergeCell ref="BU79:BV79"/>
    <mergeCell ref="BU80:BV80"/>
    <mergeCell ref="BU81:BV81"/>
    <mergeCell ref="BU70:BV70"/>
    <mergeCell ref="BU71:BV71"/>
    <mergeCell ref="BU72:BV72"/>
    <mergeCell ref="BU73:BV73"/>
    <mergeCell ref="BU74:BV74"/>
    <mergeCell ref="BU75:BV75"/>
    <mergeCell ref="BU64:BV64"/>
    <mergeCell ref="BU65:BV65"/>
    <mergeCell ref="BU66:BV66"/>
    <mergeCell ref="BU67:BV67"/>
    <mergeCell ref="BU68:BV68"/>
    <mergeCell ref="BU69:BV69"/>
    <mergeCell ref="BU58:BV58"/>
    <mergeCell ref="BU59:BV59"/>
    <mergeCell ref="BU60:BV60"/>
    <mergeCell ref="BU61:BV61"/>
    <mergeCell ref="BU62:BV62"/>
    <mergeCell ref="BU63:BV63"/>
    <mergeCell ref="BU50:BV50"/>
    <mergeCell ref="BU53:BV53"/>
    <mergeCell ref="BU54:BV54"/>
    <mergeCell ref="BU55:BV55"/>
    <mergeCell ref="BU56:BV56"/>
    <mergeCell ref="BU57:BV57"/>
    <mergeCell ref="BU26:BV26"/>
    <mergeCell ref="BU27:BV27"/>
    <mergeCell ref="BU36:BV36"/>
    <mergeCell ref="BU44:BV44"/>
    <mergeCell ref="BU47:BV47"/>
    <mergeCell ref="BU49:BV49"/>
    <mergeCell ref="BU10:BV10"/>
    <mergeCell ref="BU11:BV11"/>
    <mergeCell ref="BU12:BV12"/>
    <mergeCell ref="BU17:BV17"/>
    <mergeCell ref="BU21:BV21"/>
    <mergeCell ref="BU24:BV24"/>
    <mergeCell ref="AW135:AX135"/>
    <mergeCell ref="BU1:BV1"/>
    <mergeCell ref="BU2:BV2"/>
    <mergeCell ref="BU3:BV3"/>
    <mergeCell ref="BU4:BV4"/>
    <mergeCell ref="BU5:BV5"/>
    <mergeCell ref="BU6:BV6"/>
    <mergeCell ref="BU7:BV7"/>
    <mergeCell ref="BU8:BV8"/>
    <mergeCell ref="BU9:BV9"/>
    <mergeCell ref="AW129:AX129"/>
    <mergeCell ref="AW130:AX130"/>
    <mergeCell ref="AW131:AX131"/>
    <mergeCell ref="AW132:AX132"/>
    <mergeCell ref="AW133:AX133"/>
    <mergeCell ref="AW134:AX134"/>
    <mergeCell ref="AW123:AX123"/>
    <mergeCell ref="AW124:AX124"/>
    <mergeCell ref="AW125:AX125"/>
    <mergeCell ref="AW126:AX126"/>
    <mergeCell ref="AW127:AX127"/>
    <mergeCell ref="AW128:AX128"/>
    <mergeCell ref="AW117:AX117"/>
    <mergeCell ref="AW118:AX118"/>
    <mergeCell ref="AW119:AX119"/>
    <mergeCell ref="AW120:AX120"/>
    <mergeCell ref="AW121:AX121"/>
    <mergeCell ref="AW122:AX122"/>
    <mergeCell ref="AW111:AX111"/>
    <mergeCell ref="AW112:AX112"/>
    <mergeCell ref="AW113:AX113"/>
    <mergeCell ref="AW114:AX114"/>
    <mergeCell ref="AW115:AX115"/>
    <mergeCell ref="AW116:AX116"/>
    <mergeCell ref="AW105:AX105"/>
    <mergeCell ref="AW106:AX106"/>
    <mergeCell ref="AW107:AX107"/>
    <mergeCell ref="AW108:AX108"/>
    <mergeCell ref="AW109:AX109"/>
    <mergeCell ref="AW110:AX110"/>
    <mergeCell ref="AW99:AX99"/>
    <mergeCell ref="AW100:AX100"/>
    <mergeCell ref="AW101:AX101"/>
    <mergeCell ref="AW102:AX102"/>
    <mergeCell ref="AW103:AX103"/>
    <mergeCell ref="AW104:AX104"/>
    <mergeCell ref="AW93:AX93"/>
    <mergeCell ref="AW94:AX94"/>
    <mergeCell ref="AW95:AX95"/>
    <mergeCell ref="AW96:AX96"/>
    <mergeCell ref="AW97:AX97"/>
    <mergeCell ref="AW98:AX98"/>
    <mergeCell ref="AW87:AX87"/>
    <mergeCell ref="AW88:AX88"/>
    <mergeCell ref="AW89:AX89"/>
    <mergeCell ref="AW90:AX90"/>
    <mergeCell ref="AW91:AX91"/>
    <mergeCell ref="AW92:AX92"/>
    <mergeCell ref="AW81:AX81"/>
    <mergeCell ref="AW82:AX82"/>
    <mergeCell ref="AW83:AX83"/>
    <mergeCell ref="AW84:AX84"/>
    <mergeCell ref="AW85:AX85"/>
    <mergeCell ref="AW86:AX86"/>
    <mergeCell ref="AW75:AX75"/>
    <mergeCell ref="AW76:AX76"/>
    <mergeCell ref="AW77:AX77"/>
    <mergeCell ref="AW78:AX78"/>
    <mergeCell ref="AW79:AX79"/>
    <mergeCell ref="AW80:AX80"/>
    <mergeCell ref="AW69:AX69"/>
    <mergeCell ref="AW70:AX70"/>
    <mergeCell ref="AW71:AX71"/>
    <mergeCell ref="AW72:AX72"/>
    <mergeCell ref="AW73:AX73"/>
    <mergeCell ref="AW74:AX74"/>
    <mergeCell ref="AW63:AX63"/>
    <mergeCell ref="AW64:AX64"/>
    <mergeCell ref="AW65:AX65"/>
    <mergeCell ref="AW66:AX66"/>
    <mergeCell ref="AW67:AX67"/>
    <mergeCell ref="AW68:AX68"/>
    <mergeCell ref="AW57:AX57"/>
    <mergeCell ref="AW58:AX58"/>
    <mergeCell ref="AW59:AX59"/>
    <mergeCell ref="AW60:AX60"/>
    <mergeCell ref="AW61:AX61"/>
    <mergeCell ref="AW62:AX62"/>
    <mergeCell ref="AW49:AX49"/>
    <mergeCell ref="AW50:AX50"/>
    <mergeCell ref="AW53:AX53"/>
    <mergeCell ref="AW54:AX54"/>
    <mergeCell ref="AW55:AX55"/>
    <mergeCell ref="AW56:AX56"/>
    <mergeCell ref="AW24:AX24"/>
    <mergeCell ref="AW26:AX26"/>
    <mergeCell ref="AW27:AX27"/>
    <mergeCell ref="AW36:AX36"/>
    <mergeCell ref="AW44:AX44"/>
    <mergeCell ref="AW47:AX47"/>
    <mergeCell ref="AW9:AX9"/>
    <mergeCell ref="AW10:AX10"/>
    <mergeCell ref="AW11:AX11"/>
    <mergeCell ref="AW12:AX12"/>
    <mergeCell ref="AW17:AX17"/>
    <mergeCell ref="AW21:AX21"/>
    <mergeCell ref="Y134:Z134"/>
    <mergeCell ref="Y135:Z135"/>
    <mergeCell ref="AW1:AX1"/>
    <mergeCell ref="AW2:AX2"/>
    <mergeCell ref="AW3:AX3"/>
    <mergeCell ref="AW4:AX4"/>
    <mergeCell ref="AW5:AX5"/>
    <mergeCell ref="AW6:AX6"/>
    <mergeCell ref="AW7:AX7"/>
    <mergeCell ref="AW8:AX8"/>
    <mergeCell ref="Y128:Z128"/>
    <mergeCell ref="Y129:Z129"/>
    <mergeCell ref="Y130:Z130"/>
    <mergeCell ref="Y131:Z131"/>
    <mergeCell ref="Y132:Z132"/>
    <mergeCell ref="Y133:Z133"/>
    <mergeCell ref="Y122:Z122"/>
    <mergeCell ref="Y123:Z123"/>
    <mergeCell ref="Y124:Z124"/>
    <mergeCell ref="Y125:Z125"/>
    <mergeCell ref="Y126:Z126"/>
    <mergeCell ref="Y127:Z127"/>
    <mergeCell ref="Y116:Z116"/>
    <mergeCell ref="Y117:Z117"/>
    <mergeCell ref="Y118:Z118"/>
    <mergeCell ref="Y119:Z119"/>
    <mergeCell ref="Y120:Z120"/>
    <mergeCell ref="Y121:Z121"/>
    <mergeCell ref="Y110:Z110"/>
    <mergeCell ref="Y111:Z111"/>
    <mergeCell ref="Y112:Z112"/>
    <mergeCell ref="Y113:Z113"/>
    <mergeCell ref="Y114:Z114"/>
    <mergeCell ref="Y115:Z115"/>
    <mergeCell ref="Y104:Z104"/>
    <mergeCell ref="Y105:Z105"/>
    <mergeCell ref="Y106:Z106"/>
    <mergeCell ref="Y107:Z107"/>
    <mergeCell ref="Y108:Z108"/>
    <mergeCell ref="Y109:Z109"/>
    <mergeCell ref="Y98:Z98"/>
    <mergeCell ref="Y99:Z99"/>
    <mergeCell ref="Y100:Z100"/>
    <mergeCell ref="Y101:Z101"/>
    <mergeCell ref="Y102:Z102"/>
    <mergeCell ref="Y103:Z103"/>
    <mergeCell ref="Y92:Z92"/>
    <mergeCell ref="Y93:Z93"/>
    <mergeCell ref="Y94:Z94"/>
    <mergeCell ref="Y95:Z95"/>
    <mergeCell ref="Y96:Z96"/>
    <mergeCell ref="Y97:Z97"/>
    <mergeCell ref="Y86:Z86"/>
    <mergeCell ref="Y87:Z87"/>
    <mergeCell ref="Y88:Z88"/>
    <mergeCell ref="Y89:Z89"/>
    <mergeCell ref="Y90:Z90"/>
    <mergeCell ref="Y91:Z91"/>
    <mergeCell ref="Y80:Z80"/>
    <mergeCell ref="Y81:Z81"/>
    <mergeCell ref="Y82:Z82"/>
    <mergeCell ref="Y83:Z83"/>
    <mergeCell ref="Y84:Z84"/>
    <mergeCell ref="Y85:Z85"/>
    <mergeCell ref="Y74:Z74"/>
    <mergeCell ref="Y75:Z75"/>
    <mergeCell ref="Y76:Z76"/>
    <mergeCell ref="Y77:Z77"/>
    <mergeCell ref="Y78:Z78"/>
    <mergeCell ref="Y79:Z79"/>
    <mergeCell ref="Y68:Z68"/>
    <mergeCell ref="Y69:Z69"/>
    <mergeCell ref="Y70:Z70"/>
    <mergeCell ref="Y71:Z71"/>
    <mergeCell ref="Y72:Z72"/>
    <mergeCell ref="Y73:Z73"/>
    <mergeCell ref="Y62:Z62"/>
    <mergeCell ref="Y63:Z63"/>
    <mergeCell ref="Y64:Z64"/>
    <mergeCell ref="Y65:Z65"/>
    <mergeCell ref="Y66:Z66"/>
    <mergeCell ref="Y67:Z67"/>
    <mergeCell ref="Y56:Z56"/>
    <mergeCell ref="Y57:Z57"/>
    <mergeCell ref="Y58:Z58"/>
    <mergeCell ref="Y59:Z59"/>
    <mergeCell ref="Y60:Z60"/>
    <mergeCell ref="Y61:Z61"/>
    <mergeCell ref="Y47:Z47"/>
    <mergeCell ref="Y49:Z49"/>
    <mergeCell ref="Y50:Z50"/>
    <mergeCell ref="Y53:Z53"/>
    <mergeCell ref="Y54:Z54"/>
    <mergeCell ref="Y55:Z55"/>
    <mergeCell ref="Y21:Z21"/>
    <mergeCell ref="Y24:Z24"/>
    <mergeCell ref="Y26:Z26"/>
    <mergeCell ref="Y27:Z27"/>
    <mergeCell ref="Y36:Z36"/>
    <mergeCell ref="Y44:Z44"/>
    <mergeCell ref="Y8:Z8"/>
    <mergeCell ref="Y9:Z9"/>
    <mergeCell ref="Y10:Z10"/>
    <mergeCell ref="Y11:Z11"/>
    <mergeCell ref="Y12:Z12"/>
    <mergeCell ref="Y17:Z17"/>
    <mergeCell ref="A133:B133"/>
    <mergeCell ref="A134:B134"/>
    <mergeCell ref="A135:B135"/>
    <mergeCell ref="Y1:Z1"/>
    <mergeCell ref="Y2:Z2"/>
    <mergeCell ref="Y3:Z3"/>
    <mergeCell ref="Y4:Z4"/>
    <mergeCell ref="Y5:Z5"/>
    <mergeCell ref="Y6:Z6"/>
    <mergeCell ref="Y7:Z7"/>
    <mergeCell ref="A127:B127"/>
    <mergeCell ref="A128:B128"/>
    <mergeCell ref="A129:B129"/>
    <mergeCell ref="A130:B130"/>
    <mergeCell ref="A131:B131"/>
    <mergeCell ref="A132:B132"/>
    <mergeCell ref="A121:B121"/>
    <mergeCell ref="A122:B122"/>
    <mergeCell ref="A123:B123"/>
    <mergeCell ref="A124:B124"/>
    <mergeCell ref="A125:B125"/>
    <mergeCell ref="A126:B126"/>
    <mergeCell ref="A115:B115"/>
    <mergeCell ref="A116:B116"/>
    <mergeCell ref="A117:B117"/>
    <mergeCell ref="A118:B118"/>
    <mergeCell ref="A119:B119"/>
    <mergeCell ref="A120:B120"/>
    <mergeCell ref="A109:B109"/>
    <mergeCell ref="A110:B110"/>
    <mergeCell ref="A111:B111"/>
    <mergeCell ref="A112:B112"/>
    <mergeCell ref="A113:B113"/>
    <mergeCell ref="A114:B114"/>
    <mergeCell ref="A103:B103"/>
    <mergeCell ref="A104:B104"/>
    <mergeCell ref="A105:B105"/>
    <mergeCell ref="A106:B106"/>
    <mergeCell ref="A107:B107"/>
    <mergeCell ref="A108:B108"/>
    <mergeCell ref="A97:B97"/>
    <mergeCell ref="A98:B98"/>
    <mergeCell ref="A99:B99"/>
    <mergeCell ref="A100:B100"/>
    <mergeCell ref="A101:B101"/>
    <mergeCell ref="A102:B102"/>
    <mergeCell ref="A91:B91"/>
    <mergeCell ref="A92:B92"/>
    <mergeCell ref="A93:B93"/>
    <mergeCell ref="A94:B94"/>
    <mergeCell ref="A95:B95"/>
    <mergeCell ref="A96:B96"/>
    <mergeCell ref="A85:B85"/>
    <mergeCell ref="A86:B86"/>
    <mergeCell ref="A87:B87"/>
    <mergeCell ref="A88:B88"/>
    <mergeCell ref="A89:B89"/>
    <mergeCell ref="A90:B90"/>
    <mergeCell ref="A79:B79"/>
    <mergeCell ref="A80:B80"/>
    <mergeCell ref="A81:B81"/>
    <mergeCell ref="A82:B82"/>
    <mergeCell ref="A83:B83"/>
    <mergeCell ref="A84:B84"/>
    <mergeCell ref="A73:B73"/>
    <mergeCell ref="A74:B74"/>
    <mergeCell ref="A75:B75"/>
    <mergeCell ref="A76:B76"/>
    <mergeCell ref="A77:B77"/>
    <mergeCell ref="A78:B78"/>
    <mergeCell ref="A67:B67"/>
    <mergeCell ref="A68:B68"/>
    <mergeCell ref="A69:B69"/>
    <mergeCell ref="A70:B70"/>
    <mergeCell ref="A71:B71"/>
    <mergeCell ref="A72:B72"/>
    <mergeCell ref="A61:B61"/>
    <mergeCell ref="A62:B62"/>
    <mergeCell ref="A63:B63"/>
    <mergeCell ref="A64:B64"/>
    <mergeCell ref="A65:B65"/>
    <mergeCell ref="A66:B66"/>
    <mergeCell ref="A55:B55"/>
    <mergeCell ref="A56:B56"/>
    <mergeCell ref="A57:B57"/>
    <mergeCell ref="A58:B58"/>
    <mergeCell ref="A59:B59"/>
    <mergeCell ref="A60:B60"/>
    <mergeCell ref="A44:B44"/>
    <mergeCell ref="A47:B47"/>
    <mergeCell ref="A49:B49"/>
    <mergeCell ref="A50:B50"/>
    <mergeCell ref="A53:B53"/>
    <mergeCell ref="A54:B54"/>
    <mergeCell ref="A26:B26"/>
    <mergeCell ref="A27:B27"/>
    <mergeCell ref="A36:B36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17:B17"/>
    <mergeCell ref="A21:B21"/>
    <mergeCell ref="A24:B24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1E9CE-549B-4546-A933-EA5D82EE92B2}">
  <dimension ref="A1:FK134"/>
  <sheetViews>
    <sheetView topLeftCell="CT50" workbookViewId="0">
      <selection activeCell="C29" sqref="C29"/>
    </sheetView>
  </sheetViews>
  <sheetFormatPr defaultRowHeight="12.75"/>
  <cols>
    <col min="2" max="2" width="33.140625" bestFit="1" customWidth="1"/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5"/>
      <c r="B1" s="135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5"/>
      <c r="Z1" s="135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5"/>
      <c r="AX1" s="135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5"/>
      <c r="BV1" s="135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5"/>
      <c r="CT1" s="135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5"/>
      <c r="DR1" s="135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5"/>
      <c r="EP1" s="135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5"/>
      <c r="B2" s="135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5"/>
      <c r="Z2" s="135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5"/>
      <c r="AX2" s="135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5"/>
      <c r="BV2" s="135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5"/>
      <c r="CT2" s="135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5"/>
      <c r="DR2" s="135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5"/>
      <c r="EP2" s="135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5"/>
      <c r="B3" s="135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5"/>
      <c r="Z3" s="135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5"/>
      <c r="AX3" s="135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5"/>
      <c r="BV3" s="135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5"/>
      <c r="CT3" s="135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5"/>
      <c r="DR3" s="135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5"/>
      <c r="EP3" s="135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5"/>
      <c r="B4" s="135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5"/>
      <c r="Z4" s="135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5"/>
      <c r="AX4" s="135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5"/>
      <c r="BV4" s="135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5"/>
      <c r="CT4" s="135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5"/>
      <c r="DR4" s="135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5"/>
      <c r="EP4" s="135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41" t="s">
        <v>87</v>
      </c>
      <c r="B5" s="141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41" t="s">
        <v>87</v>
      </c>
      <c r="Z5" s="141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41" t="s">
        <v>87</v>
      </c>
      <c r="AX5" s="141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41" t="s">
        <v>87</v>
      </c>
      <c r="BV5" s="141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41" t="s">
        <v>87</v>
      </c>
      <c r="CT5" s="141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41" t="s">
        <v>87</v>
      </c>
      <c r="DR5" s="141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41" t="s">
        <v>87</v>
      </c>
      <c r="EP5" s="141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6"/>
      <c r="B6" s="136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6"/>
      <c r="Z6" s="136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6"/>
      <c r="AX6" s="136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6"/>
      <c r="BV6" s="136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6"/>
      <c r="CT6" s="136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6"/>
      <c r="DR6" s="136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6"/>
      <c r="EP6" s="136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9" t="s">
        <v>88</v>
      </c>
      <c r="B7" s="139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9" t="s">
        <v>189</v>
      </c>
      <c r="Z7" s="139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9" t="s">
        <v>190</v>
      </c>
      <c r="AX7" s="139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9" t="s">
        <v>191</v>
      </c>
      <c r="BV7" s="139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9" t="s">
        <v>192</v>
      </c>
      <c r="CT7" s="139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9" t="s">
        <v>194</v>
      </c>
      <c r="DR7" s="139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9" t="s">
        <v>195</v>
      </c>
      <c r="EP7" s="139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40" t="s">
        <v>112</v>
      </c>
      <c r="B8" s="140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40" t="s">
        <v>112</v>
      </c>
      <c r="Z8" s="140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40" t="s">
        <v>112</v>
      </c>
      <c r="AX8" s="140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40" t="s">
        <v>112</v>
      </c>
      <c r="BV8" s="140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40" t="s">
        <v>112</v>
      </c>
      <c r="CT8" s="140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40" t="s">
        <v>112</v>
      </c>
      <c r="DR8" s="140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40" t="s">
        <v>112</v>
      </c>
      <c r="EP8" s="140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5"/>
      <c r="B9" s="135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5"/>
      <c r="Z9" s="135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5"/>
      <c r="AX9" s="135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5"/>
      <c r="BV9" s="135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5"/>
      <c r="CT9" s="135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5"/>
      <c r="DR9" s="135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5"/>
      <c r="EP9" s="135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5"/>
      <c r="B10" s="135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5"/>
      <c r="Z10" s="135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5"/>
      <c r="AX10" s="135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5"/>
      <c r="BV10" s="135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5"/>
      <c r="CT10" s="135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5"/>
      <c r="DR10" s="135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5"/>
      <c r="EP10" s="135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5"/>
      <c r="B11" s="135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5"/>
      <c r="Z11" s="135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5"/>
      <c r="AX11" s="135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5"/>
      <c r="BV11" s="135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5"/>
      <c r="CT11" s="135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5"/>
      <c r="DR11" s="135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5"/>
      <c r="EP11" s="135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5"/>
      <c r="B12" s="135"/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22"/>
      <c r="N12" s="25"/>
      <c r="O12" s="25"/>
      <c r="P12" s="25"/>
      <c r="Q12" s="22"/>
      <c r="R12" s="22"/>
      <c r="S12" s="22"/>
      <c r="T12" s="22"/>
      <c r="U12" s="22"/>
      <c r="V12" s="22"/>
      <c r="W12" s="22"/>
      <c r="Y12" s="135"/>
      <c r="Z12" s="13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2"/>
      <c r="AL12" s="25"/>
      <c r="AM12" s="25"/>
      <c r="AN12" s="25"/>
      <c r="AO12" s="22"/>
      <c r="AP12" s="22"/>
      <c r="AQ12" s="22"/>
      <c r="AR12" s="22"/>
      <c r="AS12" s="22"/>
      <c r="AT12" s="22"/>
      <c r="AU12" s="22"/>
      <c r="AW12" s="135"/>
      <c r="AX12" s="13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2"/>
      <c r="BJ12" s="25"/>
      <c r="BK12" s="25"/>
      <c r="BL12" s="25"/>
      <c r="BM12" s="22"/>
      <c r="BN12" s="22"/>
      <c r="BO12" s="22"/>
      <c r="BP12" s="22"/>
      <c r="BQ12" s="22"/>
      <c r="BR12" s="22"/>
      <c r="BS12" s="22"/>
      <c r="BU12" s="135"/>
      <c r="BV12" s="135"/>
      <c r="BW12" s="25"/>
      <c r="BX12" s="25"/>
      <c r="BY12" s="25"/>
      <c r="BZ12" s="25"/>
      <c r="CA12" s="25"/>
      <c r="CB12" s="25"/>
      <c r="CC12" s="25"/>
      <c r="CD12" s="25"/>
      <c r="CE12" s="25"/>
      <c r="CF12" s="25"/>
      <c r="CG12" s="22"/>
      <c r="CH12" s="25"/>
      <c r="CI12" s="25"/>
      <c r="CJ12" s="25"/>
      <c r="CK12" s="22"/>
      <c r="CL12" s="22"/>
      <c r="CM12" s="22"/>
      <c r="CN12" s="22"/>
      <c r="CO12" s="22"/>
      <c r="CP12" s="22"/>
      <c r="CQ12" s="22"/>
      <c r="CS12" s="135"/>
      <c r="CT12" s="135"/>
      <c r="CU12" s="25"/>
      <c r="CV12" s="25"/>
      <c r="CW12" s="25"/>
      <c r="CX12" s="25"/>
      <c r="CY12" s="25"/>
      <c r="CZ12" s="25"/>
      <c r="DA12" s="25"/>
      <c r="DB12" s="25"/>
      <c r="DC12" s="25"/>
      <c r="DD12" s="25"/>
      <c r="DE12" s="22"/>
      <c r="DF12" s="25"/>
      <c r="DG12" s="25"/>
      <c r="DH12" s="25"/>
      <c r="DI12" s="22"/>
      <c r="DJ12" s="22"/>
      <c r="DK12" s="22"/>
      <c r="DL12" s="22"/>
      <c r="DM12" s="22"/>
      <c r="DN12" s="22"/>
      <c r="DO12" s="22"/>
      <c r="DQ12" s="135"/>
      <c r="DR12" s="135"/>
      <c r="DS12" s="25"/>
      <c r="DT12" s="25"/>
      <c r="DU12" s="25"/>
      <c r="DV12" s="25"/>
      <c r="DW12" s="25"/>
      <c r="DX12" s="25"/>
      <c r="DY12" s="25"/>
      <c r="DZ12" s="25"/>
      <c r="EA12" s="25"/>
      <c r="EB12" s="25"/>
      <c r="EC12" s="22"/>
      <c r="ED12" s="25"/>
      <c r="EE12" s="25"/>
      <c r="EF12" s="25"/>
      <c r="EG12" s="25"/>
      <c r="EH12" s="22"/>
      <c r="EI12" s="25"/>
      <c r="EJ12" s="25"/>
      <c r="EK12" s="25"/>
      <c r="EL12" s="25"/>
      <c r="EM12" s="25"/>
      <c r="EO12" s="135"/>
      <c r="EP12" s="135"/>
      <c r="EQ12" s="25"/>
      <c r="ER12" s="25"/>
      <c r="ES12" s="25"/>
      <c r="ET12" s="25"/>
      <c r="EU12" s="25"/>
      <c r="EV12" s="25"/>
      <c r="EW12" s="25"/>
      <c r="EX12" s="25"/>
      <c r="EY12" s="25"/>
      <c r="EZ12" s="25"/>
      <c r="FA12" s="22"/>
      <c r="FB12" s="25"/>
      <c r="FC12" s="25"/>
      <c r="FD12" s="25"/>
      <c r="FE12" s="25"/>
      <c r="FF12" s="25"/>
      <c r="FG12" s="25"/>
      <c r="FH12" s="25"/>
      <c r="FI12" s="25"/>
      <c r="FJ12" s="25"/>
      <c r="FK12" s="25"/>
    </row>
    <row r="13" spans="1:167" ht="78">
      <c r="A13" s="24"/>
      <c r="B13" s="33" t="s">
        <v>113</v>
      </c>
      <c r="C13" s="25">
        <v>1.7</v>
      </c>
      <c r="D13" s="25">
        <v>1.8</v>
      </c>
      <c r="E13" s="25">
        <v>1.8</v>
      </c>
      <c r="F13" s="25">
        <v>1.8</v>
      </c>
      <c r="G13" s="25">
        <v>1.9</v>
      </c>
      <c r="H13" s="25">
        <v>1.8</v>
      </c>
      <c r="I13" s="25">
        <v>1.8</v>
      </c>
      <c r="J13" s="25">
        <v>1.9</v>
      </c>
      <c r="K13" s="25">
        <v>2</v>
      </c>
      <c r="L13" s="25">
        <v>1.9</v>
      </c>
      <c r="M13" s="25">
        <v>1.9</v>
      </c>
      <c r="N13" s="25">
        <v>1.9</v>
      </c>
      <c r="O13" s="25">
        <v>1.7</v>
      </c>
      <c r="P13" s="25">
        <v>1.7</v>
      </c>
      <c r="Q13" s="25">
        <v>1.8</v>
      </c>
      <c r="R13" s="25">
        <v>1.8</v>
      </c>
      <c r="S13" s="25">
        <v>1.7</v>
      </c>
      <c r="T13" s="25">
        <v>1.7</v>
      </c>
      <c r="U13" s="25">
        <v>1.7</v>
      </c>
      <c r="V13" s="25">
        <v>1.7</v>
      </c>
      <c r="W13" s="25">
        <v>1.7</v>
      </c>
      <c r="Y13" s="24"/>
      <c r="Z13" s="33" t="s">
        <v>113</v>
      </c>
      <c r="AA13" s="25">
        <v>7</v>
      </c>
      <c r="AB13" s="25">
        <v>7.4</v>
      </c>
      <c r="AC13" s="25">
        <v>7.8</v>
      </c>
      <c r="AD13" s="25">
        <v>8.4</v>
      </c>
      <c r="AE13" s="25">
        <v>8.5</v>
      </c>
      <c r="AF13" s="25">
        <v>8.1</v>
      </c>
      <c r="AG13" s="25">
        <v>8</v>
      </c>
      <c r="AH13" s="25">
        <v>7.8</v>
      </c>
      <c r="AI13" s="25">
        <v>8.5</v>
      </c>
      <c r="AJ13" s="25">
        <v>8.1</v>
      </c>
      <c r="AK13" s="25">
        <v>7.6</v>
      </c>
      <c r="AL13" s="25">
        <v>7.9</v>
      </c>
      <c r="AM13" s="25">
        <v>6.8</v>
      </c>
      <c r="AN13" s="25">
        <v>6.6</v>
      </c>
      <c r="AO13" s="25">
        <v>6.8</v>
      </c>
      <c r="AP13" s="25">
        <v>6.5</v>
      </c>
      <c r="AQ13" s="25">
        <v>6.1</v>
      </c>
      <c r="AR13" s="25">
        <v>6.3</v>
      </c>
      <c r="AS13" s="25">
        <v>6.2</v>
      </c>
      <c r="AT13" s="25">
        <v>6.6</v>
      </c>
      <c r="AU13" s="25">
        <v>6.3</v>
      </c>
      <c r="AW13" s="24"/>
      <c r="AX13" s="33" t="s">
        <v>113</v>
      </c>
      <c r="AY13" s="25">
        <v>7.3</v>
      </c>
      <c r="AZ13" s="25">
        <v>7.6</v>
      </c>
      <c r="BA13" s="25">
        <v>8.5</v>
      </c>
      <c r="BB13" s="25">
        <v>8.5</v>
      </c>
      <c r="BC13" s="25">
        <v>9</v>
      </c>
      <c r="BD13" s="25">
        <v>8.6999999999999993</v>
      </c>
      <c r="BE13" s="25">
        <v>8.8000000000000007</v>
      </c>
      <c r="BF13" s="25">
        <v>8.6</v>
      </c>
      <c r="BG13" s="25">
        <v>8.4</v>
      </c>
      <c r="BH13" s="25">
        <v>9.4</v>
      </c>
      <c r="BI13" s="25">
        <v>9.6</v>
      </c>
      <c r="BJ13" s="25">
        <v>9.6999999999999993</v>
      </c>
      <c r="BK13" s="25">
        <v>9.5</v>
      </c>
      <c r="BL13" s="25">
        <v>9.5</v>
      </c>
      <c r="BM13" s="25">
        <v>9.6</v>
      </c>
      <c r="BN13" s="25">
        <v>9.6</v>
      </c>
      <c r="BO13" s="25">
        <v>8.4</v>
      </c>
      <c r="BP13" s="25">
        <v>10.6</v>
      </c>
      <c r="BQ13" s="25">
        <v>10.8</v>
      </c>
      <c r="BR13" s="25">
        <v>11.5</v>
      </c>
      <c r="BS13" s="25">
        <v>10.9</v>
      </c>
      <c r="BU13" s="24"/>
      <c r="BV13" s="33" t="s">
        <v>113</v>
      </c>
      <c r="BW13" s="25">
        <v>1.4</v>
      </c>
      <c r="BX13" s="25">
        <v>1.4</v>
      </c>
      <c r="BY13" s="25">
        <v>1.3</v>
      </c>
      <c r="BZ13" s="25">
        <v>1.4</v>
      </c>
      <c r="CA13" s="25">
        <v>1.3</v>
      </c>
      <c r="CB13" s="25">
        <v>1.3</v>
      </c>
      <c r="CC13" s="25">
        <v>1.3</v>
      </c>
      <c r="CD13" s="25">
        <v>1.2</v>
      </c>
      <c r="CE13" s="25">
        <v>1.1000000000000001</v>
      </c>
      <c r="CF13" s="25">
        <v>1.1000000000000001</v>
      </c>
      <c r="CG13" s="25">
        <v>1.1000000000000001</v>
      </c>
      <c r="CH13" s="25">
        <v>1.1000000000000001</v>
      </c>
      <c r="CI13" s="25">
        <v>1.1000000000000001</v>
      </c>
      <c r="CJ13" s="25">
        <v>1.2</v>
      </c>
      <c r="CK13" s="25">
        <v>1.4</v>
      </c>
      <c r="CL13" s="25">
        <v>1.3</v>
      </c>
      <c r="CM13" s="25">
        <v>1.3</v>
      </c>
      <c r="CN13" s="25">
        <v>1</v>
      </c>
      <c r="CO13" s="25">
        <v>1.1000000000000001</v>
      </c>
      <c r="CP13" s="25">
        <v>1</v>
      </c>
      <c r="CQ13" s="25">
        <v>0.9</v>
      </c>
      <c r="CS13" s="24"/>
      <c r="CT13" s="33" t="s">
        <v>113</v>
      </c>
      <c r="CU13" s="25">
        <v>1</v>
      </c>
      <c r="CV13" s="25">
        <v>1</v>
      </c>
      <c r="CW13" s="25">
        <v>1</v>
      </c>
      <c r="CX13" s="25">
        <v>1</v>
      </c>
      <c r="CY13" s="25">
        <v>1</v>
      </c>
      <c r="CZ13" s="25">
        <v>0.9</v>
      </c>
      <c r="DA13" s="25">
        <v>1</v>
      </c>
      <c r="DB13" s="25">
        <v>1</v>
      </c>
      <c r="DC13" s="25">
        <v>1.1000000000000001</v>
      </c>
      <c r="DD13" s="25">
        <v>1.1000000000000001</v>
      </c>
      <c r="DE13" s="25">
        <v>1.1000000000000001</v>
      </c>
      <c r="DF13" s="25">
        <v>1</v>
      </c>
      <c r="DG13" s="25">
        <v>1.2</v>
      </c>
      <c r="DH13" s="25">
        <v>1.2</v>
      </c>
      <c r="DI13" s="25">
        <v>1.4</v>
      </c>
      <c r="DJ13" s="25">
        <v>1.4</v>
      </c>
      <c r="DK13" s="25">
        <v>1.3</v>
      </c>
      <c r="DL13" s="25">
        <v>1.4</v>
      </c>
      <c r="DM13" s="25">
        <v>1.3</v>
      </c>
      <c r="DN13" s="25">
        <v>1.4</v>
      </c>
      <c r="DO13" s="25">
        <v>1.3</v>
      </c>
      <c r="DQ13" s="24"/>
      <c r="DR13" s="33" t="s">
        <v>113</v>
      </c>
      <c r="DS13" s="25">
        <v>3.2</v>
      </c>
      <c r="DT13" s="25">
        <v>3.2</v>
      </c>
      <c r="DU13" s="25">
        <v>3.2</v>
      </c>
      <c r="DV13" s="25">
        <v>3.6</v>
      </c>
      <c r="DW13" s="25">
        <v>3.3</v>
      </c>
      <c r="DX13" s="25">
        <v>3.3</v>
      </c>
      <c r="DY13" s="25">
        <v>3.7</v>
      </c>
      <c r="DZ13" s="25">
        <v>3.7</v>
      </c>
      <c r="EA13" s="25">
        <v>3.7</v>
      </c>
      <c r="EB13" s="25">
        <v>4.2</v>
      </c>
      <c r="EC13" s="25">
        <v>4.3</v>
      </c>
      <c r="ED13" s="25">
        <v>4.3</v>
      </c>
      <c r="EE13" s="25">
        <v>4.7</v>
      </c>
      <c r="EF13" s="25">
        <v>4.8</v>
      </c>
      <c r="EG13" s="25">
        <v>4.8</v>
      </c>
      <c r="EH13" s="25">
        <v>4.8</v>
      </c>
      <c r="EI13" s="25">
        <v>4.7</v>
      </c>
      <c r="EJ13" s="25">
        <v>4.7</v>
      </c>
      <c r="EK13" s="25">
        <v>4.5999999999999996</v>
      </c>
      <c r="EL13" s="25">
        <v>4.9000000000000004</v>
      </c>
      <c r="EM13" s="25">
        <v>4.5</v>
      </c>
      <c r="EO13" s="24"/>
      <c r="EP13" s="33" t="s">
        <v>113</v>
      </c>
      <c r="EQ13" s="25">
        <v>3.2</v>
      </c>
      <c r="ER13" s="25">
        <v>3.3</v>
      </c>
      <c r="ES13" s="25">
        <v>3.3</v>
      </c>
      <c r="ET13" s="25">
        <v>3.4</v>
      </c>
      <c r="EU13" s="25">
        <v>3.4</v>
      </c>
      <c r="EV13" s="25">
        <v>3.4</v>
      </c>
      <c r="EW13" s="25">
        <v>3.6</v>
      </c>
      <c r="EX13" s="25">
        <v>4.2</v>
      </c>
      <c r="EY13" s="25">
        <v>4.2</v>
      </c>
      <c r="EZ13" s="25">
        <v>4.0999999999999996</v>
      </c>
      <c r="FA13" s="25">
        <v>4.0999999999999996</v>
      </c>
      <c r="FB13" s="25">
        <v>4</v>
      </c>
      <c r="FC13" s="25">
        <v>4.0999999999999996</v>
      </c>
      <c r="FD13" s="25">
        <v>3.8</v>
      </c>
      <c r="FE13" s="25">
        <v>3.9</v>
      </c>
      <c r="FF13" s="25">
        <v>3.7</v>
      </c>
      <c r="FG13" s="25">
        <v>3.9</v>
      </c>
      <c r="FH13" s="25">
        <v>3.8</v>
      </c>
      <c r="FI13" s="25">
        <v>3.8</v>
      </c>
      <c r="FJ13" s="25">
        <v>3.9</v>
      </c>
      <c r="FK13" s="25">
        <v>3.7</v>
      </c>
    </row>
    <row r="14" spans="1:167" ht="15">
      <c r="A14" s="135"/>
      <c r="B14" s="135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135"/>
      <c r="Z14" s="135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135"/>
      <c r="AX14" s="135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135"/>
      <c r="BV14" s="135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135"/>
      <c r="CT14" s="135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135"/>
      <c r="DR14" s="135"/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135"/>
      <c r="EP14" s="135"/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32" t="s">
        <v>95</v>
      </c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Y15" s="22"/>
      <c r="Z15" s="32" t="s">
        <v>95</v>
      </c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W15" s="22"/>
      <c r="AX15" s="32" t="s">
        <v>95</v>
      </c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U15" s="22"/>
      <c r="BV15" s="32" t="s">
        <v>95</v>
      </c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S15" s="22"/>
      <c r="CT15" s="32" t="s">
        <v>95</v>
      </c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Q15" s="22"/>
      <c r="DR15" s="32" t="s">
        <v>95</v>
      </c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O15" s="22"/>
      <c r="EP15" s="32" t="s">
        <v>95</v>
      </c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3"/>
      <c r="FE15" s="23"/>
      <c r="FF15" s="23"/>
      <c r="FG15" s="23"/>
      <c r="FH15" s="23"/>
      <c r="FI15" s="23"/>
      <c r="FJ15" s="23"/>
      <c r="FK15" s="23"/>
    </row>
    <row r="16" spans="1:167" ht="15">
      <c r="A16" s="22"/>
      <c r="B16" s="29" t="s">
        <v>92</v>
      </c>
      <c r="C16" s="23">
        <v>6.12</v>
      </c>
      <c r="D16" s="23">
        <v>6.38</v>
      </c>
      <c r="E16" s="23">
        <v>6.49</v>
      </c>
      <c r="F16" s="23">
        <v>6.63</v>
      </c>
      <c r="G16" s="23">
        <v>6.85</v>
      </c>
      <c r="H16" s="23">
        <v>6.94</v>
      </c>
      <c r="I16" s="23">
        <v>7.15</v>
      </c>
      <c r="J16" s="23">
        <v>7.36</v>
      </c>
      <c r="K16" s="23">
        <v>7.46</v>
      </c>
      <c r="L16" s="23">
        <v>7.53</v>
      </c>
      <c r="M16" s="23">
        <v>7.55</v>
      </c>
      <c r="N16" s="23">
        <v>7.58</v>
      </c>
      <c r="O16" s="23">
        <v>7.74</v>
      </c>
      <c r="P16" s="23">
        <v>7.74</v>
      </c>
      <c r="Q16" s="23">
        <v>7.65</v>
      </c>
      <c r="R16" s="23">
        <v>7.63</v>
      </c>
      <c r="S16" s="23">
        <v>7.57</v>
      </c>
      <c r="T16" s="23">
        <v>7.54</v>
      </c>
      <c r="U16" s="23">
        <v>7.49</v>
      </c>
      <c r="V16" s="23">
        <v>7.46</v>
      </c>
      <c r="W16" s="23">
        <v>7.37</v>
      </c>
      <c r="Y16" s="22"/>
      <c r="Z16" s="29" t="s">
        <v>92</v>
      </c>
      <c r="AA16" s="23">
        <v>17.100000000000001</v>
      </c>
      <c r="AB16" s="23">
        <v>17.41</v>
      </c>
      <c r="AC16" s="23">
        <v>17.73</v>
      </c>
      <c r="AD16" s="23">
        <v>18.36</v>
      </c>
      <c r="AE16" s="23">
        <v>18.899999999999999</v>
      </c>
      <c r="AF16" s="23">
        <v>19.45</v>
      </c>
      <c r="AG16" s="23">
        <v>20.03</v>
      </c>
      <c r="AH16" s="23">
        <v>20.55</v>
      </c>
      <c r="AI16" s="23">
        <v>21.05</v>
      </c>
      <c r="AJ16" s="23">
        <v>21.25</v>
      </c>
      <c r="AK16" s="23">
        <v>21.46</v>
      </c>
      <c r="AL16" s="23">
        <v>21.59</v>
      </c>
      <c r="AM16" s="23">
        <v>21.79</v>
      </c>
      <c r="AN16" s="23">
        <v>22.24</v>
      </c>
      <c r="AO16" s="23">
        <v>22.32</v>
      </c>
      <c r="AP16" s="23">
        <v>22.24</v>
      </c>
      <c r="AQ16" s="23">
        <v>22.16</v>
      </c>
      <c r="AR16" s="23">
        <v>22.12</v>
      </c>
      <c r="AS16" s="23">
        <v>21.93</v>
      </c>
      <c r="AT16" s="23">
        <v>21.95</v>
      </c>
      <c r="AU16" s="23">
        <v>21.89</v>
      </c>
      <c r="AW16" s="22"/>
      <c r="AX16" s="29" t="s">
        <v>92</v>
      </c>
      <c r="AY16" s="23">
        <v>34.94</v>
      </c>
      <c r="AZ16" s="23">
        <v>35.369999999999997</v>
      </c>
      <c r="BA16" s="23">
        <v>35.92</v>
      </c>
      <c r="BB16" s="23">
        <v>36.450000000000003</v>
      </c>
      <c r="BC16" s="23">
        <v>37.770000000000003</v>
      </c>
      <c r="BD16" s="23">
        <v>39.06</v>
      </c>
      <c r="BE16" s="23">
        <v>40.25</v>
      </c>
      <c r="BF16" s="23">
        <v>41.82</v>
      </c>
      <c r="BG16" s="23">
        <v>43.53</v>
      </c>
      <c r="BH16" s="23">
        <v>44.09</v>
      </c>
      <c r="BI16" s="23">
        <v>44.52</v>
      </c>
      <c r="BJ16" s="23">
        <v>44.84</v>
      </c>
      <c r="BK16" s="23">
        <v>45.69</v>
      </c>
      <c r="BL16" s="23">
        <v>45.89</v>
      </c>
      <c r="BM16" s="23">
        <v>46.21</v>
      </c>
      <c r="BN16" s="23">
        <v>46.46</v>
      </c>
      <c r="BO16" s="23">
        <v>46.57</v>
      </c>
      <c r="BP16" s="23">
        <v>46.68</v>
      </c>
      <c r="BQ16" s="23">
        <v>46.63</v>
      </c>
      <c r="BR16" s="23">
        <v>46.92</v>
      </c>
      <c r="BS16" s="23">
        <v>46.74</v>
      </c>
      <c r="BU16" s="22"/>
      <c r="BV16" s="29" t="s">
        <v>92</v>
      </c>
      <c r="BW16" s="23">
        <v>4.49</v>
      </c>
      <c r="BX16" s="23">
        <v>4.53</v>
      </c>
      <c r="BY16" s="23">
        <v>4.5199999999999996</v>
      </c>
      <c r="BZ16" s="23">
        <v>4.58</v>
      </c>
      <c r="CA16" s="23">
        <v>4.6100000000000003</v>
      </c>
      <c r="CB16" s="23">
        <v>4.6399999999999997</v>
      </c>
      <c r="CC16" s="23">
        <v>4.6500000000000004</v>
      </c>
      <c r="CD16" s="23">
        <v>4.66</v>
      </c>
      <c r="CE16" s="23">
        <v>4.68</v>
      </c>
      <c r="CF16" s="23">
        <v>4.6900000000000004</v>
      </c>
      <c r="CG16" s="23">
        <v>4.63</v>
      </c>
      <c r="CH16" s="23">
        <v>4.59</v>
      </c>
      <c r="CI16" s="23">
        <v>4.5599999999999996</v>
      </c>
      <c r="CJ16" s="23">
        <v>4.51</v>
      </c>
      <c r="CK16" s="23">
        <v>4.41</v>
      </c>
      <c r="CL16" s="23">
        <v>4.3499999999999996</v>
      </c>
      <c r="CM16" s="23">
        <v>4.3</v>
      </c>
      <c r="CN16" s="23">
        <v>4.24</v>
      </c>
      <c r="CO16" s="23">
        <v>4.17</v>
      </c>
      <c r="CP16" s="23">
        <v>4.2300000000000004</v>
      </c>
      <c r="CQ16" s="23">
        <v>4.1500000000000004</v>
      </c>
      <c r="CS16" s="22"/>
      <c r="CT16" s="29" t="s">
        <v>92</v>
      </c>
      <c r="CU16" s="23">
        <v>3.47</v>
      </c>
      <c r="CV16" s="23">
        <v>3.48</v>
      </c>
      <c r="CW16" s="23">
        <v>3.49</v>
      </c>
      <c r="CX16" s="23">
        <v>3.5</v>
      </c>
      <c r="CY16" s="23">
        <v>3.55</v>
      </c>
      <c r="CZ16" s="23">
        <v>3.56</v>
      </c>
      <c r="DA16" s="23">
        <v>3.55</v>
      </c>
      <c r="DB16" s="23">
        <v>3.56</v>
      </c>
      <c r="DC16" s="23">
        <v>3.53</v>
      </c>
      <c r="DD16" s="23">
        <v>3.52</v>
      </c>
      <c r="DE16" s="23">
        <v>3.51</v>
      </c>
      <c r="DF16" s="23">
        <v>3.51</v>
      </c>
      <c r="DG16" s="23">
        <v>3.49</v>
      </c>
      <c r="DH16" s="23">
        <v>3.45</v>
      </c>
      <c r="DI16" s="23">
        <v>3.44</v>
      </c>
      <c r="DJ16" s="23">
        <v>3.41</v>
      </c>
      <c r="DK16" s="23">
        <v>3.35</v>
      </c>
      <c r="DL16" s="23">
        <v>3.34</v>
      </c>
      <c r="DM16" s="23">
        <v>3.28</v>
      </c>
      <c r="DN16" s="23">
        <v>3.21</v>
      </c>
      <c r="DO16" s="23">
        <v>3.16</v>
      </c>
      <c r="DQ16" s="22"/>
      <c r="DR16" s="29" t="s">
        <v>92</v>
      </c>
      <c r="DS16" s="23">
        <v>13.08</v>
      </c>
      <c r="DT16" s="23">
        <v>13.28</v>
      </c>
      <c r="DU16" s="23">
        <v>13.62</v>
      </c>
      <c r="DV16" s="23">
        <v>14.09</v>
      </c>
      <c r="DW16" s="23">
        <v>14.63</v>
      </c>
      <c r="DX16" s="23">
        <v>14.98</v>
      </c>
      <c r="DY16" s="23">
        <v>15.35</v>
      </c>
      <c r="DZ16" s="23">
        <v>15.7</v>
      </c>
      <c r="EA16" s="23">
        <v>16.13</v>
      </c>
      <c r="EB16" s="23">
        <v>16.37</v>
      </c>
      <c r="EC16" s="23">
        <v>16.61</v>
      </c>
      <c r="ED16" s="23">
        <v>16.77</v>
      </c>
      <c r="EE16" s="23">
        <v>16.82</v>
      </c>
      <c r="EF16" s="23">
        <v>16.79</v>
      </c>
      <c r="EG16" s="23">
        <v>16.75</v>
      </c>
      <c r="EH16" s="23">
        <v>16.63</v>
      </c>
      <c r="EI16" s="23">
        <v>16.53</v>
      </c>
      <c r="EJ16" s="23">
        <v>16.54</v>
      </c>
      <c r="EK16" s="23">
        <v>16.579999999999998</v>
      </c>
      <c r="EL16" s="23">
        <v>16.45</v>
      </c>
      <c r="EM16" s="23">
        <v>16.2</v>
      </c>
      <c r="EO16" s="22"/>
      <c r="EP16" s="29" t="s">
        <v>92</v>
      </c>
      <c r="EQ16" s="23">
        <v>13.75</v>
      </c>
      <c r="ER16" s="23">
        <v>14.14</v>
      </c>
      <c r="ES16" s="23">
        <v>14.41</v>
      </c>
      <c r="ET16" s="23">
        <v>14.78</v>
      </c>
      <c r="EU16" s="23">
        <v>15.31</v>
      </c>
      <c r="EV16" s="23">
        <v>15.48</v>
      </c>
      <c r="EW16" s="23">
        <v>15.91</v>
      </c>
      <c r="EX16" s="23">
        <v>16.309999999999999</v>
      </c>
      <c r="EY16" s="23">
        <v>16.690000000000001</v>
      </c>
      <c r="EZ16" s="23">
        <v>17.04</v>
      </c>
      <c r="FA16" s="23">
        <v>17.18</v>
      </c>
      <c r="FB16" s="23">
        <v>17.350000000000001</v>
      </c>
      <c r="FC16" s="23">
        <v>17.43</v>
      </c>
      <c r="FD16" s="23">
        <v>17.53</v>
      </c>
      <c r="FE16" s="23">
        <v>17.57</v>
      </c>
      <c r="FF16" s="23">
        <v>17.420000000000002</v>
      </c>
      <c r="FG16" s="23">
        <v>17.36</v>
      </c>
      <c r="FH16" s="23">
        <v>17.27</v>
      </c>
      <c r="FI16" s="23">
        <v>17.079999999999998</v>
      </c>
      <c r="FJ16" s="23">
        <v>16.940000000000001</v>
      </c>
      <c r="FK16" s="23">
        <v>16.75</v>
      </c>
    </row>
    <row r="17" spans="1:167" ht="15">
      <c r="A17" s="135"/>
      <c r="B17" s="135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5"/>
      <c r="Z17" s="135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5"/>
      <c r="AX17" s="135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5"/>
      <c r="BV17" s="135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5"/>
      <c r="CT17" s="135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5"/>
      <c r="DR17" s="135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5"/>
      <c r="EP17" s="135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4.25">
      <c r="A18" s="24"/>
      <c r="B18" s="32" t="s">
        <v>93</v>
      </c>
      <c r="C18" s="25">
        <v>285.8</v>
      </c>
      <c r="D18" s="25">
        <v>282.64</v>
      </c>
      <c r="E18" s="25">
        <v>273.29000000000002</v>
      </c>
      <c r="F18" s="25">
        <v>269.42</v>
      </c>
      <c r="G18" s="25">
        <v>277.45999999999998</v>
      </c>
      <c r="H18" s="25">
        <v>261.7</v>
      </c>
      <c r="I18" s="25">
        <v>251.07</v>
      </c>
      <c r="J18" s="25">
        <v>263.11</v>
      </c>
      <c r="K18" s="25">
        <v>261.38</v>
      </c>
      <c r="L18" s="25">
        <v>256.37</v>
      </c>
      <c r="M18" s="25">
        <v>256.35000000000002</v>
      </c>
      <c r="N18" s="25">
        <v>256.57</v>
      </c>
      <c r="O18" s="25">
        <v>219.13</v>
      </c>
      <c r="P18" s="25">
        <v>220.11</v>
      </c>
      <c r="Q18" s="25">
        <v>234.74</v>
      </c>
      <c r="R18" s="25">
        <v>231.43</v>
      </c>
      <c r="S18" s="25">
        <v>222.02</v>
      </c>
      <c r="T18" s="25">
        <v>225.43</v>
      </c>
      <c r="U18" s="25">
        <v>232.17</v>
      </c>
      <c r="V18" s="25">
        <v>232.58</v>
      </c>
      <c r="W18" s="25">
        <v>229.59</v>
      </c>
      <c r="Y18" s="24"/>
      <c r="Z18" s="32" t="s">
        <v>93</v>
      </c>
      <c r="AA18" s="25">
        <v>406.73</v>
      </c>
      <c r="AB18" s="25">
        <v>425.92</v>
      </c>
      <c r="AC18" s="25">
        <v>437.45</v>
      </c>
      <c r="AD18" s="25">
        <v>458.76</v>
      </c>
      <c r="AE18" s="25">
        <v>447.38</v>
      </c>
      <c r="AF18" s="25">
        <v>415.37</v>
      </c>
      <c r="AG18" s="25">
        <v>400.77</v>
      </c>
      <c r="AH18" s="25">
        <v>377.82</v>
      </c>
      <c r="AI18" s="25">
        <v>405.86</v>
      </c>
      <c r="AJ18" s="25">
        <v>380.81</v>
      </c>
      <c r="AK18" s="25">
        <v>356.4</v>
      </c>
      <c r="AL18" s="25">
        <v>364.98</v>
      </c>
      <c r="AM18" s="25">
        <v>310.33</v>
      </c>
      <c r="AN18" s="25">
        <v>297.42</v>
      </c>
      <c r="AO18" s="25">
        <v>302.73</v>
      </c>
      <c r="AP18" s="25">
        <v>292.52</v>
      </c>
      <c r="AQ18" s="25">
        <v>274.36</v>
      </c>
      <c r="AR18" s="25">
        <v>284.99</v>
      </c>
      <c r="AS18" s="25">
        <v>284.83999999999997</v>
      </c>
      <c r="AT18" s="25">
        <v>301.51</v>
      </c>
      <c r="AU18" s="25">
        <v>289.77</v>
      </c>
      <c r="AW18" s="24"/>
      <c r="AX18" s="32" t="s">
        <v>93</v>
      </c>
      <c r="AY18" s="25">
        <v>208.43</v>
      </c>
      <c r="AZ18" s="25">
        <v>214.35</v>
      </c>
      <c r="BA18" s="25">
        <v>236.79</v>
      </c>
      <c r="BB18" s="25">
        <v>233.77</v>
      </c>
      <c r="BC18" s="25">
        <v>237.69</v>
      </c>
      <c r="BD18" s="25">
        <v>221.88</v>
      </c>
      <c r="BE18" s="25">
        <v>219.7</v>
      </c>
      <c r="BF18" s="25">
        <v>205.2</v>
      </c>
      <c r="BG18" s="25">
        <v>193.88</v>
      </c>
      <c r="BH18" s="25">
        <v>214.2</v>
      </c>
      <c r="BI18" s="25">
        <v>215.39</v>
      </c>
      <c r="BJ18" s="25">
        <v>216.3</v>
      </c>
      <c r="BK18" s="25">
        <v>207.7</v>
      </c>
      <c r="BL18" s="25">
        <v>207.22</v>
      </c>
      <c r="BM18" s="25">
        <v>207.9</v>
      </c>
      <c r="BN18" s="25">
        <v>206.14</v>
      </c>
      <c r="BO18" s="25">
        <v>179.49</v>
      </c>
      <c r="BP18" s="25">
        <v>226.78</v>
      </c>
      <c r="BQ18" s="25">
        <v>231.52</v>
      </c>
      <c r="BR18" s="25">
        <v>245.66</v>
      </c>
      <c r="BS18" s="25">
        <v>232.93</v>
      </c>
      <c r="BU18" s="24"/>
      <c r="BV18" s="32" t="s">
        <v>93</v>
      </c>
      <c r="BW18" s="25">
        <v>307.87</v>
      </c>
      <c r="BX18" s="25">
        <v>302.86</v>
      </c>
      <c r="BY18" s="25">
        <v>281.70999999999998</v>
      </c>
      <c r="BZ18" s="25">
        <v>311.79000000000002</v>
      </c>
      <c r="CA18" s="25">
        <v>290.56</v>
      </c>
      <c r="CB18" s="25">
        <v>290.16000000000003</v>
      </c>
      <c r="CC18" s="25">
        <v>284.17</v>
      </c>
      <c r="CD18" s="25">
        <v>255.39</v>
      </c>
      <c r="CE18" s="25">
        <v>240.49</v>
      </c>
      <c r="CF18" s="25">
        <v>243.53</v>
      </c>
      <c r="CG18" s="25">
        <v>240.98</v>
      </c>
      <c r="CH18" s="25">
        <v>249.71</v>
      </c>
      <c r="CI18" s="25">
        <v>235.76</v>
      </c>
      <c r="CJ18" s="25">
        <v>270.33999999999997</v>
      </c>
      <c r="CK18" s="25">
        <v>305.91000000000003</v>
      </c>
      <c r="CL18" s="25">
        <v>298.67</v>
      </c>
      <c r="CM18" s="25">
        <v>293.58</v>
      </c>
      <c r="CN18" s="25">
        <v>243.53</v>
      </c>
      <c r="CO18" s="25">
        <v>262.25</v>
      </c>
      <c r="CP18" s="25">
        <v>227.27</v>
      </c>
      <c r="CQ18" s="25">
        <v>219.78</v>
      </c>
      <c r="CS18" s="24"/>
      <c r="CT18" s="32" t="s">
        <v>93</v>
      </c>
      <c r="CU18" s="25">
        <v>297.13</v>
      </c>
      <c r="CV18" s="25">
        <v>292.61</v>
      </c>
      <c r="CW18" s="25">
        <v>293.44</v>
      </c>
      <c r="CX18" s="25">
        <v>290.14999999999998</v>
      </c>
      <c r="CY18" s="25">
        <v>279.62</v>
      </c>
      <c r="CZ18" s="25">
        <v>256.43</v>
      </c>
      <c r="DA18" s="25">
        <v>273.54000000000002</v>
      </c>
      <c r="DB18" s="25">
        <v>279.5</v>
      </c>
      <c r="DC18" s="25">
        <v>315.37</v>
      </c>
      <c r="DD18" s="25">
        <v>298.64999999999998</v>
      </c>
      <c r="DE18" s="25">
        <v>300.55</v>
      </c>
      <c r="DF18" s="25">
        <v>290.56</v>
      </c>
      <c r="DG18" s="25">
        <v>347.47</v>
      </c>
      <c r="DH18" s="25">
        <v>345.43</v>
      </c>
      <c r="DI18" s="25">
        <v>421.44</v>
      </c>
      <c r="DJ18" s="25">
        <v>414.23</v>
      </c>
      <c r="DK18" s="25">
        <v>401.38</v>
      </c>
      <c r="DL18" s="25">
        <v>404.14</v>
      </c>
      <c r="DM18" s="25">
        <v>403.38</v>
      </c>
      <c r="DN18" s="25">
        <v>433.47</v>
      </c>
      <c r="DO18" s="25">
        <v>413.77</v>
      </c>
      <c r="DQ18" s="24"/>
      <c r="DR18" s="32" t="s">
        <v>93</v>
      </c>
      <c r="DS18" s="25">
        <v>244.49</v>
      </c>
      <c r="DT18" s="25">
        <v>238.96</v>
      </c>
      <c r="DU18" s="25">
        <v>233.6</v>
      </c>
      <c r="DV18" s="25">
        <v>255.11</v>
      </c>
      <c r="DW18" s="25">
        <v>227.17</v>
      </c>
      <c r="DX18" s="25">
        <v>222.95</v>
      </c>
      <c r="DY18" s="25">
        <v>238.33</v>
      </c>
      <c r="DZ18" s="25">
        <v>235</v>
      </c>
      <c r="EA18" s="25">
        <v>228.23</v>
      </c>
      <c r="EB18" s="25">
        <v>258.56</v>
      </c>
      <c r="EC18" s="25">
        <v>261.83</v>
      </c>
      <c r="ED18" s="25">
        <v>259.19</v>
      </c>
      <c r="EE18" s="25">
        <v>280.67</v>
      </c>
      <c r="EF18" s="25">
        <v>284.74</v>
      </c>
      <c r="EG18" s="25">
        <v>289.43</v>
      </c>
      <c r="EH18" s="25">
        <v>289.04000000000002</v>
      </c>
      <c r="EI18" s="25">
        <v>281.55</v>
      </c>
      <c r="EJ18" s="25">
        <v>286.94</v>
      </c>
      <c r="EK18" s="25">
        <v>278.08999999999997</v>
      </c>
      <c r="EL18" s="25">
        <v>296.39</v>
      </c>
      <c r="EM18" s="25">
        <v>279.05</v>
      </c>
      <c r="EO18" s="24"/>
      <c r="EP18" s="32" t="s">
        <v>93</v>
      </c>
      <c r="EQ18" s="25">
        <v>233.63</v>
      </c>
      <c r="ER18" s="25">
        <v>230.29</v>
      </c>
      <c r="ES18" s="25">
        <v>230.02</v>
      </c>
      <c r="ET18" s="25">
        <v>227.2</v>
      </c>
      <c r="EU18" s="25">
        <v>220.01</v>
      </c>
      <c r="EV18" s="25">
        <v>218.92</v>
      </c>
      <c r="EW18" s="25">
        <v>228.42</v>
      </c>
      <c r="EX18" s="25">
        <v>254.7</v>
      </c>
      <c r="EY18" s="25">
        <v>250.83</v>
      </c>
      <c r="EZ18" s="25">
        <v>242.7</v>
      </c>
      <c r="FA18" s="25">
        <v>240.38</v>
      </c>
      <c r="FB18" s="25">
        <v>233.07</v>
      </c>
      <c r="FC18" s="25">
        <v>236.88</v>
      </c>
      <c r="FD18" s="25">
        <v>218.16</v>
      </c>
      <c r="FE18" s="25">
        <v>220.93</v>
      </c>
      <c r="FF18" s="25">
        <v>214.96</v>
      </c>
      <c r="FG18" s="25">
        <v>222.05</v>
      </c>
      <c r="FH18" s="25">
        <v>220.24</v>
      </c>
      <c r="FI18" s="25">
        <v>219.55</v>
      </c>
      <c r="FJ18" s="25">
        <v>233.11</v>
      </c>
      <c r="FK18" s="25">
        <v>221.62</v>
      </c>
    </row>
    <row r="19" spans="1:167">
      <c r="A19" s="136"/>
      <c r="B19" s="136"/>
      <c r="C19" s="25"/>
      <c r="D19" s="25"/>
      <c r="E19" s="25"/>
      <c r="F19" s="25"/>
      <c r="G19" s="25"/>
      <c r="H19" s="25"/>
      <c r="I19" s="25"/>
      <c r="J19" s="25"/>
      <c r="K19" s="25"/>
      <c r="L19" s="25"/>
      <c r="M19" s="25"/>
      <c r="N19" s="25"/>
      <c r="O19" s="25"/>
      <c r="P19" s="25"/>
      <c r="Q19" s="25"/>
      <c r="R19" s="25"/>
      <c r="S19" s="25"/>
      <c r="T19" s="25"/>
      <c r="U19" s="25"/>
      <c r="V19" s="25"/>
      <c r="W19" s="25"/>
      <c r="Y19" s="136"/>
      <c r="Z19" s="136"/>
      <c r="AA19" s="25"/>
      <c r="AB19" s="25"/>
      <c r="AC19" s="25"/>
      <c r="AD19" s="25"/>
      <c r="AE19" s="25"/>
      <c r="AF19" s="25"/>
      <c r="AG19" s="25"/>
      <c r="AH19" s="25"/>
      <c r="AI19" s="25"/>
      <c r="AJ19" s="25"/>
      <c r="AK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W19" s="136"/>
      <c r="AX19" s="136"/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  <c r="BL19" s="25"/>
      <c r="BM19" s="25"/>
      <c r="BN19" s="25"/>
      <c r="BO19" s="25"/>
      <c r="BP19" s="25"/>
      <c r="BQ19" s="25"/>
      <c r="BR19" s="25"/>
      <c r="BS19" s="25"/>
      <c r="BU19" s="136"/>
      <c r="BV19" s="136"/>
      <c r="BW19" s="25"/>
      <c r="BX19" s="25"/>
      <c r="BY19" s="25"/>
      <c r="BZ19" s="25"/>
      <c r="CA19" s="25"/>
      <c r="CB19" s="25"/>
      <c r="CC19" s="25"/>
      <c r="CD19" s="25"/>
      <c r="CE19" s="25"/>
      <c r="CF19" s="25"/>
      <c r="CG19" s="25"/>
      <c r="CH19" s="25"/>
      <c r="CI19" s="25"/>
      <c r="CJ19" s="25"/>
      <c r="CK19" s="25"/>
      <c r="CL19" s="25"/>
      <c r="CM19" s="25"/>
      <c r="CN19" s="25"/>
      <c r="CO19" s="25"/>
      <c r="CP19" s="25"/>
      <c r="CQ19" s="25"/>
      <c r="CS19" s="136"/>
      <c r="CT19" s="136"/>
      <c r="CU19" s="25"/>
      <c r="CV19" s="25"/>
      <c r="CW19" s="25"/>
      <c r="CX19" s="25"/>
      <c r="CY19" s="25"/>
      <c r="CZ19" s="25"/>
      <c r="DA19" s="25"/>
      <c r="DB19" s="25"/>
      <c r="DC19" s="25"/>
      <c r="DD19" s="25"/>
      <c r="DE19" s="25"/>
      <c r="DF19" s="25"/>
      <c r="DG19" s="25"/>
      <c r="DH19" s="25"/>
      <c r="DI19" s="25"/>
      <c r="DJ19" s="25"/>
      <c r="DK19" s="25"/>
      <c r="DL19" s="25"/>
      <c r="DM19" s="25"/>
      <c r="DN19" s="25"/>
      <c r="DO19" s="25"/>
      <c r="DQ19" s="136"/>
      <c r="DR19" s="136"/>
      <c r="DS19" s="25"/>
      <c r="DT19" s="25"/>
      <c r="DU19" s="25"/>
      <c r="DV19" s="25"/>
      <c r="DW19" s="25"/>
      <c r="DX19" s="25"/>
      <c r="DY19" s="25"/>
      <c r="DZ19" s="25"/>
      <c r="EA19" s="25"/>
      <c r="EB19" s="25"/>
      <c r="EC19" s="25"/>
      <c r="ED19" s="25"/>
      <c r="EE19" s="25"/>
      <c r="EF19" s="25"/>
      <c r="EG19" s="25"/>
      <c r="EH19" s="25"/>
      <c r="EI19" s="25"/>
      <c r="EJ19" s="25"/>
      <c r="EK19" s="25"/>
      <c r="EL19" s="25"/>
      <c r="EM19" s="25"/>
      <c r="EO19" s="136"/>
      <c r="EP19" s="136"/>
      <c r="EQ19" s="25"/>
      <c r="ER19" s="25"/>
      <c r="ES19" s="25"/>
      <c r="ET19" s="25"/>
      <c r="EU19" s="25"/>
      <c r="EV19" s="25"/>
      <c r="EW19" s="25"/>
      <c r="EX19" s="25"/>
      <c r="EY19" s="25"/>
      <c r="EZ19" s="25"/>
      <c r="FA19" s="25"/>
      <c r="FB19" s="25"/>
      <c r="FC19" s="25"/>
      <c r="FD19" s="25"/>
      <c r="FE19" s="25"/>
      <c r="FF19" s="25"/>
      <c r="FG19" s="25"/>
      <c r="FH19" s="25"/>
      <c r="FI19" s="25"/>
      <c r="FJ19" s="25"/>
      <c r="FK19" s="25"/>
    </row>
    <row r="20" spans="1:167" ht="15">
      <c r="A20" s="135"/>
      <c r="B20" s="135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Y20" s="135"/>
      <c r="Z20" s="135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W20" s="135"/>
      <c r="AX20" s="135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U20" s="135"/>
      <c r="BV20" s="135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S20" s="135"/>
      <c r="CT20" s="135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Q20" s="135"/>
      <c r="DR20" s="135"/>
      <c r="DS20" s="23"/>
      <c r="DT20" s="23"/>
      <c r="DU20" s="23"/>
      <c r="DV20" s="23"/>
      <c r="DW20" s="23"/>
      <c r="DX20" s="23"/>
      <c r="DY20" s="23"/>
      <c r="DZ20" s="23"/>
      <c r="EA20" s="23"/>
      <c r="EB20" s="23"/>
      <c r="EC20" s="23"/>
      <c r="ED20" s="23"/>
      <c r="EE20" s="23"/>
      <c r="EF20" s="23"/>
      <c r="EG20" s="23"/>
      <c r="EH20" s="23"/>
      <c r="EI20" s="23"/>
      <c r="EJ20" s="23"/>
      <c r="EK20" s="23"/>
      <c r="EL20" s="23"/>
      <c r="EM20" s="23"/>
      <c r="EO20" s="135"/>
      <c r="EP20" s="135"/>
      <c r="EQ20" s="23"/>
      <c r="ER20" s="23"/>
      <c r="ES20" s="23"/>
      <c r="ET20" s="23"/>
      <c r="EU20" s="23"/>
      <c r="EV20" s="23"/>
      <c r="EW20" s="23"/>
      <c r="EX20" s="23"/>
      <c r="EY20" s="23"/>
      <c r="EZ20" s="23"/>
      <c r="FA20" s="23"/>
      <c r="FB20" s="23"/>
      <c r="FC20" s="23"/>
      <c r="FD20" s="23"/>
      <c r="FE20" s="23"/>
      <c r="FF20" s="23"/>
      <c r="FG20" s="23"/>
      <c r="FH20" s="23"/>
      <c r="FI20" s="23"/>
      <c r="FJ20" s="23"/>
      <c r="FK20" s="23"/>
    </row>
    <row r="21" spans="1:167" ht="90.75">
      <c r="A21" s="24"/>
      <c r="B21" s="33" t="s">
        <v>114</v>
      </c>
      <c r="C21" s="25">
        <v>0.6</v>
      </c>
      <c r="D21" s="25">
        <v>0.5</v>
      </c>
      <c r="E21" s="25">
        <v>0.5</v>
      </c>
      <c r="F21" s="25">
        <v>0.5</v>
      </c>
      <c r="G21" s="25">
        <v>0.6</v>
      </c>
      <c r="H21" s="25">
        <v>0.5</v>
      </c>
      <c r="I21" s="25">
        <v>0.5</v>
      </c>
      <c r="J21" s="25">
        <v>0.5</v>
      </c>
      <c r="K21" s="25">
        <v>0.5</v>
      </c>
      <c r="L21" s="25">
        <v>0.6</v>
      </c>
      <c r="M21" s="25">
        <v>0.5</v>
      </c>
      <c r="N21" s="25">
        <v>0.6</v>
      </c>
      <c r="O21" s="25">
        <v>0.5</v>
      </c>
      <c r="P21" s="25">
        <v>0.4</v>
      </c>
      <c r="Q21" s="25">
        <v>0.5</v>
      </c>
      <c r="R21" s="25">
        <v>0.4</v>
      </c>
      <c r="S21" s="25">
        <v>0.4</v>
      </c>
      <c r="T21" s="25">
        <v>0.4</v>
      </c>
      <c r="U21" s="25">
        <v>0.4</v>
      </c>
      <c r="V21" s="25">
        <v>0.3</v>
      </c>
      <c r="W21" s="25">
        <v>0.3</v>
      </c>
      <c r="Y21" s="24"/>
      <c r="Z21" s="33" t="s">
        <v>114</v>
      </c>
      <c r="AA21" s="25">
        <v>1.6</v>
      </c>
      <c r="AB21" s="25">
        <v>1.4</v>
      </c>
      <c r="AC21" s="25">
        <v>1.5</v>
      </c>
      <c r="AD21" s="25">
        <v>1.5</v>
      </c>
      <c r="AE21" s="25">
        <v>1.7</v>
      </c>
      <c r="AF21" s="25">
        <v>1.5</v>
      </c>
      <c r="AG21" s="25">
        <v>1.6</v>
      </c>
      <c r="AH21" s="25">
        <v>2</v>
      </c>
      <c r="AI21" s="25">
        <v>1.9</v>
      </c>
      <c r="AJ21" s="25">
        <v>1.5</v>
      </c>
      <c r="AK21" s="25">
        <v>1.5</v>
      </c>
      <c r="AL21" s="25">
        <v>1.7</v>
      </c>
      <c r="AM21" s="25">
        <v>1.9</v>
      </c>
      <c r="AN21" s="25">
        <v>2.1</v>
      </c>
      <c r="AO21" s="25">
        <v>1.5</v>
      </c>
      <c r="AP21" s="25">
        <v>1.4</v>
      </c>
      <c r="AQ21" s="25">
        <v>1.3</v>
      </c>
      <c r="AR21" s="25">
        <v>1.3</v>
      </c>
      <c r="AS21" s="25">
        <v>1.3</v>
      </c>
      <c r="AT21" s="25">
        <v>1.3</v>
      </c>
      <c r="AU21" s="25">
        <v>1.1000000000000001</v>
      </c>
      <c r="AW21" s="24"/>
      <c r="AX21" s="33" t="s">
        <v>114</v>
      </c>
      <c r="AY21" s="25">
        <v>2.8</v>
      </c>
      <c r="AZ21" s="25">
        <v>2.6</v>
      </c>
      <c r="BA21" s="25">
        <v>3</v>
      </c>
      <c r="BB21" s="25">
        <v>3.2</v>
      </c>
      <c r="BC21" s="25">
        <v>3.2</v>
      </c>
      <c r="BD21" s="25">
        <v>2.2999999999999998</v>
      </c>
      <c r="BE21" s="25">
        <v>2.2999999999999998</v>
      </c>
      <c r="BF21" s="25">
        <v>2.1</v>
      </c>
      <c r="BG21" s="25">
        <v>2.7</v>
      </c>
      <c r="BH21" s="25">
        <v>2.7</v>
      </c>
      <c r="BI21" s="25">
        <v>2.5</v>
      </c>
      <c r="BJ21" s="25">
        <v>2.6</v>
      </c>
      <c r="BK21" s="25">
        <v>2.4</v>
      </c>
      <c r="BL21" s="25">
        <v>2.4</v>
      </c>
      <c r="BM21" s="25">
        <v>2.8</v>
      </c>
      <c r="BN21" s="25">
        <v>2.4</v>
      </c>
      <c r="BO21" s="25">
        <v>2</v>
      </c>
      <c r="BP21" s="25">
        <v>2.5</v>
      </c>
      <c r="BQ21" s="25">
        <v>2.4</v>
      </c>
      <c r="BR21" s="25">
        <v>2.4</v>
      </c>
      <c r="BS21" s="25">
        <v>2.1</v>
      </c>
      <c r="BU21" s="24"/>
      <c r="BV21" s="33" t="s">
        <v>114</v>
      </c>
      <c r="BW21" s="25">
        <v>0.5</v>
      </c>
      <c r="BX21" s="25">
        <v>0.5</v>
      </c>
      <c r="BY21" s="25">
        <v>0.4</v>
      </c>
      <c r="BZ21" s="25">
        <v>0.5</v>
      </c>
      <c r="CA21" s="25">
        <v>0.5</v>
      </c>
      <c r="CB21" s="25">
        <v>0.5</v>
      </c>
      <c r="CC21" s="25">
        <v>0.5</v>
      </c>
      <c r="CD21" s="25">
        <v>0.4</v>
      </c>
      <c r="CE21" s="25">
        <v>0.4</v>
      </c>
      <c r="CF21" s="25">
        <v>0.4</v>
      </c>
      <c r="CG21" s="25">
        <v>0.4</v>
      </c>
      <c r="CH21" s="25">
        <v>0.4</v>
      </c>
      <c r="CI21" s="25">
        <v>0.4</v>
      </c>
      <c r="CJ21" s="25">
        <v>0.4</v>
      </c>
      <c r="CK21" s="25">
        <v>0.4</v>
      </c>
      <c r="CL21" s="25">
        <v>0.4</v>
      </c>
      <c r="CM21" s="25">
        <v>0.4</v>
      </c>
      <c r="CN21" s="25">
        <v>0.3</v>
      </c>
      <c r="CO21" s="25">
        <v>0.3</v>
      </c>
      <c r="CP21" s="25">
        <v>0.3</v>
      </c>
      <c r="CQ21" s="25">
        <v>0.2</v>
      </c>
      <c r="CS21" s="24"/>
      <c r="CT21" s="33" t="s">
        <v>114</v>
      </c>
      <c r="CU21" s="25">
        <v>0.5</v>
      </c>
      <c r="CV21" s="25">
        <v>0.5</v>
      </c>
      <c r="CW21" s="25">
        <v>0.4</v>
      </c>
      <c r="CX21" s="25">
        <v>0.4</v>
      </c>
      <c r="CY21" s="25">
        <v>0.4</v>
      </c>
      <c r="CZ21" s="25">
        <v>0.4</v>
      </c>
      <c r="DA21" s="25">
        <v>0.4</v>
      </c>
      <c r="DB21" s="25">
        <v>0.4</v>
      </c>
      <c r="DC21" s="25">
        <v>0.4</v>
      </c>
      <c r="DD21" s="25">
        <v>0.4</v>
      </c>
      <c r="DE21" s="25">
        <v>0.4</v>
      </c>
      <c r="DF21" s="25">
        <v>0.4</v>
      </c>
      <c r="DG21" s="25">
        <v>0.4</v>
      </c>
      <c r="DH21" s="25">
        <v>0.4</v>
      </c>
      <c r="DI21" s="25">
        <v>0.5</v>
      </c>
      <c r="DJ21" s="25">
        <v>0.4</v>
      </c>
      <c r="DK21" s="25">
        <v>0.4</v>
      </c>
      <c r="DL21" s="25">
        <v>0.4</v>
      </c>
      <c r="DM21" s="25">
        <v>0.4</v>
      </c>
      <c r="DN21" s="25">
        <v>0.3</v>
      </c>
      <c r="DO21" s="25">
        <v>0.3</v>
      </c>
      <c r="DQ21" s="24"/>
      <c r="DR21" s="33" t="s">
        <v>114</v>
      </c>
      <c r="DS21" s="25">
        <v>1.4</v>
      </c>
      <c r="DT21" s="25">
        <v>1.4</v>
      </c>
      <c r="DU21" s="25">
        <v>1.5</v>
      </c>
      <c r="DV21" s="25">
        <v>1.7</v>
      </c>
      <c r="DW21" s="25">
        <v>1.5</v>
      </c>
      <c r="DX21" s="25">
        <v>1.6</v>
      </c>
      <c r="DY21" s="25">
        <v>1.6</v>
      </c>
      <c r="DZ21" s="25">
        <v>1.5</v>
      </c>
      <c r="EA21" s="25">
        <v>1.8</v>
      </c>
      <c r="EB21" s="25">
        <v>2</v>
      </c>
      <c r="EC21" s="25">
        <v>1.6</v>
      </c>
      <c r="ED21" s="25">
        <v>1.7</v>
      </c>
      <c r="EE21" s="25">
        <v>1.5</v>
      </c>
      <c r="EF21" s="25">
        <v>1.5</v>
      </c>
      <c r="EG21" s="25">
        <v>1.4</v>
      </c>
      <c r="EH21" s="25">
        <v>1.4</v>
      </c>
      <c r="EI21" s="25">
        <v>1.2</v>
      </c>
      <c r="EJ21" s="25">
        <v>1.3</v>
      </c>
      <c r="EK21" s="25">
        <v>1.1000000000000001</v>
      </c>
      <c r="EL21" s="25">
        <v>1.2</v>
      </c>
      <c r="EM21" s="25">
        <v>1</v>
      </c>
      <c r="EO21" s="24"/>
      <c r="EP21" s="33" t="s">
        <v>114</v>
      </c>
      <c r="EQ21" s="25">
        <v>1.6</v>
      </c>
      <c r="ER21" s="25">
        <v>1.6</v>
      </c>
      <c r="ES21" s="25">
        <v>1.6</v>
      </c>
      <c r="ET21" s="25">
        <v>1.7</v>
      </c>
      <c r="EU21" s="25">
        <v>1.7</v>
      </c>
      <c r="EV21" s="25">
        <v>1.7</v>
      </c>
      <c r="EW21" s="25">
        <v>1.5</v>
      </c>
      <c r="EX21" s="25">
        <v>1.7</v>
      </c>
      <c r="EY21" s="25">
        <v>1.7</v>
      </c>
      <c r="EZ21" s="25">
        <v>1.6</v>
      </c>
      <c r="FA21" s="25">
        <v>1.6</v>
      </c>
      <c r="FB21" s="25">
        <v>1.4</v>
      </c>
      <c r="FC21" s="25">
        <v>1.6</v>
      </c>
      <c r="FD21" s="25">
        <v>1.7</v>
      </c>
      <c r="FE21" s="25">
        <v>1.6</v>
      </c>
      <c r="FF21" s="25">
        <v>1.2</v>
      </c>
      <c r="FG21" s="25">
        <v>1.2</v>
      </c>
      <c r="FH21" s="25">
        <v>1.1000000000000001</v>
      </c>
      <c r="FI21" s="25">
        <v>1</v>
      </c>
      <c r="FJ21" s="25">
        <v>1</v>
      </c>
      <c r="FK21" s="25">
        <v>0.9</v>
      </c>
    </row>
    <row r="22" spans="1:167" ht="15">
      <c r="A22" s="135"/>
      <c r="B22" s="135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135"/>
      <c r="Z22" s="135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135"/>
      <c r="AX22" s="135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135"/>
      <c r="BV22" s="135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135"/>
      <c r="CT22" s="135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135"/>
      <c r="DR22" s="135"/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135"/>
      <c r="EP22" s="135"/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32" t="s">
        <v>95</v>
      </c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Y23" s="22"/>
      <c r="Z23" s="32" t="s">
        <v>95</v>
      </c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W23" s="22"/>
      <c r="AX23" s="32" t="s">
        <v>95</v>
      </c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U23" s="22"/>
      <c r="BV23" s="32" t="s">
        <v>95</v>
      </c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S23" s="22"/>
      <c r="CT23" s="32" t="s">
        <v>95</v>
      </c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Q23" s="22"/>
      <c r="DR23" s="32" t="s">
        <v>95</v>
      </c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O23" s="22"/>
      <c r="EP23" s="32" t="s">
        <v>95</v>
      </c>
      <c r="EQ23" s="23"/>
      <c r="ER23" s="23"/>
      <c r="ES23" s="23"/>
      <c r="ET23" s="23"/>
      <c r="EU23" s="23"/>
      <c r="EV23" s="23"/>
      <c r="EW23" s="23"/>
      <c r="EX23" s="23"/>
      <c r="EY23" s="23"/>
      <c r="EZ23" s="23"/>
      <c r="FA23" s="23"/>
      <c r="FB23" s="23"/>
      <c r="FC23" s="23"/>
      <c r="FD23" s="23"/>
      <c r="FE23" s="23"/>
      <c r="FF23" s="23"/>
      <c r="FG23" s="23"/>
      <c r="FH23" s="23"/>
      <c r="FI23" s="23"/>
      <c r="FJ23" s="23"/>
      <c r="FK23" s="23"/>
    </row>
    <row r="24" spans="1:167" ht="15">
      <c r="A24" s="22"/>
      <c r="B24" s="29" t="s">
        <v>92</v>
      </c>
      <c r="C24" s="23">
        <v>6.12</v>
      </c>
      <c r="D24" s="23">
        <v>6.38</v>
      </c>
      <c r="E24" s="23">
        <v>6.49</v>
      </c>
      <c r="F24" s="23">
        <v>6.63</v>
      </c>
      <c r="G24" s="23">
        <v>6.85</v>
      </c>
      <c r="H24" s="23">
        <v>6.94</v>
      </c>
      <c r="I24" s="23">
        <v>7.15</v>
      </c>
      <c r="J24" s="23">
        <v>7.36</v>
      </c>
      <c r="K24" s="23">
        <v>7.46</v>
      </c>
      <c r="L24" s="23">
        <v>7.53</v>
      </c>
      <c r="M24" s="23">
        <v>7.55</v>
      </c>
      <c r="N24" s="23">
        <v>7.58</v>
      </c>
      <c r="O24" s="23">
        <v>7.74</v>
      </c>
      <c r="P24" s="23">
        <v>7.74</v>
      </c>
      <c r="Q24" s="23">
        <v>7.65</v>
      </c>
      <c r="R24" s="23">
        <v>7.63</v>
      </c>
      <c r="S24" s="23">
        <v>7.57</v>
      </c>
      <c r="T24" s="23">
        <v>7.54</v>
      </c>
      <c r="U24" s="23">
        <v>7.49</v>
      </c>
      <c r="V24" s="23">
        <v>7.46</v>
      </c>
      <c r="W24" s="23">
        <v>7.37</v>
      </c>
      <c r="Y24" s="22"/>
      <c r="Z24" s="29" t="s">
        <v>92</v>
      </c>
      <c r="AA24" s="23">
        <v>17.100000000000001</v>
      </c>
      <c r="AB24" s="23">
        <v>17.41</v>
      </c>
      <c r="AC24" s="23">
        <v>17.73</v>
      </c>
      <c r="AD24" s="23">
        <v>18.36</v>
      </c>
      <c r="AE24" s="23">
        <v>18.899999999999999</v>
      </c>
      <c r="AF24" s="23">
        <v>19.45</v>
      </c>
      <c r="AG24" s="23">
        <v>20.03</v>
      </c>
      <c r="AH24" s="23">
        <v>20.55</v>
      </c>
      <c r="AI24" s="23">
        <v>21.05</v>
      </c>
      <c r="AJ24" s="23">
        <v>21.25</v>
      </c>
      <c r="AK24" s="23">
        <v>21.46</v>
      </c>
      <c r="AL24" s="23">
        <v>21.59</v>
      </c>
      <c r="AM24" s="23">
        <v>21.79</v>
      </c>
      <c r="AN24" s="23">
        <v>22.24</v>
      </c>
      <c r="AO24" s="23">
        <v>22.32</v>
      </c>
      <c r="AP24" s="23">
        <v>22.24</v>
      </c>
      <c r="AQ24" s="23">
        <v>22.16</v>
      </c>
      <c r="AR24" s="23">
        <v>22.12</v>
      </c>
      <c r="AS24" s="23">
        <v>21.93</v>
      </c>
      <c r="AT24" s="23">
        <v>21.95</v>
      </c>
      <c r="AU24" s="23">
        <v>21.89</v>
      </c>
      <c r="AW24" s="22"/>
      <c r="AX24" s="29" t="s">
        <v>92</v>
      </c>
      <c r="AY24" s="23">
        <v>34.94</v>
      </c>
      <c r="AZ24" s="23">
        <v>35.369999999999997</v>
      </c>
      <c r="BA24" s="23">
        <v>35.92</v>
      </c>
      <c r="BB24" s="23">
        <v>36.450000000000003</v>
      </c>
      <c r="BC24" s="23">
        <v>37.770000000000003</v>
      </c>
      <c r="BD24" s="23">
        <v>39.06</v>
      </c>
      <c r="BE24" s="23">
        <v>40.25</v>
      </c>
      <c r="BF24" s="23">
        <v>41.82</v>
      </c>
      <c r="BG24" s="23">
        <v>43.53</v>
      </c>
      <c r="BH24" s="23">
        <v>44.09</v>
      </c>
      <c r="BI24" s="23">
        <v>44.52</v>
      </c>
      <c r="BJ24" s="23">
        <v>44.84</v>
      </c>
      <c r="BK24" s="23">
        <v>45.69</v>
      </c>
      <c r="BL24" s="23">
        <v>45.89</v>
      </c>
      <c r="BM24" s="23">
        <v>46.21</v>
      </c>
      <c r="BN24" s="23">
        <v>46.46</v>
      </c>
      <c r="BO24" s="23">
        <v>46.57</v>
      </c>
      <c r="BP24" s="23">
        <v>46.68</v>
      </c>
      <c r="BQ24" s="23">
        <v>46.63</v>
      </c>
      <c r="BR24" s="23">
        <v>46.92</v>
      </c>
      <c r="BS24" s="23">
        <v>46.74</v>
      </c>
      <c r="BU24" s="22"/>
      <c r="BV24" s="29" t="s">
        <v>92</v>
      </c>
      <c r="BW24" s="23">
        <v>4.49</v>
      </c>
      <c r="BX24" s="23">
        <v>4.53</v>
      </c>
      <c r="BY24" s="23">
        <v>4.5199999999999996</v>
      </c>
      <c r="BZ24" s="23">
        <v>4.58</v>
      </c>
      <c r="CA24" s="23">
        <v>4.6100000000000003</v>
      </c>
      <c r="CB24" s="23">
        <v>4.6399999999999997</v>
      </c>
      <c r="CC24" s="23">
        <v>4.6500000000000004</v>
      </c>
      <c r="CD24" s="23">
        <v>4.66</v>
      </c>
      <c r="CE24" s="23">
        <v>4.68</v>
      </c>
      <c r="CF24" s="23">
        <v>4.6900000000000004</v>
      </c>
      <c r="CG24" s="23">
        <v>4.63</v>
      </c>
      <c r="CH24" s="23">
        <v>4.59</v>
      </c>
      <c r="CI24" s="23">
        <v>4.5599999999999996</v>
      </c>
      <c r="CJ24" s="23">
        <v>4.51</v>
      </c>
      <c r="CK24" s="23">
        <v>4.41</v>
      </c>
      <c r="CL24" s="23">
        <v>4.3499999999999996</v>
      </c>
      <c r="CM24" s="23">
        <v>4.3</v>
      </c>
      <c r="CN24" s="23">
        <v>4.24</v>
      </c>
      <c r="CO24" s="23">
        <v>4.17</v>
      </c>
      <c r="CP24" s="23">
        <v>4.2300000000000004</v>
      </c>
      <c r="CQ24" s="23">
        <v>4.1500000000000004</v>
      </c>
      <c r="CS24" s="22"/>
      <c r="CT24" s="29" t="s">
        <v>92</v>
      </c>
      <c r="CU24" s="23">
        <v>3.47</v>
      </c>
      <c r="CV24" s="23">
        <v>3.48</v>
      </c>
      <c r="CW24" s="23">
        <v>3.49</v>
      </c>
      <c r="CX24" s="23">
        <v>3.5</v>
      </c>
      <c r="CY24" s="23">
        <v>3.55</v>
      </c>
      <c r="CZ24" s="23">
        <v>3.56</v>
      </c>
      <c r="DA24" s="23">
        <v>3.55</v>
      </c>
      <c r="DB24" s="23">
        <v>3.56</v>
      </c>
      <c r="DC24" s="23">
        <v>3.53</v>
      </c>
      <c r="DD24" s="23">
        <v>3.52</v>
      </c>
      <c r="DE24" s="23">
        <v>3.51</v>
      </c>
      <c r="DF24" s="23">
        <v>3.51</v>
      </c>
      <c r="DG24" s="23">
        <v>3.49</v>
      </c>
      <c r="DH24" s="23">
        <v>3.45</v>
      </c>
      <c r="DI24" s="23">
        <v>3.44</v>
      </c>
      <c r="DJ24" s="23">
        <v>3.41</v>
      </c>
      <c r="DK24" s="23">
        <v>3.35</v>
      </c>
      <c r="DL24" s="23">
        <v>3.34</v>
      </c>
      <c r="DM24" s="23">
        <v>3.28</v>
      </c>
      <c r="DN24" s="23">
        <v>3.21</v>
      </c>
      <c r="DO24" s="23">
        <v>3.16</v>
      </c>
      <c r="DQ24" s="22"/>
      <c r="DR24" s="29" t="s">
        <v>92</v>
      </c>
      <c r="DS24" s="23">
        <v>13.08</v>
      </c>
      <c r="DT24" s="23">
        <v>13.28</v>
      </c>
      <c r="DU24" s="23">
        <v>13.62</v>
      </c>
      <c r="DV24" s="23">
        <v>14.09</v>
      </c>
      <c r="DW24" s="23">
        <v>14.63</v>
      </c>
      <c r="DX24" s="23">
        <v>14.98</v>
      </c>
      <c r="DY24" s="23">
        <v>15.35</v>
      </c>
      <c r="DZ24" s="23">
        <v>15.7</v>
      </c>
      <c r="EA24" s="23">
        <v>16.13</v>
      </c>
      <c r="EB24" s="23">
        <v>16.37</v>
      </c>
      <c r="EC24" s="23">
        <v>16.61</v>
      </c>
      <c r="ED24" s="23">
        <v>16.77</v>
      </c>
      <c r="EE24" s="23">
        <v>16.82</v>
      </c>
      <c r="EF24" s="23">
        <v>16.79</v>
      </c>
      <c r="EG24" s="23">
        <v>16.75</v>
      </c>
      <c r="EH24" s="23">
        <v>16.63</v>
      </c>
      <c r="EI24" s="23">
        <v>16.53</v>
      </c>
      <c r="EJ24" s="23">
        <v>16.54</v>
      </c>
      <c r="EK24" s="23">
        <v>16.579999999999998</v>
      </c>
      <c r="EL24" s="23">
        <v>16.45</v>
      </c>
      <c r="EM24" s="23">
        <v>16.2</v>
      </c>
      <c r="EO24" s="22"/>
      <c r="EP24" s="29" t="s">
        <v>92</v>
      </c>
      <c r="EQ24" s="23">
        <v>13.75</v>
      </c>
      <c r="ER24" s="23">
        <v>14.14</v>
      </c>
      <c r="ES24" s="23">
        <v>14.41</v>
      </c>
      <c r="ET24" s="23">
        <v>14.78</v>
      </c>
      <c r="EU24" s="23">
        <v>15.31</v>
      </c>
      <c r="EV24" s="23">
        <v>15.48</v>
      </c>
      <c r="EW24" s="23">
        <v>15.91</v>
      </c>
      <c r="EX24" s="23">
        <v>16.309999999999999</v>
      </c>
      <c r="EY24" s="23">
        <v>16.690000000000001</v>
      </c>
      <c r="EZ24" s="23">
        <v>17.04</v>
      </c>
      <c r="FA24" s="23">
        <v>17.18</v>
      </c>
      <c r="FB24" s="23">
        <v>17.350000000000001</v>
      </c>
      <c r="FC24" s="23">
        <v>17.43</v>
      </c>
      <c r="FD24" s="23">
        <v>17.53</v>
      </c>
      <c r="FE24" s="23">
        <v>17.57</v>
      </c>
      <c r="FF24" s="23">
        <v>17.420000000000002</v>
      </c>
      <c r="FG24" s="23">
        <v>17.36</v>
      </c>
      <c r="FH24" s="23">
        <v>17.27</v>
      </c>
      <c r="FI24" s="23">
        <v>17.079999999999998</v>
      </c>
      <c r="FJ24" s="23">
        <v>16.940000000000001</v>
      </c>
      <c r="FK24" s="23">
        <v>16.75</v>
      </c>
    </row>
    <row r="25" spans="1:167" ht="15">
      <c r="A25" s="135"/>
      <c r="B25" s="135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Y25" s="135"/>
      <c r="Z25" s="135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W25" s="135"/>
      <c r="AX25" s="135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U25" s="135"/>
      <c r="BV25" s="135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S25" s="135"/>
      <c r="CT25" s="135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Q25" s="135"/>
      <c r="DR25" s="135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O25" s="135"/>
      <c r="EP25" s="135"/>
      <c r="EQ25" s="23"/>
      <c r="ER25" s="23"/>
      <c r="ES25" s="23"/>
      <c r="ET25" s="23"/>
      <c r="EU25" s="23"/>
      <c r="EV25" s="23"/>
      <c r="EW25" s="23"/>
      <c r="EX25" s="23"/>
      <c r="EY25" s="23"/>
      <c r="EZ25" s="23"/>
      <c r="FA25" s="23"/>
      <c r="FB25" s="23"/>
      <c r="FC25" s="23"/>
      <c r="FD25" s="23"/>
      <c r="FE25" s="23"/>
      <c r="FF25" s="23"/>
      <c r="FG25" s="23"/>
      <c r="FH25" s="23"/>
      <c r="FI25" s="23"/>
      <c r="FJ25" s="23"/>
      <c r="FK25" s="23"/>
    </row>
    <row r="26" spans="1:167" ht="14.25">
      <c r="A26" s="24"/>
      <c r="B26" s="32" t="s">
        <v>93</v>
      </c>
      <c r="C26" s="25">
        <v>93.41</v>
      </c>
      <c r="D26" s="25">
        <v>78.260000000000005</v>
      </c>
      <c r="E26" s="25">
        <v>75.59</v>
      </c>
      <c r="F26" s="25">
        <v>78.5</v>
      </c>
      <c r="G26" s="25">
        <v>81.88</v>
      </c>
      <c r="H26" s="25">
        <v>77.650000000000006</v>
      </c>
      <c r="I26" s="25">
        <v>64.3</v>
      </c>
      <c r="J26" s="25">
        <v>67.430000000000007</v>
      </c>
      <c r="K26" s="25">
        <v>67.17</v>
      </c>
      <c r="L26" s="25">
        <v>73.459999999999994</v>
      </c>
      <c r="M26" s="25">
        <v>59.83</v>
      </c>
      <c r="N26" s="25">
        <v>74.48</v>
      </c>
      <c r="O26" s="25">
        <v>59.56</v>
      </c>
      <c r="P26" s="25">
        <v>47.2</v>
      </c>
      <c r="Q26" s="25">
        <v>62.52</v>
      </c>
      <c r="R26" s="25">
        <v>58.66</v>
      </c>
      <c r="S26" s="25">
        <v>54.33</v>
      </c>
      <c r="T26" s="25">
        <v>54.06</v>
      </c>
      <c r="U26" s="25">
        <v>46.99</v>
      </c>
      <c r="V26" s="25">
        <v>43.81</v>
      </c>
      <c r="W26" s="25">
        <v>40.119999999999997</v>
      </c>
      <c r="Y26" s="24"/>
      <c r="Z26" s="32" t="s">
        <v>93</v>
      </c>
      <c r="AA26" s="25">
        <v>94.55</v>
      </c>
      <c r="AB26" s="25">
        <v>80.02</v>
      </c>
      <c r="AC26" s="25">
        <v>83.62</v>
      </c>
      <c r="AD26" s="25">
        <v>82.23</v>
      </c>
      <c r="AE26" s="25">
        <v>91.38</v>
      </c>
      <c r="AF26" s="25">
        <v>78.260000000000005</v>
      </c>
      <c r="AG26" s="25">
        <v>78.739999999999995</v>
      </c>
      <c r="AH26" s="25">
        <v>98.04</v>
      </c>
      <c r="AI26" s="25">
        <v>92.04</v>
      </c>
      <c r="AJ26" s="25">
        <v>72.73</v>
      </c>
      <c r="AK26" s="25">
        <v>67.959999999999994</v>
      </c>
      <c r="AL26" s="25">
        <v>81.03</v>
      </c>
      <c r="AM26" s="25">
        <v>89.43</v>
      </c>
      <c r="AN26" s="25">
        <v>92.71</v>
      </c>
      <c r="AO26" s="25">
        <v>65.900000000000006</v>
      </c>
      <c r="AP26" s="25">
        <v>63.36</v>
      </c>
      <c r="AQ26" s="25">
        <v>58.28</v>
      </c>
      <c r="AR26" s="25">
        <v>59.49</v>
      </c>
      <c r="AS26" s="25">
        <v>59.14</v>
      </c>
      <c r="AT26" s="25">
        <v>58.26</v>
      </c>
      <c r="AU26" s="25">
        <v>51.95</v>
      </c>
      <c r="AW26" s="24"/>
      <c r="AX26" s="32" t="s">
        <v>93</v>
      </c>
      <c r="AY26" s="25">
        <v>80</v>
      </c>
      <c r="AZ26" s="25">
        <v>73.98</v>
      </c>
      <c r="BA26" s="25">
        <v>83.35</v>
      </c>
      <c r="BB26" s="25">
        <v>88.79</v>
      </c>
      <c r="BC26" s="25">
        <v>85.59</v>
      </c>
      <c r="BD26" s="25">
        <v>58.24</v>
      </c>
      <c r="BE26" s="25">
        <v>58.36</v>
      </c>
      <c r="BF26" s="25">
        <v>50.96</v>
      </c>
      <c r="BG26" s="25">
        <v>61.55</v>
      </c>
      <c r="BH26" s="25">
        <v>60.83</v>
      </c>
      <c r="BI26" s="25">
        <v>56.02</v>
      </c>
      <c r="BJ26" s="25">
        <v>58.78</v>
      </c>
      <c r="BK26" s="25">
        <v>52.93</v>
      </c>
      <c r="BL26" s="25">
        <v>52.25</v>
      </c>
      <c r="BM26" s="25">
        <v>61.16</v>
      </c>
      <c r="BN26" s="25">
        <v>52.22</v>
      </c>
      <c r="BO26" s="25">
        <v>43.01</v>
      </c>
      <c r="BP26" s="25">
        <v>52.98</v>
      </c>
      <c r="BQ26" s="25">
        <v>51.72</v>
      </c>
      <c r="BR26" s="25">
        <v>51.07</v>
      </c>
      <c r="BS26" s="25">
        <v>44.93</v>
      </c>
      <c r="BU26" s="24"/>
      <c r="BV26" s="32" t="s">
        <v>93</v>
      </c>
      <c r="BW26" s="25">
        <v>108.15</v>
      </c>
      <c r="BX26" s="25">
        <v>106.57</v>
      </c>
      <c r="BY26" s="25">
        <v>98.82</v>
      </c>
      <c r="BZ26" s="25">
        <v>109.37</v>
      </c>
      <c r="CA26" s="25">
        <v>101.78</v>
      </c>
      <c r="CB26" s="25">
        <v>102.96</v>
      </c>
      <c r="CC26" s="25">
        <v>100.94</v>
      </c>
      <c r="CD26" s="25">
        <v>83.14</v>
      </c>
      <c r="CE26" s="25">
        <v>82.82</v>
      </c>
      <c r="CF26" s="25">
        <v>81.72</v>
      </c>
      <c r="CG26" s="25">
        <v>80.84</v>
      </c>
      <c r="CH26" s="25">
        <v>81.92</v>
      </c>
      <c r="CI26" s="25">
        <v>79.849999999999994</v>
      </c>
      <c r="CJ26" s="25">
        <v>85.77</v>
      </c>
      <c r="CK26" s="25">
        <v>87.66</v>
      </c>
      <c r="CL26" s="25">
        <v>86.6</v>
      </c>
      <c r="CM26" s="25">
        <v>83.82</v>
      </c>
      <c r="CN26" s="25">
        <v>72.67</v>
      </c>
      <c r="CO26" s="25">
        <v>74.760000000000005</v>
      </c>
      <c r="CP26" s="25">
        <v>61.06</v>
      </c>
      <c r="CQ26" s="25">
        <v>54.78</v>
      </c>
      <c r="CS26" s="24"/>
      <c r="CT26" s="32" t="s">
        <v>93</v>
      </c>
      <c r="CU26" s="25">
        <v>131.27000000000001</v>
      </c>
      <c r="CV26" s="25">
        <v>129.69</v>
      </c>
      <c r="CW26" s="25">
        <v>128.38999999999999</v>
      </c>
      <c r="CX26" s="25">
        <v>127.31</v>
      </c>
      <c r="CY26" s="25">
        <v>122.64</v>
      </c>
      <c r="CZ26" s="25">
        <v>111.44</v>
      </c>
      <c r="DA26" s="25">
        <v>122.94</v>
      </c>
      <c r="DB26" s="25">
        <v>124.93</v>
      </c>
      <c r="DC26" s="25">
        <v>120.26</v>
      </c>
      <c r="DD26" s="25">
        <v>114</v>
      </c>
      <c r="DE26" s="25">
        <v>106.02</v>
      </c>
      <c r="DF26" s="25">
        <v>108</v>
      </c>
      <c r="DG26" s="25">
        <v>116.25</v>
      </c>
      <c r="DH26" s="25">
        <v>114.71</v>
      </c>
      <c r="DI26" s="25">
        <v>138.96</v>
      </c>
      <c r="DJ26" s="25">
        <v>131.03</v>
      </c>
      <c r="DK26" s="25">
        <v>124.39</v>
      </c>
      <c r="DL26" s="25">
        <v>122.66</v>
      </c>
      <c r="DM26" s="25">
        <v>109.62</v>
      </c>
      <c r="DN26" s="25">
        <v>107.43</v>
      </c>
      <c r="DO26" s="25">
        <v>95.15</v>
      </c>
      <c r="DQ26" s="24"/>
      <c r="DR26" s="32" t="s">
        <v>93</v>
      </c>
      <c r="DS26" s="25">
        <v>108.2</v>
      </c>
      <c r="DT26" s="25">
        <v>102.14</v>
      </c>
      <c r="DU26" s="25">
        <v>112.79</v>
      </c>
      <c r="DV26" s="25">
        <v>121.55</v>
      </c>
      <c r="DW26" s="25">
        <v>102.72</v>
      </c>
      <c r="DX26" s="25">
        <v>105.33</v>
      </c>
      <c r="DY26" s="25">
        <v>104.5</v>
      </c>
      <c r="DZ26" s="25">
        <v>96.75</v>
      </c>
      <c r="EA26" s="25">
        <v>110.35</v>
      </c>
      <c r="EB26" s="25">
        <v>121.92</v>
      </c>
      <c r="EC26" s="25">
        <v>98.06</v>
      </c>
      <c r="ED26" s="25">
        <v>99.55</v>
      </c>
      <c r="EE26" s="25">
        <v>91.09</v>
      </c>
      <c r="EF26" s="25">
        <v>89.67</v>
      </c>
      <c r="EG26" s="25">
        <v>84.17</v>
      </c>
      <c r="EH26" s="25">
        <v>81.37</v>
      </c>
      <c r="EI26" s="25">
        <v>71</v>
      </c>
      <c r="EJ26" s="25">
        <v>81.489999999999995</v>
      </c>
      <c r="EK26" s="25">
        <v>67.95</v>
      </c>
      <c r="EL26" s="25">
        <v>71.33</v>
      </c>
      <c r="EM26" s="25">
        <v>62.3</v>
      </c>
      <c r="EO26" s="24"/>
      <c r="EP26" s="32" t="s">
        <v>93</v>
      </c>
      <c r="EQ26" s="25">
        <v>116.02</v>
      </c>
      <c r="ER26" s="25">
        <v>114.27</v>
      </c>
      <c r="ES26" s="25">
        <v>113.67</v>
      </c>
      <c r="ET26" s="25">
        <v>112.79</v>
      </c>
      <c r="EU26" s="25">
        <v>109.24</v>
      </c>
      <c r="EV26" s="25">
        <v>109.88</v>
      </c>
      <c r="EW26" s="25">
        <v>95.35</v>
      </c>
      <c r="EX26" s="25">
        <v>103.67</v>
      </c>
      <c r="EY26" s="25">
        <v>101.36</v>
      </c>
      <c r="EZ26" s="25">
        <v>94.03</v>
      </c>
      <c r="FA26" s="25">
        <v>90.48</v>
      </c>
      <c r="FB26" s="25">
        <v>83.01</v>
      </c>
      <c r="FC26" s="25">
        <v>89.94</v>
      </c>
      <c r="FD26" s="25">
        <v>97.59</v>
      </c>
      <c r="FE26" s="25">
        <v>92.33</v>
      </c>
      <c r="FF26" s="25">
        <v>67.2</v>
      </c>
      <c r="FG26" s="25">
        <v>70.72</v>
      </c>
      <c r="FH26" s="25">
        <v>65.47</v>
      </c>
      <c r="FI26" s="25">
        <v>61.09</v>
      </c>
      <c r="FJ26" s="25">
        <v>59.16</v>
      </c>
      <c r="FK26" s="25">
        <v>52.18</v>
      </c>
    </row>
    <row r="27" spans="1:167">
      <c r="A27" s="136"/>
      <c r="B27" s="136"/>
      <c r="C27" s="25"/>
      <c r="D27" s="25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5"/>
      <c r="Q27" s="25"/>
      <c r="R27" s="25"/>
      <c r="S27" s="25"/>
      <c r="T27" s="25"/>
      <c r="U27" s="25"/>
      <c r="V27" s="25"/>
      <c r="W27" s="25"/>
      <c r="Y27" s="136"/>
      <c r="Z27" s="136"/>
      <c r="AA27" s="25"/>
      <c r="AB27" s="25"/>
      <c r="AC27" s="25"/>
      <c r="AD27" s="25"/>
      <c r="AE27" s="25"/>
      <c r="AF27" s="25"/>
      <c r="AG27" s="25"/>
      <c r="AH27" s="25"/>
      <c r="AI27" s="25"/>
      <c r="AJ27" s="25"/>
      <c r="AK27" s="25"/>
      <c r="AL27" s="25"/>
      <c r="AM27" s="25"/>
      <c r="AN27" s="25"/>
      <c r="AO27" s="25"/>
      <c r="AP27" s="25"/>
      <c r="AQ27" s="25"/>
      <c r="AR27" s="25"/>
      <c r="AS27" s="25"/>
      <c r="AT27" s="25"/>
      <c r="AU27" s="25"/>
      <c r="AW27" s="136"/>
      <c r="AX27" s="136"/>
      <c r="AY27" s="25"/>
      <c r="AZ27" s="25"/>
      <c r="BA27" s="25"/>
      <c r="BB27" s="25"/>
      <c r="BC27" s="25"/>
      <c r="BD27" s="25"/>
      <c r="BE27" s="25"/>
      <c r="BF27" s="25"/>
      <c r="BG27" s="25"/>
      <c r="BH27" s="25"/>
      <c r="BI27" s="25"/>
      <c r="BJ27" s="25"/>
      <c r="BK27" s="25"/>
      <c r="BL27" s="25"/>
      <c r="BM27" s="25"/>
      <c r="BN27" s="25"/>
      <c r="BO27" s="25"/>
      <c r="BP27" s="25"/>
      <c r="BQ27" s="25"/>
      <c r="BR27" s="25"/>
      <c r="BS27" s="25"/>
      <c r="BU27" s="136"/>
      <c r="BV27" s="136"/>
      <c r="BW27" s="25"/>
      <c r="BX27" s="25"/>
      <c r="BY27" s="25"/>
      <c r="BZ27" s="25"/>
      <c r="CA27" s="25"/>
      <c r="CB27" s="25"/>
      <c r="CC27" s="25"/>
      <c r="CD27" s="25"/>
      <c r="CE27" s="25"/>
      <c r="CF27" s="25"/>
      <c r="CG27" s="25"/>
      <c r="CH27" s="25"/>
      <c r="CI27" s="25"/>
      <c r="CJ27" s="25"/>
      <c r="CK27" s="25"/>
      <c r="CL27" s="25"/>
      <c r="CM27" s="25"/>
      <c r="CN27" s="25"/>
      <c r="CO27" s="25"/>
      <c r="CP27" s="25"/>
      <c r="CQ27" s="25"/>
      <c r="CS27" s="136"/>
      <c r="CT27" s="136"/>
      <c r="CU27" s="25"/>
      <c r="CV27" s="25"/>
      <c r="CW27" s="25"/>
      <c r="CX27" s="25"/>
      <c r="CY27" s="25"/>
      <c r="CZ27" s="25"/>
      <c r="DA27" s="25"/>
      <c r="DB27" s="25"/>
      <c r="DC27" s="25"/>
      <c r="DD27" s="25"/>
      <c r="DE27" s="25"/>
      <c r="DF27" s="25"/>
      <c r="DG27" s="25"/>
      <c r="DH27" s="25"/>
      <c r="DI27" s="25"/>
      <c r="DJ27" s="25"/>
      <c r="DK27" s="25"/>
      <c r="DL27" s="25"/>
      <c r="DM27" s="25"/>
      <c r="DN27" s="25"/>
      <c r="DO27" s="25"/>
      <c r="DQ27" s="136"/>
      <c r="DR27" s="136"/>
      <c r="DS27" s="25"/>
      <c r="DT27" s="25"/>
      <c r="DU27" s="25"/>
      <c r="DV27" s="25"/>
      <c r="DW27" s="25"/>
      <c r="DX27" s="25"/>
      <c r="DY27" s="25"/>
      <c r="DZ27" s="25"/>
      <c r="EA27" s="25"/>
      <c r="EB27" s="25"/>
      <c r="EC27" s="25"/>
      <c r="ED27" s="25"/>
      <c r="EE27" s="25"/>
      <c r="EF27" s="25"/>
      <c r="EG27" s="25"/>
      <c r="EH27" s="25"/>
      <c r="EI27" s="25"/>
      <c r="EJ27" s="25"/>
      <c r="EK27" s="25"/>
      <c r="EL27" s="25"/>
      <c r="EM27" s="25"/>
      <c r="EO27" s="136"/>
      <c r="EP27" s="136"/>
      <c r="EQ27" s="25"/>
      <c r="ER27" s="25"/>
      <c r="ES27" s="25"/>
      <c r="ET27" s="25"/>
      <c r="EU27" s="25"/>
      <c r="EV27" s="25"/>
      <c r="EW27" s="25"/>
      <c r="EX27" s="25"/>
      <c r="EY27" s="25"/>
      <c r="EZ27" s="25"/>
      <c r="FA27" s="25"/>
      <c r="FB27" s="25"/>
      <c r="FC27" s="25"/>
      <c r="FD27" s="25"/>
      <c r="FE27" s="25"/>
      <c r="FF27" s="25"/>
      <c r="FG27" s="25"/>
      <c r="FH27" s="25"/>
      <c r="FI27" s="25"/>
      <c r="FJ27" s="25"/>
      <c r="FK27" s="25"/>
    </row>
    <row r="28" spans="1:167" ht="15">
      <c r="A28" s="135"/>
      <c r="B28" s="135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Y28" s="135"/>
      <c r="Z28" s="135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W28" s="135"/>
      <c r="AX28" s="135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U28" s="135"/>
      <c r="BV28" s="135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S28" s="135"/>
      <c r="CT28" s="135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Q28" s="135"/>
      <c r="DR28" s="135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O28" s="135"/>
      <c r="EP28" s="135"/>
      <c r="EQ28" s="23"/>
      <c r="ER28" s="23"/>
      <c r="ES28" s="23"/>
      <c r="ET28" s="23"/>
      <c r="EU28" s="23"/>
      <c r="EV28" s="23"/>
      <c r="EW28" s="23"/>
      <c r="EX28" s="23"/>
      <c r="EY28" s="23"/>
      <c r="EZ28" s="23"/>
      <c r="FA28" s="23"/>
      <c r="FB28" s="23"/>
      <c r="FC28" s="23"/>
      <c r="FD28" s="23"/>
      <c r="FE28" s="23"/>
      <c r="FF28" s="23"/>
      <c r="FG28" s="23"/>
      <c r="FH28" s="23"/>
      <c r="FI28" s="23"/>
      <c r="FJ28" s="23"/>
      <c r="FK28" s="23"/>
    </row>
    <row r="29" spans="1:167" ht="102">
      <c r="A29" s="24"/>
      <c r="B29" s="33" t="s">
        <v>115</v>
      </c>
      <c r="C29" s="25">
        <v>0.9</v>
      </c>
      <c r="D29" s="25">
        <v>1</v>
      </c>
      <c r="E29" s="25">
        <v>1</v>
      </c>
      <c r="F29" s="25">
        <v>1.1000000000000001</v>
      </c>
      <c r="G29" s="25">
        <v>1.2</v>
      </c>
      <c r="H29" s="25">
        <v>1.2</v>
      </c>
      <c r="I29" s="25">
        <v>1.2</v>
      </c>
      <c r="J29" s="25">
        <v>1.3</v>
      </c>
      <c r="K29" s="25">
        <v>1.3</v>
      </c>
      <c r="L29" s="25">
        <v>1.4</v>
      </c>
      <c r="M29" s="25">
        <v>1.4</v>
      </c>
      <c r="N29" s="25">
        <v>1.5</v>
      </c>
      <c r="O29" s="25">
        <v>1.4</v>
      </c>
      <c r="P29" s="25">
        <v>1.4</v>
      </c>
      <c r="Q29" s="25">
        <v>1.5</v>
      </c>
      <c r="R29" s="25">
        <v>1.4</v>
      </c>
      <c r="S29" s="25">
        <v>1.5</v>
      </c>
      <c r="T29" s="25">
        <v>1.3</v>
      </c>
      <c r="U29" s="25">
        <v>1.4</v>
      </c>
      <c r="V29" s="25">
        <v>1.4</v>
      </c>
      <c r="W29" s="25">
        <v>1.3</v>
      </c>
      <c r="Y29" s="24"/>
      <c r="Z29" s="33" t="s">
        <v>115</v>
      </c>
      <c r="AA29" s="25">
        <v>3.3</v>
      </c>
      <c r="AB29" s="25">
        <v>3.6</v>
      </c>
      <c r="AC29" s="25">
        <v>3.7</v>
      </c>
      <c r="AD29" s="25">
        <v>4.2</v>
      </c>
      <c r="AE29" s="25">
        <v>4</v>
      </c>
      <c r="AF29" s="25">
        <v>3.8</v>
      </c>
      <c r="AG29" s="25">
        <v>4.2</v>
      </c>
      <c r="AH29" s="25">
        <v>4</v>
      </c>
      <c r="AI29" s="25">
        <v>4.5</v>
      </c>
      <c r="AJ29" s="25">
        <v>4.8</v>
      </c>
      <c r="AK29" s="25">
        <v>4.5</v>
      </c>
      <c r="AL29" s="25">
        <v>4.5999999999999996</v>
      </c>
      <c r="AM29" s="25">
        <v>4.3</v>
      </c>
      <c r="AN29" s="25">
        <v>4.9000000000000004</v>
      </c>
      <c r="AO29" s="25">
        <v>5.5</v>
      </c>
      <c r="AP29" s="25">
        <v>5.3</v>
      </c>
      <c r="AQ29" s="25">
        <v>5.4</v>
      </c>
      <c r="AR29" s="25">
        <v>5.4</v>
      </c>
      <c r="AS29" s="25">
        <v>5.4</v>
      </c>
      <c r="AT29" s="25">
        <v>5.6</v>
      </c>
      <c r="AU29" s="25">
        <v>5.2</v>
      </c>
      <c r="AW29" s="24"/>
      <c r="AX29" s="33" t="s">
        <v>115</v>
      </c>
      <c r="AY29" s="25">
        <v>2.4</v>
      </c>
      <c r="AZ29" s="25">
        <v>2.8</v>
      </c>
      <c r="BA29" s="25">
        <v>3.2</v>
      </c>
      <c r="BB29" s="25">
        <v>3.4</v>
      </c>
      <c r="BC29" s="25">
        <v>3.8</v>
      </c>
      <c r="BD29" s="25">
        <v>3.9</v>
      </c>
      <c r="BE29" s="25">
        <v>4</v>
      </c>
      <c r="BF29" s="25">
        <v>3.6</v>
      </c>
      <c r="BG29" s="25">
        <v>4</v>
      </c>
      <c r="BH29" s="25">
        <v>4.9000000000000004</v>
      </c>
      <c r="BI29" s="25">
        <v>4.9000000000000004</v>
      </c>
      <c r="BJ29" s="25">
        <v>4.8</v>
      </c>
      <c r="BK29" s="25">
        <v>5</v>
      </c>
      <c r="BL29" s="25">
        <v>5.0999999999999996</v>
      </c>
      <c r="BM29" s="25">
        <v>5.3</v>
      </c>
      <c r="BN29" s="25">
        <v>5.3</v>
      </c>
      <c r="BO29" s="25">
        <v>5</v>
      </c>
      <c r="BP29" s="25">
        <v>6.3</v>
      </c>
      <c r="BQ29" s="25">
        <v>6.7</v>
      </c>
      <c r="BR29" s="25">
        <v>7</v>
      </c>
      <c r="BS29" s="25">
        <v>6.3</v>
      </c>
      <c r="BU29" s="24"/>
      <c r="BV29" s="33" t="s">
        <v>115</v>
      </c>
      <c r="BW29" s="25">
        <v>0.7</v>
      </c>
      <c r="BX29" s="25">
        <v>0.7</v>
      </c>
      <c r="BY29" s="25">
        <v>0.7</v>
      </c>
      <c r="BZ29" s="25">
        <v>0.8</v>
      </c>
      <c r="CA29" s="25">
        <v>0.7</v>
      </c>
      <c r="CB29" s="25">
        <v>0.7</v>
      </c>
      <c r="CC29" s="25">
        <v>0.7</v>
      </c>
      <c r="CD29" s="25">
        <v>0.7</v>
      </c>
      <c r="CE29" s="25">
        <v>0.7</v>
      </c>
      <c r="CF29" s="25">
        <v>0.7</v>
      </c>
      <c r="CG29" s="25">
        <v>0.7</v>
      </c>
      <c r="CH29" s="25">
        <v>0.7</v>
      </c>
      <c r="CI29" s="25">
        <v>0.7</v>
      </c>
      <c r="CJ29" s="25">
        <v>0.8</v>
      </c>
      <c r="CK29" s="25">
        <v>0.9</v>
      </c>
      <c r="CL29" s="25">
        <v>0.9</v>
      </c>
      <c r="CM29" s="25">
        <v>0.7</v>
      </c>
      <c r="CN29" s="25">
        <v>0.7</v>
      </c>
      <c r="CO29" s="25">
        <v>0.6</v>
      </c>
      <c r="CP29" s="25">
        <v>0.6</v>
      </c>
      <c r="CQ29" s="25">
        <v>0.6</v>
      </c>
      <c r="CS29" s="24"/>
      <c r="CT29" s="33" t="s">
        <v>115</v>
      </c>
      <c r="CU29" s="25">
        <v>0.5</v>
      </c>
      <c r="CV29" s="25">
        <v>0.5</v>
      </c>
      <c r="CW29" s="25">
        <v>0.6</v>
      </c>
      <c r="CX29" s="25">
        <v>0.6</v>
      </c>
      <c r="CY29" s="25">
        <v>0.6</v>
      </c>
      <c r="CZ29" s="25">
        <v>0.6</v>
      </c>
      <c r="DA29" s="25">
        <v>0.6</v>
      </c>
      <c r="DB29" s="25">
        <v>0.7</v>
      </c>
      <c r="DC29" s="25">
        <v>0.7</v>
      </c>
      <c r="DD29" s="25">
        <v>0.7</v>
      </c>
      <c r="DE29" s="25">
        <v>0.7</v>
      </c>
      <c r="DF29" s="25">
        <v>0.7</v>
      </c>
      <c r="DG29" s="25">
        <v>0.7</v>
      </c>
      <c r="DH29" s="25">
        <v>0.8</v>
      </c>
      <c r="DI29" s="25">
        <v>0.9</v>
      </c>
      <c r="DJ29" s="25">
        <v>0.9</v>
      </c>
      <c r="DK29" s="25">
        <v>0.9</v>
      </c>
      <c r="DL29" s="25">
        <v>0.9</v>
      </c>
      <c r="DM29" s="25">
        <v>0.9</v>
      </c>
      <c r="DN29" s="25">
        <v>0.9</v>
      </c>
      <c r="DO29" s="25">
        <v>0.8</v>
      </c>
      <c r="DQ29" s="24"/>
      <c r="DR29" s="33" t="s">
        <v>115</v>
      </c>
      <c r="DS29" s="25">
        <v>1.7</v>
      </c>
      <c r="DT29" s="25">
        <v>1.7</v>
      </c>
      <c r="DU29" s="25">
        <v>1.7</v>
      </c>
      <c r="DV29" s="25">
        <v>2</v>
      </c>
      <c r="DW29" s="25">
        <v>2.1</v>
      </c>
      <c r="DX29" s="25">
        <v>2.1</v>
      </c>
      <c r="DY29" s="25">
        <v>2.4</v>
      </c>
      <c r="DZ29" s="25">
        <v>2.5</v>
      </c>
      <c r="EA29" s="25">
        <v>2.6</v>
      </c>
      <c r="EB29" s="25">
        <v>3.1</v>
      </c>
      <c r="EC29" s="25">
        <v>3.1</v>
      </c>
      <c r="ED29" s="25">
        <v>3.1</v>
      </c>
      <c r="EE29" s="25">
        <v>3.2</v>
      </c>
      <c r="EF29" s="25">
        <v>3.2</v>
      </c>
      <c r="EG29" s="25">
        <v>3.1</v>
      </c>
      <c r="EH29" s="25">
        <v>3.2</v>
      </c>
      <c r="EI29" s="25">
        <v>4.4000000000000004</v>
      </c>
      <c r="EJ29" s="25">
        <v>5.2</v>
      </c>
      <c r="EK29" s="25">
        <v>4.7</v>
      </c>
      <c r="EL29" s="25">
        <v>5.0999999999999996</v>
      </c>
      <c r="EM29" s="25">
        <v>4.0999999999999996</v>
      </c>
      <c r="EO29" s="24"/>
      <c r="EP29" s="33" t="s">
        <v>115</v>
      </c>
      <c r="EQ29" s="25">
        <v>1.8</v>
      </c>
      <c r="ER29" s="25">
        <v>1.9</v>
      </c>
      <c r="ES29" s="25">
        <v>2.2000000000000002</v>
      </c>
      <c r="ET29" s="25">
        <v>2</v>
      </c>
      <c r="EU29" s="25">
        <v>2.1</v>
      </c>
      <c r="EV29" s="25">
        <v>2.1</v>
      </c>
      <c r="EW29" s="25">
        <v>2.1</v>
      </c>
      <c r="EX29" s="25">
        <v>2.5</v>
      </c>
      <c r="EY29" s="25">
        <v>2.4</v>
      </c>
      <c r="EZ29" s="25">
        <v>2.7</v>
      </c>
      <c r="FA29" s="25">
        <v>2.6</v>
      </c>
      <c r="FB29" s="25">
        <v>2.7</v>
      </c>
      <c r="FC29" s="25">
        <v>2.7</v>
      </c>
      <c r="FD29" s="25">
        <v>2.7</v>
      </c>
      <c r="FE29" s="25">
        <v>2.6</v>
      </c>
      <c r="FF29" s="25">
        <v>2.5</v>
      </c>
      <c r="FG29" s="25">
        <v>2.5</v>
      </c>
      <c r="FH29" s="25">
        <v>2.4</v>
      </c>
      <c r="FI29" s="25">
        <v>2.7</v>
      </c>
      <c r="FJ29" s="25">
        <v>2.6</v>
      </c>
      <c r="FK29" s="25">
        <v>2.5</v>
      </c>
    </row>
    <row r="30" spans="1:167" ht="15">
      <c r="A30" s="22"/>
      <c r="B30" s="31" t="s">
        <v>97</v>
      </c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Y30" s="22"/>
      <c r="Z30" s="31" t="s">
        <v>97</v>
      </c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W30" s="22"/>
      <c r="AX30" s="31" t="s">
        <v>97</v>
      </c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U30" s="22"/>
      <c r="BV30" s="31" t="s">
        <v>97</v>
      </c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S30" s="22"/>
      <c r="CT30" s="31" t="s">
        <v>97</v>
      </c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Q30" s="22"/>
      <c r="DR30" s="31" t="s">
        <v>97</v>
      </c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O30" s="22"/>
      <c r="EP30" s="31" t="s">
        <v>97</v>
      </c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3"/>
      <c r="FE30" s="23"/>
      <c r="FF30" s="23"/>
      <c r="FG30" s="23"/>
      <c r="FH30" s="23"/>
      <c r="FI30" s="23"/>
      <c r="FJ30" s="23"/>
      <c r="FK30" s="23"/>
    </row>
    <row r="31" spans="1:167" ht="15">
      <c r="A31" s="22"/>
      <c r="B31" s="29" t="s">
        <v>74</v>
      </c>
      <c r="C31" s="23">
        <v>0.8</v>
      </c>
      <c r="D31" s="23">
        <v>0.9</v>
      </c>
      <c r="E31" s="23">
        <v>0.9</v>
      </c>
      <c r="F31" s="23">
        <v>1</v>
      </c>
      <c r="G31" s="23">
        <v>1.1000000000000001</v>
      </c>
      <c r="H31" s="23">
        <v>1.1000000000000001</v>
      </c>
      <c r="I31" s="23">
        <v>1.1000000000000001</v>
      </c>
      <c r="J31" s="23">
        <v>1.2</v>
      </c>
      <c r="K31" s="23">
        <v>1.2</v>
      </c>
      <c r="L31" s="23">
        <v>1.3</v>
      </c>
      <c r="M31" s="23">
        <v>1.3</v>
      </c>
      <c r="N31" s="23">
        <v>1.4</v>
      </c>
      <c r="O31" s="23">
        <v>1.3</v>
      </c>
      <c r="P31" s="23">
        <v>1.3</v>
      </c>
      <c r="Q31" s="23">
        <v>1.4</v>
      </c>
      <c r="R31" s="23">
        <v>1.3</v>
      </c>
      <c r="S31" s="23">
        <v>1.4</v>
      </c>
      <c r="T31" s="23">
        <v>1.2</v>
      </c>
      <c r="U31" s="23">
        <v>1.3</v>
      </c>
      <c r="V31" s="23">
        <v>1.3</v>
      </c>
      <c r="W31" s="23">
        <v>1.2</v>
      </c>
      <c r="Y31" s="22"/>
      <c r="Z31" s="29" t="s">
        <v>74</v>
      </c>
      <c r="AA31" s="23">
        <v>3.1</v>
      </c>
      <c r="AB31" s="23">
        <v>3.3</v>
      </c>
      <c r="AC31" s="23">
        <v>3.4</v>
      </c>
      <c r="AD31" s="23">
        <v>3.9</v>
      </c>
      <c r="AE31" s="23">
        <v>3.7</v>
      </c>
      <c r="AF31" s="23">
        <v>3.5</v>
      </c>
      <c r="AG31" s="23">
        <v>3.9</v>
      </c>
      <c r="AH31" s="23">
        <v>3.7</v>
      </c>
      <c r="AI31" s="23">
        <v>4.3</v>
      </c>
      <c r="AJ31" s="23">
        <v>4.5</v>
      </c>
      <c r="AK31" s="23">
        <v>4.2</v>
      </c>
      <c r="AL31" s="23">
        <v>4.3</v>
      </c>
      <c r="AM31" s="23">
        <v>4</v>
      </c>
      <c r="AN31" s="23">
        <v>4.5999999999999996</v>
      </c>
      <c r="AO31" s="23">
        <v>5.0999999999999996</v>
      </c>
      <c r="AP31" s="23">
        <v>5</v>
      </c>
      <c r="AQ31" s="23">
        <v>5</v>
      </c>
      <c r="AR31" s="23">
        <v>5</v>
      </c>
      <c r="AS31" s="23">
        <v>5</v>
      </c>
      <c r="AT31" s="23">
        <v>5.2</v>
      </c>
      <c r="AU31" s="23">
        <v>4.9000000000000004</v>
      </c>
      <c r="AW31" s="22"/>
      <c r="AX31" s="29" t="s">
        <v>74</v>
      </c>
      <c r="AY31" s="23">
        <v>2.2000000000000002</v>
      </c>
      <c r="AZ31" s="23">
        <v>2.5</v>
      </c>
      <c r="BA31" s="23">
        <v>2.9</v>
      </c>
      <c r="BB31" s="23">
        <v>3.2</v>
      </c>
      <c r="BC31" s="23">
        <v>3.5</v>
      </c>
      <c r="BD31" s="23">
        <v>3.6</v>
      </c>
      <c r="BE31" s="23">
        <v>3.7</v>
      </c>
      <c r="BF31" s="23">
        <v>3.3</v>
      </c>
      <c r="BG31" s="23">
        <v>3.7</v>
      </c>
      <c r="BH31" s="23">
        <v>4.5</v>
      </c>
      <c r="BI31" s="23">
        <v>4.5</v>
      </c>
      <c r="BJ31" s="23">
        <v>4.4000000000000004</v>
      </c>
      <c r="BK31" s="23">
        <v>4.5999999999999996</v>
      </c>
      <c r="BL31" s="23">
        <v>4.7</v>
      </c>
      <c r="BM31" s="23">
        <v>4.9000000000000004</v>
      </c>
      <c r="BN31" s="23">
        <v>4.9000000000000004</v>
      </c>
      <c r="BO31" s="23">
        <v>4.5999999999999996</v>
      </c>
      <c r="BP31" s="23">
        <v>5.8</v>
      </c>
      <c r="BQ31" s="23">
        <v>6.2</v>
      </c>
      <c r="BR31" s="23">
        <v>6.5</v>
      </c>
      <c r="BS31" s="23">
        <v>5.8</v>
      </c>
      <c r="BU31" s="22"/>
      <c r="BV31" s="29" t="s">
        <v>74</v>
      </c>
      <c r="BW31" s="23">
        <v>0.6</v>
      </c>
      <c r="BX31" s="23">
        <v>0.6</v>
      </c>
      <c r="BY31" s="23">
        <v>0.6</v>
      </c>
      <c r="BZ31" s="23">
        <v>0.7</v>
      </c>
      <c r="CA31" s="23">
        <v>0.7</v>
      </c>
      <c r="CB31" s="23">
        <v>0.7</v>
      </c>
      <c r="CC31" s="23">
        <v>0.7</v>
      </c>
      <c r="CD31" s="23">
        <v>0.7</v>
      </c>
      <c r="CE31" s="23">
        <v>0.7</v>
      </c>
      <c r="CF31" s="23">
        <v>0.7</v>
      </c>
      <c r="CG31" s="23">
        <v>0.7</v>
      </c>
      <c r="CH31" s="23">
        <v>0.7</v>
      </c>
      <c r="CI31" s="23">
        <v>0.7</v>
      </c>
      <c r="CJ31" s="23">
        <v>0.8</v>
      </c>
      <c r="CK31" s="23">
        <v>0.8</v>
      </c>
      <c r="CL31" s="23">
        <v>0.8</v>
      </c>
      <c r="CM31" s="23">
        <v>0.7</v>
      </c>
      <c r="CN31" s="23">
        <v>0.6</v>
      </c>
      <c r="CO31" s="23">
        <v>0.6</v>
      </c>
      <c r="CP31" s="23">
        <v>0.6</v>
      </c>
      <c r="CQ31" s="23">
        <v>0.5</v>
      </c>
      <c r="CS31" s="22"/>
      <c r="CT31" s="29" t="s">
        <v>74</v>
      </c>
      <c r="CU31" s="23">
        <v>0.5</v>
      </c>
      <c r="CV31" s="23">
        <v>0.4</v>
      </c>
      <c r="CW31" s="23">
        <v>0.5</v>
      </c>
      <c r="CX31" s="23">
        <v>0.5</v>
      </c>
      <c r="CY31" s="23">
        <v>0.5</v>
      </c>
      <c r="CZ31" s="23">
        <v>0.5</v>
      </c>
      <c r="DA31" s="23">
        <v>0.6</v>
      </c>
      <c r="DB31" s="23">
        <v>0.7</v>
      </c>
      <c r="DC31" s="23">
        <v>0.7</v>
      </c>
      <c r="DD31" s="23">
        <v>0.6</v>
      </c>
      <c r="DE31" s="23">
        <v>0.6</v>
      </c>
      <c r="DF31" s="23">
        <v>0.6</v>
      </c>
      <c r="DG31" s="23">
        <v>0.7</v>
      </c>
      <c r="DH31" s="23">
        <v>0.7</v>
      </c>
      <c r="DI31" s="23">
        <v>0.8</v>
      </c>
      <c r="DJ31" s="23">
        <v>0.8</v>
      </c>
      <c r="DK31" s="23">
        <v>0.8</v>
      </c>
      <c r="DL31" s="23">
        <v>0.8</v>
      </c>
      <c r="DM31" s="23">
        <v>0.8</v>
      </c>
      <c r="DN31" s="23">
        <v>0.8</v>
      </c>
      <c r="DO31" s="23">
        <v>0.7</v>
      </c>
      <c r="DQ31" s="22"/>
      <c r="DR31" s="29" t="s">
        <v>74</v>
      </c>
      <c r="DS31" s="23">
        <v>1.6</v>
      </c>
      <c r="DT31" s="23">
        <v>1.6</v>
      </c>
      <c r="DU31" s="23">
        <v>1.6</v>
      </c>
      <c r="DV31" s="23">
        <v>1.8</v>
      </c>
      <c r="DW31" s="23">
        <v>1.9</v>
      </c>
      <c r="DX31" s="23">
        <v>2</v>
      </c>
      <c r="DY31" s="23">
        <v>2.2000000000000002</v>
      </c>
      <c r="DZ31" s="23">
        <v>2.2999999999999998</v>
      </c>
      <c r="EA31" s="23">
        <v>2.4</v>
      </c>
      <c r="EB31" s="23">
        <v>2.9</v>
      </c>
      <c r="EC31" s="23">
        <v>2.9</v>
      </c>
      <c r="ED31" s="23">
        <v>2.9</v>
      </c>
      <c r="EE31" s="23">
        <v>2.9</v>
      </c>
      <c r="EF31" s="23">
        <v>3</v>
      </c>
      <c r="EG31" s="23">
        <v>2.9</v>
      </c>
      <c r="EH31" s="23">
        <v>3</v>
      </c>
      <c r="EI31" s="23">
        <v>4.0999999999999996</v>
      </c>
      <c r="EJ31" s="23">
        <v>4.8</v>
      </c>
      <c r="EK31" s="23">
        <v>4.4000000000000004</v>
      </c>
      <c r="EL31" s="23">
        <v>4.7</v>
      </c>
      <c r="EM31" s="23">
        <v>3.8</v>
      </c>
      <c r="EO31" s="22"/>
      <c r="EP31" s="29" t="s">
        <v>74</v>
      </c>
      <c r="EQ31" s="23">
        <v>1.7</v>
      </c>
      <c r="ER31" s="23">
        <v>1.8</v>
      </c>
      <c r="ES31" s="23">
        <v>2</v>
      </c>
      <c r="ET31" s="23">
        <v>1.9</v>
      </c>
      <c r="EU31" s="23">
        <v>1.9</v>
      </c>
      <c r="EV31" s="23">
        <v>2</v>
      </c>
      <c r="EW31" s="23">
        <v>1.9</v>
      </c>
      <c r="EX31" s="23">
        <v>2.2999999999999998</v>
      </c>
      <c r="EY31" s="23">
        <v>2.2999999999999998</v>
      </c>
      <c r="EZ31" s="23">
        <v>2.5</v>
      </c>
      <c r="FA31" s="23">
        <v>2.5</v>
      </c>
      <c r="FB31" s="23">
        <v>2.5</v>
      </c>
      <c r="FC31" s="23">
        <v>2.5</v>
      </c>
      <c r="FD31" s="23">
        <v>2.5</v>
      </c>
      <c r="FE31" s="23">
        <v>2.4</v>
      </c>
      <c r="FF31" s="23">
        <v>2.4</v>
      </c>
      <c r="FG31" s="23">
        <v>2.2999999999999998</v>
      </c>
      <c r="FH31" s="23">
        <v>2.2999999999999998</v>
      </c>
      <c r="FI31" s="23">
        <v>2.5</v>
      </c>
      <c r="FJ31" s="23">
        <v>2.5</v>
      </c>
      <c r="FK31" s="23">
        <v>2.4</v>
      </c>
    </row>
    <row r="32" spans="1:167" ht="15">
      <c r="A32" s="22"/>
      <c r="B32" s="29" t="s">
        <v>98</v>
      </c>
      <c r="C32" s="23">
        <v>0</v>
      </c>
      <c r="D32" s="23">
        <v>0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23">
        <v>0</v>
      </c>
      <c r="P32" s="23">
        <v>0</v>
      </c>
      <c r="Q32" s="23">
        <v>0</v>
      </c>
      <c r="R32" s="23">
        <v>0</v>
      </c>
      <c r="S32" s="23">
        <v>0</v>
      </c>
      <c r="T32" s="23">
        <v>0</v>
      </c>
      <c r="U32" s="23">
        <v>0</v>
      </c>
      <c r="V32" s="23">
        <v>0</v>
      </c>
      <c r="W32" s="23">
        <v>0</v>
      </c>
      <c r="Y32" s="22"/>
      <c r="Z32" s="29" t="s">
        <v>98</v>
      </c>
      <c r="AA32" s="23">
        <v>0.1</v>
      </c>
      <c r="AB32" s="23">
        <v>0.1</v>
      </c>
      <c r="AC32" s="23">
        <v>0.1</v>
      </c>
      <c r="AD32" s="23">
        <v>0.2</v>
      </c>
      <c r="AE32" s="23">
        <v>0.2</v>
      </c>
      <c r="AF32" s="23">
        <v>0.1</v>
      </c>
      <c r="AG32" s="23">
        <v>0.2</v>
      </c>
      <c r="AH32" s="23">
        <v>0.1</v>
      </c>
      <c r="AI32" s="23">
        <v>0.1</v>
      </c>
      <c r="AJ32" s="23">
        <v>0.1</v>
      </c>
      <c r="AK32" s="23">
        <v>0.1</v>
      </c>
      <c r="AL32" s="23">
        <v>0.1</v>
      </c>
      <c r="AM32" s="23">
        <v>0.1</v>
      </c>
      <c r="AN32" s="23">
        <v>0.1</v>
      </c>
      <c r="AO32" s="23">
        <v>0.1</v>
      </c>
      <c r="AP32" s="23">
        <v>0.1</v>
      </c>
      <c r="AQ32" s="23">
        <v>0.1</v>
      </c>
      <c r="AR32" s="23">
        <v>0.1</v>
      </c>
      <c r="AS32" s="23">
        <v>0.1</v>
      </c>
      <c r="AT32" s="23">
        <v>0.2</v>
      </c>
      <c r="AU32" s="23">
        <v>0.1</v>
      </c>
      <c r="AW32" s="22"/>
      <c r="AX32" s="29" t="s">
        <v>98</v>
      </c>
      <c r="AY32" s="23">
        <v>0.1</v>
      </c>
      <c r="AZ32" s="23">
        <v>0.1</v>
      </c>
      <c r="BA32" s="23">
        <v>0.1</v>
      </c>
      <c r="BB32" s="23">
        <v>0.1</v>
      </c>
      <c r="BC32" s="23">
        <v>0.1</v>
      </c>
      <c r="BD32" s="23">
        <v>0.1</v>
      </c>
      <c r="BE32" s="23">
        <v>0.1</v>
      </c>
      <c r="BF32" s="23">
        <v>0.1</v>
      </c>
      <c r="BG32" s="23">
        <v>0.1</v>
      </c>
      <c r="BH32" s="23">
        <v>0.1</v>
      </c>
      <c r="BI32" s="23">
        <v>0.1</v>
      </c>
      <c r="BJ32" s="23">
        <v>0.1</v>
      </c>
      <c r="BK32" s="23">
        <v>0.1</v>
      </c>
      <c r="BL32" s="23">
        <v>0.2</v>
      </c>
      <c r="BM32" s="23">
        <v>0.2</v>
      </c>
      <c r="BN32" s="23">
        <v>0.2</v>
      </c>
      <c r="BO32" s="23">
        <v>0.2</v>
      </c>
      <c r="BP32" s="23">
        <v>0.2</v>
      </c>
      <c r="BQ32" s="23">
        <v>0.3</v>
      </c>
      <c r="BR32" s="23">
        <v>0.3</v>
      </c>
      <c r="BS32" s="23">
        <v>0.3</v>
      </c>
      <c r="BU32" s="22"/>
      <c r="BV32" s="29" t="s">
        <v>98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98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0.1</v>
      </c>
      <c r="DN32" s="23">
        <v>0.1</v>
      </c>
      <c r="DO32" s="23">
        <v>0.1</v>
      </c>
      <c r="DQ32" s="22"/>
      <c r="DR32" s="29" t="s">
        <v>98</v>
      </c>
      <c r="DS32" s="23">
        <v>0</v>
      </c>
      <c r="DT32" s="23">
        <v>0</v>
      </c>
      <c r="DU32" s="23">
        <v>0</v>
      </c>
      <c r="DV32" s="23">
        <v>0.1</v>
      </c>
      <c r="DW32" s="23">
        <v>0.1</v>
      </c>
      <c r="DX32" s="23">
        <v>0.1</v>
      </c>
      <c r="DY32" s="23">
        <v>0.1</v>
      </c>
      <c r="DZ32" s="23">
        <v>0.1</v>
      </c>
      <c r="EA32" s="23">
        <v>0.1</v>
      </c>
      <c r="EB32" s="23">
        <v>0.1</v>
      </c>
      <c r="EC32" s="23">
        <v>0.1</v>
      </c>
      <c r="ED32" s="23">
        <v>0.1</v>
      </c>
      <c r="EE32" s="23">
        <v>0.1</v>
      </c>
      <c r="EF32" s="23">
        <v>0.1</v>
      </c>
      <c r="EG32" s="23">
        <v>0.1</v>
      </c>
      <c r="EH32" s="23">
        <v>0.1</v>
      </c>
      <c r="EI32" s="23">
        <v>0.2</v>
      </c>
      <c r="EJ32" s="23">
        <v>0.2</v>
      </c>
      <c r="EK32" s="23">
        <v>0.2</v>
      </c>
      <c r="EL32" s="23">
        <v>0.2</v>
      </c>
      <c r="EM32" s="23">
        <v>0.2</v>
      </c>
      <c r="EO32" s="22"/>
      <c r="EP32" s="29" t="s">
        <v>98</v>
      </c>
      <c r="EQ32" s="23">
        <v>0.1</v>
      </c>
      <c r="ER32" s="23">
        <v>0.1</v>
      </c>
      <c r="ES32" s="23">
        <v>0.1</v>
      </c>
      <c r="ET32" s="23">
        <v>0.1</v>
      </c>
      <c r="EU32" s="23">
        <v>0.1</v>
      </c>
      <c r="EV32" s="23">
        <v>0.1</v>
      </c>
      <c r="EW32" s="23">
        <v>0.1</v>
      </c>
      <c r="EX32" s="23">
        <v>0.1</v>
      </c>
      <c r="EY32" s="23">
        <v>0.1</v>
      </c>
      <c r="EZ32" s="23">
        <v>0.1</v>
      </c>
      <c r="FA32" s="23">
        <v>0.1</v>
      </c>
      <c r="FB32" s="23">
        <v>0.1</v>
      </c>
      <c r="FC32" s="23">
        <v>0.1</v>
      </c>
      <c r="FD32" s="23">
        <v>0.1</v>
      </c>
      <c r="FE32" s="23">
        <v>0.1</v>
      </c>
      <c r="FF32" s="23">
        <v>0.1</v>
      </c>
      <c r="FG32" s="23">
        <v>0.1</v>
      </c>
      <c r="FH32" s="23">
        <v>0.1</v>
      </c>
      <c r="FI32" s="23">
        <v>0.1</v>
      </c>
      <c r="FJ32" s="23">
        <v>0.1</v>
      </c>
      <c r="FK32" s="23">
        <v>0.1</v>
      </c>
    </row>
    <row r="33" spans="1:167" ht="15">
      <c r="A33" s="22"/>
      <c r="B33" s="29" t="s">
        <v>82</v>
      </c>
      <c r="C33" s="23">
        <v>0</v>
      </c>
      <c r="D33" s="23">
        <v>0</v>
      </c>
      <c r="E33" s="23">
        <v>0</v>
      </c>
      <c r="F33" s="23">
        <v>0</v>
      </c>
      <c r="G33" s="23">
        <v>0</v>
      </c>
      <c r="H33" s="23">
        <v>0</v>
      </c>
      <c r="I33" s="23">
        <v>0</v>
      </c>
      <c r="J33" s="23">
        <v>0</v>
      </c>
      <c r="K33" s="23">
        <v>0</v>
      </c>
      <c r="L33" s="23">
        <v>0</v>
      </c>
      <c r="M33" s="23">
        <v>0</v>
      </c>
      <c r="N33" s="23">
        <v>0</v>
      </c>
      <c r="O33" s="23">
        <v>0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82</v>
      </c>
      <c r="AA33" s="23">
        <v>0</v>
      </c>
      <c r="AB33" s="23">
        <v>0</v>
      </c>
      <c r="AC33" s="23">
        <v>0</v>
      </c>
      <c r="AD33" s="23">
        <v>0</v>
      </c>
      <c r="AE33" s="23">
        <v>0</v>
      </c>
      <c r="AF33" s="23">
        <v>0</v>
      </c>
      <c r="AG33" s="23">
        <v>0</v>
      </c>
      <c r="AH33" s="23">
        <v>0</v>
      </c>
      <c r="AI33" s="23">
        <v>0</v>
      </c>
      <c r="AJ33" s="23">
        <v>0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82</v>
      </c>
      <c r="AY33" s="23">
        <v>0</v>
      </c>
      <c r="AZ33" s="23">
        <v>0</v>
      </c>
      <c r="BA33" s="23">
        <v>0</v>
      </c>
      <c r="BB33" s="23">
        <v>0</v>
      </c>
      <c r="BC33" s="23">
        <v>0</v>
      </c>
      <c r="BD33" s="23">
        <v>0</v>
      </c>
      <c r="BE33" s="23">
        <v>0</v>
      </c>
      <c r="BF33" s="23">
        <v>0</v>
      </c>
      <c r="BG33" s="23">
        <v>0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82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82</v>
      </c>
      <c r="CU33" s="23">
        <v>0</v>
      </c>
      <c r="CV33" s="23">
        <v>0</v>
      </c>
      <c r="CW33" s="23">
        <v>0</v>
      </c>
      <c r="CX33" s="23">
        <v>0</v>
      </c>
      <c r="CY33" s="23">
        <v>0</v>
      </c>
      <c r="CZ33" s="23">
        <v>0</v>
      </c>
      <c r="DA33" s="23">
        <v>0</v>
      </c>
      <c r="DB33" s="23">
        <v>0</v>
      </c>
      <c r="DC33" s="23">
        <v>0</v>
      </c>
      <c r="DD33" s="23">
        <v>0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82</v>
      </c>
      <c r="DS33" s="23">
        <v>0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82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83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83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83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83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83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>
        <v>0</v>
      </c>
      <c r="DA34" s="23">
        <v>0</v>
      </c>
      <c r="DB34" s="23">
        <v>0</v>
      </c>
      <c r="DC34" s="23">
        <v>0</v>
      </c>
      <c r="DD34" s="23">
        <v>0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83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83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84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  <c r="S35" s="23">
        <v>0</v>
      </c>
      <c r="T35" s="23">
        <v>0</v>
      </c>
      <c r="U35" s="23">
        <v>0</v>
      </c>
      <c r="V35" s="23">
        <v>0</v>
      </c>
      <c r="W35" s="23">
        <v>0</v>
      </c>
      <c r="Y35" s="22"/>
      <c r="Z35" s="29" t="s">
        <v>84</v>
      </c>
      <c r="AA35" s="23">
        <v>0</v>
      </c>
      <c r="AB35" s="23">
        <v>0</v>
      </c>
      <c r="AC35" s="23">
        <v>0</v>
      </c>
      <c r="AD35" s="23">
        <v>0</v>
      </c>
      <c r="AE35" s="23">
        <v>0</v>
      </c>
      <c r="AF35" s="23">
        <v>0</v>
      </c>
      <c r="AG35" s="23">
        <v>0</v>
      </c>
      <c r="AH35" s="23">
        <v>0</v>
      </c>
      <c r="AI35" s="23">
        <v>0</v>
      </c>
      <c r="AJ35" s="23">
        <v>0</v>
      </c>
      <c r="AK35" s="23">
        <v>0</v>
      </c>
      <c r="AL35" s="23">
        <v>0</v>
      </c>
      <c r="AM35" s="23">
        <v>0</v>
      </c>
      <c r="AN35" s="23">
        <v>0</v>
      </c>
      <c r="AO35" s="23">
        <v>0</v>
      </c>
      <c r="AP35" s="23">
        <v>0</v>
      </c>
      <c r="AQ35" s="23">
        <v>0</v>
      </c>
      <c r="AR35" s="23">
        <v>0</v>
      </c>
      <c r="AS35" s="23">
        <v>0</v>
      </c>
      <c r="AT35" s="23">
        <v>0</v>
      </c>
      <c r="AU35" s="23">
        <v>0</v>
      </c>
      <c r="AW35" s="22"/>
      <c r="AX35" s="29" t="s">
        <v>84</v>
      </c>
      <c r="AY35" s="23">
        <v>0</v>
      </c>
      <c r="AZ35" s="23">
        <v>0</v>
      </c>
      <c r="BA35" s="23">
        <v>0</v>
      </c>
      <c r="BB35" s="23">
        <v>0</v>
      </c>
      <c r="BC35" s="23">
        <v>0</v>
      </c>
      <c r="BD35" s="23">
        <v>0</v>
      </c>
      <c r="BE35" s="23">
        <v>0</v>
      </c>
      <c r="BF35" s="23">
        <v>0</v>
      </c>
      <c r="BG35" s="23">
        <v>0</v>
      </c>
      <c r="BH35" s="23">
        <v>0</v>
      </c>
      <c r="BI35" s="23">
        <v>0</v>
      </c>
      <c r="BJ35" s="23">
        <v>0</v>
      </c>
      <c r="BK35" s="23">
        <v>0</v>
      </c>
      <c r="BL35" s="23">
        <v>0</v>
      </c>
      <c r="BM35" s="23">
        <v>0</v>
      </c>
      <c r="BN35" s="23">
        <v>0</v>
      </c>
      <c r="BO35" s="23">
        <v>0</v>
      </c>
      <c r="BP35" s="23">
        <v>0</v>
      </c>
      <c r="BQ35" s="23">
        <v>0</v>
      </c>
      <c r="BR35" s="23">
        <v>0</v>
      </c>
      <c r="BS35" s="23">
        <v>0</v>
      </c>
      <c r="BU35" s="22"/>
      <c r="BV35" s="29" t="s">
        <v>84</v>
      </c>
      <c r="BW35" s="23">
        <v>0</v>
      </c>
      <c r="BX35" s="23">
        <v>0</v>
      </c>
      <c r="BY35" s="23">
        <v>0</v>
      </c>
      <c r="BZ35" s="23">
        <v>0</v>
      </c>
      <c r="CA35" s="23">
        <v>0</v>
      </c>
      <c r="CB35" s="23">
        <v>0</v>
      </c>
      <c r="CC35" s="23">
        <v>0</v>
      </c>
      <c r="CD35" s="23">
        <v>0</v>
      </c>
      <c r="CE35" s="23">
        <v>0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</v>
      </c>
      <c r="CP35" s="23">
        <v>0</v>
      </c>
      <c r="CQ35" s="23">
        <v>0</v>
      </c>
      <c r="CS35" s="22"/>
      <c r="CT35" s="29" t="s">
        <v>84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 t="s">
        <v>193</v>
      </c>
      <c r="DA35" s="23" t="s">
        <v>193</v>
      </c>
      <c r="DB35" s="23" t="s">
        <v>193</v>
      </c>
      <c r="DC35" s="23" t="s">
        <v>193</v>
      </c>
      <c r="DD35" s="23" t="s">
        <v>193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84</v>
      </c>
      <c r="DS35" s="23">
        <v>0</v>
      </c>
      <c r="DT35" s="23">
        <v>0</v>
      </c>
      <c r="DU35" s="23">
        <v>0</v>
      </c>
      <c r="DV35" s="23">
        <v>0</v>
      </c>
      <c r="DW35" s="23">
        <v>0</v>
      </c>
      <c r="DX35" s="23">
        <v>0</v>
      </c>
      <c r="DY35" s="23">
        <v>0</v>
      </c>
      <c r="DZ35" s="23">
        <v>0</v>
      </c>
      <c r="EA35" s="23">
        <v>0</v>
      </c>
      <c r="EB35" s="23">
        <v>0</v>
      </c>
      <c r="EC35" s="23">
        <v>0</v>
      </c>
      <c r="ED35" s="23">
        <v>0</v>
      </c>
      <c r="EE35" s="23">
        <v>0</v>
      </c>
      <c r="EF35" s="23">
        <v>0</v>
      </c>
      <c r="EG35" s="23">
        <v>0</v>
      </c>
      <c r="EH35" s="23">
        <v>0</v>
      </c>
      <c r="EI35" s="23">
        <v>0</v>
      </c>
      <c r="EJ35" s="23">
        <v>0</v>
      </c>
      <c r="EK35" s="23">
        <v>0</v>
      </c>
      <c r="EL35" s="23">
        <v>0</v>
      </c>
      <c r="EM35" s="23">
        <v>0</v>
      </c>
      <c r="EO35" s="22"/>
      <c r="EP35" s="29" t="s">
        <v>84</v>
      </c>
      <c r="EQ35" s="23">
        <v>0</v>
      </c>
      <c r="ER35" s="23">
        <v>0</v>
      </c>
      <c r="ES35" s="23">
        <v>0</v>
      </c>
      <c r="ET35" s="23">
        <v>0</v>
      </c>
      <c r="EU35" s="23">
        <v>0</v>
      </c>
      <c r="EV35" s="23">
        <v>0</v>
      </c>
      <c r="EW35" s="23">
        <v>0</v>
      </c>
      <c r="EX35" s="23">
        <v>0</v>
      </c>
      <c r="EY35" s="23">
        <v>0</v>
      </c>
      <c r="EZ35" s="23">
        <v>0</v>
      </c>
      <c r="FA35" s="23">
        <v>0</v>
      </c>
      <c r="FB35" s="23">
        <v>0</v>
      </c>
      <c r="FC35" s="23">
        <v>0</v>
      </c>
      <c r="FD35" s="23">
        <v>0</v>
      </c>
      <c r="FE35" s="23">
        <v>0</v>
      </c>
      <c r="FF35" s="23">
        <v>0</v>
      </c>
      <c r="FG35" s="23">
        <v>0</v>
      </c>
      <c r="FH35" s="23">
        <v>0</v>
      </c>
      <c r="FI35" s="23">
        <v>0</v>
      </c>
      <c r="FJ35" s="23">
        <v>0</v>
      </c>
      <c r="FK35" s="23">
        <v>0</v>
      </c>
    </row>
    <row r="36" spans="1:167" ht="15">
      <c r="A36" s="22"/>
      <c r="B36" s="29" t="s">
        <v>99</v>
      </c>
      <c r="C36" s="23">
        <v>0.1</v>
      </c>
      <c r="D36" s="23">
        <v>0.1</v>
      </c>
      <c r="E36" s="23">
        <v>0.1</v>
      </c>
      <c r="F36" s="23">
        <v>0.1</v>
      </c>
      <c r="G36" s="23">
        <v>0.1</v>
      </c>
      <c r="H36" s="23">
        <v>0.1</v>
      </c>
      <c r="I36" s="23">
        <v>0.1</v>
      </c>
      <c r="J36" s="23">
        <v>0.1</v>
      </c>
      <c r="K36" s="23">
        <v>0.1</v>
      </c>
      <c r="L36" s="23">
        <v>0.1</v>
      </c>
      <c r="M36" s="23">
        <v>0.1</v>
      </c>
      <c r="N36" s="23">
        <v>0.1</v>
      </c>
      <c r="O36" s="23">
        <v>0.1</v>
      </c>
      <c r="P36" s="23">
        <v>0.1</v>
      </c>
      <c r="Q36" s="23">
        <v>0.1</v>
      </c>
      <c r="R36" s="23">
        <v>0.1</v>
      </c>
      <c r="S36" s="23">
        <v>0.1</v>
      </c>
      <c r="T36" s="23">
        <v>0.1</v>
      </c>
      <c r="U36" s="23">
        <v>0.1</v>
      </c>
      <c r="V36" s="23">
        <v>0.1</v>
      </c>
      <c r="W36" s="23">
        <v>0.1</v>
      </c>
      <c r="Y36" s="22"/>
      <c r="Z36" s="29" t="s">
        <v>99</v>
      </c>
      <c r="AA36" s="23">
        <v>0.1</v>
      </c>
      <c r="AB36" s="23">
        <v>0.1</v>
      </c>
      <c r="AC36" s="23">
        <v>0.2</v>
      </c>
      <c r="AD36" s="23">
        <v>0.2</v>
      </c>
      <c r="AE36" s="23">
        <v>0.2</v>
      </c>
      <c r="AF36" s="23">
        <v>0.2</v>
      </c>
      <c r="AG36" s="23">
        <v>0.2</v>
      </c>
      <c r="AH36" s="23">
        <v>0.2</v>
      </c>
      <c r="AI36" s="23">
        <v>0.2</v>
      </c>
      <c r="AJ36" s="23">
        <v>0.2</v>
      </c>
      <c r="AK36" s="23">
        <v>0.2</v>
      </c>
      <c r="AL36" s="23">
        <v>0.2</v>
      </c>
      <c r="AM36" s="23">
        <v>0.2</v>
      </c>
      <c r="AN36" s="23">
        <v>0.2</v>
      </c>
      <c r="AO36" s="23">
        <v>0.2</v>
      </c>
      <c r="AP36" s="23">
        <v>0.2</v>
      </c>
      <c r="AQ36" s="23">
        <v>0.2</v>
      </c>
      <c r="AR36" s="23">
        <v>0.2</v>
      </c>
      <c r="AS36" s="23">
        <v>0.2</v>
      </c>
      <c r="AT36" s="23">
        <v>0.2</v>
      </c>
      <c r="AU36" s="23">
        <v>0.2</v>
      </c>
      <c r="AW36" s="22"/>
      <c r="AX36" s="29" t="s">
        <v>99</v>
      </c>
      <c r="AY36" s="23">
        <v>0.1</v>
      </c>
      <c r="AZ36" s="23">
        <v>0.2</v>
      </c>
      <c r="BA36" s="23">
        <v>0.2</v>
      </c>
      <c r="BB36" s="23">
        <v>0.2</v>
      </c>
      <c r="BC36" s="23">
        <v>0.2</v>
      </c>
      <c r="BD36" s="23">
        <v>0.2</v>
      </c>
      <c r="BE36" s="23">
        <v>0.2</v>
      </c>
      <c r="BF36" s="23">
        <v>0.2</v>
      </c>
      <c r="BG36" s="23">
        <v>0.2</v>
      </c>
      <c r="BH36" s="23">
        <v>0.2</v>
      </c>
      <c r="BI36" s="23">
        <v>0.2</v>
      </c>
      <c r="BJ36" s="23">
        <v>0.2</v>
      </c>
      <c r="BK36" s="23">
        <v>0.2</v>
      </c>
      <c r="BL36" s="23">
        <v>0.2</v>
      </c>
      <c r="BM36" s="23">
        <v>0.2</v>
      </c>
      <c r="BN36" s="23">
        <v>0.2</v>
      </c>
      <c r="BO36" s="23">
        <v>0.2</v>
      </c>
      <c r="BP36" s="23">
        <v>0.2</v>
      </c>
      <c r="BQ36" s="23">
        <v>0.3</v>
      </c>
      <c r="BR36" s="23">
        <v>0.3</v>
      </c>
      <c r="BS36" s="23">
        <v>0.2</v>
      </c>
      <c r="BU36" s="22"/>
      <c r="BV36" s="29" t="s">
        <v>99</v>
      </c>
      <c r="BW36" s="23">
        <v>0</v>
      </c>
      <c r="BX36" s="23">
        <v>0</v>
      </c>
      <c r="BY36" s="23">
        <v>0</v>
      </c>
      <c r="BZ36" s="23">
        <v>0</v>
      </c>
      <c r="CA36" s="23">
        <v>0</v>
      </c>
      <c r="CB36" s="23">
        <v>0</v>
      </c>
      <c r="CC36" s="23">
        <v>0</v>
      </c>
      <c r="CD36" s="23">
        <v>0</v>
      </c>
      <c r="CE36" s="23">
        <v>0</v>
      </c>
      <c r="CF36" s="23">
        <v>0</v>
      </c>
      <c r="CG36" s="23">
        <v>0</v>
      </c>
      <c r="CH36" s="23">
        <v>0</v>
      </c>
      <c r="CI36" s="23">
        <v>0</v>
      </c>
      <c r="CJ36" s="23">
        <v>0</v>
      </c>
      <c r="CK36" s="23">
        <v>0</v>
      </c>
      <c r="CL36" s="23">
        <v>0</v>
      </c>
      <c r="CM36" s="23">
        <v>0</v>
      </c>
      <c r="CN36" s="23">
        <v>0</v>
      </c>
      <c r="CO36" s="23">
        <v>0</v>
      </c>
      <c r="CP36" s="23">
        <v>0</v>
      </c>
      <c r="CQ36" s="23">
        <v>0</v>
      </c>
      <c r="CS36" s="22"/>
      <c r="CT36" s="29" t="s">
        <v>99</v>
      </c>
      <c r="CU36" s="23">
        <v>0</v>
      </c>
      <c r="CV36" s="23">
        <v>0</v>
      </c>
      <c r="CW36" s="23">
        <v>0</v>
      </c>
      <c r="CX36" s="23">
        <v>0</v>
      </c>
      <c r="CY36" s="23">
        <v>0</v>
      </c>
      <c r="CZ36" s="23">
        <v>0</v>
      </c>
      <c r="DA36" s="23">
        <v>0</v>
      </c>
      <c r="DB36" s="23">
        <v>0</v>
      </c>
      <c r="DC36" s="23">
        <v>0</v>
      </c>
      <c r="DD36" s="23">
        <v>0</v>
      </c>
      <c r="DE36" s="23">
        <v>0</v>
      </c>
      <c r="DF36" s="23">
        <v>0</v>
      </c>
      <c r="DG36" s="23">
        <v>0</v>
      </c>
      <c r="DH36" s="23">
        <v>0</v>
      </c>
      <c r="DI36" s="23">
        <v>0</v>
      </c>
      <c r="DJ36" s="23">
        <v>0</v>
      </c>
      <c r="DK36" s="23">
        <v>0</v>
      </c>
      <c r="DL36" s="23">
        <v>0</v>
      </c>
      <c r="DM36" s="23">
        <v>0</v>
      </c>
      <c r="DN36" s="23">
        <v>0</v>
      </c>
      <c r="DO36" s="23">
        <v>0</v>
      </c>
      <c r="DQ36" s="22"/>
      <c r="DR36" s="29" t="s">
        <v>99</v>
      </c>
      <c r="DS36" s="23">
        <v>0.1</v>
      </c>
      <c r="DT36" s="23">
        <v>0.1</v>
      </c>
      <c r="DU36" s="23">
        <v>0.1</v>
      </c>
      <c r="DV36" s="23">
        <v>0.1</v>
      </c>
      <c r="DW36" s="23">
        <v>0.1</v>
      </c>
      <c r="DX36" s="23">
        <v>0.1</v>
      </c>
      <c r="DY36" s="23">
        <v>0.1</v>
      </c>
      <c r="DZ36" s="23">
        <v>0.1</v>
      </c>
      <c r="EA36" s="23">
        <v>0.1</v>
      </c>
      <c r="EB36" s="23">
        <v>0.1</v>
      </c>
      <c r="EC36" s="23">
        <v>0.1</v>
      </c>
      <c r="ED36" s="23">
        <v>0.1</v>
      </c>
      <c r="EE36" s="23">
        <v>0.1</v>
      </c>
      <c r="EF36" s="23">
        <v>0.1</v>
      </c>
      <c r="EG36" s="23">
        <v>0.1</v>
      </c>
      <c r="EH36" s="23">
        <v>0.1</v>
      </c>
      <c r="EI36" s="23">
        <v>0.2</v>
      </c>
      <c r="EJ36" s="23">
        <v>0.2</v>
      </c>
      <c r="EK36" s="23">
        <v>0.2</v>
      </c>
      <c r="EL36" s="23">
        <v>0.2</v>
      </c>
      <c r="EM36" s="23">
        <v>0.1</v>
      </c>
      <c r="EO36" s="22"/>
      <c r="EP36" s="29" t="s">
        <v>99</v>
      </c>
      <c r="EQ36" s="23">
        <v>0.1</v>
      </c>
      <c r="ER36" s="23">
        <v>0.1</v>
      </c>
      <c r="ES36" s="23">
        <v>0.1</v>
      </c>
      <c r="ET36" s="23">
        <v>0.1</v>
      </c>
      <c r="EU36" s="23">
        <v>0.1</v>
      </c>
      <c r="EV36" s="23">
        <v>0.1</v>
      </c>
      <c r="EW36" s="23">
        <v>0.1</v>
      </c>
      <c r="EX36" s="23">
        <v>0.1</v>
      </c>
      <c r="EY36" s="23">
        <v>0.1</v>
      </c>
      <c r="EZ36" s="23">
        <v>0.1</v>
      </c>
      <c r="FA36" s="23">
        <v>0.1</v>
      </c>
      <c r="FB36" s="23">
        <v>0.1</v>
      </c>
      <c r="FC36" s="23">
        <v>0.1</v>
      </c>
      <c r="FD36" s="23">
        <v>0.1</v>
      </c>
      <c r="FE36" s="23">
        <v>0.1</v>
      </c>
      <c r="FF36" s="23">
        <v>0.1</v>
      </c>
      <c r="FG36" s="23">
        <v>0.1</v>
      </c>
      <c r="FH36" s="23">
        <v>0.1</v>
      </c>
      <c r="FI36" s="23">
        <v>0.1</v>
      </c>
      <c r="FJ36" s="23">
        <v>0.1</v>
      </c>
      <c r="FK36" s="23">
        <v>0.1</v>
      </c>
    </row>
    <row r="37" spans="1:167" ht="15">
      <c r="A37" s="135"/>
      <c r="B37" s="135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135"/>
      <c r="Z37" s="135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135"/>
      <c r="AX37" s="135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135"/>
      <c r="BV37" s="135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135"/>
      <c r="CT37" s="135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135"/>
      <c r="DR37" s="135"/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135"/>
      <c r="EP37" s="135"/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31" t="s">
        <v>100</v>
      </c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Y38" s="22"/>
      <c r="Z38" s="31" t="s">
        <v>100</v>
      </c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W38" s="22"/>
      <c r="AX38" s="31" t="s">
        <v>100</v>
      </c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U38" s="22"/>
      <c r="BV38" s="31" t="s">
        <v>100</v>
      </c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S38" s="22"/>
      <c r="CT38" s="31" t="s">
        <v>100</v>
      </c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Q38" s="22"/>
      <c r="DR38" s="31" t="s">
        <v>100</v>
      </c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O38" s="22"/>
      <c r="EP38" s="31" t="s">
        <v>100</v>
      </c>
      <c r="EQ38" s="23"/>
      <c r="ER38" s="23"/>
      <c r="ES38" s="23"/>
      <c r="ET38" s="23"/>
      <c r="EU38" s="23"/>
      <c r="EV38" s="23"/>
      <c r="EW38" s="23"/>
      <c r="EX38" s="23"/>
      <c r="EY38" s="23"/>
      <c r="EZ38" s="23"/>
      <c r="FA38" s="23"/>
      <c r="FB38" s="23"/>
      <c r="FC38" s="23"/>
      <c r="FD38" s="23"/>
      <c r="FE38" s="23"/>
      <c r="FF38" s="23"/>
      <c r="FG38" s="23"/>
      <c r="FH38" s="23"/>
      <c r="FI38" s="23"/>
      <c r="FJ38" s="23"/>
      <c r="FK38" s="23"/>
    </row>
    <row r="39" spans="1:167" ht="15">
      <c r="A39" s="22"/>
      <c r="B39" s="29" t="s">
        <v>74</v>
      </c>
      <c r="C39" s="23">
        <v>92.3</v>
      </c>
      <c r="D39" s="23">
        <v>92</v>
      </c>
      <c r="E39" s="23">
        <v>92.3</v>
      </c>
      <c r="F39" s="23">
        <v>92.1</v>
      </c>
      <c r="G39" s="23">
        <v>91.2</v>
      </c>
      <c r="H39" s="23">
        <v>90.9</v>
      </c>
      <c r="I39" s="23">
        <v>90.5</v>
      </c>
      <c r="J39" s="23">
        <v>91.3</v>
      </c>
      <c r="K39" s="23">
        <v>91.2</v>
      </c>
      <c r="L39" s="23">
        <v>93.5</v>
      </c>
      <c r="M39" s="23">
        <v>93.2</v>
      </c>
      <c r="N39" s="23">
        <v>93.4</v>
      </c>
      <c r="O39" s="23">
        <v>93.5</v>
      </c>
      <c r="P39" s="23">
        <v>93.2</v>
      </c>
      <c r="Q39" s="23">
        <v>93.4</v>
      </c>
      <c r="R39" s="23">
        <v>93.4</v>
      </c>
      <c r="S39" s="23">
        <v>96.6</v>
      </c>
      <c r="T39" s="23">
        <v>91.5</v>
      </c>
      <c r="U39" s="23">
        <v>91.5</v>
      </c>
      <c r="V39" s="23">
        <v>91.5</v>
      </c>
      <c r="W39" s="23">
        <v>91.5</v>
      </c>
      <c r="Y39" s="22"/>
      <c r="Z39" s="29" t="s">
        <v>74</v>
      </c>
      <c r="AA39" s="23">
        <v>93.8</v>
      </c>
      <c r="AB39" s="23">
        <v>92</v>
      </c>
      <c r="AC39" s="23">
        <v>92</v>
      </c>
      <c r="AD39" s="23">
        <v>92</v>
      </c>
      <c r="AE39" s="23">
        <v>92</v>
      </c>
      <c r="AF39" s="23">
        <v>92</v>
      </c>
      <c r="AG39" s="23">
        <v>92</v>
      </c>
      <c r="AH39" s="23">
        <v>93.8</v>
      </c>
      <c r="AI39" s="23">
        <v>93.8</v>
      </c>
      <c r="AJ39" s="23">
        <v>93.5</v>
      </c>
      <c r="AK39" s="23">
        <v>93.5</v>
      </c>
      <c r="AL39" s="23">
        <v>93.5</v>
      </c>
      <c r="AM39" s="23">
        <v>93.5</v>
      </c>
      <c r="AN39" s="23">
        <v>93.5</v>
      </c>
      <c r="AO39" s="23">
        <v>93.5</v>
      </c>
      <c r="AP39" s="23">
        <v>93.5</v>
      </c>
      <c r="AQ39" s="23">
        <v>93.5</v>
      </c>
      <c r="AR39" s="23">
        <v>93.5</v>
      </c>
      <c r="AS39" s="23">
        <v>93.5</v>
      </c>
      <c r="AT39" s="23">
        <v>93.5</v>
      </c>
      <c r="AU39" s="23">
        <v>93.5</v>
      </c>
      <c r="AW39" s="22"/>
      <c r="AX39" s="29" t="s">
        <v>74</v>
      </c>
      <c r="AY39" s="23">
        <v>92.2</v>
      </c>
      <c r="AZ39" s="23">
        <v>88</v>
      </c>
      <c r="BA39" s="23">
        <v>92.2</v>
      </c>
      <c r="BB39" s="23">
        <v>92.2</v>
      </c>
      <c r="BC39" s="23">
        <v>92.2</v>
      </c>
      <c r="BD39" s="23">
        <v>92.2</v>
      </c>
      <c r="BE39" s="23">
        <v>92.2</v>
      </c>
      <c r="BF39" s="23">
        <v>92.2</v>
      </c>
      <c r="BG39" s="23">
        <v>92.2</v>
      </c>
      <c r="BH39" s="23">
        <v>92.2</v>
      </c>
      <c r="BI39" s="23">
        <v>92.2</v>
      </c>
      <c r="BJ39" s="23">
        <v>92.2</v>
      </c>
      <c r="BK39" s="23">
        <v>92.2</v>
      </c>
      <c r="BL39" s="23">
        <v>92.2</v>
      </c>
      <c r="BM39" s="23">
        <v>92.2</v>
      </c>
      <c r="BN39" s="23">
        <v>92.2</v>
      </c>
      <c r="BO39" s="23">
        <v>92.2</v>
      </c>
      <c r="BP39" s="23">
        <v>92.2</v>
      </c>
      <c r="BQ39" s="23">
        <v>92.2</v>
      </c>
      <c r="BR39" s="23">
        <v>92.2</v>
      </c>
      <c r="BS39" s="23">
        <v>92.2</v>
      </c>
      <c r="BU39" s="22"/>
      <c r="BV39" s="29" t="s">
        <v>74</v>
      </c>
      <c r="BW39" s="23">
        <v>93</v>
      </c>
      <c r="BX39" s="23">
        <v>93</v>
      </c>
      <c r="BY39" s="23">
        <v>93</v>
      </c>
      <c r="BZ39" s="23">
        <v>93</v>
      </c>
      <c r="CA39" s="23">
        <v>94</v>
      </c>
      <c r="CB39" s="23">
        <v>96</v>
      </c>
      <c r="CC39" s="23">
        <v>96</v>
      </c>
      <c r="CD39" s="23">
        <v>96</v>
      </c>
      <c r="CE39" s="23">
        <v>96</v>
      </c>
      <c r="CF39" s="23">
        <v>96</v>
      </c>
      <c r="CG39" s="23">
        <v>96</v>
      </c>
      <c r="CH39" s="23">
        <v>96</v>
      </c>
      <c r="CI39" s="23">
        <v>96</v>
      </c>
      <c r="CJ39" s="23">
        <v>96</v>
      </c>
      <c r="CK39" s="23">
        <v>96</v>
      </c>
      <c r="CL39" s="23">
        <v>96</v>
      </c>
      <c r="CM39" s="23">
        <v>96</v>
      </c>
      <c r="CN39" s="23">
        <v>96</v>
      </c>
      <c r="CO39" s="23">
        <v>96</v>
      </c>
      <c r="CP39" s="23">
        <v>96</v>
      </c>
      <c r="CQ39" s="23">
        <v>96</v>
      </c>
      <c r="CS39" s="22"/>
      <c r="CT39" s="29" t="s">
        <v>74</v>
      </c>
      <c r="CU39" s="23">
        <v>90.3</v>
      </c>
      <c r="CV39" s="23">
        <v>90.3</v>
      </c>
      <c r="CW39" s="23">
        <v>90.3</v>
      </c>
      <c r="CX39" s="23">
        <v>90.3</v>
      </c>
      <c r="CY39" s="23">
        <v>90.3</v>
      </c>
      <c r="CZ39" s="23">
        <v>90.3</v>
      </c>
      <c r="DA39" s="23">
        <v>90.3</v>
      </c>
      <c r="DB39" s="23">
        <v>90.3</v>
      </c>
      <c r="DC39" s="23">
        <v>90.3</v>
      </c>
      <c r="DD39" s="23">
        <v>90.3</v>
      </c>
      <c r="DE39" s="23">
        <v>90.3</v>
      </c>
      <c r="DF39" s="23">
        <v>90.3</v>
      </c>
      <c r="DG39" s="23">
        <v>90.3</v>
      </c>
      <c r="DH39" s="23">
        <v>90.3</v>
      </c>
      <c r="DI39" s="23">
        <v>90.3</v>
      </c>
      <c r="DJ39" s="23">
        <v>90.3</v>
      </c>
      <c r="DK39" s="23">
        <v>90.3</v>
      </c>
      <c r="DL39" s="23">
        <v>90.3</v>
      </c>
      <c r="DM39" s="23">
        <v>90.3</v>
      </c>
      <c r="DN39" s="23">
        <v>90.3</v>
      </c>
      <c r="DO39" s="23">
        <v>90.3</v>
      </c>
      <c r="DQ39" s="22"/>
      <c r="DR39" s="29" t="s">
        <v>74</v>
      </c>
      <c r="DS39" s="23">
        <v>93.4</v>
      </c>
      <c r="DT39" s="23">
        <v>93.4</v>
      </c>
      <c r="DU39" s="23">
        <v>93.4</v>
      </c>
      <c r="DV39" s="23">
        <v>91.4</v>
      </c>
      <c r="DW39" s="23">
        <v>92.8</v>
      </c>
      <c r="DX39" s="23">
        <v>92.8</v>
      </c>
      <c r="DY39" s="23">
        <v>92.8</v>
      </c>
      <c r="DZ39" s="23">
        <v>92.8</v>
      </c>
      <c r="EA39" s="23">
        <v>92.8</v>
      </c>
      <c r="EB39" s="23">
        <v>92.8</v>
      </c>
      <c r="EC39" s="23">
        <v>92.8</v>
      </c>
      <c r="ED39" s="23">
        <v>92.8</v>
      </c>
      <c r="EE39" s="23">
        <v>92.8</v>
      </c>
      <c r="EF39" s="23">
        <v>92.8</v>
      </c>
      <c r="EG39" s="23">
        <v>92.8</v>
      </c>
      <c r="EH39" s="23">
        <v>92.8</v>
      </c>
      <c r="EI39" s="23">
        <v>92.8</v>
      </c>
      <c r="EJ39" s="23">
        <v>92.8</v>
      </c>
      <c r="EK39" s="23">
        <v>92.8</v>
      </c>
      <c r="EL39" s="23">
        <v>92.8</v>
      </c>
      <c r="EM39" s="23">
        <v>92.8</v>
      </c>
      <c r="EO39" s="22"/>
      <c r="EP39" s="29" t="s">
        <v>74</v>
      </c>
      <c r="EQ39" s="23">
        <v>93.5</v>
      </c>
      <c r="ER39" s="23">
        <v>93.5</v>
      </c>
      <c r="ES39" s="23">
        <v>93.5</v>
      </c>
      <c r="ET39" s="23">
        <v>93.5</v>
      </c>
      <c r="EU39" s="23">
        <v>93.5</v>
      </c>
      <c r="EV39" s="23">
        <v>93.5</v>
      </c>
      <c r="EW39" s="23">
        <v>93.5</v>
      </c>
      <c r="EX39" s="23">
        <v>93.5</v>
      </c>
      <c r="EY39" s="23">
        <v>93.5</v>
      </c>
      <c r="EZ39" s="23">
        <v>93.5</v>
      </c>
      <c r="FA39" s="23">
        <v>93.5</v>
      </c>
      <c r="FB39" s="23">
        <v>93.5</v>
      </c>
      <c r="FC39" s="23">
        <v>93.5</v>
      </c>
      <c r="FD39" s="23">
        <v>93.5</v>
      </c>
      <c r="FE39" s="23">
        <v>93.5</v>
      </c>
      <c r="FF39" s="23">
        <v>93.5</v>
      </c>
      <c r="FG39" s="23">
        <v>93.5</v>
      </c>
      <c r="FH39" s="23">
        <v>93.5</v>
      </c>
      <c r="FI39" s="23">
        <v>93.5</v>
      </c>
      <c r="FJ39" s="23">
        <v>93.5</v>
      </c>
      <c r="FK39" s="23">
        <v>93.5</v>
      </c>
    </row>
    <row r="40" spans="1:167" ht="15">
      <c r="A40" s="22"/>
      <c r="B40" s="29" t="s">
        <v>98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  <c r="K40" s="23">
        <v>0</v>
      </c>
      <c r="L40" s="23">
        <v>0</v>
      </c>
      <c r="M40" s="23">
        <v>0</v>
      </c>
      <c r="N40" s="23">
        <v>0</v>
      </c>
      <c r="O40" s="23">
        <v>0</v>
      </c>
      <c r="P40" s="23">
        <v>0</v>
      </c>
      <c r="Q40" s="23">
        <v>0</v>
      </c>
      <c r="R40" s="23">
        <v>0</v>
      </c>
      <c r="S40" s="23">
        <v>0</v>
      </c>
      <c r="T40" s="23">
        <v>0</v>
      </c>
      <c r="U40" s="23">
        <v>0</v>
      </c>
      <c r="V40" s="23">
        <v>0</v>
      </c>
      <c r="W40" s="23">
        <v>0</v>
      </c>
      <c r="Y40" s="22"/>
      <c r="Z40" s="29" t="s">
        <v>98</v>
      </c>
      <c r="AA40" s="23">
        <v>2.2000000000000002</v>
      </c>
      <c r="AB40" s="23">
        <v>3.9</v>
      </c>
      <c r="AC40" s="23">
        <v>4</v>
      </c>
      <c r="AD40" s="23">
        <v>3.8</v>
      </c>
      <c r="AE40" s="23">
        <v>3.8</v>
      </c>
      <c r="AF40" s="23">
        <v>3.9</v>
      </c>
      <c r="AG40" s="23">
        <v>3.8</v>
      </c>
      <c r="AH40" s="23">
        <v>2</v>
      </c>
      <c r="AI40" s="23">
        <v>1.9</v>
      </c>
      <c r="AJ40" s="23">
        <v>2.4</v>
      </c>
      <c r="AK40" s="23">
        <v>2.5</v>
      </c>
      <c r="AL40" s="23">
        <v>2.6</v>
      </c>
      <c r="AM40" s="23">
        <v>2.5</v>
      </c>
      <c r="AN40" s="23">
        <v>2.4</v>
      </c>
      <c r="AO40" s="23">
        <v>2.4</v>
      </c>
      <c r="AP40" s="23">
        <v>2.4</v>
      </c>
      <c r="AQ40" s="23">
        <v>2.4</v>
      </c>
      <c r="AR40" s="23">
        <v>2.4</v>
      </c>
      <c r="AS40" s="23">
        <v>2.8</v>
      </c>
      <c r="AT40" s="23">
        <v>2.8</v>
      </c>
      <c r="AU40" s="23">
        <v>2.8</v>
      </c>
      <c r="AW40" s="22"/>
      <c r="AX40" s="29" t="s">
        <v>98</v>
      </c>
      <c r="AY40" s="23">
        <v>2.7</v>
      </c>
      <c r="AZ40" s="23">
        <v>5.2</v>
      </c>
      <c r="BA40" s="23">
        <v>2.7</v>
      </c>
      <c r="BB40" s="23">
        <v>2.8</v>
      </c>
      <c r="BC40" s="23">
        <v>2.8</v>
      </c>
      <c r="BD40" s="23">
        <v>2.7</v>
      </c>
      <c r="BE40" s="23">
        <v>2.8</v>
      </c>
      <c r="BF40" s="23">
        <v>2.6</v>
      </c>
      <c r="BG40" s="23">
        <v>2.6</v>
      </c>
      <c r="BH40" s="23">
        <v>2.7</v>
      </c>
      <c r="BI40" s="23">
        <v>2.7</v>
      </c>
      <c r="BJ40" s="23">
        <v>2.8</v>
      </c>
      <c r="BK40" s="23">
        <v>2.8</v>
      </c>
      <c r="BL40" s="23">
        <v>3.8</v>
      </c>
      <c r="BM40" s="23">
        <v>3.8</v>
      </c>
      <c r="BN40" s="23">
        <v>3.8</v>
      </c>
      <c r="BO40" s="23">
        <v>3.8</v>
      </c>
      <c r="BP40" s="23">
        <v>3.8</v>
      </c>
      <c r="BQ40" s="23">
        <v>4</v>
      </c>
      <c r="BR40" s="23">
        <v>4</v>
      </c>
      <c r="BS40" s="23">
        <v>4.0999999999999996</v>
      </c>
      <c r="BU40" s="22"/>
      <c r="BV40" s="29" t="s">
        <v>98</v>
      </c>
      <c r="BW40" s="23">
        <v>2.8</v>
      </c>
      <c r="BX40" s="23">
        <v>2.8</v>
      </c>
      <c r="BY40" s="23">
        <v>2.8</v>
      </c>
      <c r="BZ40" s="23">
        <v>2.9</v>
      </c>
      <c r="CA40" s="23">
        <v>1.8</v>
      </c>
      <c r="CB40" s="23">
        <v>0.7</v>
      </c>
      <c r="CC40" s="23">
        <v>0.7</v>
      </c>
      <c r="CD40" s="23">
        <v>0.7</v>
      </c>
      <c r="CE40" s="23">
        <v>0.7</v>
      </c>
      <c r="CF40" s="23">
        <v>0.7</v>
      </c>
      <c r="CG40" s="23">
        <v>0.7</v>
      </c>
      <c r="CH40" s="23">
        <v>0.7</v>
      </c>
      <c r="CI40" s="23">
        <v>0.7</v>
      </c>
      <c r="CJ40" s="23">
        <v>0.7</v>
      </c>
      <c r="CK40" s="23">
        <v>0.8</v>
      </c>
      <c r="CL40" s="23">
        <v>0.8</v>
      </c>
      <c r="CM40" s="23">
        <v>0.9</v>
      </c>
      <c r="CN40" s="23">
        <v>0.8</v>
      </c>
      <c r="CO40" s="23">
        <v>0.9</v>
      </c>
      <c r="CP40" s="23">
        <v>0.8</v>
      </c>
      <c r="CQ40" s="23">
        <v>0.9</v>
      </c>
      <c r="CS40" s="22"/>
      <c r="CT40" s="29" t="s">
        <v>98</v>
      </c>
      <c r="CU40" s="23">
        <v>3.3</v>
      </c>
      <c r="CV40" s="23">
        <v>3.4</v>
      </c>
      <c r="CW40" s="23">
        <v>3.5</v>
      </c>
      <c r="CX40" s="23">
        <v>3.8</v>
      </c>
      <c r="CY40" s="23">
        <v>3.8</v>
      </c>
      <c r="CZ40" s="23">
        <v>3.5</v>
      </c>
      <c r="DA40" s="23">
        <v>4.3</v>
      </c>
      <c r="DB40" s="23">
        <v>4.3</v>
      </c>
      <c r="DC40" s="23">
        <v>4.2</v>
      </c>
      <c r="DD40" s="23">
        <v>3.7</v>
      </c>
      <c r="DE40" s="23">
        <v>3.4</v>
      </c>
      <c r="DF40" s="23">
        <v>3.5</v>
      </c>
      <c r="DG40" s="23">
        <v>3.5</v>
      </c>
      <c r="DH40" s="23">
        <v>5.0999999999999996</v>
      </c>
      <c r="DI40" s="23">
        <v>4.8</v>
      </c>
      <c r="DJ40" s="23">
        <v>4.8</v>
      </c>
      <c r="DK40" s="23">
        <v>5.2</v>
      </c>
      <c r="DL40" s="23">
        <v>5.2</v>
      </c>
      <c r="DM40" s="23">
        <v>5.8</v>
      </c>
      <c r="DN40" s="23">
        <v>5.8</v>
      </c>
      <c r="DO40" s="23">
        <v>6.5</v>
      </c>
      <c r="DQ40" s="22"/>
      <c r="DR40" s="29" t="s">
        <v>98</v>
      </c>
      <c r="DS40" s="23">
        <v>2.7</v>
      </c>
      <c r="DT40" s="23">
        <v>2.7</v>
      </c>
      <c r="DU40" s="23">
        <v>2.6</v>
      </c>
      <c r="DV40" s="23">
        <v>3.7</v>
      </c>
      <c r="DW40" s="23">
        <v>3.3</v>
      </c>
      <c r="DX40" s="23">
        <v>3.3</v>
      </c>
      <c r="DY40" s="23">
        <v>3.3</v>
      </c>
      <c r="DZ40" s="23">
        <v>3.3</v>
      </c>
      <c r="EA40" s="23">
        <v>3.3</v>
      </c>
      <c r="EB40" s="23">
        <v>3.3</v>
      </c>
      <c r="EC40" s="23">
        <v>3.3</v>
      </c>
      <c r="ED40" s="23">
        <v>3.3</v>
      </c>
      <c r="EE40" s="23">
        <v>3.2</v>
      </c>
      <c r="EF40" s="23">
        <v>3.7</v>
      </c>
      <c r="EG40" s="23">
        <v>3.7</v>
      </c>
      <c r="EH40" s="23">
        <v>3.8</v>
      </c>
      <c r="EI40" s="23">
        <v>3.8</v>
      </c>
      <c r="EJ40" s="23">
        <v>3.7</v>
      </c>
      <c r="EK40" s="23">
        <v>3.8</v>
      </c>
      <c r="EL40" s="23">
        <v>3.8</v>
      </c>
      <c r="EM40" s="23">
        <v>3.8</v>
      </c>
      <c r="EO40" s="22"/>
      <c r="EP40" s="29" t="s">
        <v>98</v>
      </c>
      <c r="EQ40" s="23">
        <v>2.8</v>
      </c>
      <c r="ER40" s="23">
        <v>2.8</v>
      </c>
      <c r="ES40" s="23">
        <v>2.9</v>
      </c>
      <c r="ET40" s="23">
        <v>2.9</v>
      </c>
      <c r="EU40" s="23">
        <v>2.9</v>
      </c>
      <c r="EV40" s="23">
        <v>2.9</v>
      </c>
      <c r="EW40" s="23">
        <v>3</v>
      </c>
      <c r="EX40" s="23">
        <v>2.8</v>
      </c>
      <c r="EY40" s="23">
        <v>2.8</v>
      </c>
      <c r="EZ40" s="23">
        <v>2.8</v>
      </c>
      <c r="FA40" s="23">
        <v>2.8</v>
      </c>
      <c r="FB40" s="23">
        <v>2.9</v>
      </c>
      <c r="FC40" s="23">
        <v>2.7</v>
      </c>
      <c r="FD40" s="23">
        <v>2.9</v>
      </c>
      <c r="FE40" s="23">
        <v>2.8</v>
      </c>
      <c r="FF40" s="23">
        <v>3</v>
      </c>
      <c r="FG40" s="23">
        <v>2.9</v>
      </c>
      <c r="FH40" s="23">
        <v>2.8</v>
      </c>
      <c r="FI40" s="23">
        <v>3.3</v>
      </c>
      <c r="FJ40" s="23">
        <v>3.3</v>
      </c>
      <c r="FK40" s="23">
        <v>3.4</v>
      </c>
    </row>
    <row r="41" spans="1:167" ht="15">
      <c r="A41" s="22"/>
      <c r="B41" s="29" t="s">
        <v>82</v>
      </c>
      <c r="C41" s="23">
        <v>0</v>
      </c>
      <c r="D41" s="23">
        <v>0</v>
      </c>
      <c r="E41" s="23">
        <v>0</v>
      </c>
      <c r="F41" s="23">
        <v>0</v>
      </c>
      <c r="G41" s="23">
        <v>0</v>
      </c>
      <c r="H41" s="23">
        <v>0</v>
      </c>
      <c r="I41" s="23">
        <v>0</v>
      </c>
      <c r="J41" s="23">
        <v>0</v>
      </c>
      <c r="K41" s="23">
        <v>0</v>
      </c>
      <c r="L41" s="23">
        <v>0</v>
      </c>
      <c r="M41" s="23">
        <v>0</v>
      </c>
      <c r="N41" s="23">
        <v>0</v>
      </c>
      <c r="O41" s="23">
        <v>0</v>
      </c>
      <c r="P41" s="23">
        <v>0</v>
      </c>
      <c r="Q41" s="23">
        <v>0</v>
      </c>
      <c r="R41" s="23">
        <v>0</v>
      </c>
      <c r="S41" s="23">
        <v>0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82</v>
      </c>
      <c r="AA41" s="23">
        <v>0</v>
      </c>
      <c r="AB41" s="23">
        <v>0</v>
      </c>
      <c r="AC41" s="23">
        <v>0</v>
      </c>
      <c r="AD41" s="23">
        <v>0</v>
      </c>
      <c r="AE41" s="23">
        <v>0</v>
      </c>
      <c r="AF41" s="23">
        <v>0</v>
      </c>
      <c r="AG41" s="23">
        <v>0</v>
      </c>
      <c r="AH41" s="23">
        <v>0</v>
      </c>
      <c r="AI41" s="23">
        <v>0</v>
      </c>
      <c r="AJ41" s="23">
        <v>0</v>
      </c>
      <c r="AK41" s="23">
        <v>0</v>
      </c>
      <c r="AL41" s="23">
        <v>0</v>
      </c>
      <c r="AM41" s="23">
        <v>0</v>
      </c>
      <c r="AN41" s="23">
        <v>0</v>
      </c>
      <c r="AO41" s="23">
        <v>0</v>
      </c>
      <c r="AP41" s="23">
        <v>0</v>
      </c>
      <c r="AQ41" s="23">
        <v>0</v>
      </c>
      <c r="AR41" s="23">
        <v>0</v>
      </c>
      <c r="AS41" s="23">
        <v>0</v>
      </c>
      <c r="AT41" s="23">
        <v>0</v>
      </c>
      <c r="AU41" s="23">
        <v>0</v>
      </c>
      <c r="AW41" s="22"/>
      <c r="AX41" s="29" t="s">
        <v>82</v>
      </c>
      <c r="AY41" s="23">
        <v>0</v>
      </c>
      <c r="AZ41" s="23">
        <v>0</v>
      </c>
      <c r="BA41" s="23">
        <v>0</v>
      </c>
      <c r="BB41" s="23">
        <v>0</v>
      </c>
      <c r="BC41" s="23">
        <v>0</v>
      </c>
      <c r="BD41" s="23">
        <v>0</v>
      </c>
      <c r="BE41" s="23">
        <v>0</v>
      </c>
      <c r="BF41" s="23">
        <v>0</v>
      </c>
      <c r="BG41" s="23">
        <v>0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82</v>
      </c>
      <c r="BW41" s="23">
        <v>0</v>
      </c>
      <c r="BX41" s="23">
        <v>0</v>
      </c>
      <c r="BY41" s="23">
        <v>0</v>
      </c>
      <c r="BZ41" s="23">
        <v>0</v>
      </c>
      <c r="CA41" s="23">
        <v>0</v>
      </c>
      <c r="CB41" s="23">
        <v>0</v>
      </c>
      <c r="CC41" s="23">
        <v>0</v>
      </c>
      <c r="CD41" s="23">
        <v>0</v>
      </c>
      <c r="CE41" s="23">
        <v>0</v>
      </c>
      <c r="CF41" s="23">
        <v>0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82</v>
      </c>
      <c r="CU41" s="23">
        <v>0</v>
      </c>
      <c r="CV41" s="23">
        <v>0</v>
      </c>
      <c r="CW41" s="23">
        <v>0</v>
      </c>
      <c r="CX41" s="23">
        <v>0</v>
      </c>
      <c r="CY41" s="23">
        <v>0</v>
      </c>
      <c r="CZ41" s="23">
        <v>0</v>
      </c>
      <c r="DA41" s="23">
        <v>0</v>
      </c>
      <c r="DB41" s="23">
        <v>0</v>
      </c>
      <c r="DC41" s="23">
        <v>0</v>
      </c>
      <c r="DD41" s="23">
        <v>0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82</v>
      </c>
      <c r="DS41" s="23">
        <v>0</v>
      </c>
      <c r="DT41" s="23">
        <v>0</v>
      </c>
      <c r="DU41" s="23">
        <v>0</v>
      </c>
      <c r="DV41" s="23">
        <v>0</v>
      </c>
      <c r="DW41" s="23">
        <v>0</v>
      </c>
      <c r="DX41" s="23">
        <v>0</v>
      </c>
      <c r="DY41" s="23">
        <v>0</v>
      </c>
      <c r="DZ41" s="23">
        <v>0</v>
      </c>
      <c r="EA41" s="23">
        <v>0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82</v>
      </c>
      <c r="EQ41" s="23">
        <v>0</v>
      </c>
      <c r="ER41" s="23">
        <v>0</v>
      </c>
      <c r="ES41" s="23">
        <v>0</v>
      </c>
      <c r="ET41" s="23">
        <v>0</v>
      </c>
      <c r="EU41" s="23">
        <v>0</v>
      </c>
      <c r="EV41" s="23">
        <v>0</v>
      </c>
      <c r="EW41" s="23">
        <v>0</v>
      </c>
      <c r="EX41" s="23">
        <v>0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83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83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83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83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83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>
        <v>0</v>
      </c>
      <c r="DA42" s="23">
        <v>0</v>
      </c>
      <c r="DB42" s="23">
        <v>0</v>
      </c>
      <c r="DC42" s="23">
        <v>0</v>
      </c>
      <c r="DD42" s="23">
        <v>0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83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83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84</v>
      </c>
      <c r="C43" s="23">
        <v>0</v>
      </c>
      <c r="D43" s="23">
        <v>0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  <c r="S43" s="23">
        <v>0</v>
      </c>
      <c r="T43" s="23">
        <v>0</v>
      </c>
      <c r="U43" s="23">
        <v>0</v>
      </c>
      <c r="V43" s="23">
        <v>0</v>
      </c>
      <c r="W43" s="23">
        <v>0</v>
      </c>
      <c r="Y43" s="22"/>
      <c r="Z43" s="29" t="s">
        <v>84</v>
      </c>
      <c r="AA43" s="23">
        <v>0</v>
      </c>
      <c r="AB43" s="23">
        <v>0</v>
      </c>
      <c r="AC43" s="23">
        <v>0</v>
      </c>
      <c r="AD43" s="23">
        <v>0</v>
      </c>
      <c r="AE43" s="23">
        <v>0</v>
      </c>
      <c r="AF43" s="23">
        <v>0</v>
      </c>
      <c r="AG43" s="23">
        <v>0</v>
      </c>
      <c r="AH43" s="23">
        <v>0</v>
      </c>
      <c r="AI43" s="23">
        <v>0</v>
      </c>
      <c r="AJ43" s="23">
        <v>0</v>
      </c>
      <c r="AK43" s="23">
        <v>0</v>
      </c>
      <c r="AL43" s="23">
        <v>0</v>
      </c>
      <c r="AM43" s="23">
        <v>0</v>
      </c>
      <c r="AN43" s="23">
        <v>0</v>
      </c>
      <c r="AO43" s="23">
        <v>0</v>
      </c>
      <c r="AP43" s="23">
        <v>0</v>
      </c>
      <c r="AQ43" s="23">
        <v>0</v>
      </c>
      <c r="AR43" s="23">
        <v>0</v>
      </c>
      <c r="AS43" s="23">
        <v>0</v>
      </c>
      <c r="AT43" s="23">
        <v>0</v>
      </c>
      <c r="AU43" s="23">
        <v>0</v>
      </c>
      <c r="AW43" s="22"/>
      <c r="AX43" s="29" t="s">
        <v>84</v>
      </c>
      <c r="AY43" s="23">
        <v>0</v>
      </c>
      <c r="AZ43" s="23">
        <v>0</v>
      </c>
      <c r="BA43" s="23">
        <v>0</v>
      </c>
      <c r="BB43" s="23">
        <v>0</v>
      </c>
      <c r="BC43" s="23">
        <v>0</v>
      </c>
      <c r="BD43" s="23">
        <v>0</v>
      </c>
      <c r="BE43" s="23">
        <v>0</v>
      </c>
      <c r="BF43" s="23">
        <v>0</v>
      </c>
      <c r="BG43" s="23">
        <v>0</v>
      </c>
      <c r="BH43" s="23">
        <v>0</v>
      </c>
      <c r="BI43" s="23">
        <v>0</v>
      </c>
      <c r="BJ43" s="23">
        <v>0</v>
      </c>
      <c r="BK43" s="23">
        <v>0</v>
      </c>
      <c r="BL43" s="23">
        <v>0</v>
      </c>
      <c r="BM43" s="23">
        <v>0</v>
      </c>
      <c r="BN43" s="23">
        <v>0</v>
      </c>
      <c r="BO43" s="23">
        <v>0</v>
      </c>
      <c r="BP43" s="23">
        <v>0</v>
      </c>
      <c r="BQ43" s="23">
        <v>0</v>
      </c>
      <c r="BR43" s="23">
        <v>0</v>
      </c>
      <c r="BS43" s="23">
        <v>0</v>
      </c>
      <c r="BU43" s="22"/>
      <c r="BV43" s="29" t="s">
        <v>84</v>
      </c>
      <c r="BW43" s="23">
        <v>0</v>
      </c>
      <c r="BX43" s="23">
        <v>0</v>
      </c>
      <c r="BY43" s="23">
        <v>0</v>
      </c>
      <c r="BZ43" s="23">
        <v>0</v>
      </c>
      <c r="CA43" s="23">
        <v>0</v>
      </c>
      <c r="CB43" s="23">
        <v>0</v>
      </c>
      <c r="CC43" s="23">
        <v>0</v>
      </c>
      <c r="CD43" s="23">
        <v>0</v>
      </c>
      <c r="CE43" s="23">
        <v>0</v>
      </c>
      <c r="CF43" s="23">
        <v>0</v>
      </c>
      <c r="CG43" s="23">
        <v>0</v>
      </c>
      <c r="CH43" s="23">
        <v>0</v>
      </c>
      <c r="CI43" s="23">
        <v>0</v>
      </c>
      <c r="CJ43" s="23">
        <v>0</v>
      </c>
      <c r="CK43" s="23">
        <v>0</v>
      </c>
      <c r="CL43" s="23">
        <v>0</v>
      </c>
      <c r="CM43" s="23">
        <v>0</v>
      </c>
      <c r="CN43" s="23">
        <v>0</v>
      </c>
      <c r="CO43" s="23">
        <v>0</v>
      </c>
      <c r="CP43" s="23">
        <v>0</v>
      </c>
      <c r="CQ43" s="23">
        <v>0</v>
      </c>
      <c r="CS43" s="22"/>
      <c r="CT43" s="29" t="s">
        <v>84</v>
      </c>
      <c r="CU43" s="23">
        <v>0</v>
      </c>
      <c r="CV43" s="23">
        <v>0</v>
      </c>
      <c r="CW43" s="23">
        <v>0</v>
      </c>
      <c r="CX43" s="23">
        <v>0</v>
      </c>
      <c r="CY43" s="23">
        <v>0</v>
      </c>
      <c r="CZ43" s="23" t="s">
        <v>193</v>
      </c>
      <c r="DA43" s="23" t="s">
        <v>193</v>
      </c>
      <c r="DB43" s="23" t="s">
        <v>193</v>
      </c>
      <c r="DC43" s="23" t="s">
        <v>193</v>
      </c>
      <c r="DD43" s="23" t="s">
        <v>193</v>
      </c>
      <c r="DE43" s="23">
        <v>0</v>
      </c>
      <c r="DF43" s="23">
        <v>0</v>
      </c>
      <c r="DG43" s="23">
        <v>0</v>
      </c>
      <c r="DH43" s="23">
        <v>0</v>
      </c>
      <c r="DI43" s="23">
        <v>0</v>
      </c>
      <c r="DJ43" s="23">
        <v>0</v>
      </c>
      <c r="DK43" s="23">
        <v>0</v>
      </c>
      <c r="DL43" s="23">
        <v>0</v>
      </c>
      <c r="DM43" s="23">
        <v>0</v>
      </c>
      <c r="DN43" s="23">
        <v>0</v>
      </c>
      <c r="DO43" s="23">
        <v>0</v>
      </c>
      <c r="DQ43" s="22"/>
      <c r="DR43" s="29" t="s">
        <v>84</v>
      </c>
      <c r="DS43" s="23">
        <v>0</v>
      </c>
      <c r="DT43" s="23">
        <v>0</v>
      </c>
      <c r="DU43" s="23">
        <v>0</v>
      </c>
      <c r="DV43" s="23">
        <v>0</v>
      </c>
      <c r="DW43" s="23">
        <v>0</v>
      </c>
      <c r="DX43" s="23">
        <v>0</v>
      </c>
      <c r="DY43" s="23">
        <v>0</v>
      </c>
      <c r="DZ43" s="23">
        <v>0</v>
      </c>
      <c r="EA43" s="23">
        <v>0</v>
      </c>
      <c r="EB43" s="23">
        <v>0</v>
      </c>
      <c r="EC43" s="23">
        <v>0</v>
      </c>
      <c r="ED43" s="23">
        <v>0</v>
      </c>
      <c r="EE43" s="23">
        <v>0</v>
      </c>
      <c r="EF43" s="23">
        <v>0</v>
      </c>
      <c r="EG43" s="23">
        <v>0</v>
      </c>
      <c r="EH43" s="23">
        <v>0</v>
      </c>
      <c r="EI43" s="23">
        <v>0</v>
      </c>
      <c r="EJ43" s="23">
        <v>0</v>
      </c>
      <c r="EK43" s="23">
        <v>0</v>
      </c>
      <c r="EL43" s="23">
        <v>0</v>
      </c>
      <c r="EM43" s="23">
        <v>0</v>
      </c>
      <c r="EO43" s="22"/>
      <c r="EP43" s="29" t="s">
        <v>84</v>
      </c>
      <c r="EQ43" s="23">
        <v>0</v>
      </c>
      <c r="ER43" s="23">
        <v>0</v>
      </c>
      <c r="ES43" s="23">
        <v>0</v>
      </c>
      <c r="ET43" s="23">
        <v>0</v>
      </c>
      <c r="EU43" s="23">
        <v>0</v>
      </c>
      <c r="EV43" s="23">
        <v>0</v>
      </c>
      <c r="EW43" s="23">
        <v>0</v>
      </c>
      <c r="EX43" s="23">
        <v>0</v>
      </c>
      <c r="EY43" s="23">
        <v>0</v>
      </c>
      <c r="EZ43" s="23">
        <v>0</v>
      </c>
      <c r="FA43" s="23">
        <v>0</v>
      </c>
      <c r="FB43" s="23">
        <v>0</v>
      </c>
      <c r="FC43" s="23">
        <v>0</v>
      </c>
      <c r="FD43" s="23">
        <v>0</v>
      </c>
      <c r="FE43" s="23">
        <v>0</v>
      </c>
      <c r="FF43" s="23">
        <v>0</v>
      </c>
      <c r="FG43" s="23">
        <v>0</v>
      </c>
      <c r="FH43" s="23">
        <v>0</v>
      </c>
      <c r="FI43" s="23">
        <v>0</v>
      </c>
      <c r="FJ43" s="23">
        <v>0</v>
      </c>
      <c r="FK43" s="23">
        <v>0</v>
      </c>
    </row>
    <row r="44" spans="1:167" ht="15">
      <c r="A44" s="22"/>
      <c r="B44" s="29" t="s">
        <v>99</v>
      </c>
      <c r="C44" s="23">
        <v>7.7</v>
      </c>
      <c r="D44" s="23">
        <v>8</v>
      </c>
      <c r="E44" s="23">
        <v>7.7</v>
      </c>
      <c r="F44" s="23">
        <v>7.9</v>
      </c>
      <c r="G44" s="23">
        <v>8.8000000000000007</v>
      </c>
      <c r="H44" s="23">
        <v>9.1</v>
      </c>
      <c r="I44" s="23">
        <v>9.5</v>
      </c>
      <c r="J44" s="23">
        <v>8.6999999999999993</v>
      </c>
      <c r="K44" s="23">
        <v>8.8000000000000007</v>
      </c>
      <c r="L44" s="23">
        <v>6.5</v>
      </c>
      <c r="M44" s="23">
        <v>6.8</v>
      </c>
      <c r="N44" s="23">
        <v>6.6</v>
      </c>
      <c r="O44" s="23">
        <v>6.5</v>
      </c>
      <c r="P44" s="23">
        <v>6.8</v>
      </c>
      <c r="Q44" s="23">
        <v>6.6</v>
      </c>
      <c r="R44" s="23">
        <v>6.6</v>
      </c>
      <c r="S44" s="23">
        <v>3.4</v>
      </c>
      <c r="T44" s="23">
        <v>8.5</v>
      </c>
      <c r="U44" s="23">
        <v>8.5</v>
      </c>
      <c r="V44" s="23">
        <v>8.5</v>
      </c>
      <c r="W44" s="23">
        <v>8.5</v>
      </c>
      <c r="Y44" s="22"/>
      <c r="Z44" s="29" t="s">
        <v>99</v>
      </c>
      <c r="AA44" s="23">
        <v>4</v>
      </c>
      <c r="AB44" s="23">
        <v>4.0999999999999996</v>
      </c>
      <c r="AC44" s="23">
        <v>4</v>
      </c>
      <c r="AD44" s="23">
        <v>4.2</v>
      </c>
      <c r="AE44" s="23">
        <v>4.2</v>
      </c>
      <c r="AF44" s="23">
        <v>4.0999999999999996</v>
      </c>
      <c r="AG44" s="23">
        <v>4.2</v>
      </c>
      <c r="AH44" s="23">
        <v>4.2</v>
      </c>
      <c r="AI44" s="23">
        <v>4.3</v>
      </c>
      <c r="AJ44" s="23">
        <v>4.0999999999999996</v>
      </c>
      <c r="AK44" s="23">
        <v>4</v>
      </c>
      <c r="AL44" s="23">
        <v>3.9</v>
      </c>
      <c r="AM44" s="23">
        <v>4</v>
      </c>
      <c r="AN44" s="23">
        <v>4.0999999999999996</v>
      </c>
      <c r="AO44" s="23">
        <v>4.0999999999999996</v>
      </c>
      <c r="AP44" s="23">
        <v>4.0999999999999996</v>
      </c>
      <c r="AQ44" s="23">
        <v>4.0999999999999996</v>
      </c>
      <c r="AR44" s="23">
        <v>4.0999999999999996</v>
      </c>
      <c r="AS44" s="23">
        <v>3.7</v>
      </c>
      <c r="AT44" s="23">
        <v>3.7</v>
      </c>
      <c r="AU44" s="23">
        <v>3.8</v>
      </c>
      <c r="AW44" s="22"/>
      <c r="AX44" s="29" t="s">
        <v>99</v>
      </c>
      <c r="AY44" s="23">
        <v>5.0999999999999996</v>
      </c>
      <c r="AZ44" s="23">
        <v>6.8</v>
      </c>
      <c r="BA44" s="23">
        <v>5.0999999999999996</v>
      </c>
      <c r="BB44" s="23">
        <v>5</v>
      </c>
      <c r="BC44" s="23">
        <v>5</v>
      </c>
      <c r="BD44" s="23">
        <v>5.0999999999999996</v>
      </c>
      <c r="BE44" s="23">
        <v>5</v>
      </c>
      <c r="BF44" s="23">
        <v>5.0999999999999996</v>
      </c>
      <c r="BG44" s="23">
        <v>5.2</v>
      </c>
      <c r="BH44" s="23">
        <v>5.0999999999999996</v>
      </c>
      <c r="BI44" s="23">
        <v>5.0999999999999996</v>
      </c>
      <c r="BJ44" s="23">
        <v>5</v>
      </c>
      <c r="BK44" s="23">
        <v>5</v>
      </c>
      <c r="BL44" s="23">
        <v>4</v>
      </c>
      <c r="BM44" s="23">
        <v>4</v>
      </c>
      <c r="BN44" s="23">
        <v>4</v>
      </c>
      <c r="BO44" s="23">
        <v>4</v>
      </c>
      <c r="BP44" s="23">
        <v>3.9</v>
      </c>
      <c r="BQ44" s="23">
        <v>3.8</v>
      </c>
      <c r="BR44" s="23">
        <v>3.8</v>
      </c>
      <c r="BS44" s="23">
        <v>3.6</v>
      </c>
      <c r="BU44" s="22"/>
      <c r="BV44" s="29" t="s">
        <v>99</v>
      </c>
      <c r="BW44" s="23">
        <v>4.2</v>
      </c>
      <c r="BX44" s="23">
        <v>4.2</v>
      </c>
      <c r="BY44" s="23">
        <v>4.2</v>
      </c>
      <c r="BZ44" s="23">
        <v>4.0999999999999996</v>
      </c>
      <c r="CA44" s="23">
        <v>4.2</v>
      </c>
      <c r="CB44" s="23">
        <v>3.3</v>
      </c>
      <c r="CC44" s="23">
        <v>3.3</v>
      </c>
      <c r="CD44" s="23">
        <v>3.3</v>
      </c>
      <c r="CE44" s="23">
        <v>3.3</v>
      </c>
      <c r="CF44" s="23">
        <v>3.3</v>
      </c>
      <c r="CG44" s="23">
        <v>3.3</v>
      </c>
      <c r="CH44" s="23">
        <v>3.3</v>
      </c>
      <c r="CI44" s="23">
        <v>3.3</v>
      </c>
      <c r="CJ44" s="23">
        <v>3.3</v>
      </c>
      <c r="CK44" s="23">
        <v>3.2</v>
      </c>
      <c r="CL44" s="23">
        <v>3.2</v>
      </c>
      <c r="CM44" s="23">
        <v>3.1</v>
      </c>
      <c r="CN44" s="23">
        <v>3.2</v>
      </c>
      <c r="CO44" s="23">
        <v>3.1</v>
      </c>
      <c r="CP44" s="23">
        <v>3.2</v>
      </c>
      <c r="CQ44" s="23">
        <v>3.1</v>
      </c>
      <c r="CS44" s="22"/>
      <c r="CT44" s="29" t="s">
        <v>99</v>
      </c>
      <c r="CU44" s="23">
        <v>6.4</v>
      </c>
      <c r="CV44" s="23">
        <v>6.3</v>
      </c>
      <c r="CW44" s="23">
        <v>6.2</v>
      </c>
      <c r="CX44" s="23">
        <v>5.9</v>
      </c>
      <c r="CY44" s="23">
        <v>5.9</v>
      </c>
      <c r="CZ44" s="23">
        <v>6.2</v>
      </c>
      <c r="DA44" s="23">
        <v>5.4</v>
      </c>
      <c r="DB44" s="23">
        <v>5.4</v>
      </c>
      <c r="DC44" s="23">
        <v>5.5</v>
      </c>
      <c r="DD44" s="23">
        <v>6</v>
      </c>
      <c r="DE44" s="23">
        <v>6.3</v>
      </c>
      <c r="DF44" s="23">
        <v>6.2</v>
      </c>
      <c r="DG44" s="23">
        <v>6.2</v>
      </c>
      <c r="DH44" s="23">
        <v>4.5999999999999996</v>
      </c>
      <c r="DI44" s="23">
        <v>4.9000000000000004</v>
      </c>
      <c r="DJ44" s="23">
        <v>4.9000000000000004</v>
      </c>
      <c r="DK44" s="23">
        <v>4.5</v>
      </c>
      <c r="DL44" s="23">
        <v>4.5</v>
      </c>
      <c r="DM44" s="23">
        <v>3.9</v>
      </c>
      <c r="DN44" s="23">
        <v>3.9</v>
      </c>
      <c r="DO44" s="23">
        <v>3.2</v>
      </c>
      <c r="DQ44" s="22"/>
      <c r="DR44" s="29" t="s">
        <v>99</v>
      </c>
      <c r="DS44" s="23">
        <v>3.9</v>
      </c>
      <c r="DT44" s="23">
        <v>3.9</v>
      </c>
      <c r="DU44" s="23">
        <v>3.9</v>
      </c>
      <c r="DV44" s="23">
        <v>4.9000000000000004</v>
      </c>
      <c r="DW44" s="23">
        <v>3.9</v>
      </c>
      <c r="DX44" s="23">
        <v>3.9</v>
      </c>
      <c r="DY44" s="23">
        <v>3.9</v>
      </c>
      <c r="DZ44" s="23">
        <v>3.9</v>
      </c>
      <c r="EA44" s="23">
        <v>3.9</v>
      </c>
      <c r="EB44" s="23">
        <v>3.8</v>
      </c>
      <c r="EC44" s="23">
        <v>3.8</v>
      </c>
      <c r="ED44" s="23">
        <v>3.9</v>
      </c>
      <c r="EE44" s="23">
        <v>4</v>
      </c>
      <c r="EF44" s="23">
        <v>3.4</v>
      </c>
      <c r="EG44" s="23">
        <v>3.4</v>
      </c>
      <c r="EH44" s="23">
        <v>3.4</v>
      </c>
      <c r="EI44" s="23">
        <v>3.4</v>
      </c>
      <c r="EJ44" s="23">
        <v>3.5</v>
      </c>
      <c r="EK44" s="23">
        <v>3.4</v>
      </c>
      <c r="EL44" s="23">
        <v>3.4</v>
      </c>
      <c r="EM44" s="23">
        <v>3.4</v>
      </c>
      <c r="EO44" s="22"/>
      <c r="EP44" s="29" t="s">
        <v>99</v>
      </c>
      <c r="EQ44" s="23">
        <v>3.6</v>
      </c>
      <c r="ER44" s="23">
        <v>3.6</v>
      </c>
      <c r="ES44" s="23">
        <v>3.6</v>
      </c>
      <c r="ET44" s="23">
        <v>3.5</v>
      </c>
      <c r="EU44" s="23">
        <v>3.6</v>
      </c>
      <c r="EV44" s="23">
        <v>3.5</v>
      </c>
      <c r="EW44" s="23">
        <v>3.5</v>
      </c>
      <c r="EX44" s="23">
        <v>3.6</v>
      </c>
      <c r="EY44" s="23">
        <v>3.7</v>
      </c>
      <c r="EZ44" s="23">
        <v>3.7</v>
      </c>
      <c r="FA44" s="23">
        <v>3.7</v>
      </c>
      <c r="FB44" s="23">
        <v>3.6</v>
      </c>
      <c r="FC44" s="23">
        <v>3.7</v>
      </c>
      <c r="FD44" s="23">
        <v>3.6</v>
      </c>
      <c r="FE44" s="23">
        <v>3.7</v>
      </c>
      <c r="FF44" s="23">
        <v>3.5</v>
      </c>
      <c r="FG44" s="23">
        <v>3.6</v>
      </c>
      <c r="FH44" s="23">
        <v>3.7</v>
      </c>
      <c r="FI44" s="23">
        <v>3.1</v>
      </c>
      <c r="FJ44" s="23">
        <v>3.1</v>
      </c>
      <c r="FK44" s="23">
        <v>3.1</v>
      </c>
    </row>
    <row r="45" spans="1:167" ht="15">
      <c r="A45" s="135"/>
      <c r="B45" s="135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135"/>
      <c r="Z45" s="135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135"/>
      <c r="AX45" s="135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135"/>
      <c r="BV45" s="135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135"/>
      <c r="CT45" s="135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135"/>
      <c r="DR45" s="135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135"/>
      <c r="EP45" s="135"/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32" t="s">
        <v>95</v>
      </c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Y46" s="22"/>
      <c r="Z46" s="32" t="s">
        <v>95</v>
      </c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W46" s="22"/>
      <c r="AX46" s="32" t="s">
        <v>95</v>
      </c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U46" s="22"/>
      <c r="BV46" s="32" t="s">
        <v>95</v>
      </c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S46" s="22"/>
      <c r="CT46" s="32" t="s">
        <v>95</v>
      </c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Q46" s="22"/>
      <c r="DR46" s="32" t="s">
        <v>95</v>
      </c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O46" s="22"/>
      <c r="EP46" s="32" t="s">
        <v>95</v>
      </c>
      <c r="EQ46" s="23"/>
      <c r="ER46" s="23"/>
      <c r="ES46" s="23"/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23"/>
      <c r="FE46" s="23"/>
      <c r="FF46" s="23"/>
      <c r="FG46" s="23"/>
      <c r="FH46" s="23"/>
      <c r="FI46" s="23"/>
      <c r="FJ46" s="23"/>
      <c r="FK46" s="23"/>
    </row>
    <row r="47" spans="1:167" ht="15">
      <c r="A47" s="22"/>
      <c r="B47" s="29" t="s">
        <v>92</v>
      </c>
      <c r="C47" s="23">
        <v>6.12</v>
      </c>
      <c r="D47" s="23">
        <v>6.38</v>
      </c>
      <c r="E47" s="23">
        <v>6.49</v>
      </c>
      <c r="F47" s="23">
        <v>6.63</v>
      </c>
      <c r="G47" s="23">
        <v>6.85</v>
      </c>
      <c r="H47" s="23">
        <v>6.94</v>
      </c>
      <c r="I47" s="23">
        <v>7.15</v>
      </c>
      <c r="J47" s="23">
        <v>7.36</v>
      </c>
      <c r="K47" s="23">
        <v>7.46</v>
      </c>
      <c r="L47" s="23">
        <v>7.53</v>
      </c>
      <c r="M47" s="23">
        <v>7.55</v>
      </c>
      <c r="N47" s="23">
        <v>7.58</v>
      </c>
      <c r="O47" s="23">
        <v>7.74</v>
      </c>
      <c r="P47" s="23">
        <v>7.74</v>
      </c>
      <c r="Q47" s="23">
        <v>7.65</v>
      </c>
      <c r="R47" s="23">
        <v>7.63</v>
      </c>
      <c r="S47" s="23">
        <v>7.57</v>
      </c>
      <c r="T47" s="23">
        <v>7.54</v>
      </c>
      <c r="U47" s="23">
        <v>7.49</v>
      </c>
      <c r="V47" s="23">
        <v>7.46</v>
      </c>
      <c r="W47" s="23">
        <v>7.37</v>
      </c>
      <c r="Y47" s="22"/>
      <c r="Z47" s="29" t="s">
        <v>92</v>
      </c>
      <c r="AA47" s="23">
        <v>17.100000000000001</v>
      </c>
      <c r="AB47" s="23">
        <v>17.41</v>
      </c>
      <c r="AC47" s="23">
        <v>17.73</v>
      </c>
      <c r="AD47" s="23">
        <v>18.36</v>
      </c>
      <c r="AE47" s="23">
        <v>18.899999999999999</v>
      </c>
      <c r="AF47" s="23">
        <v>19.45</v>
      </c>
      <c r="AG47" s="23">
        <v>20.03</v>
      </c>
      <c r="AH47" s="23">
        <v>20.55</v>
      </c>
      <c r="AI47" s="23">
        <v>21.05</v>
      </c>
      <c r="AJ47" s="23">
        <v>21.25</v>
      </c>
      <c r="AK47" s="23">
        <v>21.46</v>
      </c>
      <c r="AL47" s="23">
        <v>21.59</v>
      </c>
      <c r="AM47" s="23">
        <v>21.79</v>
      </c>
      <c r="AN47" s="23">
        <v>22.24</v>
      </c>
      <c r="AO47" s="23">
        <v>22.32</v>
      </c>
      <c r="AP47" s="23">
        <v>22.24</v>
      </c>
      <c r="AQ47" s="23">
        <v>22.16</v>
      </c>
      <c r="AR47" s="23">
        <v>22.12</v>
      </c>
      <c r="AS47" s="23">
        <v>21.93</v>
      </c>
      <c r="AT47" s="23">
        <v>21.95</v>
      </c>
      <c r="AU47" s="23">
        <v>21.89</v>
      </c>
      <c r="AW47" s="22"/>
      <c r="AX47" s="29" t="s">
        <v>92</v>
      </c>
      <c r="AY47" s="23">
        <v>34.94</v>
      </c>
      <c r="AZ47" s="23">
        <v>35.369999999999997</v>
      </c>
      <c r="BA47" s="23">
        <v>35.92</v>
      </c>
      <c r="BB47" s="23">
        <v>36.450000000000003</v>
      </c>
      <c r="BC47" s="23">
        <v>37.770000000000003</v>
      </c>
      <c r="BD47" s="23">
        <v>39.06</v>
      </c>
      <c r="BE47" s="23">
        <v>40.25</v>
      </c>
      <c r="BF47" s="23">
        <v>41.82</v>
      </c>
      <c r="BG47" s="23">
        <v>43.53</v>
      </c>
      <c r="BH47" s="23">
        <v>44.09</v>
      </c>
      <c r="BI47" s="23">
        <v>44.52</v>
      </c>
      <c r="BJ47" s="23">
        <v>44.84</v>
      </c>
      <c r="BK47" s="23">
        <v>45.69</v>
      </c>
      <c r="BL47" s="23">
        <v>45.89</v>
      </c>
      <c r="BM47" s="23">
        <v>46.21</v>
      </c>
      <c r="BN47" s="23">
        <v>46.46</v>
      </c>
      <c r="BO47" s="23">
        <v>46.57</v>
      </c>
      <c r="BP47" s="23">
        <v>46.68</v>
      </c>
      <c r="BQ47" s="23">
        <v>46.63</v>
      </c>
      <c r="BR47" s="23">
        <v>46.92</v>
      </c>
      <c r="BS47" s="23">
        <v>46.74</v>
      </c>
      <c r="BU47" s="22"/>
      <c r="BV47" s="29" t="s">
        <v>92</v>
      </c>
      <c r="BW47" s="23">
        <v>4.49</v>
      </c>
      <c r="BX47" s="23">
        <v>4.53</v>
      </c>
      <c r="BY47" s="23">
        <v>4.5199999999999996</v>
      </c>
      <c r="BZ47" s="23">
        <v>4.58</v>
      </c>
      <c r="CA47" s="23">
        <v>4.6100000000000003</v>
      </c>
      <c r="CB47" s="23">
        <v>4.6399999999999997</v>
      </c>
      <c r="CC47" s="23">
        <v>4.6500000000000004</v>
      </c>
      <c r="CD47" s="23">
        <v>4.66</v>
      </c>
      <c r="CE47" s="23">
        <v>4.68</v>
      </c>
      <c r="CF47" s="23">
        <v>4.6900000000000004</v>
      </c>
      <c r="CG47" s="23">
        <v>4.63</v>
      </c>
      <c r="CH47" s="23">
        <v>4.59</v>
      </c>
      <c r="CI47" s="23">
        <v>4.5599999999999996</v>
      </c>
      <c r="CJ47" s="23">
        <v>4.51</v>
      </c>
      <c r="CK47" s="23">
        <v>4.41</v>
      </c>
      <c r="CL47" s="23">
        <v>4.3499999999999996</v>
      </c>
      <c r="CM47" s="23">
        <v>4.3</v>
      </c>
      <c r="CN47" s="23">
        <v>4.24</v>
      </c>
      <c r="CO47" s="23">
        <v>4.17</v>
      </c>
      <c r="CP47" s="23">
        <v>4.2300000000000004</v>
      </c>
      <c r="CQ47" s="23">
        <v>4.1500000000000004</v>
      </c>
      <c r="CS47" s="22"/>
      <c r="CT47" s="29" t="s">
        <v>92</v>
      </c>
      <c r="CU47" s="23">
        <v>3.47</v>
      </c>
      <c r="CV47" s="23">
        <v>3.48</v>
      </c>
      <c r="CW47" s="23">
        <v>3.49</v>
      </c>
      <c r="CX47" s="23">
        <v>3.5</v>
      </c>
      <c r="CY47" s="23">
        <v>3.55</v>
      </c>
      <c r="CZ47" s="23">
        <v>3.56</v>
      </c>
      <c r="DA47" s="23">
        <v>3.55</v>
      </c>
      <c r="DB47" s="23">
        <v>3.56</v>
      </c>
      <c r="DC47" s="23">
        <v>3.53</v>
      </c>
      <c r="DD47" s="23">
        <v>3.52</v>
      </c>
      <c r="DE47" s="23">
        <v>3.51</v>
      </c>
      <c r="DF47" s="23">
        <v>3.51</v>
      </c>
      <c r="DG47" s="23">
        <v>3.49</v>
      </c>
      <c r="DH47" s="23">
        <v>3.45</v>
      </c>
      <c r="DI47" s="23">
        <v>3.44</v>
      </c>
      <c r="DJ47" s="23">
        <v>3.41</v>
      </c>
      <c r="DK47" s="23">
        <v>3.35</v>
      </c>
      <c r="DL47" s="23">
        <v>3.34</v>
      </c>
      <c r="DM47" s="23">
        <v>3.28</v>
      </c>
      <c r="DN47" s="23">
        <v>3.21</v>
      </c>
      <c r="DO47" s="23">
        <v>3.16</v>
      </c>
      <c r="DQ47" s="22"/>
      <c r="DR47" s="29" t="s">
        <v>92</v>
      </c>
      <c r="DS47" s="23">
        <v>13.08</v>
      </c>
      <c r="DT47" s="23">
        <v>13.28</v>
      </c>
      <c r="DU47" s="23">
        <v>13.62</v>
      </c>
      <c r="DV47" s="23">
        <v>14.09</v>
      </c>
      <c r="DW47" s="23">
        <v>14.63</v>
      </c>
      <c r="DX47" s="23">
        <v>14.98</v>
      </c>
      <c r="DY47" s="23">
        <v>15.35</v>
      </c>
      <c r="DZ47" s="23">
        <v>15.7</v>
      </c>
      <c r="EA47" s="23">
        <v>16.13</v>
      </c>
      <c r="EB47" s="23">
        <v>16.37</v>
      </c>
      <c r="EC47" s="23">
        <v>16.61</v>
      </c>
      <c r="ED47" s="23">
        <v>16.77</v>
      </c>
      <c r="EE47" s="23">
        <v>16.82</v>
      </c>
      <c r="EF47" s="23">
        <v>16.79</v>
      </c>
      <c r="EG47" s="23">
        <v>16.75</v>
      </c>
      <c r="EH47" s="23">
        <v>16.63</v>
      </c>
      <c r="EI47" s="23">
        <v>16.53</v>
      </c>
      <c r="EJ47" s="23">
        <v>16.54</v>
      </c>
      <c r="EK47" s="23">
        <v>16.579999999999998</v>
      </c>
      <c r="EL47" s="23">
        <v>16.45</v>
      </c>
      <c r="EM47" s="23">
        <v>16.2</v>
      </c>
      <c r="EO47" s="22"/>
      <c r="EP47" s="29" t="s">
        <v>92</v>
      </c>
      <c r="EQ47" s="23">
        <v>13.75</v>
      </c>
      <c r="ER47" s="23">
        <v>14.14</v>
      </c>
      <c r="ES47" s="23">
        <v>14.41</v>
      </c>
      <c r="ET47" s="23">
        <v>14.78</v>
      </c>
      <c r="EU47" s="23">
        <v>15.31</v>
      </c>
      <c r="EV47" s="23">
        <v>15.48</v>
      </c>
      <c r="EW47" s="23">
        <v>15.91</v>
      </c>
      <c r="EX47" s="23">
        <v>16.309999999999999</v>
      </c>
      <c r="EY47" s="23">
        <v>16.690000000000001</v>
      </c>
      <c r="EZ47" s="23">
        <v>17.04</v>
      </c>
      <c r="FA47" s="23">
        <v>17.18</v>
      </c>
      <c r="FB47" s="23">
        <v>17.350000000000001</v>
      </c>
      <c r="FC47" s="23">
        <v>17.43</v>
      </c>
      <c r="FD47" s="23">
        <v>17.53</v>
      </c>
      <c r="FE47" s="23">
        <v>17.57</v>
      </c>
      <c r="FF47" s="23">
        <v>17.420000000000002</v>
      </c>
      <c r="FG47" s="23">
        <v>17.36</v>
      </c>
      <c r="FH47" s="23">
        <v>17.27</v>
      </c>
      <c r="FI47" s="23">
        <v>17.079999999999998</v>
      </c>
      <c r="FJ47" s="23">
        <v>16.940000000000001</v>
      </c>
      <c r="FK47" s="23">
        <v>16.75</v>
      </c>
    </row>
    <row r="48" spans="1:167" ht="15">
      <c r="A48" s="135"/>
      <c r="B48" s="135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Y48" s="135"/>
      <c r="Z48" s="135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W48" s="135"/>
      <c r="AX48" s="135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U48" s="135"/>
      <c r="BV48" s="135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S48" s="135"/>
      <c r="CT48" s="135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  <c r="DL48" s="23"/>
      <c r="DM48" s="23"/>
      <c r="DN48" s="23"/>
      <c r="DO48" s="23"/>
      <c r="DQ48" s="135"/>
      <c r="DR48" s="135"/>
      <c r="DS48" s="23"/>
      <c r="DT48" s="23"/>
      <c r="DU48" s="23"/>
      <c r="DV48" s="23"/>
      <c r="DW48" s="23"/>
      <c r="DX48" s="23"/>
      <c r="DY48" s="23"/>
      <c r="DZ48" s="23"/>
      <c r="EA48" s="23"/>
      <c r="EB48" s="23"/>
      <c r="EC48" s="23"/>
      <c r="ED48" s="23"/>
      <c r="EE48" s="23"/>
      <c r="EF48" s="23"/>
      <c r="EG48" s="23"/>
      <c r="EH48" s="23"/>
      <c r="EI48" s="23"/>
      <c r="EJ48" s="23"/>
      <c r="EK48" s="23"/>
      <c r="EL48" s="23"/>
      <c r="EM48" s="23"/>
      <c r="EO48" s="135"/>
      <c r="EP48" s="135"/>
      <c r="EQ48" s="23"/>
      <c r="ER48" s="23"/>
      <c r="ES48" s="23"/>
      <c r="ET48" s="23"/>
      <c r="EU48" s="23"/>
      <c r="EV48" s="23"/>
      <c r="EW48" s="23"/>
      <c r="EX48" s="23"/>
      <c r="EY48" s="23"/>
      <c r="EZ48" s="23"/>
      <c r="FA48" s="23"/>
      <c r="FB48" s="23"/>
      <c r="FC48" s="23"/>
      <c r="FD48" s="23"/>
      <c r="FE48" s="23"/>
      <c r="FF48" s="23"/>
      <c r="FG48" s="23"/>
      <c r="FH48" s="23"/>
      <c r="FI48" s="23"/>
      <c r="FJ48" s="23"/>
      <c r="FK48" s="23"/>
    </row>
    <row r="49" spans="1:167" ht="14.25">
      <c r="A49" s="24"/>
      <c r="B49" s="32" t="s">
        <v>93</v>
      </c>
      <c r="C49" s="25">
        <v>142.97999999999999</v>
      </c>
      <c r="D49" s="25">
        <v>152.88999999999999</v>
      </c>
      <c r="E49" s="25">
        <v>147.38999999999999</v>
      </c>
      <c r="F49" s="25">
        <v>170.6</v>
      </c>
      <c r="G49" s="25">
        <v>177.67</v>
      </c>
      <c r="H49" s="25">
        <v>170.46</v>
      </c>
      <c r="I49" s="25">
        <v>165.4</v>
      </c>
      <c r="J49" s="25">
        <v>175.86</v>
      </c>
      <c r="K49" s="25">
        <v>177.36</v>
      </c>
      <c r="L49" s="25">
        <v>188.97</v>
      </c>
      <c r="M49" s="25">
        <v>189.81</v>
      </c>
      <c r="N49" s="25">
        <v>195.51</v>
      </c>
      <c r="O49" s="25">
        <v>176.05</v>
      </c>
      <c r="P49" s="25">
        <v>179.17</v>
      </c>
      <c r="Q49" s="25">
        <v>194.92</v>
      </c>
      <c r="R49" s="25">
        <v>189.01</v>
      </c>
      <c r="S49" s="25">
        <v>195.85</v>
      </c>
      <c r="T49" s="25">
        <v>173.99</v>
      </c>
      <c r="U49" s="25">
        <v>187.24</v>
      </c>
      <c r="V49" s="25">
        <v>189.83</v>
      </c>
      <c r="W49" s="25">
        <v>179.85</v>
      </c>
      <c r="Y49" s="24"/>
      <c r="Z49" s="32" t="s">
        <v>93</v>
      </c>
      <c r="AA49" s="25">
        <v>195.57</v>
      </c>
      <c r="AB49" s="25">
        <v>204.11</v>
      </c>
      <c r="AC49" s="25">
        <v>211.26</v>
      </c>
      <c r="AD49" s="25">
        <v>229.27</v>
      </c>
      <c r="AE49" s="25">
        <v>214.14</v>
      </c>
      <c r="AF49" s="25">
        <v>194.14</v>
      </c>
      <c r="AG49" s="25">
        <v>210.18</v>
      </c>
      <c r="AH49" s="25">
        <v>192.87</v>
      </c>
      <c r="AI49" s="25">
        <v>216.05</v>
      </c>
      <c r="AJ49" s="25">
        <v>226.5</v>
      </c>
      <c r="AK49" s="25">
        <v>209.86</v>
      </c>
      <c r="AL49" s="25">
        <v>215.23</v>
      </c>
      <c r="AM49" s="25">
        <v>195.09</v>
      </c>
      <c r="AN49" s="25">
        <v>221.2</v>
      </c>
      <c r="AO49" s="25">
        <v>245.77</v>
      </c>
      <c r="AP49" s="25">
        <v>240.09</v>
      </c>
      <c r="AQ49" s="25">
        <v>242.7</v>
      </c>
      <c r="AR49" s="25">
        <v>243.96</v>
      </c>
      <c r="AS49" s="25">
        <v>244.05</v>
      </c>
      <c r="AT49" s="25">
        <v>253.96</v>
      </c>
      <c r="AU49" s="25">
        <v>239.04</v>
      </c>
      <c r="AW49" s="24"/>
      <c r="AX49" s="32" t="s">
        <v>93</v>
      </c>
      <c r="AY49" s="25">
        <v>69.19</v>
      </c>
      <c r="AZ49" s="25">
        <v>80.150000000000006</v>
      </c>
      <c r="BA49" s="25">
        <v>88.66</v>
      </c>
      <c r="BB49" s="25">
        <v>94.62</v>
      </c>
      <c r="BC49" s="25">
        <v>100.11</v>
      </c>
      <c r="BD49" s="25">
        <v>100.51</v>
      </c>
      <c r="BE49" s="25">
        <v>100.41</v>
      </c>
      <c r="BF49" s="25">
        <v>85.35</v>
      </c>
      <c r="BG49" s="25">
        <v>92.88</v>
      </c>
      <c r="BH49" s="25">
        <v>111.06</v>
      </c>
      <c r="BI49" s="25">
        <v>109.41</v>
      </c>
      <c r="BJ49" s="25">
        <v>107.19</v>
      </c>
      <c r="BK49" s="25">
        <v>108.57</v>
      </c>
      <c r="BL49" s="25">
        <v>111.2</v>
      </c>
      <c r="BM49" s="25">
        <v>113.87</v>
      </c>
      <c r="BN49" s="25">
        <v>113.48</v>
      </c>
      <c r="BO49" s="25">
        <v>106.58</v>
      </c>
      <c r="BP49" s="25">
        <v>135.22</v>
      </c>
      <c r="BQ49" s="25">
        <v>143.56</v>
      </c>
      <c r="BR49" s="25">
        <v>149.75</v>
      </c>
      <c r="BS49" s="25">
        <v>134.66</v>
      </c>
      <c r="BU49" s="24"/>
      <c r="BV49" s="32" t="s">
        <v>93</v>
      </c>
      <c r="BW49" s="25">
        <v>148.16</v>
      </c>
      <c r="BX49" s="25">
        <v>151.68</v>
      </c>
      <c r="BY49" s="25">
        <v>146.97999999999999</v>
      </c>
      <c r="BZ49" s="25">
        <v>164.71</v>
      </c>
      <c r="CA49" s="25">
        <v>158.37</v>
      </c>
      <c r="CB49" s="25">
        <v>160.02000000000001</v>
      </c>
      <c r="CC49" s="25">
        <v>159.22999999999999</v>
      </c>
      <c r="CD49" s="25">
        <v>156.28</v>
      </c>
      <c r="CE49" s="25">
        <v>154.65</v>
      </c>
      <c r="CF49" s="25">
        <v>155.71</v>
      </c>
      <c r="CG49" s="25">
        <v>154.83000000000001</v>
      </c>
      <c r="CH49" s="25">
        <v>160.47999999999999</v>
      </c>
      <c r="CI49" s="25">
        <v>153.93</v>
      </c>
      <c r="CJ49" s="25">
        <v>173.83</v>
      </c>
      <c r="CK49" s="25">
        <v>192.73</v>
      </c>
      <c r="CL49" s="25">
        <v>196.98</v>
      </c>
      <c r="CM49" s="25">
        <v>168.74</v>
      </c>
      <c r="CN49" s="25">
        <v>157.66</v>
      </c>
      <c r="CO49" s="25">
        <v>155.75</v>
      </c>
      <c r="CP49" s="25">
        <v>144.65</v>
      </c>
      <c r="CQ49" s="25">
        <v>137</v>
      </c>
      <c r="CS49" s="24"/>
      <c r="CT49" s="32" t="s">
        <v>93</v>
      </c>
      <c r="CU49" s="25">
        <v>146.31</v>
      </c>
      <c r="CV49" s="25">
        <v>142.86000000000001</v>
      </c>
      <c r="CW49" s="25">
        <v>171.88</v>
      </c>
      <c r="CX49" s="25">
        <v>169.11</v>
      </c>
      <c r="CY49" s="25">
        <v>162</v>
      </c>
      <c r="CZ49" s="25">
        <v>168.55</v>
      </c>
      <c r="DA49" s="25">
        <v>179.59</v>
      </c>
      <c r="DB49" s="25">
        <v>210.06</v>
      </c>
      <c r="DC49" s="25">
        <v>207.33</v>
      </c>
      <c r="DD49" s="25">
        <v>195.6</v>
      </c>
      <c r="DE49" s="25">
        <v>193.93</v>
      </c>
      <c r="DF49" s="25">
        <v>188.43</v>
      </c>
      <c r="DG49" s="25">
        <v>206.26</v>
      </c>
      <c r="DH49" s="25">
        <v>219.57</v>
      </c>
      <c r="DI49" s="25">
        <v>270.42</v>
      </c>
      <c r="DJ49" s="25">
        <v>263.55</v>
      </c>
      <c r="DK49" s="25">
        <v>259.95999999999998</v>
      </c>
      <c r="DL49" s="25">
        <v>269.05</v>
      </c>
      <c r="DM49" s="25">
        <v>267.41000000000003</v>
      </c>
      <c r="DN49" s="25">
        <v>271.42</v>
      </c>
      <c r="DO49" s="25">
        <v>253.74</v>
      </c>
      <c r="DQ49" s="24"/>
      <c r="DR49" s="32" t="s">
        <v>93</v>
      </c>
      <c r="DS49" s="25">
        <v>127.49</v>
      </c>
      <c r="DT49" s="25">
        <v>128.63</v>
      </c>
      <c r="DU49" s="25">
        <v>122.13</v>
      </c>
      <c r="DV49" s="25">
        <v>140.77000000000001</v>
      </c>
      <c r="DW49" s="25">
        <v>141.07</v>
      </c>
      <c r="DX49" s="25">
        <v>140.63</v>
      </c>
      <c r="DY49" s="25">
        <v>156.94999999999999</v>
      </c>
      <c r="DZ49" s="25">
        <v>157.80000000000001</v>
      </c>
      <c r="EA49" s="25">
        <v>163.1</v>
      </c>
      <c r="EB49" s="25">
        <v>187.7</v>
      </c>
      <c r="EC49" s="25">
        <v>187.03</v>
      </c>
      <c r="ED49" s="25">
        <v>185.14</v>
      </c>
      <c r="EE49" s="25">
        <v>187.51</v>
      </c>
      <c r="EF49" s="25">
        <v>190.39</v>
      </c>
      <c r="EG49" s="25">
        <v>183.86</v>
      </c>
      <c r="EH49" s="25">
        <v>193.32</v>
      </c>
      <c r="EI49" s="25">
        <v>266.86</v>
      </c>
      <c r="EJ49" s="25">
        <v>313.99</v>
      </c>
      <c r="EK49" s="25">
        <v>283.51</v>
      </c>
      <c r="EL49" s="25">
        <v>308.25</v>
      </c>
      <c r="EM49" s="25">
        <v>255.8</v>
      </c>
      <c r="EO49" s="24"/>
      <c r="EP49" s="32" t="s">
        <v>93</v>
      </c>
      <c r="EQ49" s="25">
        <v>129.66</v>
      </c>
      <c r="ER49" s="25">
        <v>135.25</v>
      </c>
      <c r="ES49" s="25">
        <v>150.84</v>
      </c>
      <c r="ET49" s="25">
        <v>138.21</v>
      </c>
      <c r="EU49" s="25">
        <v>135.52000000000001</v>
      </c>
      <c r="EV49" s="25">
        <v>138.9</v>
      </c>
      <c r="EW49" s="25">
        <v>130.97999999999999</v>
      </c>
      <c r="EX49" s="25">
        <v>152.11000000000001</v>
      </c>
      <c r="EY49" s="25">
        <v>144.38999999999999</v>
      </c>
      <c r="EZ49" s="25">
        <v>158.99</v>
      </c>
      <c r="FA49" s="25">
        <v>154.13999999999999</v>
      </c>
      <c r="FB49" s="25">
        <v>155.36000000000001</v>
      </c>
      <c r="FC49" s="25">
        <v>153.91</v>
      </c>
      <c r="FD49" s="25">
        <v>153.57</v>
      </c>
      <c r="FE49" s="25">
        <v>146.32</v>
      </c>
      <c r="FF49" s="25">
        <v>145.78</v>
      </c>
      <c r="FG49" s="25">
        <v>144.41999999999999</v>
      </c>
      <c r="FH49" s="25">
        <v>141.16999999999999</v>
      </c>
      <c r="FI49" s="25">
        <v>155.49</v>
      </c>
      <c r="FJ49" s="25">
        <v>155.93</v>
      </c>
      <c r="FK49" s="25">
        <v>150.04</v>
      </c>
    </row>
    <row r="50" spans="1:167">
      <c r="A50" s="136"/>
      <c r="B50" s="136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4"/>
      <c r="P50" s="24"/>
      <c r="Q50" s="24"/>
      <c r="R50" s="24"/>
      <c r="S50" s="24"/>
      <c r="T50" s="24"/>
      <c r="U50" s="24"/>
      <c r="V50" s="24"/>
      <c r="W50" s="24"/>
      <c r="Y50" s="136"/>
      <c r="Z50" s="136"/>
      <c r="AA50" s="25"/>
      <c r="AB50" s="25"/>
      <c r="AC50" s="25"/>
      <c r="AD50" s="25"/>
      <c r="AE50" s="25"/>
      <c r="AF50" s="25"/>
      <c r="AG50" s="25"/>
      <c r="AH50" s="25"/>
      <c r="AI50" s="25"/>
      <c r="AJ50" s="25"/>
      <c r="AK50" s="25"/>
      <c r="AL50" s="25"/>
      <c r="AM50" s="24"/>
      <c r="AN50" s="24"/>
      <c r="AO50" s="24"/>
      <c r="AP50" s="24"/>
      <c r="AQ50" s="24"/>
      <c r="AR50" s="24"/>
      <c r="AS50" s="24"/>
      <c r="AT50" s="24"/>
      <c r="AU50" s="24"/>
      <c r="AW50" s="136"/>
      <c r="AX50" s="136"/>
      <c r="AY50" s="25"/>
      <c r="AZ50" s="25"/>
      <c r="BA50" s="25"/>
      <c r="BB50" s="25"/>
      <c r="BC50" s="25"/>
      <c r="BD50" s="25"/>
      <c r="BE50" s="25"/>
      <c r="BF50" s="25"/>
      <c r="BG50" s="25"/>
      <c r="BH50" s="25"/>
      <c r="BI50" s="25"/>
      <c r="BJ50" s="25"/>
      <c r="BK50" s="24"/>
      <c r="BL50" s="24"/>
      <c r="BM50" s="24"/>
      <c r="BN50" s="24"/>
      <c r="BO50" s="24"/>
      <c r="BP50" s="24"/>
      <c r="BQ50" s="24"/>
      <c r="BR50" s="24"/>
      <c r="BS50" s="24"/>
      <c r="BU50" s="136"/>
      <c r="BV50" s="136"/>
      <c r="BW50" s="25"/>
      <c r="BX50" s="25"/>
      <c r="BY50" s="25"/>
      <c r="BZ50" s="25"/>
      <c r="CA50" s="25"/>
      <c r="CB50" s="25"/>
      <c r="CC50" s="25"/>
      <c r="CD50" s="25"/>
      <c r="CE50" s="25"/>
      <c r="CF50" s="25"/>
      <c r="CG50" s="25"/>
      <c r="CH50" s="25"/>
      <c r="CI50" s="24"/>
      <c r="CJ50" s="24"/>
      <c r="CK50" s="24"/>
      <c r="CL50" s="24"/>
      <c r="CM50" s="24"/>
      <c r="CN50" s="24"/>
      <c r="CO50" s="24"/>
      <c r="CP50" s="24"/>
      <c r="CQ50" s="24"/>
      <c r="CS50" s="136"/>
      <c r="CT50" s="136"/>
      <c r="CU50" s="25"/>
      <c r="CV50" s="25"/>
      <c r="CW50" s="25"/>
      <c r="CX50" s="25"/>
      <c r="CY50" s="25"/>
      <c r="CZ50" s="25"/>
      <c r="DA50" s="25"/>
      <c r="DB50" s="25"/>
      <c r="DC50" s="25"/>
      <c r="DD50" s="25"/>
      <c r="DE50" s="25"/>
      <c r="DF50" s="25"/>
      <c r="DG50" s="24"/>
      <c r="DH50" s="24"/>
      <c r="DI50" s="24"/>
      <c r="DJ50" s="24"/>
      <c r="DK50" s="24"/>
      <c r="DL50" s="24"/>
      <c r="DM50" s="24"/>
      <c r="DN50" s="24"/>
      <c r="DO50" s="24"/>
      <c r="DQ50" s="136"/>
      <c r="DR50" s="136"/>
      <c r="DS50" s="25"/>
      <c r="DT50" s="25"/>
      <c r="DU50" s="25"/>
      <c r="DV50" s="25"/>
      <c r="DW50" s="25"/>
      <c r="DX50" s="25"/>
      <c r="DY50" s="25"/>
      <c r="DZ50" s="25"/>
      <c r="EA50" s="25"/>
      <c r="EB50" s="25"/>
      <c r="EC50" s="25"/>
      <c r="ED50" s="25"/>
      <c r="EE50" s="24"/>
      <c r="EF50" s="24"/>
      <c r="EG50" s="24"/>
      <c r="EH50" s="24"/>
      <c r="EI50" s="24"/>
      <c r="EJ50" s="24"/>
      <c r="EK50" s="24"/>
      <c r="EL50" s="24"/>
      <c r="EM50" s="24"/>
      <c r="EO50" s="136"/>
      <c r="EP50" s="136"/>
      <c r="EQ50" s="25"/>
      <c r="ER50" s="25"/>
      <c r="ES50" s="25"/>
      <c r="ET50" s="25"/>
      <c r="EU50" s="25"/>
      <c r="EV50" s="25"/>
      <c r="EW50" s="25"/>
      <c r="EX50" s="25"/>
      <c r="EY50" s="25"/>
      <c r="EZ50" s="25"/>
      <c r="FA50" s="25"/>
      <c r="FB50" s="25"/>
      <c r="FC50" s="24"/>
      <c r="FD50" s="24"/>
      <c r="FE50" s="24"/>
      <c r="FF50" s="24"/>
      <c r="FG50" s="24"/>
      <c r="FH50" s="24"/>
      <c r="FI50" s="24"/>
      <c r="FJ50" s="24"/>
      <c r="FK50" s="24"/>
    </row>
    <row r="51" spans="1:167" ht="15">
      <c r="A51" s="135"/>
      <c r="B51" s="135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2"/>
      <c r="P51" s="22"/>
      <c r="Q51" s="22"/>
      <c r="R51" s="22"/>
      <c r="S51" s="22"/>
      <c r="T51" s="22"/>
      <c r="U51" s="22"/>
      <c r="V51" s="22"/>
      <c r="W51" s="22"/>
      <c r="Y51" s="135"/>
      <c r="Z51" s="135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2"/>
      <c r="AN51" s="22"/>
      <c r="AO51" s="22"/>
      <c r="AP51" s="22"/>
      <c r="AQ51" s="22"/>
      <c r="AR51" s="22"/>
      <c r="AS51" s="22"/>
      <c r="AT51" s="22"/>
      <c r="AU51" s="22"/>
      <c r="AW51" s="135"/>
      <c r="AX51" s="135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2"/>
      <c r="BL51" s="22"/>
      <c r="BM51" s="22"/>
      <c r="BN51" s="22"/>
      <c r="BO51" s="22"/>
      <c r="BP51" s="22"/>
      <c r="BQ51" s="22"/>
      <c r="BR51" s="22"/>
      <c r="BS51" s="22"/>
      <c r="BU51" s="135"/>
      <c r="BV51" s="135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2"/>
      <c r="CJ51" s="22"/>
      <c r="CK51" s="22"/>
      <c r="CL51" s="22"/>
      <c r="CM51" s="22"/>
      <c r="CN51" s="22"/>
      <c r="CO51" s="22"/>
      <c r="CP51" s="22"/>
      <c r="CQ51" s="22"/>
      <c r="CS51" s="135"/>
      <c r="CT51" s="135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2"/>
      <c r="DH51" s="22"/>
      <c r="DI51" s="22"/>
      <c r="DJ51" s="22"/>
      <c r="DK51" s="22"/>
      <c r="DL51" s="22"/>
      <c r="DM51" s="22"/>
      <c r="DN51" s="22"/>
      <c r="DO51" s="22"/>
      <c r="DQ51" s="135"/>
      <c r="DR51" s="135"/>
      <c r="DS51" s="23"/>
      <c r="DT51" s="23"/>
      <c r="DU51" s="23"/>
      <c r="DV51" s="23"/>
      <c r="DW51" s="23"/>
      <c r="DX51" s="23"/>
      <c r="DY51" s="23"/>
      <c r="DZ51" s="23"/>
      <c r="EA51" s="23"/>
      <c r="EB51" s="23"/>
      <c r="EC51" s="23"/>
      <c r="ED51" s="23"/>
      <c r="EE51" s="22"/>
      <c r="EF51" s="22"/>
      <c r="EG51" s="22"/>
      <c r="EH51" s="22"/>
      <c r="EI51" s="22"/>
      <c r="EJ51" s="22"/>
      <c r="EK51" s="22"/>
      <c r="EL51" s="22"/>
      <c r="EM51" s="22"/>
      <c r="EO51" s="135"/>
      <c r="EP51" s="135"/>
      <c r="EQ51" s="23"/>
      <c r="ER51" s="23"/>
      <c r="ES51" s="23"/>
      <c r="ET51" s="23"/>
      <c r="EU51" s="23"/>
      <c r="EV51" s="23"/>
      <c r="EW51" s="23"/>
      <c r="EX51" s="23"/>
      <c r="EY51" s="23"/>
      <c r="EZ51" s="23"/>
      <c r="FA51" s="23"/>
      <c r="FB51" s="23"/>
      <c r="FC51" s="22"/>
      <c r="FD51" s="22"/>
      <c r="FE51" s="22"/>
      <c r="FF51" s="22"/>
      <c r="FG51" s="22"/>
      <c r="FH51" s="22"/>
      <c r="FI51" s="22"/>
      <c r="FJ51" s="22"/>
      <c r="FK51" s="22"/>
    </row>
    <row r="52" spans="1:167" ht="89.25">
      <c r="A52" s="24"/>
      <c r="B52" s="33" t="s">
        <v>116</v>
      </c>
      <c r="C52" s="25">
        <v>0.5</v>
      </c>
      <c r="D52" s="25">
        <v>0.5</v>
      </c>
      <c r="E52" s="25">
        <v>0.5</v>
      </c>
      <c r="F52" s="25">
        <v>0.6</v>
      </c>
      <c r="G52" s="25">
        <v>0.6</v>
      </c>
      <c r="H52" s="25">
        <v>0.6</v>
      </c>
      <c r="I52" s="25">
        <v>0.6</v>
      </c>
      <c r="J52" s="25">
        <v>0.6</v>
      </c>
      <c r="K52" s="25">
        <v>0.6</v>
      </c>
      <c r="L52" s="25">
        <v>0.5</v>
      </c>
      <c r="M52" s="25">
        <v>0.6</v>
      </c>
      <c r="N52" s="25">
        <v>0.7</v>
      </c>
      <c r="O52" s="25">
        <v>0.7</v>
      </c>
      <c r="P52" s="25">
        <v>0.6</v>
      </c>
      <c r="Q52" s="25">
        <v>0.6</v>
      </c>
      <c r="R52" s="25">
        <v>0.6</v>
      </c>
      <c r="S52" s="25">
        <v>0.5</v>
      </c>
      <c r="T52" s="25">
        <v>0.5</v>
      </c>
      <c r="U52" s="25">
        <v>0.5</v>
      </c>
      <c r="V52" s="25">
        <v>0.5</v>
      </c>
      <c r="W52" s="25">
        <v>0.4</v>
      </c>
      <c r="Y52" s="24"/>
      <c r="Z52" s="33" t="s">
        <v>116</v>
      </c>
      <c r="AA52" s="25">
        <v>1.6</v>
      </c>
      <c r="AB52" s="25">
        <v>1.3</v>
      </c>
      <c r="AC52" s="25">
        <v>1.2</v>
      </c>
      <c r="AD52" s="25">
        <v>1.4</v>
      </c>
      <c r="AE52" s="25">
        <v>1.5</v>
      </c>
      <c r="AF52" s="25">
        <v>1.3</v>
      </c>
      <c r="AG52" s="25">
        <v>1.5</v>
      </c>
      <c r="AH52" s="25">
        <v>2.2999999999999998</v>
      </c>
      <c r="AI52" s="25">
        <v>2</v>
      </c>
      <c r="AJ52" s="25">
        <v>1.8</v>
      </c>
      <c r="AK52" s="25">
        <v>2.1</v>
      </c>
      <c r="AL52" s="25">
        <v>2</v>
      </c>
      <c r="AM52" s="25">
        <v>1.9</v>
      </c>
      <c r="AN52" s="25">
        <v>1.8</v>
      </c>
      <c r="AO52" s="25">
        <v>1.8</v>
      </c>
      <c r="AP52" s="25">
        <v>1.8</v>
      </c>
      <c r="AQ52" s="25">
        <v>1.8</v>
      </c>
      <c r="AR52" s="25">
        <v>1.9</v>
      </c>
      <c r="AS52" s="25">
        <v>2.1</v>
      </c>
      <c r="AT52" s="25">
        <v>2</v>
      </c>
      <c r="AU52" s="25">
        <v>1.6</v>
      </c>
      <c r="AW52" s="24"/>
      <c r="AX52" s="33" t="s">
        <v>116</v>
      </c>
      <c r="AY52" s="25">
        <v>3.7</v>
      </c>
      <c r="AZ52" s="25">
        <v>4.0999999999999996</v>
      </c>
      <c r="BA52" s="25">
        <v>3.4</v>
      </c>
      <c r="BB52" s="25">
        <v>3.9</v>
      </c>
      <c r="BC52" s="25">
        <v>4</v>
      </c>
      <c r="BD52" s="25">
        <v>4</v>
      </c>
      <c r="BE52" s="25">
        <v>4.0999999999999996</v>
      </c>
      <c r="BF52" s="25">
        <v>4.2</v>
      </c>
      <c r="BG52" s="25">
        <v>4.0999999999999996</v>
      </c>
      <c r="BH52" s="25">
        <v>4.4000000000000004</v>
      </c>
      <c r="BI52" s="25">
        <v>4.4000000000000004</v>
      </c>
      <c r="BJ52" s="25">
        <v>4.7</v>
      </c>
      <c r="BK52" s="25">
        <v>4.7</v>
      </c>
      <c r="BL52" s="25">
        <v>4.8</v>
      </c>
      <c r="BM52" s="25">
        <v>4.7</v>
      </c>
      <c r="BN52" s="25">
        <v>4.5999999999999996</v>
      </c>
      <c r="BO52" s="25">
        <v>4.3</v>
      </c>
      <c r="BP52" s="25">
        <v>4.3</v>
      </c>
      <c r="BQ52" s="25">
        <v>4.8</v>
      </c>
      <c r="BR52" s="25">
        <v>4.8</v>
      </c>
      <c r="BS52" s="25">
        <v>3.8</v>
      </c>
      <c r="BU52" s="24"/>
      <c r="BV52" s="33" t="s">
        <v>116</v>
      </c>
      <c r="BW52" s="25">
        <v>0.5</v>
      </c>
      <c r="BX52" s="25">
        <v>0.5</v>
      </c>
      <c r="BY52" s="25">
        <v>0.5</v>
      </c>
      <c r="BZ52" s="25">
        <v>0.5</v>
      </c>
      <c r="CA52" s="25">
        <v>0.5</v>
      </c>
      <c r="CB52" s="25">
        <v>0.5</v>
      </c>
      <c r="CC52" s="25">
        <v>0.5</v>
      </c>
      <c r="CD52" s="25">
        <v>0.5</v>
      </c>
      <c r="CE52" s="25">
        <v>0.5</v>
      </c>
      <c r="CF52" s="25">
        <v>0.5</v>
      </c>
      <c r="CG52" s="25">
        <v>0.5</v>
      </c>
      <c r="CH52" s="25">
        <v>0.5</v>
      </c>
      <c r="CI52" s="25">
        <v>0.5</v>
      </c>
      <c r="CJ52" s="25">
        <v>0.5</v>
      </c>
      <c r="CK52" s="25">
        <v>0.5</v>
      </c>
      <c r="CL52" s="25">
        <v>0.5</v>
      </c>
      <c r="CM52" s="25">
        <v>0.5</v>
      </c>
      <c r="CN52" s="25">
        <v>0.4</v>
      </c>
      <c r="CO52" s="25">
        <v>0.4</v>
      </c>
      <c r="CP52" s="25">
        <v>0.3</v>
      </c>
      <c r="CQ52" s="25">
        <v>0.3</v>
      </c>
      <c r="CS52" s="24"/>
      <c r="CT52" s="33" t="s">
        <v>116</v>
      </c>
      <c r="CU52" s="25">
        <v>0.5</v>
      </c>
      <c r="CV52" s="25">
        <v>0.5</v>
      </c>
      <c r="CW52" s="25">
        <v>0.6</v>
      </c>
      <c r="CX52" s="25">
        <v>0.5</v>
      </c>
      <c r="CY52" s="25">
        <v>0.5</v>
      </c>
      <c r="CZ52" s="25">
        <v>0.6</v>
      </c>
      <c r="DA52" s="25">
        <v>0.6</v>
      </c>
      <c r="DB52" s="25">
        <v>0.5</v>
      </c>
      <c r="DC52" s="25">
        <v>0.5</v>
      </c>
      <c r="DD52" s="25">
        <v>0.5</v>
      </c>
      <c r="DE52" s="25">
        <v>0.5</v>
      </c>
      <c r="DF52" s="25">
        <v>0.5</v>
      </c>
      <c r="DG52" s="25">
        <v>0.4</v>
      </c>
      <c r="DH52" s="25">
        <v>0.4</v>
      </c>
      <c r="DI52" s="25">
        <v>0.4</v>
      </c>
      <c r="DJ52" s="25">
        <v>0.4</v>
      </c>
      <c r="DK52" s="25">
        <v>0.5</v>
      </c>
      <c r="DL52" s="25">
        <v>0.5</v>
      </c>
      <c r="DM52" s="25">
        <v>0.5</v>
      </c>
      <c r="DN52" s="25">
        <v>0.5</v>
      </c>
      <c r="DO52" s="25">
        <v>0.4</v>
      </c>
      <c r="DQ52" s="24"/>
      <c r="DR52" s="33" t="s">
        <v>116</v>
      </c>
      <c r="DS52" s="25">
        <v>2</v>
      </c>
      <c r="DT52" s="25">
        <v>1.7</v>
      </c>
      <c r="DU52" s="25">
        <v>1.7</v>
      </c>
      <c r="DV52" s="25">
        <v>1.9</v>
      </c>
      <c r="DW52" s="25">
        <v>2.1</v>
      </c>
      <c r="DX52" s="25">
        <v>2.2000000000000002</v>
      </c>
      <c r="DY52" s="25">
        <v>1.9</v>
      </c>
      <c r="DZ52" s="25">
        <v>2</v>
      </c>
      <c r="EA52" s="25">
        <v>2.1</v>
      </c>
      <c r="EB52" s="25">
        <v>1.9</v>
      </c>
      <c r="EC52" s="25">
        <v>1.8</v>
      </c>
      <c r="ED52" s="25">
        <v>1.8</v>
      </c>
      <c r="EE52" s="25">
        <v>1.8</v>
      </c>
      <c r="EF52" s="25">
        <v>1.8</v>
      </c>
      <c r="EG52" s="25">
        <v>1.7</v>
      </c>
      <c r="EH52" s="25">
        <v>1.7</v>
      </c>
      <c r="EI52" s="25">
        <v>2</v>
      </c>
      <c r="EJ52" s="25">
        <v>2.1</v>
      </c>
      <c r="EK52" s="25">
        <v>2.2000000000000002</v>
      </c>
      <c r="EL52" s="25">
        <v>2.2999999999999998</v>
      </c>
      <c r="EM52" s="25">
        <v>1.8</v>
      </c>
      <c r="EO52" s="24"/>
      <c r="EP52" s="33" t="s">
        <v>116</v>
      </c>
      <c r="EQ52" s="25">
        <v>1.5</v>
      </c>
      <c r="ER52" s="25">
        <v>1.7</v>
      </c>
      <c r="ES52" s="25">
        <v>1.7</v>
      </c>
      <c r="ET52" s="25">
        <v>1.5</v>
      </c>
      <c r="EU52" s="25">
        <v>1.5</v>
      </c>
      <c r="EV52" s="25">
        <v>1.4</v>
      </c>
      <c r="EW52" s="25">
        <v>1.4</v>
      </c>
      <c r="EX52" s="25">
        <v>1.4</v>
      </c>
      <c r="EY52" s="25">
        <v>1.4</v>
      </c>
      <c r="EZ52" s="25">
        <v>1.4</v>
      </c>
      <c r="FA52" s="25">
        <v>1.3</v>
      </c>
      <c r="FB52" s="25">
        <v>1.3</v>
      </c>
      <c r="FC52" s="25">
        <v>1.3</v>
      </c>
      <c r="FD52" s="25">
        <v>1.3</v>
      </c>
      <c r="FE52" s="25">
        <v>1.2</v>
      </c>
      <c r="FF52" s="25">
        <v>1.2</v>
      </c>
      <c r="FG52" s="25">
        <v>1.1000000000000001</v>
      </c>
      <c r="FH52" s="25">
        <v>1.2</v>
      </c>
      <c r="FI52" s="25">
        <v>1.2</v>
      </c>
      <c r="FJ52" s="25">
        <v>1.2</v>
      </c>
      <c r="FK52" s="25">
        <v>0.9</v>
      </c>
    </row>
    <row r="53" spans="1:167" ht="15">
      <c r="A53" s="22"/>
      <c r="B53" s="31" t="s">
        <v>97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Y53" s="22"/>
      <c r="Z53" s="31" t="s">
        <v>97</v>
      </c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W53" s="22"/>
      <c r="AX53" s="31" t="s">
        <v>97</v>
      </c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U53" s="22"/>
      <c r="BV53" s="31" t="s">
        <v>97</v>
      </c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S53" s="22"/>
      <c r="CT53" s="31" t="s">
        <v>97</v>
      </c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Q53" s="22"/>
      <c r="DR53" s="31" t="s">
        <v>97</v>
      </c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O53" s="22"/>
      <c r="EP53" s="31" t="s">
        <v>97</v>
      </c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3"/>
      <c r="FD53" s="23"/>
      <c r="FE53" s="23"/>
      <c r="FF53" s="23"/>
      <c r="FG53" s="23"/>
      <c r="FH53" s="23"/>
      <c r="FI53" s="23"/>
      <c r="FJ53" s="23"/>
      <c r="FK53" s="23"/>
    </row>
    <row r="54" spans="1:167" ht="15">
      <c r="A54" s="22"/>
      <c r="B54" s="29" t="s">
        <v>74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0.1</v>
      </c>
      <c r="N54" s="23">
        <v>0.1</v>
      </c>
      <c r="O54" s="23">
        <v>0</v>
      </c>
      <c r="P54" s="23">
        <v>0</v>
      </c>
      <c r="Q54" s="23">
        <v>0</v>
      </c>
      <c r="R54" s="23">
        <v>0</v>
      </c>
      <c r="S54" s="23">
        <v>0</v>
      </c>
      <c r="T54" s="23">
        <v>0</v>
      </c>
      <c r="U54" s="23">
        <v>0</v>
      </c>
      <c r="V54" s="23">
        <v>0</v>
      </c>
      <c r="W54" s="23">
        <v>0</v>
      </c>
      <c r="Y54" s="22"/>
      <c r="Z54" s="29" t="s">
        <v>74</v>
      </c>
      <c r="AA54" s="23">
        <v>0.2</v>
      </c>
      <c r="AB54" s="23">
        <v>0</v>
      </c>
      <c r="AC54" s="23">
        <v>0</v>
      </c>
      <c r="AD54" s="23">
        <v>0</v>
      </c>
      <c r="AE54" s="23">
        <v>0.1</v>
      </c>
      <c r="AF54" s="23">
        <v>0.1</v>
      </c>
      <c r="AG54" s="23">
        <v>0.1</v>
      </c>
      <c r="AH54" s="23">
        <v>0.3</v>
      </c>
      <c r="AI54" s="23">
        <v>0.2</v>
      </c>
      <c r="AJ54" s="23">
        <v>0.2</v>
      </c>
      <c r="AK54" s="23">
        <v>0.3</v>
      </c>
      <c r="AL54" s="23">
        <v>0.2</v>
      </c>
      <c r="AM54" s="23">
        <v>0.2</v>
      </c>
      <c r="AN54" s="23">
        <v>0.2</v>
      </c>
      <c r="AO54" s="23">
        <v>0.2</v>
      </c>
      <c r="AP54" s="23">
        <v>0.2</v>
      </c>
      <c r="AQ54" s="23">
        <v>0.2</v>
      </c>
      <c r="AR54" s="23">
        <v>0.2</v>
      </c>
      <c r="AS54" s="23">
        <v>0.2</v>
      </c>
      <c r="AT54" s="23">
        <v>0.2</v>
      </c>
      <c r="AU54" s="23">
        <v>0.2</v>
      </c>
      <c r="AW54" s="22"/>
      <c r="AX54" s="29" t="s">
        <v>74</v>
      </c>
      <c r="AY54" s="23">
        <v>0.1</v>
      </c>
      <c r="AZ54" s="23">
        <v>0.2</v>
      </c>
      <c r="BA54" s="23">
        <v>0.1</v>
      </c>
      <c r="BB54" s="23">
        <v>0.2</v>
      </c>
      <c r="BC54" s="23">
        <v>0.2</v>
      </c>
      <c r="BD54" s="23">
        <v>0.2</v>
      </c>
      <c r="BE54" s="23">
        <v>0.2</v>
      </c>
      <c r="BF54" s="23">
        <v>0.2</v>
      </c>
      <c r="BG54" s="23">
        <v>0.2</v>
      </c>
      <c r="BH54" s="23">
        <v>0.2</v>
      </c>
      <c r="BI54" s="23">
        <v>0.2</v>
      </c>
      <c r="BJ54" s="23">
        <v>0.2</v>
      </c>
      <c r="BK54" s="23">
        <v>0.2</v>
      </c>
      <c r="BL54" s="23">
        <v>0.2</v>
      </c>
      <c r="BM54" s="23">
        <v>0.2</v>
      </c>
      <c r="BN54" s="23">
        <v>0.2</v>
      </c>
      <c r="BO54" s="23">
        <v>0.2</v>
      </c>
      <c r="BP54" s="23">
        <v>0.2</v>
      </c>
      <c r="BQ54" s="23">
        <v>0.2</v>
      </c>
      <c r="BR54" s="23">
        <v>0.2</v>
      </c>
      <c r="BS54" s="23">
        <v>0.2</v>
      </c>
      <c r="BU54" s="22"/>
      <c r="BV54" s="29" t="s">
        <v>74</v>
      </c>
      <c r="BW54" s="23">
        <v>0</v>
      </c>
      <c r="BX54" s="23">
        <v>0</v>
      </c>
      <c r="BY54" s="23">
        <v>0</v>
      </c>
      <c r="BZ54" s="23">
        <v>0</v>
      </c>
      <c r="CA54" s="23">
        <v>0</v>
      </c>
      <c r="CB54" s="23">
        <v>0.1</v>
      </c>
      <c r="CC54" s="23">
        <v>0.1</v>
      </c>
      <c r="CD54" s="23">
        <v>0.1</v>
      </c>
      <c r="CE54" s="23">
        <v>0</v>
      </c>
      <c r="CF54" s="23">
        <v>0</v>
      </c>
      <c r="CG54" s="23">
        <v>0.1</v>
      </c>
      <c r="CH54" s="23">
        <v>0.1</v>
      </c>
      <c r="CI54" s="23">
        <v>0.1</v>
      </c>
      <c r="CJ54" s="23">
        <v>0.1</v>
      </c>
      <c r="CK54" s="23">
        <v>0.1</v>
      </c>
      <c r="CL54" s="23">
        <v>0.1</v>
      </c>
      <c r="CM54" s="23">
        <v>0</v>
      </c>
      <c r="CN54" s="23">
        <v>0</v>
      </c>
      <c r="CO54" s="23">
        <v>0</v>
      </c>
      <c r="CP54" s="23">
        <v>0</v>
      </c>
      <c r="CQ54" s="23">
        <v>0</v>
      </c>
      <c r="CS54" s="22"/>
      <c r="CT54" s="29" t="s">
        <v>74</v>
      </c>
      <c r="CU54" s="23">
        <v>0.1</v>
      </c>
      <c r="CV54" s="23">
        <v>0</v>
      </c>
      <c r="CW54" s="23">
        <v>0</v>
      </c>
      <c r="CX54" s="23">
        <v>0</v>
      </c>
      <c r="CY54" s="23">
        <v>0</v>
      </c>
      <c r="CZ54" s="23">
        <v>0</v>
      </c>
      <c r="DA54" s="23">
        <v>0</v>
      </c>
      <c r="DB54" s="23">
        <v>0</v>
      </c>
      <c r="DC54" s="23">
        <v>0</v>
      </c>
      <c r="DD54" s="23">
        <v>0</v>
      </c>
      <c r="DE54" s="23">
        <v>0</v>
      </c>
      <c r="DF54" s="23">
        <v>0</v>
      </c>
      <c r="DG54" s="23">
        <v>0</v>
      </c>
      <c r="DH54" s="23">
        <v>0</v>
      </c>
      <c r="DI54" s="23">
        <v>0</v>
      </c>
      <c r="DJ54" s="23">
        <v>0</v>
      </c>
      <c r="DK54" s="23">
        <v>0</v>
      </c>
      <c r="DL54" s="23">
        <v>0</v>
      </c>
      <c r="DM54" s="23">
        <v>0</v>
      </c>
      <c r="DN54" s="23">
        <v>0</v>
      </c>
      <c r="DO54" s="23">
        <v>0</v>
      </c>
      <c r="DQ54" s="22"/>
      <c r="DR54" s="29" t="s">
        <v>74</v>
      </c>
      <c r="DS54" s="23">
        <v>0.1</v>
      </c>
      <c r="DT54" s="23">
        <v>0.1</v>
      </c>
      <c r="DU54" s="23">
        <v>0</v>
      </c>
      <c r="DV54" s="23">
        <v>0</v>
      </c>
      <c r="DW54" s="23">
        <v>0.1</v>
      </c>
      <c r="DX54" s="23">
        <v>0.1</v>
      </c>
      <c r="DY54" s="23">
        <v>0</v>
      </c>
      <c r="DZ54" s="23">
        <v>0</v>
      </c>
      <c r="EA54" s="23">
        <v>0.1</v>
      </c>
      <c r="EB54" s="23">
        <v>0</v>
      </c>
      <c r="EC54" s="23">
        <v>0</v>
      </c>
      <c r="ED54" s="23">
        <v>0</v>
      </c>
      <c r="EE54" s="23">
        <v>0</v>
      </c>
      <c r="EF54" s="23">
        <v>0</v>
      </c>
      <c r="EG54" s="23">
        <v>0</v>
      </c>
      <c r="EH54" s="23">
        <v>0</v>
      </c>
      <c r="EI54" s="23">
        <v>0.1</v>
      </c>
      <c r="EJ54" s="23">
        <v>0.1</v>
      </c>
      <c r="EK54" s="23">
        <v>0.1</v>
      </c>
      <c r="EL54" s="23">
        <v>0.1</v>
      </c>
      <c r="EM54" s="23">
        <v>0</v>
      </c>
      <c r="EO54" s="22"/>
      <c r="EP54" s="29" t="s">
        <v>74</v>
      </c>
      <c r="EQ54" s="23">
        <v>0.2</v>
      </c>
      <c r="ER54" s="23">
        <v>0.2</v>
      </c>
      <c r="ES54" s="23">
        <v>0.1</v>
      </c>
      <c r="ET54" s="23">
        <v>0.1</v>
      </c>
      <c r="EU54" s="23">
        <v>0.1</v>
      </c>
      <c r="EV54" s="23">
        <v>0.1</v>
      </c>
      <c r="EW54" s="23">
        <v>0.1</v>
      </c>
      <c r="EX54" s="23">
        <v>0</v>
      </c>
      <c r="EY54" s="23">
        <v>0</v>
      </c>
      <c r="EZ54" s="23">
        <v>0</v>
      </c>
      <c r="FA54" s="23">
        <v>0</v>
      </c>
      <c r="FB54" s="23">
        <v>0</v>
      </c>
      <c r="FC54" s="23">
        <v>0</v>
      </c>
      <c r="FD54" s="23">
        <v>0</v>
      </c>
      <c r="FE54" s="23">
        <v>0</v>
      </c>
      <c r="FF54" s="23">
        <v>0</v>
      </c>
      <c r="FG54" s="23">
        <v>0</v>
      </c>
      <c r="FH54" s="23">
        <v>0</v>
      </c>
      <c r="FI54" s="23">
        <v>0</v>
      </c>
      <c r="FJ54" s="23">
        <v>0</v>
      </c>
      <c r="FK54" s="23">
        <v>0</v>
      </c>
    </row>
    <row r="55" spans="1:167" ht="15">
      <c r="A55" s="22"/>
      <c r="B55" s="29" t="s">
        <v>98</v>
      </c>
      <c r="C55" s="23">
        <v>0</v>
      </c>
      <c r="D55" s="23">
        <v>0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0.1</v>
      </c>
      <c r="L55" s="23">
        <v>0.1</v>
      </c>
      <c r="M55" s="23">
        <v>0.1</v>
      </c>
      <c r="N55" s="23">
        <v>0.2</v>
      </c>
      <c r="O55" s="23">
        <v>0.3</v>
      </c>
      <c r="P55" s="23">
        <v>0.4</v>
      </c>
      <c r="Q55" s="23">
        <v>0.4</v>
      </c>
      <c r="R55" s="23">
        <v>0.4</v>
      </c>
      <c r="S55" s="23">
        <v>0.3</v>
      </c>
      <c r="T55" s="23">
        <v>0.3</v>
      </c>
      <c r="U55" s="23">
        <v>0.4</v>
      </c>
      <c r="V55" s="23">
        <v>0.4</v>
      </c>
      <c r="W55" s="23">
        <v>0.3</v>
      </c>
      <c r="Y55" s="22"/>
      <c r="Z55" s="29" t="s">
        <v>98</v>
      </c>
      <c r="AA55" s="23">
        <v>0.9</v>
      </c>
      <c r="AB55" s="23">
        <v>0.6</v>
      </c>
      <c r="AC55" s="23">
        <v>0.5</v>
      </c>
      <c r="AD55" s="23">
        <v>0.4</v>
      </c>
      <c r="AE55" s="23">
        <v>0.6</v>
      </c>
      <c r="AF55" s="23">
        <v>0.5</v>
      </c>
      <c r="AG55" s="23">
        <v>0.7</v>
      </c>
      <c r="AH55" s="23">
        <v>1.2</v>
      </c>
      <c r="AI55" s="23">
        <v>1</v>
      </c>
      <c r="AJ55" s="23">
        <v>0.9</v>
      </c>
      <c r="AK55" s="23">
        <v>1.3</v>
      </c>
      <c r="AL55" s="23">
        <v>1.3</v>
      </c>
      <c r="AM55" s="23">
        <v>1.3</v>
      </c>
      <c r="AN55" s="23">
        <v>0.7</v>
      </c>
      <c r="AO55" s="23">
        <v>0.8</v>
      </c>
      <c r="AP55" s="23">
        <v>0.9</v>
      </c>
      <c r="AQ55" s="23">
        <v>0.9</v>
      </c>
      <c r="AR55" s="23">
        <v>1</v>
      </c>
      <c r="AS55" s="23">
        <v>1</v>
      </c>
      <c r="AT55" s="23">
        <v>1</v>
      </c>
      <c r="AU55" s="23">
        <v>0.8</v>
      </c>
      <c r="AW55" s="22"/>
      <c r="AX55" s="29" t="s">
        <v>98</v>
      </c>
      <c r="AY55" s="23">
        <v>3.3</v>
      </c>
      <c r="AZ55" s="23">
        <v>3.7</v>
      </c>
      <c r="BA55" s="23">
        <v>3</v>
      </c>
      <c r="BB55" s="23">
        <v>3.4</v>
      </c>
      <c r="BC55" s="23">
        <v>3.4</v>
      </c>
      <c r="BD55" s="23">
        <v>3.4</v>
      </c>
      <c r="BE55" s="23">
        <v>3.5</v>
      </c>
      <c r="BF55" s="23">
        <v>3.5</v>
      </c>
      <c r="BG55" s="23">
        <v>3.4</v>
      </c>
      <c r="BH55" s="23">
        <v>3.8</v>
      </c>
      <c r="BI55" s="23">
        <v>3.8</v>
      </c>
      <c r="BJ55" s="23">
        <v>4</v>
      </c>
      <c r="BK55" s="23">
        <v>3.9</v>
      </c>
      <c r="BL55" s="23">
        <v>4.5</v>
      </c>
      <c r="BM55" s="23">
        <v>4.4000000000000004</v>
      </c>
      <c r="BN55" s="23">
        <v>4.3</v>
      </c>
      <c r="BO55" s="23">
        <v>4</v>
      </c>
      <c r="BP55" s="23">
        <v>4.0999999999999996</v>
      </c>
      <c r="BQ55" s="23">
        <v>4.5</v>
      </c>
      <c r="BR55" s="23">
        <v>4.5</v>
      </c>
      <c r="BS55" s="23">
        <v>3.6</v>
      </c>
      <c r="BU55" s="22"/>
      <c r="BV55" s="29" t="s">
        <v>98</v>
      </c>
      <c r="BW55" s="23">
        <v>0.4</v>
      </c>
      <c r="BX55" s="23">
        <v>0.4</v>
      </c>
      <c r="BY55" s="23">
        <v>0.5</v>
      </c>
      <c r="BZ55" s="23">
        <v>0.5</v>
      </c>
      <c r="CA55" s="23">
        <v>0.5</v>
      </c>
      <c r="CB55" s="23">
        <v>0.5</v>
      </c>
      <c r="CC55" s="23">
        <v>0.4</v>
      </c>
      <c r="CD55" s="23">
        <v>0.4</v>
      </c>
      <c r="CE55" s="23">
        <v>0.4</v>
      </c>
      <c r="CF55" s="23">
        <v>0.4</v>
      </c>
      <c r="CG55" s="23">
        <v>0.4</v>
      </c>
      <c r="CH55" s="23">
        <v>0.4</v>
      </c>
      <c r="CI55" s="23">
        <v>0.4</v>
      </c>
      <c r="CJ55" s="23">
        <v>0.4</v>
      </c>
      <c r="CK55" s="23">
        <v>0.4</v>
      </c>
      <c r="CL55" s="23">
        <v>0.5</v>
      </c>
      <c r="CM55" s="23">
        <v>0.4</v>
      </c>
      <c r="CN55" s="23">
        <v>0.3</v>
      </c>
      <c r="CO55" s="23">
        <v>0.3</v>
      </c>
      <c r="CP55" s="23">
        <v>0.3</v>
      </c>
      <c r="CQ55" s="23">
        <v>0.2</v>
      </c>
      <c r="CS55" s="22"/>
      <c r="CT55" s="29" t="s">
        <v>98</v>
      </c>
      <c r="CU55" s="23">
        <v>0.4</v>
      </c>
      <c r="CV55" s="23">
        <v>0.4</v>
      </c>
      <c r="CW55" s="23">
        <v>0.5</v>
      </c>
      <c r="CX55" s="23">
        <v>0.4</v>
      </c>
      <c r="CY55" s="23">
        <v>0.4</v>
      </c>
      <c r="CZ55" s="23">
        <v>0.5</v>
      </c>
      <c r="DA55" s="23">
        <v>0.5</v>
      </c>
      <c r="DB55" s="23">
        <v>0.4</v>
      </c>
      <c r="DC55" s="23">
        <v>0.5</v>
      </c>
      <c r="DD55" s="23">
        <v>0.4</v>
      </c>
      <c r="DE55" s="23">
        <v>0.5</v>
      </c>
      <c r="DF55" s="23">
        <v>0.5</v>
      </c>
      <c r="DG55" s="23">
        <v>0.4</v>
      </c>
      <c r="DH55" s="23">
        <v>0.4</v>
      </c>
      <c r="DI55" s="23">
        <v>0.4</v>
      </c>
      <c r="DJ55" s="23">
        <v>0.4</v>
      </c>
      <c r="DK55" s="23">
        <v>0.5</v>
      </c>
      <c r="DL55" s="23">
        <v>0.5</v>
      </c>
      <c r="DM55" s="23">
        <v>0.5</v>
      </c>
      <c r="DN55" s="23">
        <v>0.5</v>
      </c>
      <c r="DO55" s="23">
        <v>0.4</v>
      </c>
      <c r="DQ55" s="22"/>
      <c r="DR55" s="29" t="s">
        <v>98</v>
      </c>
      <c r="DS55" s="23">
        <v>1.7</v>
      </c>
      <c r="DT55" s="23">
        <v>1.4</v>
      </c>
      <c r="DU55" s="23">
        <v>1.5</v>
      </c>
      <c r="DV55" s="23">
        <v>1.8</v>
      </c>
      <c r="DW55" s="23">
        <v>1.9</v>
      </c>
      <c r="DX55" s="23">
        <v>2</v>
      </c>
      <c r="DY55" s="23">
        <v>1.8</v>
      </c>
      <c r="DZ55" s="23">
        <v>1.8</v>
      </c>
      <c r="EA55" s="23">
        <v>1.9</v>
      </c>
      <c r="EB55" s="23">
        <v>1.8</v>
      </c>
      <c r="EC55" s="23">
        <v>1.7</v>
      </c>
      <c r="ED55" s="23">
        <v>1.7</v>
      </c>
      <c r="EE55" s="23">
        <v>1.6</v>
      </c>
      <c r="EF55" s="23">
        <v>1.7</v>
      </c>
      <c r="EG55" s="23">
        <v>1.7</v>
      </c>
      <c r="EH55" s="23">
        <v>1.6</v>
      </c>
      <c r="EI55" s="23">
        <v>2</v>
      </c>
      <c r="EJ55" s="23">
        <v>2.1</v>
      </c>
      <c r="EK55" s="23">
        <v>2.1</v>
      </c>
      <c r="EL55" s="23">
        <v>2.2000000000000002</v>
      </c>
      <c r="EM55" s="23">
        <v>1.7</v>
      </c>
      <c r="EO55" s="22"/>
      <c r="EP55" s="29" t="s">
        <v>98</v>
      </c>
      <c r="EQ55" s="23">
        <v>1.2</v>
      </c>
      <c r="ER55" s="23">
        <v>1.4</v>
      </c>
      <c r="ES55" s="23">
        <v>1.5</v>
      </c>
      <c r="ET55" s="23">
        <v>1.3</v>
      </c>
      <c r="EU55" s="23">
        <v>1.3</v>
      </c>
      <c r="EV55" s="23">
        <v>1.2</v>
      </c>
      <c r="EW55" s="23">
        <v>1.2</v>
      </c>
      <c r="EX55" s="23">
        <v>1.3</v>
      </c>
      <c r="EY55" s="23">
        <v>1.3</v>
      </c>
      <c r="EZ55" s="23">
        <v>1.3</v>
      </c>
      <c r="FA55" s="23">
        <v>1.2</v>
      </c>
      <c r="FB55" s="23">
        <v>1.2</v>
      </c>
      <c r="FC55" s="23">
        <v>1.2</v>
      </c>
      <c r="FD55" s="23">
        <v>1.2</v>
      </c>
      <c r="FE55" s="23">
        <v>1.2</v>
      </c>
      <c r="FF55" s="23">
        <v>1.2</v>
      </c>
      <c r="FG55" s="23">
        <v>1.1000000000000001</v>
      </c>
      <c r="FH55" s="23">
        <v>1.1000000000000001</v>
      </c>
      <c r="FI55" s="23">
        <v>1.2</v>
      </c>
      <c r="FJ55" s="23">
        <v>1.1000000000000001</v>
      </c>
      <c r="FK55" s="23">
        <v>0.9</v>
      </c>
    </row>
    <row r="56" spans="1:167" ht="15">
      <c r="A56" s="22"/>
      <c r="B56" s="29" t="s">
        <v>82</v>
      </c>
      <c r="C56" s="23">
        <v>0.3</v>
      </c>
      <c r="D56" s="23">
        <v>0.3</v>
      </c>
      <c r="E56" s="23">
        <v>0.3</v>
      </c>
      <c r="F56" s="23">
        <v>0.4</v>
      </c>
      <c r="G56" s="23">
        <v>0.4</v>
      </c>
      <c r="H56" s="23">
        <v>0.4</v>
      </c>
      <c r="I56" s="23">
        <v>0.3</v>
      </c>
      <c r="J56" s="23">
        <v>0.4</v>
      </c>
      <c r="K56" s="23">
        <v>0.2</v>
      </c>
      <c r="L56" s="23">
        <v>0.1</v>
      </c>
      <c r="M56" s="23">
        <v>0.1</v>
      </c>
      <c r="N56" s="23">
        <v>0.1</v>
      </c>
      <c r="O56" s="23">
        <v>0</v>
      </c>
      <c r="P56" s="23">
        <v>0</v>
      </c>
      <c r="Q56" s="23">
        <v>0.1</v>
      </c>
      <c r="R56" s="23">
        <v>0.1</v>
      </c>
      <c r="S56" s="23">
        <v>0</v>
      </c>
      <c r="T56" s="23">
        <v>0</v>
      </c>
      <c r="U56" s="23">
        <v>0</v>
      </c>
      <c r="V56" s="23">
        <v>0</v>
      </c>
      <c r="W56" s="23">
        <v>0</v>
      </c>
      <c r="Y56" s="22"/>
      <c r="Z56" s="29" t="s">
        <v>82</v>
      </c>
      <c r="AA56" s="23">
        <v>0.3</v>
      </c>
      <c r="AB56" s="23">
        <v>0.4</v>
      </c>
      <c r="AC56" s="23">
        <v>0.4</v>
      </c>
      <c r="AD56" s="23">
        <v>0.4</v>
      </c>
      <c r="AE56" s="23">
        <v>0.5</v>
      </c>
      <c r="AF56" s="23">
        <v>0.3</v>
      </c>
      <c r="AG56" s="23">
        <v>0.4</v>
      </c>
      <c r="AH56" s="23">
        <v>0.4</v>
      </c>
      <c r="AI56" s="23">
        <v>0.4</v>
      </c>
      <c r="AJ56" s="23">
        <v>0.3</v>
      </c>
      <c r="AK56" s="23">
        <v>0.2</v>
      </c>
      <c r="AL56" s="23">
        <v>0.3</v>
      </c>
      <c r="AM56" s="23">
        <v>0.2</v>
      </c>
      <c r="AN56" s="23">
        <v>0.7</v>
      </c>
      <c r="AO56" s="23">
        <v>0.6</v>
      </c>
      <c r="AP56" s="23">
        <v>0.6</v>
      </c>
      <c r="AQ56" s="23">
        <v>0.5</v>
      </c>
      <c r="AR56" s="23">
        <v>0.6</v>
      </c>
      <c r="AS56" s="23">
        <v>0.6</v>
      </c>
      <c r="AT56" s="23">
        <v>0.7</v>
      </c>
      <c r="AU56" s="23">
        <v>0.5</v>
      </c>
      <c r="AW56" s="22"/>
      <c r="AX56" s="29" t="s">
        <v>82</v>
      </c>
      <c r="AY56" s="23">
        <v>0</v>
      </c>
      <c r="AZ56" s="23">
        <v>0</v>
      </c>
      <c r="BA56" s="23">
        <v>0.1</v>
      </c>
      <c r="BB56" s="23">
        <v>0.1</v>
      </c>
      <c r="BC56" s="23">
        <v>0.1</v>
      </c>
      <c r="BD56" s="23">
        <v>0.1</v>
      </c>
      <c r="BE56" s="23">
        <v>0.1</v>
      </c>
      <c r="BF56" s="23">
        <v>0.1</v>
      </c>
      <c r="BG56" s="23">
        <v>0.1</v>
      </c>
      <c r="BH56" s="23">
        <v>0.1</v>
      </c>
      <c r="BI56" s="23">
        <v>0.1</v>
      </c>
      <c r="BJ56" s="23">
        <v>0.1</v>
      </c>
      <c r="BK56" s="23">
        <v>0.1</v>
      </c>
      <c r="BL56" s="23">
        <v>0.1</v>
      </c>
      <c r="BM56" s="23">
        <v>0.1</v>
      </c>
      <c r="BN56" s="23">
        <v>0.1</v>
      </c>
      <c r="BO56" s="23">
        <v>0.1</v>
      </c>
      <c r="BP56" s="23">
        <v>0.1</v>
      </c>
      <c r="BQ56" s="23">
        <v>0.1</v>
      </c>
      <c r="BR56" s="23">
        <v>0.1</v>
      </c>
      <c r="BS56" s="23">
        <v>0</v>
      </c>
      <c r="BU56" s="22"/>
      <c r="BV56" s="29" t="s">
        <v>82</v>
      </c>
      <c r="BW56" s="23">
        <v>0</v>
      </c>
      <c r="BX56" s="23">
        <v>0</v>
      </c>
      <c r="BY56" s="23">
        <v>0</v>
      </c>
      <c r="BZ56" s="23">
        <v>0</v>
      </c>
      <c r="CA56" s="23">
        <v>0</v>
      </c>
      <c r="CB56" s="23">
        <v>0</v>
      </c>
      <c r="CC56" s="23">
        <v>0</v>
      </c>
      <c r="CD56" s="23">
        <v>0</v>
      </c>
      <c r="CE56" s="23">
        <v>0</v>
      </c>
      <c r="CF56" s="23">
        <v>0</v>
      </c>
      <c r="CG56" s="23">
        <v>0</v>
      </c>
      <c r="CH56" s="23">
        <v>0</v>
      </c>
      <c r="CI56" s="23">
        <v>0</v>
      </c>
      <c r="CJ56" s="23">
        <v>0</v>
      </c>
      <c r="CK56" s="23">
        <v>0</v>
      </c>
      <c r="CL56" s="23">
        <v>0</v>
      </c>
      <c r="CM56" s="23">
        <v>0</v>
      </c>
      <c r="CN56" s="23">
        <v>0</v>
      </c>
      <c r="CO56" s="23">
        <v>0</v>
      </c>
      <c r="CP56" s="23">
        <v>0</v>
      </c>
      <c r="CQ56" s="23">
        <v>0</v>
      </c>
      <c r="CS56" s="22"/>
      <c r="CT56" s="29" t="s">
        <v>82</v>
      </c>
      <c r="CU56" s="23">
        <v>0</v>
      </c>
      <c r="CV56" s="23">
        <v>0</v>
      </c>
      <c r="CW56" s="23">
        <v>0</v>
      </c>
      <c r="CX56" s="23">
        <v>0</v>
      </c>
      <c r="CY56" s="23">
        <v>0</v>
      </c>
      <c r="CZ56" s="23">
        <v>0</v>
      </c>
      <c r="DA56" s="23">
        <v>0</v>
      </c>
      <c r="DB56" s="23">
        <v>0</v>
      </c>
      <c r="DC56" s="23">
        <v>0</v>
      </c>
      <c r="DD56" s="23">
        <v>0</v>
      </c>
      <c r="DE56" s="23">
        <v>0</v>
      </c>
      <c r="DF56" s="23">
        <v>0</v>
      </c>
      <c r="DG56" s="23">
        <v>0</v>
      </c>
      <c r="DH56" s="23">
        <v>0</v>
      </c>
      <c r="DI56" s="23">
        <v>0</v>
      </c>
      <c r="DJ56" s="23">
        <v>0</v>
      </c>
      <c r="DK56" s="23">
        <v>0</v>
      </c>
      <c r="DL56" s="23">
        <v>0</v>
      </c>
      <c r="DM56" s="23">
        <v>0</v>
      </c>
      <c r="DN56" s="23">
        <v>0</v>
      </c>
      <c r="DO56" s="23">
        <v>0</v>
      </c>
      <c r="DQ56" s="22"/>
      <c r="DR56" s="29" t="s">
        <v>82</v>
      </c>
      <c r="DS56" s="23">
        <v>0</v>
      </c>
      <c r="DT56" s="23">
        <v>0</v>
      </c>
      <c r="DU56" s="23">
        <v>0</v>
      </c>
      <c r="DV56" s="23">
        <v>0</v>
      </c>
      <c r="DW56" s="23">
        <v>0</v>
      </c>
      <c r="DX56" s="23">
        <v>0</v>
      </c>
      <c r="DY56" s="23">
        <v>0</v>
      </c>
      <c r="DZ56" s="23">
        <v>0</v>
      </c>
      <c r="EA56" s="23">
        <v>0</v>
      </c>
      <c r="EB56" s="23">
        <v>0</v>
      </c>
      <c r="EC56" s="23">
        <v>0</v>
      </c>
      <c r="ED56" s="23">
        <v>0</v>
      </c>
      <c r="EE56" s="23">
        <v>0</v>
      </c>
      <c r="EF56" s="23">
        <v>0</v>
      </c>
      <c r="EG56" s="23">
        <v>0</v>
      </c>
      <c r="EH56" s="23">
        <v>0</v>
      </c>
      <c r="EI56" s="23">
        <v>0</v>
      </c>
      <c r="EJ56" s="23">
        <v>0</v>
      </c>
      <c r="EK56" s="23">
        <v>0</v>
      </c>
      <c r="EL56" s="23">
        <v>0</v>
      </c>
      <c r="EM56" s="23">
        <v>0</v>
      </c>
      <c r="EO56" s="22"/>
      <c r="EP56" s="29" t="s">
        <v>82</v>
      </c>
      <c r="EQ56" s="23">
        <v>0.1</v>
      </c>
      <c r="ER56" s="23">
        <v>0</v>
      </c>
      <c r="ES56" s="23">
        <v>0.1</v>
      </c>
      <c r="ET56" s="23">
        <v>0.1</v>
      </c>
      <c r="EU56" s="23">
        <v>0.1</v>
      </c>
      <c r="EV56" s="23">
        <v>0.1</v>
      </c>
      <c r="EW56" s="23">
        <v>0</v>
      </c>
      <c r="EX56" s="23">
        <v>0</v>
      </c>
      <c r="EY56" s="23">
        <v>0</v>
      </c>
      <c r="EZ56" s="23">
        <v>0</v>
      </c>
      <c r="FA56" s="23">
        <v>0</v>
      </c>
      <c r="FB56" s="23">
        <v>0</v>
      </c>
      <c r="FC56" s="23">
        <v>0</v>
      </c>
      <c r="FD56" s="23">
        <v>0</v>
      </c>
      <c r="FE56" s="23">
        <v>0</v>
      </c>
      <c r="FF56" s="23">
        <v>0</v>
      </c>
      <c r="FG56" s="23">
        <v>0</v>
      </c>
      <c r="FH56" s="23">
        <v>0</v>
      </c>
      <c r="FI56" s="23">
        <v>0</v>
      </c>
      <c r="FJ56" s="23">
        <v>0</v>
      </c>
      <c r="FK56" s="23">
        <v>0</v>
      </c>
    </row>
    <row r="57" spans="1:167" ht="15">
      <c r="A57" s="22"/>
      <c r="B57" s="29" t="s">
        <v>83</v>
      </c>
      <c r="C57" s="23">
        <v>0</v>
      </c>
      <c r="D57" s="23">
        <v>0</v>
      </c>
      <c r="E57" s="23">
        <v>0</v>
      </c>
      <c r="F57" s="23">
        <v>0</v>
      </c>
      <c r="G57" s="23">
        <v>0</v>
      </c>
      <c r="H57" s="23">
        <v>0.1</v>
      </c>
      <c r="I57" s="23">
        <v>0.1</v>
      </c>
      <c r="J57" s="23">
        <v>0.1</v>
      </c>
      <c r="K57" s="23">
        <v>0.1</v>
      </c>
      <c r="L57" s="23">
        <v>0.1</v>
      </c>
      <c r="M57" s="23">
        <v>0.1</v>
      </c>
      <c r="N57" s="23">
        <v>0.1</v>
      </c>
      <c r="O57" s="23">
        <v>0.3</v>
      </c>
      <c r="P57" s="23">
        <v>0</v>
      </c>
      <c r="Q57" s="23">
        <v>0</v>
      </c>
      <c r="R57" s="23">
        <v>0</v>
      </c>
      <c r="S57" s="23">
        <v>0</v>
      </c>
      <c r="T57" s="23">
        <v>0</v>
      </c>
      <c r="U57" s="23">
        <v>0</v>
      </c>
      <c r="V57" s="23">
        <v>0</v>
      </c>
      <c r="W57" s="23">
        <v>0</v>
      </c>
      <c r="Y57" s="22"/>
      <c r="Z57" s="29" t="s">
        <v>83</v>
      </c>
      <c r="AA57" s="23">
        <v>0.1</v>
      </c>
      <c r="AB57" s="23">
        <v>0.1</v>
      </c>
      <c r="AC57" s="23">
        <v>0.1</v>
      </c>
      <c r="AD57" s="23">
        <v>0.3</v>
      </c>
      <c r="AE57" s="23">
        <v>0.2</v>
      </c>
      <c r="AF57" s="23">
        <v>0.2</v>
      </c>
      <c r="AG57" s="23">
        <v>0.2</v>
      </c>
      <c r="AH57" s="23">
        <v>0.2</v>
      </c>
      <c r="AI57" s="23">
        <v>0.2</v>
      </c>
      <c r="AJ57" s="23">
        <v>0.2</v>
      </c>
      <c r="AK57" s="23">
        <v>0.1</v>
      </c>
      <c r="AL57" s="23">
        <v>0.1</v>
      </c>
      <c r="AM57" s="23">
        <v>0</v>
      </c>
      <c r="AN57" s="23">
        <v>0</v>
      </c>
      <c r="AO57" s="23">
        <v>0</v>
      </c>
      <c r="AP57" s="23">
        <v>0</v>
      </c>
      <c r="AQ57" s="23">
        <v>0</v>
      </c>
      <c r="AR57" s="23">
        <v>0</v>
      </c>
      <c r="AS57" s="23">
        <v>0</v>
      </c>
      <c r="AT57" s="23">
        <v>0</v>
      </c>
      <c r="AU57" s="23">
        <v>0</v>
      </c>
      <c r="AW57" s="22"/>
      <c r="AX57" s="29" t="s">
        <v>83</v>
      </c>
      <c r="AY57" s="23">
        <v>0</v>
      </c>
      <c r="AZ57" s="23">
        <v>0</v>
      </c>
      <c r="BA57" s="23">
        <v>0</v>
      </c>
      <c r="BB57" s="23">
        <v>0.1</v>
      </c>
      <c r="BC57" s="23">
        <v>0.1</v>
      </c>
      <c r="BD57" s="23">
        <v>0.1</v>
      </c>
      <c r="BE57" s="23">
        <v>0.1</v>
      </c>
      <c r="BF57" s="23">
        <v>0.1</v>
      </c>
      <c r="BG57" s="23">
        <v>0.1</v>
      </c>
      <c r="BH57" s="23">
        <v>0.1</v>
      </c>
      <c r="BI57" s="23">
        <v>0</v>
      </c>
      <c r="BJ57" s="23">
        <v>0</v>
      </c>
      <c r="BK57" s="23">
        <v>0</v>
      </c>
      <c r="BL57" s="23">
        <v>0</v>
      </c>
      <c r="BM57" s="23">
        <v>0</v>
      </c>
      <c r="BN57" s="23">
        <v>0</v>
      </c>
      <c r="BO57" s="23">
        <v>0</v>
      </c>
      <c r="BP57" s="23">
        <v>0</v>
      </c>
      <c r="BQ57" s="23">
        <v>0</v>
      </c>
      <c r="BR57" s="23">
        <v>0</v>
      </c>
      <c r="BS57" s="23">
        <v>0</v>
      </c>
      <c r="BU57" s="22"/>
      <c r="BV57" s="29" t="s">
        <v>83</v>
      </c>
      <c r="BW57" s="23">
        <v>0</v>
      </c>
      <c r="BX57" s="23">
        <v>0</v>
      </c>
      <c r="BY57" s="23">
        <v>0</v>
      </c>
      <c r="BZ57" s="23">
        <v>0</v>
      </c>
      <c r="CA57" s="23">
        <v>0</v>
      </c>
      <c r="CB57" s="23">
        <v>0</v>
      </c>
      <c r="CC57" s="23">
        <v>0</v>
      </c>
      <c r="CD57" s="23">
        <v>0</v>
      </c>
      <c r="CE57" s="23">
        <v>0</v>
      </c>
      <c r="CF57" s="23">
        <v>0</v>
      </c>
      <c r="CG57" s="23">
        <v>0</v>
      </c>
      <c r="CH57" s="23">
        <v>0</v>
      </c>
      <c r="CI57" s="23">
        <v>0</v>
      </c>
      <c r="CJ57" s="23">
        <v>0</v>
      </c>
      <c r="CK57" s="23">
        <v>0</v>
      </c>
      <c r="CL57" s="23">
        <v>0</v>
      </c>
      <c r="CM57" s="23">
        <v>0</v>
      </c>
      <c r="CN57" s="23">
        <v>0</v>
      </c>
      <c r="CO57" s="23">
        <v>0</v>
      </c>
      <c r="CP57" s="23">
        <v>0</v>
      </c>
      <c r="CQ57" s="23">
        <v>0</v>
      </c>
      <c r="CS57" s="22"/>
      <c r="CT57" s="29" t="s">
        <v>83</v>
      </c>
      <c r="CU57" s="23">
        <v>0</v>
      </c>
      <c r="CV57" s="23">
        <v>0.1</v>
      </c>
      <c r="CW57" s="23">
        <v>0.1</v>
      </c>
      <c r="CX57" s="23">
        <v>0.1</v>
      </c>
      <c r="CY57" s="23">
        <v>0.1</v>
      </c>
      <c r="CZ57" s="23">
        <v>0.1</v>
      </c>
      <c r="DA57" s="23">
        <v>0</v>
      </c>
      <c r="DB57" s="23">
        <v>0</v>
      </c>
      <c r="DC57" s="23">
        <v>0</v>
      </c>
      <c r="DD57" s="23">
        <v>0.1</v>
      </c>
      <c r="DE57" s="23">
        <v>0</v>
      </c>
      <c r="DF57" s="23">
        <v>0</v>
      </c>
      <c r="DG57" s="23">
        <v>0</v>
      </c>
      <c r="DH57" s="23">
        <v>0</v>
      </c>
      <c r="DI57" s="23">
        <v>0</v>
      </c>
      <c r="DJ57" s="23">
        <v>0</v>
      </c>
      <c r="DK57" s="23">
        <v>0</v>
      </c>
      <c r="DL57" s="23">
        <v>0</v>
      </c>
      <c r="DM57" s="23">
        <v>0</v>
      </c>
      <c r="DN57" s="23">
        <v>0</v>
      </c>
      <c r="DO57" s="23">
        <v>0</v>
      </c>
      <c r="DQ57" s="22"/>
      <c r="DR57" s="29" t="s">
        <v>83</v>
      </c>
      <c r="DS57" s="23">
        <v>0</v>
      </c>
      <c r="DT57" s="23">
        <v>0</v>
      </c>
      <c r="DU57" s="23">
        <v>0</v>
      </c>
      <c r="DV57" s="23">
        <v>0</v>
      </c>
      <c r="DW57" s="23">
        <v>0</v>
      </c>
      <c r="DX57" s="23">
        <v>0</v>
      </c>
      <c r="DY57" s="23">
        <v>0</v>
      </c>
      <c r="DZ57" s="23">
        <v>0</v>
      </c>
      <c r="EA57" s="23">
        <v>0</v>
      </c>
      <c r="EB57" s="23">
        <v>0</v>
      </c>
      <c r="EC57" s="23">
        <v>0</v>
      </c>
      <c r="ED57" s="23">
        <v>0</v>
      </c>
      <c r="EE57" s="23">
        <v>0</v>
      </c>
      <c r="EF57" s="23">
        <v>0</v>
      </c>
      <c r="EG57" s="23">
        <v>0</v>
      </c>
      <c r="EH57" s="23">
        <v>0</v>
      </c>
      <c r="EI57" s="23">
        <v>0</v>
      </c>
      <c r="EJ57" s="23">
        <v>0</v>
      </c>
      <c r="EK57" s="23">
        <v>0</v>
      </c>
      <c r="EL57" s="23">
        <v>0</v>
      </c>
      <c r="EM57" s="23">
        <v>0</v>
      </c>
      <c r="EO57" s="22"/>
      <c r="EP57" s="29" t="s">
        <v>83</v>
      </c>
      <c r="EQ57" s="23">
        <v>0</v>
      </c>
      <c r="ER57" s="23">
        <v>0</v>
      </c>
      <c r="ES57" s="23">
        <v>0</v>
      </c>
      <c r="ET57" s="23">
        <v>0</v>
      </c>
      <c r="EU57" s="23">
        <v>0</v>
      </c>
      <c r="EV57" s="23">
        <v>0</v>
      </c>
      <c r="EW57" s="23">
        <v>0</v>
      </c>
      <c r="EX57" s="23">
        <v>0</v>
      </c>
      <c r="EY57" s="23">
        <v>0</v>
      </c>
      <c r="EZ57" s="23">
        <v>0</v>
      </c>
      <c r="FA57" s="23">
        <v>0</v>
      </c>
      <c r="FB57" s="23">
        <v>0</v>
      </c>
      <c r="FC57" s="23">
        <v>0</v>
      </c>
      <c r="FD57" s="23">
        <v>0</v>
      </c>
      <c r="FE57" s="23">
        <v>0</v>
      </c>
      <c r="FF57" s="23">
        <v>0</v>
      </c>
      <c r="FG57" s="23">
        <v>0</v>
      </c>
      <c r="FH57" s="23">
        <v>0</v>
      </c>
      <c r="FI57" s="23">
        <v>0</v>
      </c>
      <c r="FJ57" s="23">
        <v>0</v>
      </c>
      <c r="FK57" s="23">
        <v>0</v>
      </c>
    </row>
    <row r="58" spans="1:167" ht="15">
      <c r="A58" s="22"/>
      <c r="B58" s="29" t="s">
        <v>84</v>
      </c>
      <c r="C58" s="23">
        <v>0</v>
      </c>
      <c r="D58" s="23">
        <v>0</v>
      </c>
      <c r="E58" s="23">
        <v>0</v>
      </c>
      <c r="F58" s="23">
        <v>0</v>
      </c>
      <c r="G58" s="23">
        <v>0</v>
      </c>
      <c r="H58" s="23">
        <v>0</v>
      </c>
      <c r="I58" s="23">
        <v>0</v>
      </c>
      <c r="J58" s="23">
        <v>0</v>
      </c>
      <c r="K58" s="23">
        <v>0</v>
      </c>
      <c r="L58" s="23">
        <v>0</v>
      </c>
      <c r="M58" s="23">
        <v>0</v>
      </c>
      <c r="N58" s="23">
        <v>0</v>
      </c>
      <c r="O58" s="23">
        <v>0</v>
      </c>
      <c r="P58" s="23">
        <v>0</v>
      </c>
      <c r="Q58" s="23">
        <v>0</v>
      </c>
      <c r="R58" s="23">
        <v>0</v>
      </c>
      <c r="S58" s="23">
        <v>0</v>
      </c>
      <c r="T58" s="23">
        <v>0</v>
      </c>
      <c r="U58" s="23">
        <v>0</v>
      </c>
      <c r="V58" s="23">
        <v>0</v>
      </c>
      <c r="W58" s="23">
        <v>0</v>
      </c>
      <c r="Y58" s="22"/>
      <c r="Z58" s="29" t="s">
        <v>84</v>
      </c>
      <c r="AA58" s="23">
        <v>0</v>
      </c>
      <c r="AB58" s="23">
        <v>0</v>
      </c>
      <c r="AC58" s="23">
        <v>0</v>
      </c>
      <c r="AD58" s="23">
        <v>0</v>
      </c>
      <c r="AE58" s="23">
        <v>0</v>
      </c>
      <c r="AF58" s="23">
        <v>0</v>
      </c>
      <c r="AG58" s="23">
        <v>0</v>
      </c>
      <c r="AH58" s="23">
        <v>0</v>
      </c>
      <c r="AI58" s="23">
        <v>0</v>
      </c>
      <c r="AJ58" s="23">
        <v>0</v>
      </c>
      <c r="AK58" s="23">
        <v>0</v>
      </c>
      <c r="AL58" s="23">
        <v>0</v>
      </c>
      <c r="AM58" s="23">
        <v>0</v>
      </c>
      <c r="AN58" s="23">
        <v>0</v>
      </c>
      <c r="AO58" s="23">
        <v>0</v>
      </c>
      <c r="AP58" s="23">
        <v>0</v>
      </c>
      <c r="AQ58" s="23">
        <v>0</v>
      </c>
      <c r="AR58" s="23">
        <v>0</v>
      </c>
      <c r="AS58" s="23">
        <v>0</v>
      </c>
      <c r="AT58" s="23">
        <v>0</v>
      </c>
      <c r="AU58" s="23">
        <v>0</v>
      </c>
      <c r="AW58" s="22"/>
      <c r="AX58" s="29" t="s">
        <v>84</v>
      </c>
      <c r="AY58" s="23">
        <v>0</v>
      </c>
      <c r="AZ58" s="23">
        <v>0</v>
      </c>
      <c r="BA58" s="23">
        <v>0</v>
      </c>
      <c r="BB58" s="23">
        <v>0</v>
      </c>
      <c r="BC58" s="23">
        <v>0</v>
      </c>
      <c r="BD58" s="23">
        <v>0</v>
      </c>
      <c r="BE58" s="23">
        <v>0</v>
      </c>
      <c r="BF58" s="23">
        <v>0</v>
      </c>
      <c r="BG58" s="23">
        <v>0</v>
      </c>
      <c r="BH58" s="23">
        <v>0</v>
      </c>
      <c r="BI58" s="23">
        <v>0</v>
      </c>
      <c r="BJ58" s="23">
        <v>0</v>
      </c>
      <c r="BK58" s="23">
        <v>0</v>
      </c>
      <c r="BL58" s="23">
        <v>0</v>
      </c>
      <c r="BM58" s="23">
        <v>0</v>
      </c>
      <c r="BN58" s="23">
        <v>0</v>
      </c>
      <c r="BO58" s="23">
        <v>0</v>
      </c>
      <c r="BP58" s="23">
        <v>0</v>
      </c>
      <c r="BQ58" s="23">
        <v>0</v>
      </c>
      <c r="BR58" s="23">
        <v>0</v>
      </c>
      <c r="BS58" s="23">
        <v>0</v>
      </c>
      <c r="BU58" s="22"/>
      <c r="BV58" s="29" t="s">
        <v>84</v>
      </c>
      <c r="BW58" s="23">
        <v>0</v>
      </c>
      <c r="BX58" s="23">
        <v>0</v>
      </c>
      <c r="BY58" s="23">
        <v>0</v>
      </c>
      <c r="BZ58" s="23">
        <v>0</v>
      </c>
      <c r="CA58" s="23">
        <v>0</v>
      </c>
      <c r="CB58" s="23">
        <v>0</v>
      </c>
      <c r="CC58" s="23">
        <v>0</v>
      </c>
      <c r="CD58" s="23">
        <v>0</v>
      </c>
      <c r="CE58" s="23">
        <v>0</v>
      </c>
      <c r="CF58" s="23">
        <v>0</v>
      </c>
      <c r="CG58" s="23">
        <v>0</v>
      </c>
      <c r="CH58" s="23">
        <v>0</v>
      </c>
      <c r="CI58" s="23">
        <v>0</v>
      </c>
      <c r="CJ58" s="23">
        <v>0</v>
      </c>
      <c r="CK58" s="23">
        <v>0</v>
      </c>
      <c r="CL58" s="23">
        <v>0</v>
      </c>
      <c r="CM58" s="23">
        <v>0</v>
      </c>
      <c r="CN58" s="23">
        <v>0</v>
      </c>
      <c r="CO58" s="23">
        <v>0</v>
      </c>
      <c r="CP58" s="23">
        <v>0</v>
      </c>
      <c r="CQ58" s="23">
        <v>0</v>
      </c>
      <c r="CS58" s="22"/>
      <c r="CT58" s="29" t="s">
        <v>84</v>
      </c>
      <c r="CU58" s="23">
        <v>0</v>
      </c>
      <c r="CV58" s="23">
        <v>0</v>
      </c>
      <c r="CW58" s="23">
        <v>0</v>
      </c>
      <c r="CX58" s="23">
        <v>0</v>
      </c>
      <c r="CY58" s="23">
        <v>0</v>
      </c>
      <c r="CZ58" s="23" t="s">
        <v>193</v>
      </c>
      <c r="DA58" s="23" t="s">
        <v>193</v>
      </c>
      <c r="DB58" s="23" t="s">
        <v>193</v>
      </c>
      <c r="DC58" s="23" t="s">
        <v>193</v>
      </c>
      <c r="DD58" s="23" t="s">
        <v>193</v>
      </c>
      <c r="DE58" s="23">
        <v>0</v>
      </c>
      <c r="DF58" s="23">
        <v>0</v>
      </c>
      <c r="DG58" s="23">
        <v>0</v>
      </c>
      <c r="DH58" s="23">
        <v>0</v>
      </c>
      <c r="DI58" s="23">
        <v>0</v>
      </c>
      <c r="DJ58" s="23">
        <v>0</v>
      </c>
      <c r="DK58" s="23">
        <v>0</v>
      </c>
      <c r="DL58" s="23">
        <v>0</v>
      </c>
      <c r="DM58" s="23">
        <v>0</v>
      </c>
      <c r="DN58" s="23">
        <v>0</v>
      </c>
      <c r="DO58" s="23">
        <v>0</v>
      </c>
      <c r="DQ58" s="22"/>
      <c r="DR58" s="29" t="s">
        <v>84</v>
      </c>
      <c r="DS58" s="23">
        <v>0</v>
      </c>
      <c r="DT58" s="23">
        <v>0</v>
      </c>
      <c r="DU58" s="23">
        <v>0</v>
      </c>
      <c r="DV58" s="23">
        <v>0</v>
      </c>
      <c r="DW58" s="23">
        <v>0</v>
      </c>
      <c r="DX58" s="23">
        <v>0</v>
      </c>
      <c r="DY58" s="23">
        <v>0</v>
      </c>
      <c r="DZ58" s="23">
        <v>0</v>
      </c>
      <c r="EA58" s="23">
        <v>0</v>
      </c>
      <c r="EB58" s="23">
        <v>0</v>
      </c>
      <c r="EC58" s="23">
        <v>0</v>
      </c>
      <c r="ED58" s="23">
        <v>0</v>
      </c>
      <c r="EE58" s="23">
        <v>0</v>
      </c>
      <c r="EF58" s="23">
        <v>0</v>
      </c>
      <c r="EG58" s="23">
        <v>0</v>
      </c>
      <c r="EH58" s="23">
        <v>0</v>
      </c>
      <c r="EI58" s="23">
        <v>0</v>
      </c>
      <c r="EJ58" s="23">
        <v>0</v>
      </c>
      <c r="EK58" s="23">
        <v>0</v>
      </c>
      <c r="EL58" s="23">
        <v>0</v>
      </c>
      <c r="EM58" s="23">
        <v>0</v>
      </c>
      <c r="EO58" s="22"/>
      <c r="EP58" s="29" t="s">
        <v>84</v>
      </c>
      <c r="EQ58" s="23">
        <v>0</v>
      </c>
      <c r="ER58" s="23">
        <v>0</v>
      </c>
      <c r="ES58" s="23">
        <v>0</v>
      </c>
      <c r="ET58" s="23">
        <v>0</v>
      </c>
      <c r="EU58" s="23">
        <v>0</v>
      </c>
      <c r="EV58" s="23">
        <v>0</v>
      </c>
      <c r="EW58" s="23">
        <v>0</v>
      </c>
      <c r="EX58" s="23">
        <v>0</v>
      </c>
      <c r="EY58" s="23">
        <v>0</v>
      </c>
      <c r="EZ58" s="23">
        <v>0</v>
      </c>
      <c r="FA58" s="23">
        <v>0</v>
      </c>
      <c r="FB58" s="23">
        <v>0</v>
      </c>
      <c r="FC58" s="23">
        <v>0</v>
      </c>
      <c r="FD58" s="23">
        <v>0</v>
      </c>
      <c r="FE58" s="23">
        <v>0</v>
      </c>
      <c r="FF58" s="23">
        <v>0</v>
      </c>
      <c r="FG58" s="23">
        <v>0</v>
      </c>
      <c r="FH58" s="23">
        <v>0</v>
      </c>
      <c r="FI58" s="23">
        <v>0</v>
      </c>
      <c r="FJ58" s="23">
        <v>0</v>
      </c>
      <c r="FK58" s="23">
        <v>0</v>
      </c>
    </row>
    <row r="59" spans="1:167" ht="15">
      <c r="A59" s="22"/>
      <c r="B59" s="29" t="s">
        <v>99</v>
      </c>
      <c r="C59" s="23">
        <v>0.2</v>
      </c>
      <c r="D59" s="23">
        <v>0.2</v>
      </c>
      <c r="E59" s="23">
        <v>0.2</v>
      </c>
      <c r="F59" s="23">
        <v>0.2</v>
      </c>
      <c r="G59" s="23">
        <v>0.1</v>
      </c>
      <c r="H59" s="23">
        <v>0.1</v>
      </c>
      <c r="I59" s="23">
        <v>0.1</v>
      </c>
      <c r="J59" s="23">
        <v>0.1</v>
      </c>
      <c r="K59" s="23">
        <v>0.2</v>
      </c>
      <c r="L59" s="23">
        <v>0.2</v>
      </c>
      <c r="M59" s="23">
        <v>0.2</v>
      </c>
      <c r="N59" s="23">
        <v>0.2</v>
      </c>
      <c r="O59" s="23">
        <v>0.1</v>
      </c>
      <c r="P59" s="23">
        <v>0.1</v>
      </c>
      <c r="Q59" s="23">
        <v>0.1</v>
      </c>
      <c r="R59" s="23">
        <v>0.1</v>
      </c>
      <c r="S59" s="23">
        <v>0.1</v>
      </c>
      <c r="T59" s="23">
        <v>0.1</v>
      </c>
      <c r="U59" s="23">
        <v>0.1</v>
      </c>
      <c r="V59" s="23">
        <v>0.1</v>
      </c>
      <c r="W59" s="23">
        <v>0</v>
      </c>
      <c r="Y59" s="22"/>
      <c r="Z59" s="29" t="s">
        <v>99</v>
      </c>
      <c r="AA59" s="23">
        <v>0.1</v>
      </c>
      <c r="AB59" s="23">
        <v>0.1</v>
      </c>
      <c r="AC59" s="23">
        <v>0.1</v>
      </c>
      <c r="AD59" s="23">
        <v>0.1</v>
      </c>
      <c r="AE59" s="23">
        <v>0.2</v>
      </c>
      <c r="AF59" s="23">
        <v>0.2</v>
      </c>
      <c r="AG59" s="23">
        <v>0.2</v>
      </c>
      <c r="AH59" s="23">
        <v>0.2</v>
      </c>
      <c r="AI59" s="23">
        <v>0.2</v>
      </c>
      <c r="AJ59" s="23">
        <v>0.2</v>
      </c>
      <c r="AK59" s="23">
        <v>0.2</v>
      </c>
      <c r="AL59" s="23">
        <v>0.2</v>
      </c>
      <c r="AM59" s="23">
        <v>0.2</v>
      </c>
      <c r="AN59" s="23">
        <v>0.1</v>
      </c>
      <c r="AO59" s="23">
        <v>0.1</v>
      </c>
      <c r="AP59" s="23">
        <v>0.1</v>
      </c>
      <c r="AQ59" s="23">
        <v>0.2</v>
      </c>
      <c r="AR59" s="23">
        <v>0.1</v>
      </c>
      <c r="AS59" s="23">
        <v>0.2</v>
      </c>
      <c r="AT59" s="23">
        <v>0.2</v>
      </c>
      <c r="AU59" s="23">
        <v>0.1</v>
      </c>
      <c r="AW59" s="22"/>
      <c r="AX59" s="29" t="s">
        <v>99</v>
      </c>
      <c r="AY59" s="23">
        <v>0.2</v>
      </c>
      <c r="AZ59" s="23">
        <v>0.2</v>
      </c>
      <c r="BA59" s="23">
        <v>0.2</v>
      </c>
      <c r="BB59" s="23">
        <v>0.2</v>
      </c>
      <c r="BC59" s="23">
        <v>0.2</v>
      </c>
      <c r="BD59" s="23">
        <v>0.2</v>
      </c>
      <c r="BE59" s="23">
        <v>0.3</v>
      </c>
      <c r="BF59" s="23">
        <v>0.3</v>
      </c>
      <c r="BG59" s="23">
        <v>0.3</v>
      </c>
      <c r="BH59" s="23">
        <v>0.3</v>
      </c>
      <c r="BI59" s="23">
        <v>0.4</v>
      </c>
      <c r="BJ59" s="23">
        <v>0.4</v>
      </c>
      <c r="BK59" s="23">
        <v>0.5</v>
      </c>
      <c r="BL59" s="23">
        <v>0.1</v>
      </c>
      <c r="BM59" s="23">
        <v>0</v>
      </c>
      <c r="BN59" s="23">
        <v>0</v>
      </c>
      <c r="BO59" s="23">
        <v>0.1</v>
      </c>
      <c r="BP59" s="23">
        <v>0</v>
      </c>
      <c r="BQ59" s="23">
        <v>0</v>
      </c>
      <c r="BR59" s="23">
        <v>0</v>
      </c>
      <c r="BS59" s="23">
        <v>0</v>
      </c>
      <c r="BU59" s="22"/>
      <c r="BV59" s="29" t="s">
        <v>99</v>
      </c>
      <c r="BW59" s="23">
        <v>0</v>
      </c>
      <c r="BX59" s="23">
        <v>0</v>
      </c>
      <c r="BY59" s="23">
        <v>0</v>
      </c>
      <c r="BZ59" s="23">
        <v>0</v>
      </c>
      <c r="CA59" s="23">
        <v>0</v>
      </c>
      <c r="CB59" s="23">
        <v>0</v>
      </c>
      <c r="CC59" s="23">
        <v>0</v>
      </c>
      <c r="CD59" s="23">
        <v>0</v>
      </c>
      <c r="CE59" s="23">
        <v>0</v>
      </c>
      <c r="CF59" s="23">
        <v>0</v>
      </c>
      <c r="CG59" s="23">
        <v>0</v>
      </c>
      <c r="CH59" s="23">
        <v>0</v>
      </c>
      <c r="CI59" s="23">
        <v>0</v>
      </c>
      <c r="CJ59" s="23">
        <v>0</v>
      </c>
      <c r="CK59" s="23">
        <v>0</v>
      </c>
      <c r="CL59" s="23">
        <v>0</v>
      </c>
      <c r="CM59" s="23">
        <v>0</v>
      </c>
      <c r="CN59" s="23">
        <v>0</v>
      </c>
      <c r="CO59" s="23">
        <v>0</v>
      </c>
      <c r="CP59" s="23">
        <v>0</v>
      </c>
      <c r="CQ59" s="23">
        <v>0</v>
      </c>
      <c r="CS59" s="22"/>
      <c r="CT59" s="29" t="s">
        <v>99</v>
      </c>
      <c r="CU59" s="23">
        <v>0</v>
      </c>
      <c r="CV59" s="23">
        <v>0</v>
      </c>
      <c r="CW59" s="23">
        <v>0</v>
      </c>
      <c r="CX59" s="23">
        <v>0</v>
      </c>
      <c r="CY59" s="23">
        <v>0</v>
      </c>
      <c r="CZ59" s="23">
        <v>0</v>
      </c>
      <c r="DA59" s="23">
        <v>0</v>
      </c>
      <c r="DB59" s="23">
        <v>0</v>
      </c>
      <c r="DC59" s="23">
        <v>0</v>
      </c>
      <c r="DD59" s="23">
        <v>0</v>
      </c>
      <c r="DE59" s="23">
        <v>0</v>
      </c>
      <c r="DF59" s="23">
        <v>0</v>
      </c>
      <c r="DG59" s="23">
        <v>0</v>
      </c>
      <c r="DH59" s="23">
        <v>0</v>
      </c>
      <c r="DI59" s="23">
        <v>0</v>
      </c>
      <c r="DJ59" s="23">
        <v>0</v>
      </c>
      <c r="DK59" s="23">
        <v>0</v>
      </c>
      <c r="DL59" s="23">
        <v>0</v>
      </c>
      <c r="DM59" s="23">
        <v>0</v>
      </c>
      <c r="DN59" s="23">
        <v>0</v>
      </c>
      <c r="DO59" s="23">
        <v>0</v>
      </c>
      <c r="DQ59" s="22"/>
      <c r="DR59" s="29" t="s">
        <v>99</v>
      </c>
      <c r="DS59" s="23">
        <v>0.2</v>
      </c>
      <c r="DT59" s="23">
        <v>0.2</v>
      </c>
      <c r="DU59" s="23">
        <v>0.1</v>
      </c>
      <c r="DV59" s="23">
        <v>0.1</v>
      </c>
      <c r="DW59" s="23">
        <v>0.1</v>
      </c>
      <c r="DX59" s="23">
        <v>0.1</v>
      </c>
      <c r="DY59" s="23">
        <v>0.1</v>
      </c>
      <c r="DZ59" s="23">
        <v>0.1</v>
      </c>
      <c r="EA59" s="23">
        <v>0.1</v>
      </c>
      <c r="EB59" s="23">
        <v>0.1</v>
      </c>
      <c r="EC59" s="23">
        <v>0.1</v>
      </c>
      <c r="ED59" s="23">
        <v>0.1</v>
      </c>
      <c r="EE59" s="23">
        <v>0.1</v>
      </c>
      <c r="EF59" s="23">
        <v>0</v>
      </c>
      <c r="EG59" s="23">
        <v>0</v>
      </c>
      <c r="EH59" s="23">
        <v>0</v>
      </c>
      <c r="EI59" s="23">
        <v>0</v>
      </c>
      <c r="EJ59" s="23">
        <v>0</v>
      </c>
      <c r="EK59" s="23">
        <v>0</v>
      </c>
      <c r="EL59" s="23">
        <v>0</v>
      </c>
      <c r="EM59" s="23">
        <v>0</v>
      </c>
      <c r="EO59" s="22"/>
      <c r="EP59" s="29" t="s">
        <v>99</v>
      </c>
      <c r="EQ59" s="23">
        <v>0.1</v>
      </c>
      <c r="ER59" s="23">
        <v>0.1</v>
      </c>
      <c r="ES59" s="23">
        <v>0</v>
      </c>
      <c r="ET59" s="23">
        <v>0</v>
      </c>
      <c r="EU59" s="23">
        <v>0</v>
      </c>
      <c r="EV59" s="23">
        <v>0</v>
      </c>
      <c r="EW59" s="23">
        <v>0</v>
      </c>
      <c r="EX59" s="23">
        <v>0</v>
      </c>
      <c r="EY59" s="23">
        <v>0</v>
      </c>
      <c r="EZ59" s="23">
        <v>0</v>
      </c>
      <c r="FA59" s="23">
        <v>0</v>
      </c>
      <c r="FB59" s="23">
        <v>0</v>
      </c>
      <c r="FC59" s="23">
        <v>0</v>
      </c>
      <c r="FD59" s="23">
        <v>0</v>
      </c>
      <c r="FE59" s="23">
        <v>0</v>
      </c>
      <c r="FF59" s="23">
        <v>0</v>
      </c>
      <c r="FG59" s="23">
        <v>0</v>
      </c>
      <c r="FH59" s="23">
        <v>0</v>
      </c>
      <c r="FI59" s="23">
        <v>0</v>
      </c>
      <c r="FJ59" s="23">
        <v>0</v>
      </c>
      <c r="FK59" s="23">
        <v>0</v>
      </c>
    </row>
    <row r="60" spans="1:167" ht="15">
      <c r="A60" s="135"/>
      <c r="B60" s="135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Y60" s="135"/>
      <c r="Z60" s="135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W60" s="135"/>
      <c r="AX60" s="135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U60" s="135"/>
      <c r="BV60" s="135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S60" s="135"/>
      <c r="CT60" s="135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  <c r="DL60" s="23"/>
      <c r="DM60" s="23"/>
      <c r="DN60" s="23"/>
      <c r="DO60" s="23"/>
      <c r="DQ60" s="135"/>
      <c r="DR60" s="135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3"/>
      <c r="EF60" s="23"/>
      <c r="EG60" s="23"/>
      <c r="EH60" s="23"/>
      <c r="EI60" s="23"/>
      <c r="EJ60" s="23"/>
      <c r="EK60" s="23"/>
      <c r="EL60" s="23"/>
      <c r="EM60" s="23"/>
      <c r="EO60" s="135"/>
      <c r="EP60" s="135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3"/>
      <c r="FD60" s="23"/>
      <c r="FE60" s="23"/>
      <c r="FF60" s="23"/>
      <c r="FG60" s="23"/>
      <c r="FH60" s="23"/>
      <c r="FI60" s="23"/>
      <c r="FJ60" s="23"/>
      <c r="FK60" s="23"/>
    </row>
    <row r="61" spans="1:167" ht="15">
      <c r="A61" s="22"/>
      <c r="B61" s="31" t="s">
        <v>100</v>
      </c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Y61" s="22"/>
      <c r="Z61" s="31" t="s">
        <v>100</v>
      </c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W61" s="22"/>
      <c r="AX61" s="31" t="s">
        <v>100</v>
      </c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U61" s="22"/>
      <c r="BV61" s="31" t="s">
        <v>100</v>
      </c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S61" s="22"/>
      <c r="CT61" s="31" t="s">
        <v>100</v>
      </c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3"/>
      <c r="DH61" s="23"/>
      <c r="DI61" s="23"/>
      <c r="DJ61" s="23"/>
      <c r="DK61" s="23"/>
      <c r="DL61" s="23"/>
      <c r="DM61" s="23"/>
      <c r="DN61" s="23"/>
      <c r="DO61" s="23"/>
      <c r="DQ61" s="22"/>
      <c r="DR61" s="31" t="s">
        <v>100</v>
      </c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3"/>
      <c r="EF61" s="23"/>
      <c r="EG61" s="23"/>
      <c r="EH61" s="23"/>
      <c r="EI61" s="23"/>
      <c r="EJ61" s="23"/>
      <c r="EK61" s="23"/>
      <c r="EL61" s="23"/>
      <c r="EM61" s="23"/>
      <c r="EO61" s="22"/>
      <c r="EP61" s="31" t="s">
        <v>100</v>
      </c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3"/>
      <c r="FD61" s="23"/>
      <c r="FE61" s="23"/>
      <c r="FF61" s="23"/>
      <c r="FG61" s="23"/>
      <c r="FH61" s="23"/>
      <c r="FI61" s="23"/>
      <c r="FJ61" s="23"/>
      <c r="FK61" s="23"/>
    </row>
    <row r="62" spans="1:167" ht="15">
      <c r="A62" s="22"/>
      <c r="B62" s="29" t="s">
        <v>74</v>
      </c>
      <c r="C62" s="23">
        <v>2.7</v>
      </c>
      <c r="D62" s="23">
        <v>1.8</v>
      </c>
      <c r="E62" s="23">
        <v>1.6</v>
      </c>
      <c r="F62" s="23">
        <v>3.1</v>
      </c>
      <c r="G62" s="23">
        <v>6.4</v>
      </c>
      <c r="H62" s="23">
        <v>6.2</v>
      </c>
      <c r="I62" s="23">
        <v>5.9</v>
      </c>
      <c r="J62" s="23">
        <v>6.2</v>
      </c>
      <c r="K62" s="23">
        <v>6.4</v>
      </c>
      <c r="L62" s="23">
        <v>8.6999999999999993</v>
      </c>
      <c r="M62" s="23">
        <v>17.5</v>
      </c>
      <c r="N62" s="23">
        <v>11.1</v>
      </c>
      <c r="O62" s="23">
        <v>6.6</v>
      </c>
      <c r="P62" s="23">
        <v>5</v>
      </c>
      <c r="Q62" s="23">
        <v>5.9</v>
      </c>
      <c r="R62" s="23">
        <v>5.9</v>
      </c>
      <c r="S62" s="23">
        <v>5</v>
      </c>
      <c r="T62" s="23">
        <v>5</v>
      </c>
      <c r="U62" s="23">
        <v>5</v>
      </c>
      <c r="V62" s="23">
        <v>5</v>
      </c>
      <c r="W62" s="23">
        <v>5</v>
      </c>
      <c r="Y62" s="22"/>
      <c r="Z62" s="29" t="s">
        <v>74</v>
      </c>
      <c r="AA62" s="23">
        <v>10</v>
      </c>
      <c r="AB62" s="23">
        <v>3</v>
      </c>
      <c r="AC62" s="23">
        <v>3</v>
      </c>
      <c r="AD62" s="23">
        <v>3</v>
      </c>
      <c r="AE62" s="23">
        <v>4</v>
      </c>
      <c r="AF62" s="23">
        <v>5</v>
      </c>
      <c r="AG62" s="23">
        <v>5</v>
      </c>
      <c r="AH62" s="23">
        <v>12</v>
      </c>
      <c r="AI62" s="23">
        <v>12</v>
      </c>
      <c r="AJ62" s="23">
        <v>11</v>
      </c>
      <c r="AK62" s="23">
        <v>13</v>
      </c>
      <c r="AL62" s="23">
        <v>9</v>
      </c>
      <c r="AM62" s="23">
        <v>12.2</v>
      </c>
      <c r="AN62" s="23">
        <v>10.1</v>
      </c>
      <c r="AO62" s="23">
        <v>10.199999999999999</v>
      </c>
      <c r="AP62" s="23">
        <v>10.1</v>
      </c>
      <c r="AQ62" s="23">
        <v>10</v>
      </c>
      <c r="AR62" s="23">
        <v>10</v>
      </c>
      <c r="AS62" s="23">
        <v>10.1</v>
      </c>
      <c r="AT62" s="23">
        <v>10.1</v>
      </c>
      <c r="AU62" s="23">
        <v>10.1</v>
      </c>
      <c r="AW62" s="22"/>
      <c r="AX62" s="29" t="s">
        <v>74</v>
      </c>
      <c r="AY62" s="23">
        <v>4</v>
      </c>
      <c r="AZ62" s="23">
        <v>4</v>
      </c>
      <c r="BA62" s="23">
        <v>4</v>
      </c>
      <c r="BB62" s="23">
        <v>4</v>
      </c>
      <c r="BC62" s="23">
        <v>4</v>
      </c>
      <c r="BD62" s="23">
        <v>4</v>
      </c>
      <c r="BE62" s="23">
        <v>4</v>
      </c>
      <c r="BF62" s="23">
        <v>4</v>
      </c>
      <c r="BG62" s="23">
        <v>4</v>
      </c>
      <c r="BH62" s="23">
        <v>4</v>
      </c>
      <c r="BI62" s="23">
        <v>4</v>
      </c>
      <c r="BJ62" s="23">
        <v>4</v>
      </c>
      <c r="BK62" s="23">
        <v>4</v>
      </c>
      <c r="BL62" s="23">
        <v>4</v>
      </c>
      <c r="BM62" s="23">
        <v>4</v>
      </c>
      <c r="BN62" s="23">
        <v>4</v>
      </c>
      <c r="BO62" s="23">
        <v>4</v>
      </c>
      <c r="BP62" s="23">
        <v>4</v>
      </c>
      <c r="BQ62" s="23">
        <v>4</v>
      </c>
      <c r="BR62" s="23">
        <v>4</v>
      </c>
      <c r="BS62" s="23">
        <v>4</v>
      </c>
      <c r="BU62" s="22"/>
      <c r="BV62" s="29" t="s">
        <v>74</v>
      </c>
      <c r="BW62" s="23">
        <v>6.3</v>
      </c>
      <c r="BX62" s="23">
        <v>6.3</v>
      </c>
      <c r="BY62" s="23">
        <v>6</v>
      </c>
      <c r="BZ62" s="23">
        <v>5.7</v>
      </c>
      <c r="CA62" s="23">
        <v>8.5</v>
      </c>
      <c r="CB62" s="23">
        <v>10</v>
      </c>
      <c r="CC62" s="23">
        <v>10</v>
      </c>
      <c r="CD62" s="23">
        <v>10</v>
      </c>
      <c r="CE62" s="23">
        <v>10</v>
      </c>
      <c r="CF62" s="23">
        <v>10</v>
      </c>
      <c r="CG62" s="23">
        <v>10</v>
      </c>
      <c r="CH62" s="23">
        <v>10</v>
      </c>
      <c r="CI62" s="23">
        <v>10</v>
      </c>
      <c r="CJ62" s="23">
        <v>10</v>
      </c>
      <c r="CK62" s="23">
        <v>10</v>
      </c>
      <c r="CL62" s="23">
        <v>10</v>
      </c>
      <c r="CM62" s="23">
        <v>10</v>
      </c>
      <c r="CN62" s="23">
        <v>10</v>
      </c>
      <c r="CO62" s="23">
        <v>10</v>
      </c>
      <c r="CP62" s="23">
        <v>10</v>
      </c>
      <c r="CQ62" s="23">
        <v>10</v>
      </c>
      <c r="CS62" s="22"/>
      <c r="CT62" s="29" t="s">
        <v>74</v>
      </c>
      <c r="CU62" s="23">
        <v>12</v>
      </c>
      <c r="CV62" s="23">
        <v>7</v>
      </c>
      <c r="CW62" s="23">
        <v>6.6</v>
      </c>
      <c r="CX62" s="23">
        <v>5.2</v>
      </c>
      <c r="CY62" s="23">
        <v>6.5</v>
      </c>
      <c r="CZ62" s="23">
        <v>4</v>
      </c>
      <c r="DA62" s="23">
        <v>3</v>
      </c>
      <c r="DB62" s="23">
        <v>4</v>
      </c>
      <c r="DC62" s="23">
        <v>4</v>
      </c>
      <c r="DD62" s="23">
        <v>4</v>
      </c>
      <c r="DE62" s="23">
        <v>4</v>
      </c>
      <c r="DF62" s="23">
        <v>4</v>
      </c>
      <c r="DG62" s="23">
        <v>4</v>
      </c>
      <c r="DH62" s="23">
        <v>4</v>
      </c>
      <c r="DI62" s="23">
        <v>4</v>
      </c>
      <c r="DJ62" s="23">
        <v>4</v>
      </c>
      <c r="DK62" s="23">
        <v>4</v>
      </c>
      <c r="DL62" s="23">
        <v>4</v>
      </c>
      <c r="DM62" s="23">
        <v>4</v>
      </c>
      <c r="DN62" s="23">
        <v>4</v>
      </c>
      <c r="DO62" s="23">
        <v>4</v>
      </c>
      <c r="DQ62" s="22"/>
      <c r="DR62" s="29" t="s">
        <v>74</v>
      </c>
      <c r="DS62" s="23">
        <v>4.4000000000000004</v>
      </c>
      <c r="DT62" s="23">
        <v>5.0999999999999996</v>
      </c>
      <c r="DU62" s="23">
        <v>2.8</v>
      </c>
      <c r="DV62" s="23">
        <v>0.1</v>
      </c>
      <c r="DW62" s="23">
        <v>2.5</v>
      </c>
      <c r="DX62" s="23">
        <v>2.5</v>
      </c>
      <c r="DY62" s="23">
        <v>2.5</v>
      </c>
      <c r="DZ62" s="23">
        <v>2.5</v>
      </c>
      <c r="EA62" s="23">
        <v>2.5</v>
      </c>
      <c r="EB62" s="23">
        <v>2.5</v>
      </c>
      <c r="EC62" s="23">
        <v>2.5</v>
      </c>
      <c r="ED62" s="23">
        <v>2.5</v>
      </c>
      <c r="EE62" s="23">
        <v>2.5</v>
      </c>
      <c r="EF62" s="23">
        <v>2.5</v>
      </c>
      <c r="EG62" s="23">
        <v>2.5</v>
      </c>
      <c r="EH62" s="23">
        <v>2.5</v>
      </c>
      <c r="EI62" s="23">
        <v>2.5</v>
      </c>
      <c r="EJ62" s="23">
        <v>2.5</v>
      </c>
      <c r="EK62" s="23">
        <v>2.5</v>
      </c>
      <c r="EL62" s="23">
        <v>2.5</v>
      </c>
      <c r="EM62" s="23">
        <v>2.5</v>
      </c>
      <c r="EO62" s="22"/>
      <c r="EP62" s="29" t="s">
        <v>74</v>
      </c>
      <c r="EQ62" s="23">
        <v>14</v>
      </c>
      <c r="ER62" s="23">
        <v>13</v>
      </c>
      <c r="ES62" s="23">
        <v>7</v>
      </c>
      <c r="ET62" s="23">
        <v>7.1</v>
      </c>
      <c r="EU62" s="23">
        <v>7.1</v>
      </c>
      <c r="EV62" s="23">
        <v>7.1</v>
      </c>
      <c r="EW62" s="23">
        <v>7.1</v>
      </c>
      <c r="EX62" s="23">
        <v>1.3</v>
      </c>
      <c r="EY62" s="23">
        <v>1.3</v>
      </c>
      <c r="EZ62" s="23">
        <v>1.3</v>
      </c>
      <c r="FA62" s="23">
        <v>1.3</v>
      </c>
      <c r="FB62" s="23">
        <v>1.3</v>
      </c>
      <c r="FC62" s="23">
        <v>1.3</v>
      </c>
      <c r="FD62" s="23">
        <v>1.3</v>
      </c>
      <c r="FE62" s="23">
        <v>1.3</v>
      </c>
      <c r="FF62" s="23">
        <v>1.3</v>
      </c>
      <c r="FG62" s="23">
        <v>1.3</v>
      </c>
      <c r="FH62" s="23">
        <v>1.3</v>
      </c>
      <c r="FI62" s="23">
        <v>1.3</v>
      </c>
      <c r="FJ62" s="23">
        <v>1.3</v>
      </c>
      <c r="FK62" s="23">
        <v>1.3</v>
      </c>
    </row>
    <row r="63" spans="1:167" ht="15">
      <c r="A63" s="22"/>
      <c r="B63" s="29" t="s">
        <v>98</v>
      </c>
      <c r="C63" s="23">
        <v>0</v>
      </c>
      <c r="D63" s="23">
        <v>0</v>
      </c>
      <c r="E63" s="23">
        <v>0</v>
      </c>
      <c r="F63" s="23">
        <v>2</v>
      </c>
      <c r="G63" s="23">
        <v>2</v>
      </c>
      <c r="H63" s="23">
        <v>3.3</v>
      </c>
      <c r="I63" s="23">
        <v>4.7</v>
      </c>
      <c r="J63" s="23">
        <v>3.4</v>
      </c>
      <c r="K63" s="23">
        <v>12.2</v>
      </c>
      <c r="L63" s="23">
        <v>20</v>
      </c>
      <c r="M63" s="23">
        <v>23</v>
      </c>
      <c r="N63" s="23">
        <v>34.299999999999997</v>
      </c>
      <c r="O63" s="23">
        <v>34.9</v>
      </c>
      <c r="P63" s="23">
        <v>69.5</v>
      </c>
      <c r="Q63" s="23">
        <v>62</v>
      </c>
      <c r="R63" s="23">
        <v>61</v>
      </c>
      <c r="S63" s="23">
        <v>66.599999999999994</v>
      </c>
      <c r="T63" s="23">
        <v>73.599999999999994</v>
      </c>
      <c r="U63" s="23">
        <v>80.900000000000006</v>
      </c>
      <c r="V63" s="23">
        <v>82.5</v>
      </c>
      <c r="W63" s="23">
        <v>88.7</v>
      </c>
      <c r="Y63" s="22"/>
      <c r="Z63" s="29" t="s">
        <v>98</v>
      </c>
      <c r="AA63" s="23">
        <v>56.5</v>
      </c>
      <c r="AB63" s="23">
        <v>47.6</v>
      </c>
      <c r="AC63" s="23">
        <v>40.700000000000003</v>
      </c>
      <c r="AD63" s="23">
        <v>31.6</v>
      </c>
      <c r="AE63" s="23">
        <v>38.799999999999997</v>
      </c>
      <c r="AF63" s="23">
        <v>39.799999999999997</v>
      </c>
      <c r="AG63" s="23">
        <v>47.5</v>
      </c>
      <c r="AH63" s="23">
        <v>51.4</v>
      </c>
      <c r="AI63" s="23">
        <v>50.4</v>
      </c>
      <c r="AJ63" s="23">
        <v>52.2</v>
      </c>
      <c r="AK63" s="23">
        <v>63.3</v>
      </c>
      <c r="AL63" s="23">
        <v>64.5</v>
      </c>
      <c r="AM63" s="23">
        <v>66.599999999999994</v>
      </c>
      <c r="AN63" s="23">
        <v>41</v>
      </c>
      <c r="AO63" s="23">
        <v>45.5</v>
      </c>
      <c r="AP63" s="23">
        <v>46.9</v>
      </c>
      <c r="AQ63" s="23">
        <v>51.6</v>
      </c>
      <c r="AR63" s="23">
        <v>51.1</v>
      </c>
      <c r="AS63" s="23">
        <v>49.5</v>
      </c>
      <c r="AT63" s="23">
        <v>47.8</v>
      </c>
      <c r="AU63" s="23">
        <v>50.4</v>
      </c>
      <c r="AW63" s="22"/>
      <c r="AX63" s="29" t="s">
        <v>98</v>
      </c>
      <c r="AY63" s="23">
        <v>89.5</v>
      </c>
      <c r="AZ63" s="23">
        <v>89.1</v>
      </c>
      <c r="BA63" s="23">
        <v>87.9</v>
      </c>
      <c r="BB63" s="23">
        <v>87.2</v>
      </c>
      <c r="BC63" s="23">
        <v>86.4</v>
      </c>
      <c r="BD63" s="23">
        <v>86.4</v>
      </c>
      <c r="BE63" s="23">
        <v>86</v>
      </c>
      <c r="BF63" s="23">
        <v>84.5</v>
      </c>
      <c r="BG63" s="23">
        <v>84.2</v>
      </c>
      <c r="BH63" s="23">
        <v>85.9</v>
      </c>
      <c r="BI63" s="23">
        <v>85.8</v>
      </c>
      <c r="BJ63" s="23">
        <v>85</v>
      </c>
      <c r="BK63" s="23">
        <v>83.2</v>
      </c>
      <c r="BL63" s="23">
        <v>93.4</v>
      </c>
      <c r="BM63" s="23">
        <v>92.4</v>
      </c>
      <c r="BN63" s="23">
        <v>93</v>
      </c>
      <c r="BO63" s="23">
        <v>92.9</v>
      </c>
      <c r="BP63" s="23">
        <v>93.4</v>
      </c>
      <c r="BQ63" s="23">
        <v>93.8</v>
      </c>
      <c r="BR63" s="23">
        <v>94.1</v>
      </c>
      <c r="BS63" s="23">
        <v>94.4</v>
      </c>
      <c r="BU63" s="22"/>
      <c r="BV63" s="29" t="s">
        <v>98</v>
      </c>
      <c r="BW63" s="23">
        <v>83.6</v>
      </c>
      <c r="BX63" s="23">
        <v>83.1</v>
      </c>
      <c r="BY63" s="23">
        <v>84.5</v>
      </c>
      <c r="BZ63" s="23">
        <v>88.6</v>
      </c>
      <c r="CA63" s="23">
        <v>86.1</v>
      </c>
      <c r="CB63" s="23">
        <v>85.3</v>
      </c>
      <c r="CC63" s="23">
        <v>84.7</v>
      </c>
      <c r="CD63" s="23">
        <v>84.2</v>
      </c>
      <c r="CE63" s="23">
        <v>84.3</v>
      </c>
      <c r="CF63" s="23">
        <v>86.7</v>
      </c>
      <c r="CG63" s="23">
        <v>86.7</v>
      </c>
      <c r="CH63" s="23">
        <v>87</v>
      </c>
      <c r="CI63" s="23">
        <v>85.8</v>
      </c>
      <c r="CJ63" s="23">
        <v>86.4</v>
      </c>
      <c r="CK63" s="23">
        <v>87.7</v>
      </c>
      <c r="CL63" s="23">
        <v>88</v>
      </c>
      <c r="CM63" s="23">
        <v>88.7</v>
      </c>
      <c r="CN63" s="23">
        <v>87</v>
      </c>
      <c r="CO63" s="23">
        <v>86.1</v>
      </c>
      <c r="CP63" s="23">
        <v>86</v>
      </c>
      <c r="CQ63" s="23">
        <v>85.4</v>
      </c>
      <c r="CS63" s="22"/>
      <c r="CT63" s="29" t="s">
        <v>98</v>
      </c>
      <c r="CU63" s="23">
        <v>78.099999999999994</v>
      </c>
      <c r="CV63" s="23">
        <v>80.2</v>
      </c>
      <c r="CW63" s="23">
        <v>79.099999999999994</v>
      </c>
      <c r="CX63" s="23">
        <v>74.8</v>
      </c>
      <c r="CY63" s="23">
        <v>78.099999999999994</v>
      </c>
      <c r="CZ63" s="23">
        <v>82.5</v>
      </c>
      <c r="DA63" s="23">
        <v>91.5</v>
      </c>
      <c r="DB63" s="23">
        <v>90.9</v>
      </c>
      <c r="DC63" s="23">
        <v>94</v>
      </c>
      <c r="DD63" s="23">
        <v>81.599999999999994</v>
      </c>
      <c r="DE63" s="23">
        <v>93.9</v>
      </c>
      <c r="DF63" s="23">
        <v>93.5</v>
      </c>
      <c r="DG63" s="23">
        <v>92.6</v>
      </c>
      <c r="DH63" s="23">
        <v>95.6</v>
      </c>
      <c r="DI63" s="23">
        <v>95.6</v>
      </c>
      <c r="DJ63" s="23">
        <v>95.7</v>
      </c>
      <c r="DK63" s="23">
        <v>95.9</v>
      </c>
      <c r="DL63" s="23">
        <v>95.9</v>
      </c>
      <c r="DM63" s="23">
        <v>95.9</v>
      </c>
      <c r="DN63" s="23">
        <v>95.8</v>
      </c>
      <c r="DO63" s="23">
        <v>95.9</v>
      </c>
      <c r="DQ63" s="22"/>
      <c r="DR63" s="29" t="s">
        <v>98</v>
      </c>
      <c r="DS63" s="23">
        <v>85.9</v>
      </c>
      <c r="DT63" s="23">
        <v>84.1</v>
      </c>
      <c r="DU63" s="23">
        <v>89.1</v>
      </c>
      <c r="DV63" s="23">
        <v>93.6</v>
      </c>
      <c r="DW63" s="23">
        <v>90.3</v>
      </c>
      <c r="DX63" s="23">
        <v>92</v>
      </c>
      <c r="DY63" s="23">
        <v>92.9</v>
      </c>
      <c r="DZ63" s="23">
        <v>93.3</v>
      </c>
      <c r="EA63" s="23">
        <v>93</v>
      </c>
      <c r="EB63" s="23">
        <v>93.8</v>
      </c>
      <c r="EC63" s="23">
        <v>93.8</v>
      </c>
      <c r="ED63" s="23">
        <v>93.3</v>
      </c>
      <c r="EE63" s="23">
        <v>91.9</v>
      </c>
      <c r="EF63" s="23">
        <v>95.8</v>
      </c>
      <c r="EG63" s="23">
        <v>96</v>
      </c>
      <c r="EH63" s="23">
        <v>96.1</v>
      </c>
      <c r="EI63" s="23">
        <v>96.5</v>
      </c>
      <c r="EJ63" s="23">
        <v>96.5</v>
      </c>
      <c r="EK63" s="23">
        <v>96.4</v>
      </c>
      <c r="EL63" s="23">
        <v>96.3</v>
      </c>
      <c r="EM63" s="23">
        <v>96.4</v>
      </c>
      <c r="EO63" s="22"/>
      <c r="EP63" s="29" t="s">
        <v>98</v>
      </c>
      <c r="EQ63" s="23">
        <v>78.599999999999994</v>
      </c>
      <c r="ER63" s="23">
        <v>80.099999999999994</v>
      </c>
      <c r="ES63" s="23">
        <v>87.1</v>
      </c>
      <c r="ET63" s="23">
        <v>86.6</v>
      </c>
      <c r="EU63" s="23">
        <v>86.1</v>
      </c>
      <c r="EV63" s="23">
        <v>86.2</v>
      </c>
      <c r="EW63" s="23">
        <v>88</v>
      </c>
      <c r="EX63" s="23">
        <v>93.8</v>
      </c>
      <c r="EY63" s="23">
        <v>94.1</v>
      </c>
      <c r="EZ63" s="23">
        <v>95.7</v>
      </c>
      <c r="FA63" s="23">
        <v>95.7</v>
      </c>
      <c r="FB63" s="23">
        <v>96.1</v>
      </c>
      <c r="FC63" s="23">
        <v>95.4</v>
      </c>
      <c r="FD63" s="23">
        <v>95.6</v>
      </c>
      <c r="FE63" s="23">
        <v>96</v>
      </c>
      <c r="FF63" s="23">
        <v>96.1</v>
      </c>
      <c r="FG63" s="23">
        <v>97.7</v>
      </c>
      <c r="FH63" s="23">
        <v>97.4</v>
      </c>
      <c r="FI63" s="23">
        <v>95.4</v>
      </c>
      <c r="FJ63" s="23">
        <v>95.6</v>
      </c>
      <c r="FK63" s="23">
        <v>96.6</v>
      </c>
    </row>
    <row r="64" spans="1:167" ht="15">
      <c r="A64" s="22"/>
      <c r="B64" s="29" t="s">
        <v>82</v>
      </c>
      <c r="C64" s="23">
        <v>59.7</v>
      </c>
      <c r="D64" s="23">
        <v>56.1</v>
      </c>
      <c r="E64" s="23">
        <v>60.3</v>
      </c>
      <c r="F64" s="23">
        <v>65.900000000000006</v>
      </c>
      <c r="G64" s="23">
        <v>65.400000000000006</v>
      </c>
      <c r="H64" s="23">
        <v>62.2</v>
      </c>
      <c r="I64" s="23">
        <v>52.4</v>
      </c>
      <c r="J64" s="23">
        <v>63.2</v>
      </c>
      <c r="K64" s="23">
        <v>31.5</v>
      </c>
      <c r="L64" s="23">
        <v>10.1</v>
      </c>
      <c r="M64" s="23">
        <v>14.3</v>
      </c>
      <c r="N64" s="23">
        <v>20.6</v>
      </c>
      <c r="O64" s="23">
        <v>6.3</v>
      </c>
      <c r="P64" s="23">
        <v>7.6</v>
      </c>
      <c r="Q64" s="23">
        <v>9.8000000000000007</v>
      </c>
      <c r="R64" s="23">
        <v>8.6999999999999993</v>
      </c>
      <c r="S64" s="23">
        <v>5.4</v>
      </c>
      <c r="T64" s="23">
        <v>3.5</v>
      </c>
      <c r="U64" s="23">
        <v>2.2999999999999998</v>
      </c>
      <c r="V64" s="23">
        <v>1.5</v>
      </c>
      <c r="W64" s="23">
        <v>1.6</v>
      </c>
      <c r="Y64" s="22"/>
      <c r="Z64" s="29" t="s">
        <v>82</v>
      </c>
      <c r="AA64" s="23">
        <v>22.1</v>
      </c>
      <c r="AB64" s="23">
        <v>31.5</v>
      </c>
      <c r="AC64" s="23">
        <v>34</v>
      </c>
      <c r="AD64" s="23">
        <v>31.9</v>
      </c>
      <c r="AE64" s="23">
        <v>32.6</v>
      </c>
      <c r="AF64" s="23">
        <v>25</v>
      </c>
      <c r="AG64" s="23">
        <v>23.6</v>
      </c>
      <c r="AH64" s="23">
        <v>18.3</v>
      </c>
      <c r="AI64" s="23">
        <v>19.399999999999999</v>
      </c>
      <c r="AJ64" s="23">
        <v>15.2</v>
      </c>
      <c r="AK64" s="23">
        <v>11.6</v>
      </c>
      <c r="AL64" s="23">
        <v>14.2</v>
      </c>
      <c r="AM64" s="23">
        <v>11</v>
      </c>
      <c r="AN64" s="23">
        <v>40.1</v>
      </c>
      <c r="AO64" s="23">
        <v>36</v>
      </c>
      <c r="AP64" s="23">
        <v>35.200000000000003</v>
      </c>
      <c r="AQ64" s="23">
        <v>29.1</v>
      </c>
      <c r="AR64" s="23">
        <v>30.1</v>
      </c>
      <c r="AS64" s="23">
        <v>31</v>
      </c>
      <c r="AT64" s="23">
        <v>32.299999999999997</v>
      </c>
      <c r="AU64" s="23">
        <v>31.9</v>
      </c>
      <c r="AW64" s="22"/>
      <c r="AX64" s="29" t="s">
        <v>82</v>
      </c>
      <c r="AY64" s="23">
        <v>0.3</v>
      </c>
      <c r="AZ64" s="23">
        <v>0.6</v>
      </c>
      <c r="BA64" s="23">
        <v>2</v>
      </c>
      <c r="BB64" s="23">
        <v>1.9</v>
      </c>
      <c r="BC64" s="23">
        <v>2.6</v>
      </c>
      <c r="BD64" s="23">
        <v>2.2000000000000002</v>
      </c>
      <c r="BE64" s="23">
        <v>2</v>
      </c>
      <c r="BF64" s="23">
        <v>2</v>
      </c>
      <c r="BG64" s="23">
        <v>1.7</v>
      </c>
      <c r="BH64" s="23">
        <v>1.5</v>
      </c>
      <c r="BI64" s="23">
        <v>1.6</v>
      </c>
      <c r="BJ64" s="23">
        <v>1.5</v>
      </c>
      <c r="BK64" s="23">
        <v>1.3</v>
      </c>
      <c r="BL64" s="23">
        <v>1.3</v>
      </c>
      <c r="BM64" s="23">
        <v>2.6</v>
      </c>
      <c r="BN64" s="23">
        <v>2.1</v>
      </c>
      <c r="BO64" s="23">
        <v>1.8</v>
      </c>
      <c r="BP64" s="23">
        <v>1.5</v>
      </c>
      <c r="BQ64" s="23">
        <v>1.5</v>
      </c>
      <c r="BR64" s="23">
        <v>1.2</v>
      </c>
      <c r="BS64" s="23">
        <v>1</v>
      </c>
      <c r="BU64" s="22"/>
      <c r="BV64" s="29" t="s">
        <v>82</v>
      </c>
      <c r="BW64" s="23">
        <v>0.9</v>
      </c>
      <c r="BX64" s="23">
        <v>1.3</v>
      </c>
      <c r="BY64" s="23">
        <v>1.2</v>
      </c>
      <c r="BZ64" s="23">
        <v>0.9</v>
      </c>
      <c r="CA64" s="23">
        <v>0.7</v>
      </c>
      <c r="CB64" s="23">
        <v>0.5</v>
      </c>
      <c r="CC64" s="23">
        <v>0.3</v>
      </c>
      <c r="CD64" s="23">
        <v>0.3</v>
      </c>
      <c r="CE64" s="23">
        <v>0.1</v>
      </c>
      <c r="CF64" s="23">
        <v>0.1</v>
      </c>
      <c r="CG64" s="23">
        <v>0</v>
      </c>
      <c r="CH64" s="23">
        <v>0</v>
      </c>
      <c r="CI64" s="23">
        <v>0</v>
      </c>
      <c r="CJ64" s="23">
        <v>0</v>
      </c>
      <c r="CK64" s="23">
        <v>0</v>
      </c>
      <c r="CL64" s="23">
        <v>0</v>
      </c>
      <c r="CM64" s="23">
        <v>0</v>
      </c>
      <c r="CN64" s="23">
        <v>0</v>
      </c>
      <c r="CO64" s="23">
        <v>0</v>
      </c>
      <c r="CP64" s="23">
        <v>0</v>
      </c>
      <c r="CQ64" s="23">
        <v>0</v>
      </c>
      <c r="CS64" s="22"/>
      <c r="CT64" s="29" t="s">
        <v>82</v>
      </c>
      <c r="CU64" s="23">
        <v>0.6</v>
      </c>
      <c r="CV64" s="23">
        <v>0.5</v>
      </c>
      <c r="CW64" s="23">
        <v>0.5</v>
      </c>
      <c r="CX64" s="23">
        <v>0.4</v>
      </c>
      <c r="CY64" s="23">
        <v>0.6</v>
      </c>
      <c r="CZ64" s="23">
        <v>0.7</v>
      </c>
      <c r="DA64" s="23">
        <v>0.6</v>
      </c>
      <c r="DB64" s="23">
        <v>0.7</v>
      </c>
      <c r="DC64" s="23">
        <v>0</v>
      </c>
      <c r="DD64" s="23">
        <v>0</v>
      </c>
      <c r="DE64" s="23">
        <v>0</v>
      </c>
      <c r="DF64" s="23">
        <v>0.7</v>
      </c>
      <c r="DG64" s="23">
        <v>0.9</v>
      </c>
      <c r="DH64" s="23">
        <v>0.2</v>
      </c>
      <c r="DI64" s="23">
        <v>0.3</v>
      </c>
      <c r="DJ64" s="23">
        <v>0.1</v>
      </c>
      <c r="DK64" s="23">
        <v>0.1</v>
      </c>
      <c r="DL64" s="23">
        <v>0.1</v>
      </c>
      <c r="DM64" s="23">
        <v>0</v>
      </c>
      <c r="DN64" s="23">
        <v>0</v>
      </c>
      <c r="DO64" s="23">
        <v>0</v>
      </c>
      <c r="DQ64" s="22"/>
      <c r="DR64" s="29" t="s">
        <v>82</v>
      </c>
      <c r="DS64" s="23">
        <v>0.2</v>
      </c>
      <c r="DT64" s="23">
        <v>0.3</v>
      </c>
      <c r="DU64" s="23">
        <v>0.1</v>
      </c>
      <c r="DV64" s="23">
        <v>0.1</v>
      </c>
      <c r="DW64" s="23">
        <v>0.1</v>
      </c>
      <c r="DX64" s="23">
        <v>0.3</v>
      </c>
      <c r="DY64" s="23">
        <v>0.2</v>
      </c>
      <c r="DZ64" s="23">
        <v>0.2</v>
      </c>
      <c r="EA64" s="23">
        <v>0.2</v>
      </c>
      <c r="EB64" s="23">
        <v>0.2</v>
      </c>
      <c r="EC64" s="23">
        <v>0</v>
      </c>
      <c r="ED64" s="23">
        <v>0.1</v>
      </c>
      <c r="EE64" s="23">
        <v>0</v>
      </c>
      <c r="EF64" s="23">
        <v>0.1</v>
      </c>
      <c r="EG64" s="23">
        <v>0</v>
      </c>
      <c r="EH64" s="23">
        <v>0</v>
      </c>
      <c r="EI64" s="23">
        <v>0</v>
      </c>
      <c r="EJ64" s="23">
        <v>0</v>
      </c>
      <c r="EK64" s="23">
        <v>0</v>
      </c>
      <c r="EL64" s="23">
        <v>0</v>
      </c>
      <c r="EM64" s="23">
        <v>0</v>
      </c>
      <c r="EO64" s="22"/>
      <c r="EP64" s="29" t="s">
        <v>82</v>
      </c>
      <c r="EQ64" s="23">
        <v>3.3</v>
      </c>
      <c r="ER64" s="23">
        <v>2.2999999999999998</v>
      </c>
      <c r="ES64" s="23">
        <v>3.2</v>
      </c>
      <c r="ET64" s="23">
        <v>3.6</v>
      </c>
      <c r="EU64" s="23">
        <v>3.9</v>
      </c>
      <c r="EV64" s="23">
        <v>3.6</v>
      </c>
      <c r="EW64" s="23">
        <v>3</v>
      </c>
      <c r="EX64" s="23">
        <v>2.1</v>
      </c>
      <c r="EY64" s="23">
        <v>1.4</v>
      </c>
      <c r="EZ64" s="23">
        <v>0.6</v>
      </c>
      <c r="FA64" s="23">
        <v>0.6</v>
      </c>
      <c r="FB64" s="23">
        <v>0.8</v>
      </c>
      <c r="FC64" s="23">
        <v>1.2</v>
      </c>
      <c r="FD64" s="23">
        <v>1.3</v>
      </c>
      <c r="FE64" s="23">
        <v>1.3</v>
      </c>
      <c r="FF64" s="23">
        <v>1.3</v>
      </c>
      <c r="FG64" s="23">
        <v>0.3</v>
      </c>
      <c r="FH64" s="23">
        <v>0.3</v>
      </c>
      <c r="FI64" s="23">
        <v>0.3</v>
      </c>
      <c r="FJ64" s="23">
        <v>0.2</v>
      </c>
      <c r="FK64" s="23">
        <v>0.2</v>
      </c>
    </row>
    <row r="65" spans="1:167" ht="15">
      <c r="A65" s="22"/>
      <c r="B65" s="29" t="s">
        <v>83</v>
      </c>
      <c r="C65" s="23">
        <v>4.8</v>
      </c>
      <c r="D65" s="23">
        <v>0.9</v>
      </c>
      <c r="E65" s="23">
        <v>0.1</v>
      </c>
      <c r="F65" s="23">
        <v>2.4</v>
      </c>
      <c r="G65" s="23">
        <v>6.2</v>
      </c>
      <c r="H65" s="23">
        <v>11.1</v>
      </c>
      <c r="I65" s="23">
        <v>12.2</v>
      </c>
      <c r="J65" s="23">
        <v>8.8000000000000007</v>
      </c>
      <c r="K65" s="23">
        <v>18.8</v>
      </c>
      <c r="L65" s="23">
        <v>21.4</v>
      </c>
      <c r="M65" s="23">
        <v>12.1</v>
      </c>
      <c r="N65" s="23">
        <v>12.1</v>
      </c>
      <c r="O65" s="23">
        <v>36</v>
      </c>
      <c r="P65" s="23">
        <v>0</v>
      </c>
      <c r="Q65" s="23">
        <v>0</v>
      </c>
      <c r="R65" s="23">
        <v>0</v>
      </c>
      <c r="S65" s="23">
        <v>0</v>
      </c>
      <c r="T65" s="23">
        <v>0</v>
      </c>
      <c r="U65" s="23">
        <v>0</v>
      </c>
      <c r="V65" s="23">
        <v>0</v>
      </c>
      <c r="W65" s="23">
        <v>0</v>
      </c>
      <c r="Y65" s="22"/>
      <c r="Z65" s="29" t="s">
        <v>83</v>
      </c>
      <c r="AA65" s="23">
        <v>3.6</v>
      </c>
      <c r="AB65" s="23">
        <v>8.1999999999999993</v>
      </c>
      <c r="AC65" s="23">
        <v>11.1</v>
      </c>
      <c r="AD65" s="23">
        <v>25.4</v>
      </c>
      <c r="AE65" s="23">
        <v>13.9</v>
      </c>
      <c r="AF65" s="23">
        <v>16.2</v>
      </c>
      <c r="AG65" s="23">
        <v>13.2</v>
      </c>
      <c r="AH65" s="23">
        <v>9.9</v>
      </c>
      <c r="AI65" s="23">
        <v>10.6</v>
      </c>
      <c r="AJ65" s="23">
        <v>13.1</v>
      </c>
      <c r="AK65" s="23">
        <v>4.5999999999999996</v>
      </c>
      <c r="AL65" s="23">
        <v>2.9</v>
      </c>
      <c r="AM65" s="23">
        <v>0.7</v>
      </c>
      <c r="AN65" s="23">
        <v>0.8</v>
      </c>
      <c r="AO65" s="23">
        <v>0.9</v>
      </c>
      <c r="AP65" s="23">
        <v>0.1</v>
      </c>
      <c r="AQ65" s="23">
        <v>0.7</v>
      </c>
      <c r="AR65" s="23">
        <v>1.7</v>
      </c>
      <c r="AS65" s="23">
        <v>0.7</v>
      </c>
      <c r="AT65" s="23">
        <v>0.8</v>
      </c>
      <c r="AU65" s="23">
        <v>0.5</v>
      </c>
      <c r="AW65" s="22"/>
      <c r="AX65" s="29" t="s">
        <v>83</v>
      </c>
      <c r="AY65" s="23">
        <v>0.5</v>
      </c>
      <c r="AZ65" s="23">
        <v>0.4</v>
      </c>
      <c r="BA65" s="23">
        <v>1.3</v>
      </c>
      <c r="BB65" s="23">
        <v>2.2000000000000002</v>
      </c>
      <c r="BC65" s="23">
        <v>2</v>
      </c>
      <c r="BD65" s="23">
        <v>1.9</v>
      </c>
      <c r="BE65" s="23">
        <v>1.6</v>
      </c>
      <c r="BF65" s="23">
        <v>1.5</v>
      </c>
      <c r="BG65" s="23">
        <v>1.5</v>
      </c>
      <c r="BH65" s="23">
        <v>1.2</v>
      </c>
      <c r="BI65" s="23">
        <v>0</v>
      </c>
      <c r="BJ65" s="23">
        <v>0.3</v>
      </c>
      <c r="BK65" s="23">
        <v>0</v>
      </c>
      <c r="BL65" s="23">
        <v>0.2</v>
      </c>
      <c r="BM65" s="23">
        <v>0.2</v>
      </c>
      <c r="BN65" s="23">
        <v>0</v>
      </c>
      <c r="BO65" s="23">
        <v>0</v>
      </c>
      <c r="BP65" s="23">
        <v>0</v>
      </c>
      <c r="BQ65" s="23">
        <v>0</v>
      </c>
      <c r="BR65" s="23">
        <v>0.1</v>
      </c>
      <c r="BS65" s="23">
        <v>0</v>
      </c>
      <c r="BU65" s="22"/>
      <c r="BV65" s="29" t="s">
        <v>83</v>
      </c>
      <c r="BW65" s="23">
        <v>1.9</v>
      </c>
      <c r="BX65" s="23">
        <v>1.8</v>
      </c>
      <c r="BY65" s="23">
        <v>0.6</v>
      </c>
      <c r="BZ65" s="23">
        <v>1.2</v>
      </c>
      <c r="CA65" s="23">
        <v>0.9</v>
      </c>
      <c r="CB65" s="23">
        <v>1.9</v>
      </c>
      <c r="CC65" s="23">
        <v>2.2000000000000002</v>
      </c>
      <c r="CD65" s="23">
        <v>2.1</v>
      </c>
      <c r="CE65" s="23">
        <v>2.1</v>
      </c>
      <c r="CF65" s="23">
        <v>0.5</v>
      </c>
      <c r="CG65" s="23">
        <v>0</v>
      </c>
      <c r="CH65" s="23">
        <v>0</v>
      </c>
      <c r="CI65" s="23">
        <v>0</v>
      </c>
      <c r="CJ65" s="23">
        <v>0</v>
      </c>
      <c r="CK65" s="23">
        <v>0</v>
      </c>
      <c r="CL65" s="23">
        <v>0</v>
      </c>
      <c r="CM65" s="23">
        <v>0</v>
      </c>
      <c r="CN65" s="23">
        <v>0</v>
      </c>
      <c r="CO65" s="23">
        <v>0</v>
      </c>
      <c r="CP65" s="23">
        <v>0</v>
      </c>
      <c r="CQ65" s="23">
        <v>0</v>
      </c>
      <c r="CS65" s="22"/>
      <c r="CT65" s="29" t="s">
        <v>83</v>
      </c>
      <c r="CU65" s="23">
        <v>8</v>
      </c>
      <c r="CV65" s="23">
        <v>10.6</v>
      </c>
      <c r="CW65" s="23">
        <v>12.7</v>
      </c>
      <c r="CX65" s="23">
        <v>18.899999999999999</v>
      </c>
      <c r="CY65" s="23">
        <v>14</v>
      </c>
      <c r="CZ65" s="23">
        <v>11.4</v>
      </c>
      <c r="DA65" s="23">
        <v>4.0999999999999996</v>
      </c>
      <c r="DB65" s="23">
        <v>3.6</v>
      </c>
      <c r="DC65" s="23">
        <v>1.3</v>
      </c>
      <c r="DD65" s="23">
        <v>13.4</v>
      </c>
      <c r="DE65" s="23">
        <v>0</v>
      </c>
      <c r="DF65" s="23">
        <v>0</v>
      </c>
      <c r="DG65" s="23">
        <v>0</v>
      </c>
      <c r="DH65" s="23">
        <v>0</v>
      </c>
      <c r="DI65" s="23">
        <v>0</v>
      </c>
      <c r="DJ65" s="23">
        <v>0</v>
      </c>
      <c r="DK65" s="23">
        <v>0</v>
      </c>
      <c r="DL65" s="23">
        <v>0</v>
      </c>
      <c r="DM65" s="23">
        <v>0</v>
      </c>
      <c r="DN65" s="23">
        <v>0</v>
      </c>
      <c r="DO65" s="23">
        <v>0</v>
      </c>
      <c r="DQ65" s="22"/>
      <c r="DR65" s="29" t="s">
        <v>83</v>
      </c>
      <c r="DS65" s="23">
        <v>0.8</v>
      </c>
      <c r="DT65" s="23">
        <v>0.9</v>
      </c>
      <c r="DU65" s="23">
        <v>0.7</v>
      </c>
      <c r="DV65" s="23">
        <v>0.7</v>
      </c>
      <c r="DW65" s="23">
        <v>1</v>
      </c>
      <c r="DX65" s="23">
        <v>0.9</v>
      </c>
      <c r="DY65" s="23">
        <v>0.6</v>
      </c>
      <c r="DZ65" s="23">
        <v>0.4</v>
      </c>
      <c r="EA65" s="23">
        <v>0.3</v>
      </c>
      <c r="EB65" s="23">
        <v>0</v>
      </c>
      <c r="EC65" s="23">
        <v>0</v>
      </c>
      <c r="ED65" s="23">
        <v>0</v>
      </c>
      <c r="EE65" s="23">
        <v>0</v>
      </c>
      <c r="EF65" s="23">
        <v>0</v>
      </c>
      <c r="EG65" s="23">
        <v>0</v>
      </c>
      <c r="EH65" s="23">
        <v>0</v>
      </c>
      <c r="EI65" s="23">
        <v>0</v>
      </c>
      <c r="EJ65" s="23">
        <v>0</v>
      </c>
      <c r="EK65" s="23">
        <v>0</v>
      </c>
      <c r="EL65" s="23">
        <v>0</v>
      </c>
      <c r="EM65" s="23">
        <v>0</v>
      </c>
      <c r="EO65" s="22"/>
      <c r="EP65" s="29" t="s">
        <v>83</v>
      </c>
      <c r="EQ65" s="23">
        <v>0.6</v>
      </c>
      <c r="ER65" s="23">
        <v>0.7</v>
      </c>
      <c r="ES65" s="23">
        <v>0.5</v>
      </c>
      <c r="ET65" s="23">
        <v>0.4</v>
      </c>
      <c r="EU65" s="23">
        <v>0.6</v>
      </c>
      <c r="EV65" s="23">
        <v>0.5</v>
      </c>
      <c r="EW65" s="23">
        <v>0.2</v>
      </c>
      <c r="EX65" s="23">
        <v>0.1</v>
      </c>
      <c r="EY65" s="23">
        <v>0</v>
      </c>
      <c r="EZ65" s="23">
        <v>0</v>
      </c>
      <c r="FA65" s="23">
        <v>0</v>
      </c>
      <c r="FB65" s="23">
        <v>0</v>
      </c>
      <c r="FC65" s="23">
        <v>0</v>
      </c>
      <c r="FD65" s="23">
        <v>0</v>
      </c>
      <c r="FE65" s="23">
        <v>0</v>
      </c>
      <c r="FF65" s="23">
        <v>0</v>
      </c>
      <c r="FG65" s="23">
        <v>0</v>
      </c>
      <c r="FH65" s="23">
        <v>0</v>
      </c>
      <c r="FI65" s="23">
        <v>0</v>
      </c>
      <c r="FJ65" s="23">
        <v>0</v>
      </c>
      <c r="FK65" s="23">
        <v>0</v>
      </c>
    </row>
    <row r="66" spans="1:167" ht="15">
      <c r="A66" s="22"/>
      <c r="B66" s="29" t="s">
        <v>84</v>
      </c>
      <c r="C66" s="23">
        <v>0</v>
      </c>
      <c r="D66" s="23">
        <v>0</v>
      </c>
      <c r="E66" s="23">
        <v>0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0</v>
      </c>
      <c r="P66" s="23">
        <v>0</v>
      </c>
      <c r="Q66" s="23">
        <v>0</v>
      </c>
      <c r="R66" s="23">
        <v>0</v>
      </c>
      <c r="S66" s="23">
        <v>0</v>
      </c>
      <c r="T66" s="23">
        <v>0</v>
      </c>
      <c r="U66" s="23">
        <v>0</v>
      </c>
      <c r="V66" s="23">
        <v>0</v>
      </c>
      <c r="W66" s="23">
        <v>0</v>
      </c>
      <c r="Y66" s="22"/>
      <c r="Z66" s="29" t="s">
        <v>84</v>
      </c>
      <c r="AA66" s="23">
        <v>0</v>
      </c>
      <c r="AB66" s="23">
        <v>0</v>
      </c>
      <c r="AC66" s="23">
        <v>0</v>
      </c>
      <c r="AD66" s="23">
        <v>0</v>
      </c>
      <c r="AE66" s="23">
        <v>0</v>
      </c>
      <c r="AF66" s="23">
        <v>0</v>
      </c>
      <c r="AG66" s="23">
        <v>0</v>
      </c>
      <c r="AH66" s="23">
        <v>0</v>
      </c>
      <c r="AI66" s="23">
        <v>0</v>
      </c>
      <c r="AJ66" s="23">
        <v>0</v>
      </c>
      <c r="AK66" s="23">
        <v>0</v>
      </c>
      <c r="AL66" s="23">
        <v>0</v>
      </c>
      <c r="AM66" s="23">
        <v>0</v>
      </c>
      <c r="AN66" s="23">
        <v>0</v>
      </c>
      <c r="AO66" s="23">
        <v>0</v>
      </c>
      <c r="AP66" s="23">
        <v>0</v>
      </c>
      <c r="AQ66" s="23">
        <v>0</v>
      </c>
      <c r="AR66" s="23">
        <v>0</v>
      </c>
      <c r="AS66" s="23">
        <v>0</v>
      </c>
      <c r="AT66" s="23">
        <v>0</v>
      </c>
      <c r="AU66" s="23">
        <v>0</v>
      </c>
      <c r="AW66" s="22"/>
      <c r="AX66" s="29" t="s">
        <v>84</v>
      </c>
      <c r="AY66" s="23">
        <v>0</v>
      </c>
      <c r="AZ66" s="23">
        <v>0</v>
      </c>
      <c r="BA66" s="23">
        <v>0</v>
      </c>
      <c r="BB66" s="23">
        <v>0</v>
      </c>
      <c r="BC66" s="23">
        <v>0</v>
      </c>
      <c r="BD66" s="23">
        <v>0</v>
      </c>
      <c r="BE66" s="23">
        <v>0</v>
      </c>
      <c r="BF66" s="23">
        <v>0</v>
      </c>
      <c r="BG66" s="23">
        <v>0</v>
      </c>
      <c r="BH66" s="23">
        <v>0</v>
      </c>
      <c r="BI66" s="23">
        <v>0</v>
      </c>
      <c r="BJ66" s="23">
        <v>0</v>
      </c>
      <c r="BK66" s="23">
        <v>0</v>
      </c>
      <c r="BL66" s="23">
        <v>0</v>
      </c>
      <c r="BM66" s="23">
        <v>0</v>
      </c>
      <c r="BN66" s="23">
        <v>0</v>
      </c>
      <c r="BO66" s="23">
        <v>0</v>
      </c>
      <c r="BP66" s="23">
        <v>0</v>
      </c>
      <c r="BQ66" s="23">
        <v>0</v>
      </c>
      <c r="BR66" s="23">
        <v>0</v>
      </c>
      <c r="BS66" s="23">
        <v>0</v>
      </c>
      <c r="BU66" s="22"/>
      <c r="BV66" s="29" t="s">
        <v>84</v>
      </c>
      <c r="BW66" s="23">
        <v>0</v>
      </c>
      <c r="BX66" s="23">
        <v>0</v>
      </c>
      <c r="BY66" s="23">
        <v>0</v>
      </c>
      <c r="BZ66" s="23">
        <v>0</v>
      </c>
      <c r="CA66" s="23">
        <v>0</v>
      </c>
      <c r="CB66" s="23">
        <v>0</v>
      </c>
      <c r="CC66" s="23">
        <v>0</v>
      </c>
      <c r="CD66" s="23">
        <v>0</v>
      </c>
      <c r="CE66" s="23">
        <v>0</v>
      </c>
      <c r="CF66" s="23">
        <v>0</v>
      </c>
      <c r="CG66" s="23">
        <v>0</v>
      </c>
      <c r="CH66" s="23">
        <v>0</v>
      </c>
      <c r="CI66" s="23">
        <v>0</v>
      </c>
      <c r="CJ66" s="23">
        <v>0</v>
      </c>
      <c r="CK66" s="23">
        <v>0</v>
      </c>
      <c r="CL66" s="23">
        <v>0</v>
      </c>
      <c r="CM66" s="23">
        <v>0</v>
      </c>
      <c r="CN66" s="23">
        <v>0</v>
      </c>
      <c r="CO66" s="23">
        <v>0</v>
      </c>
      <c r="CP66" s="23">
        <v>0</v>
      </c>
      <c r="CQ66" s="23">
        <v>0</v>
      </c>
      <c r="CS66" s="22"/>
      <c r="CT66" s="29" t="s">
        <v>84</v>
      </c>
      <c r="CU66" s="23">
        <v>0</v>
      </c>
      <c r="CV66" s="23">
        <v>0</v>
      </c>
      <c r="CW66" s="23">
        <v>0</v>
      </c>
      <c r="CX66" s="23">
        <v>0</v>
      </c>
      <c r="CY66" s="23">
        <v>0</v>
      </c>
      <c r="CZ66" s="23" t="s">
        <v>193</v>
      </c>
      <c r="DA66" s="23" t="s">
        <v>193</v>
      </c>
      <c r="DB66" s="23" t="s">
        <v>193</v>
      </c>
      <c r="DC66" s="23" t="s">
        <v>193</v>
      </c>
      <c r="DD66" s="23" t="s">
        <v>193</v>
      </c>
      <c r="DE66" s="23">
        <v>0</v>
      </c>
      <c r="DF66" s="23">
        <v>0</v>
      </c>
      <c r="DG66" s="23">
        <v>0</v>
      </c>
      <c r="DH66" s="23">
        <v>0</v>
      </c>
      <c r="DI66" s="23">
        <v>0</v>
      </c>
      <c r="DJ66" s="23">
        <v>0</v>
      </c>
      <c r="DK66" s="23">
        <v>0</v>
      </c>
      <c r="DL66" s="23">
        <v>0</v>
      </c>
      <c r="DM66" s="23">
        <v>0</v>
      </c>
      <c r="DN66" s="23">
        <v>0</v>
      </c>
      <c r="DO66" s="23">
        <v>0</v>
      </c>
      <c r="DQ66" s="22"/>
      <c r="DR66" s="29" t="s">
        <v>84</v>
      </c>
      <c r="DS66" s="23">
        <v>0</v>
      </c>
      <c r="DT66" s="23">
        <v>0</v>
      </c>
      <c r="DU66" s="23">
        <v>0</v>
      </c>
      <c r="DV66" s="23">
        <v>0</v>
      </c>
      <c r="DW66" s="23">
        <v>0</v>
      </c>
      <c r="DX66" s="23">
        <v>0</v>
      </c>
      <c r="DY66" s="23">
        <v>0</v>
      </c>
      <c r="DZ66" s="23">
        <v>0</v>
      </c>
      <c r="EA66" s="23">
        <v>0</v>
      </c>
      <c r="EB66" s="23">
        <v>0</v>
      </c>
      <c r="EC66" s="23">
        <v>0</v>
      </c>
      <c r="ED66" s="23">
        <v>0</v>
      </c>
      <c r="EE66" s="23">
        <v>0</v>
      </c>
      <c r="EF66" s="23">
        <v>0</v>
      </c>
      <c r="EG66" s="23">
        <v>0</v>
      </c>
      <c r="EH66" s="23">
        <v>0</v>
      </c>
      <c r="EI66" s="23">
        <v>0</v>
      </c>
      <c r="EJ66" s="23">
        <v>0</v>
      </c>
      <c r="EK66" s="23">
        <v>0</v>
      </c>
      <c r="EL66" s="23">
        <v>0</v>
      </c>
      <c r="EM66" s="23">
        <v>0</v>
      </c>
      <c r="EO66" s="22"/>
      <c r="EP66" s="29" t="s">
        <v>84</v>
      </c>
      <c r="EQ66" s="23">
        <v>0</v>
      </c>
      <c r="ER66" s="23">
        <v>0</v>
      </c>
      <c r="ES66" s="23">
        <v>0</v>
      </c>
      <c r="ET66" s="23">
        <v>0</v>
      </c>
      <c r="EU66" s="23">
        <v>0</v>
      </c>
      <c r="EV66" s="23">
        <v>0</v>
      </c>
      <c r="EW66" s="23">
        <v>0</v>
      </c>
      <c r="EX66" s="23">
        <v>0</v>
      </c>
      <c r="EY66" s="23">
        <v>0</v>
      </c>
      <c r="EZ66" s="23">
        <v>0</v>
      </c>
      <c r="FA66" s="23">
        <v>0</v>
      </c>
      <c r="FB66" s="23">
        <v>0</v>
      </c>
      <c r="FC66" s="23">
        <v>0</v>
      </c>
      <c r="FD66" s="23">
        <v>0</v>
      </c>
      <c r="FE66" s="23">
        <v>0</v>
      </c>
      <c r="FF66" s="23">
        <v>0</v>
      </c>
      <c r="FG66" s="23">
        <v>0</v>
      </c>
      <c r="FH66" s="23">
        <v>0</v>
      </c>
      <c r="FI66" s="23">
        <v>0</v>
      </c>
      <c r="FJ66" s="23">
        <v>0</v>
      </c>
      <c r="FK66" s="23">
        <v>0</v>
      </c>
    </row>
    <row r="67" spans="1:167" ht="15">
      <c r="A67" s="22"/>
      <c r="B67" s="29" t="s">
        <v>99</v>
      </c>
      <c r="C67" s="23">
        <v>32.799999999999997</v>
      </c>
      <c r="D67" s="23">
        <v>41.2</v>
      </c>
      <c r="E67" s="23">
        <v>38</v>
      </c>
      <c r="F67" s="23">
        <v>26.6</v>
      </c>
      <c r="G67" s="23">
        <v>20</v>
      </c>
      <c r="H67" s="23">
        <v>17.2</v>
      </c>
      <c r="I67" s="23">
        <v>24.8</v>
      </c>
      <c r="J67" s="23">
        <v>18.3</v>
      </c>
      <c r="K67" s="23">
        <v>31.1</v>
      </c>
      <c r="L67" s="23">
        <v>39.799999999999997</v>
      </c>
      <c r="M67" s="23">
        <v>33.200000000000003</v>
      </c>
      <c r="N67" s="23">
        <v>21.8</v>
      </c>
      <c r="O67" s="23">
        <v>16.3</v>
      </c>
      <c r="P67" s="23">
        <v>17.899999999999999</v>
      </c>
      <c r="Q67" s="23">
        <v>22.2</v>
      </c>
      <c r="R67" s="23">
        <v>24.4</v>
      </c>
      <c r="S67" s="23">
        <v>23</v>
      </c>
      <c r="T67" s="23">
        <v>17.899999999999999</v>
      </c>
      <c r="U67" s="23">
        <v>11.8</v>
      </c>
      <c r="V67" s="23">
        <v>11.1</v>
      </c>
      <c r="W67" s="23">
        <v>4.7</v>
      </c>
      <c r="Y67" s="22"/>
      <c r="Z67" s="29" t="s">
        <v>99</v>
      </c>
      <c r="AA67" s="23">
        <v>7.9</v>
      </c>
      <c r="AB67" s="23">
        <v>9.6999999999999993</v>
      </c>
      <c r="AC67" s="23">
        <v>11.3</v>
      </c>
      <c r="AD67" s="23">
        <v>8.1999999999999993</v>
      </c>
      <c r="AE67" s="23">
        <v>10.7</v>
      </c>
      <c r="AF67" s="23">
        <v>14.1</v>
      </c>
      <c r="AG67" s="23">
        <v>10.7</v>
      </c>
      <c r="AH67" s="23">
        <v>8.4</v>
      </c>
      <c r="AI67" s="23">
        <v>7.5</v>
      </c>
      <c r="AJ67" s="23">
        <v>8.5</v>
      </c>
      <c r="AK67" s="23">
        <v>7.4</v>
      </c>
      <c r="AL67" s="23">
        <v>9.4</v>
      </c>
      <c r="AM67" s="23">
        <v>9.5</v>
      </c>
      <c r="AN67" s="23">
        <v>8</v>
      </c>
      <c r="AO67" s="23">
        <v>7.4</v>
      </c>
      <c r="AP67" s="23">
        <v>7.7</v>
      </c>
      <c r="AQ67" s="23">
        <v>8.5</v>
      </c>
      <c r="AR67" s="23">
        <v>7.2</v>
      </c>
      <c r="AS67" s="23">
        <v>8.6999999999999993</v>
      </c>
      <c r="AT67" s="23">
        <v>9</v>
      </c>
      <c r="AU67" s="23">
        <v>7.1</v>
      </c>
      <c r="AW67" s="22"/>
      <c r="AX67" s="29" t="s">
        <v>99</v>
      </c>
      <c r="AY67" s="23">
        <v>5.7</v>
      </c>
      <c r="AZ67" s="23">
        <v>5.9</v>
      </c>
      <c r="BA67" s="23">
        <v>4.9000000000000004</v>
      </c>
      <c r="BB67" s="23">
        <v>4.7</v>
      </c>
      <c r="BC67" s="23">
        <v>4.9000000000000004</v>
      </c>
      <c r="BD67" s="23">
        <v>5.4</v>
      </c>
      <c r="BE67" s="23">
        <v>6.4</v>
      </c>
      <c r="BF67" s="23">
        <v>8.1</v>
      </c>
      <c r="BG67" s="23">
        <v>8.6</v>
      </c>
      <c r="BH67" s="23">
        <v>7.4</v>
      </c>
      <c r="BI67" s="23">
        <v>8.6</v>
      </c>
      <c r="BJ67" s="23">
        <v>9.1</v>
      </c>
      <c r="BK67" s="23">
        <v>11.5</v>
      </c>
      <c r="BL67" s="23">
        <v>1.1000000000000001</v>
      </c>
      <c r="BM67" s="23">
        <v>0.8</v>
      </c>
      <c r="BN67" s="23">
        <v>0.8</v>
      </c>
      <c r="BO67" s="23">
        <v>1.2</v>
      </c>
      <c r="BP67" s="23">
        <v>1.1000000000000001</v>
      </c>
      <c r="BQ67" s="23">
        <v>0.7</v>
      </c>
      <c r="BR67" s="23">
        <v>0.6</v>
      </c>
      <c r="BS67" s="23">
        <v>0.6</v>
      </c>
      <c r="BU67" s="22"/>
      <c r="BV67" s="29" t="s">
        <v>99</v>
      </c>
      <c r="BW67" s="23">
        <v>7.2</v>
      </c>
      <c r="BX67" s="23">
        <v>7.5</v>
      </c>
      <c r="BY67" s="23">
        <v>7.7</v>
      </c>
      <c r="BZ67" s="23">
        <v>3.7</v>
      </c>
      <c r="CA67" s="23">
        <v>3.8</v>
      </c>
      <c r="CB67" s="23">
        <v>2.4</v>
      </c>
      <c r="CC67" s="23">
        <v>2.8</v>
      </c>
      <c r="CD67" s="23">
        <v>3.4</v>
      </c>
      <c r="CE67" s="23">
        <v>3.5</v>
      </c>
      <c r="CF67" s="23">
        <v>2.7</v>
      </c>
      <c r="CG67" s="23">
        <v>3.3</v>
      </c>
      <c r="CH67" s="23">
        <v>3</v>
      </c>
      <c r="CI67" s="23">
        <v>4.2</v>
      </c>
      <c r="CJ67" s="23">
        <v>3.6</v>
      </c>
      <c r="CK67" s="23">
        <v>2.2999999999999998</v>
      </c>
      <c r="CL67" s="23">
        <v>2</v>
      </c>
      <c r="CM67" s="23">
        <v>1.3</v>
      </c>
      <c r="CN67" s="23">
        <v>3</v>
      </c>
      <c r="CO67" s="23">
        <v>3.9</v>
      </c>
      <c r="CP67" s="23">
        <v>4</v>
      </c>
      <c r="CQ67" s="23">
        <v>4.5999999999999996</v>
      </c>
      <c r="CS67" s="22"/>
      <c r="CT67" s="29" t="s">
        <v>99</v>
      </c>
      <c r="CU67" s="23">
        <v>1.3</v>
      </c>
      <c r="CV67" s="23">
        <v>1.7</v>
      </c>
      <c r="CW67" s="23">
        <v>1.1000000000000001</v>
      </c>
      <c r="CX67" s="23">
        <v>0.7</v>
      </c>
      <c r="CY67" s="23">
        <v>0.8</v>
      </c>
      <c r="CZ67" s="23">
        <v>1.5</v>
      </c>
      <c r="DA67" s="23">
        <v>0.8</v>
      </c>
      <c r="DB67" s="23">
        <v>0.8</v>
      </c>
      <c r="DC67" s="23">
        <v>0.6</v>
      </c>
      <c r="DD67" s="23">
        <v>1</v>
      </c>
      <c r="DE67" s="23">
        <v>2.1</v>
      </c>
      <c r="DF67" s="23">
        <v>1.9</v>
      </c>
      <c r="DG67" s="23">
        <v>2.5</v>
      </c>
      <c r="DH67" s="23">
        <v>0.1</v>
      </c>
      <c r="DI67" s="23">
        <v>0.1</v>
      </c>
      <c r="DJ67" s="23">
        <v>0.2</v>
      </c>
      <c r="DK67" s="23">
        <v>0.1</v>
      </c>
      <c r="DL67" s="23">
        <v>0.1</v>
      </c>
      <c r="DM67" s="23">
        <v>0.1</v>
      </c>
      <c r="DN67" s="23">
        <v>0.1</v>
      </c>
      <c r="DO67" s="23">
        <v>0</v>
      </c>
      <c r="DQ67" s="22"/>
      <c r="DR67" s="29" t="s">
        <v>99</v>
      </c>
      <c r="DS67" s="23">
        <v>8.6</v>
      </c>
      <c r="DT67" s="23">
        <v>9.6999999999999993</v>
      </c>
      <c r="DU67" s="23">
        <v>7.3</v>
      </c>
      <c r="DV67" s="23">
        <v>5.4</v>
      </c>
      <c r="DW67" s="23">
        <v>6.1</v>
      </c>
      <c r="DX67" s="23">
        <v>4.3</v>
      </c>
      <c r="DY67" s="23">
        <v>3.8</v>
      </c>
      <c r="DZ67" s="23">
        <v>3.6</v>
      </c>
      <c r="EA67" s="23">
        <v>4.0999999999999996</v>
      </c>
      <c r="EB67" s="23">
        <v>3.6</v>
      </c>
      <c r="EC67" s="23">
        <v>3.7</v>
      </c>
      <c r="ED67" s="23">
        <v>4.0999999999999996</v>
      </c>
      <c r="EE67" s="23">
        <v>5.6</v>
      </c>
      <c r="EF67" s="23">
        <v>1.6</v>
      </c>
      <c r="EG67" s="23">
        <v>1.4</v>
      </c>
      <c r="EH67" s="23">
        <v>1.4</v>
      </c>
      <c r="EI67" s="23">
        <v>1</v>
      </c>
      <c r="EJ67" s="23">
        <v>1</v>
      </c>
      <c r="EK67" s="23">
        <v>1.1000000000000001</v>
      </c>
      <c r="EL67" s="23">
        <v>1.1000000000000001</v>
      </c>
      <c r="EM67" s="23">
        <v>1.1000000000000001</v>
      </c>
      <c r="EO67" s="22"/>
      <c r="EP67" s="29" t="s">
        <v>99</v>
      </c>
      <c r="EQ67" s="23">
        <v>3.6</v>
      </c>
      <c r="ER67" s="23">
        <v>4</v>
      </c>
      <c r="ES67" s="23">
        <v>2.2999999999999998</v>
      </c>
      <c r="ET67" s="23">
        <v>2.2999999999999998</v>
      </c>
      <c r="EU67" s="23">
        <v>2.2999999999999998</v>
      </c>
      <c r="EV67" s="23">
        <v>2.5</v>
      </c>
      <c r="EW67" s="23">
        <v>1.7</v>
      </c>
      <c r="EX67" s="23">
        <v>2.7</v>
      </c>
      <c r="EY67" s="23">
        <v>3.1</v>
      </c>
      <c r="EZ67" s="23">
        <v>2.4</v>
      </c>
      <c r="FA67" s="23">
        <v>2.4</v>
      </c>
      <c r="FB67" s="23">
        <v>1.9</v>
      </c>
      <c r="FC67" s="23">
        <v>2.1</v>
      </c>
      <c r="FD67" s="23">
        <v>1.8</v>
      </c>
      <c r="FE67" s="23">
        <v>1.5</v>
      </c>
      <c r="FF67" s="23">
        <v>1.3</v>
      </c>
      <c r="FG67" s="23">
        <v>0.7</v>
      </c>
      <c r="FH67" s="23">
        <v>1</v>
      </c>
      <c r="FI67" s="23">
        <v>3</v>
      </c>
      <c r="FJ67" s="23">
        <v>2.8</v>
      </c>
      <c r="FK67" s="23">
        <v>1.8</v>
      </c>
    </row>
    <row r="68" spans="1:167" ht="15">
      <c r="A68" s="135"/>
      <c r="B68" s="135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2"/>
      <c r="Y68" s="135"/>
      <c r="Z68" s="135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W68" s="135"/>
      <c r="AX68" s="135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U68" s="135"/>
      <c r="BV68" s="135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S68" s="135"/>
      <c r="CT68" s="135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  <c r="DL68" s="23"/>
      <c r="DM68" s="23"/>
      <c r="DN68" s="23"/>
      <c r="DO68" s="23"/>
      <c r="DQ68" s="135"/>
      <c r="DR68" s="135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3"/>
      <c r="EF68" s="23"/>
      <c r="EG68" s="23"/>
      <c r="EH68" s="23"/>
      <c r="EI68" s="23"/>
      <c r="EJ68" s="23"/>
      <c r="EK68" s="23"/>
      <c r="EL68" s="23"/>
      <c r="EM68" s="23"/>
      <c r="EO68" s="135"/>
      <c r="EP68" s="135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3"/>
      <c r="FD68" s="23"/>
      <c r="FE68" s="23"/>
      <c r="FF68" s="23"/>
      <c r="FG68" s="23"/>
      <c r="FH68" s="23"/>
      <c r="FI68" s="23"/>
      <c r="FJ68" s="23"/>
      <c r="FK68" s="23"/>
    </row>
    <row r="69" spans="1:167" ht="15">
      <c r="A69" s="22"/>
      <c r="B69" s="32" t="s">
        <v>95</v>
      </c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2"/>
      <c r="Y69" s="22"/>
      <c r="Z69" s="32" t="s">
        <v>95</v>
      </c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W69" s="22"/>
      <c r="AX69" s="32" t="s">
        <v>95</v>
      </c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U69" s="22"/>
      <c r="BV69" s="32" t="s">
        <v>95</v>
      </c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S69" s="22"/>
      <c r="CT69" s="32" t="s">
        <v>95</v>
      </c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H69" s="23"/>
      <c r="DI69" s="23"/>
      <c r="DJ69" s="23"/>
      <c r="DK69" s="23"/>
      <c r="DL69" s="23"/>
      <c r="DM69" s="23"/>
      <c r="DN69" s="23"/>
      <c r="DO69" s="23"/>
      <c r="DQ69" s="22"/>
      <c r="DR69" s="32" t="s">
        <v>95</v>
      </c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3"/>
      <c r="EF69" s="23"/>
      <c r="EG69" s="23"/>
      <c r="EH69" s="23"/>
      <c r="EI69" s="23"/>
      <c r="EJ69" s="23"/>
      <c r="EK69" s="23"/>
      <c r="EL69" s="23"/>
      <c r="EM69" s="23"/>
      <c r="EO69" s="22"/>
      <c r="EP69" s="32" t="s">
        <v>95</v>
      </c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3"/>
      <c r="FD69" s="23"/>
      <c r="FE69" s="23"/>
      <c r="FF69" s="23"/>
      <c r="FG69" s="23"/>
      <c r="FH69" s="23"/>
      <c r="FI69" s="23"/>
      <c r="FJ69" s="23"/>
      <c r="FK69" s="23"/>
    </row>
    <row r="70" spans="1:167" ht="15">
      <c r="A70" s="22"/>
      <c r="B70" s="29" t="s">
        <v>92</v>
      </c>
      <c r="C70" s="23">
        <v>6.12</v>
      </c>
      <c r="D70" s="23">
        <v>6.38</v>
      </c>
      <c r="E70" s="23">
        <v>6.49</v>
      </c>
      <c r="F70" s="23">
        <v>6.63</v>
      </c>
      <c r="G70" s="23">
        <v>6.85</v>
      </c>
      <c r="H70" s="23">
        <v>6.94</v>
      </c>
      <c r="I70" s="23">
        <v>7.15</v>
      </c>
      <c r="J70" s="23">
        <v>7.36</v>
      </c>
      <c r="K70" s="23">
        <v>7.46</v>
      </c>
      <c r="L70" s="23">
        <v>7.53</v>
      </c>
      <c r="M70" s="23">
        <v>7.55</v>
      </c>
      <c r="N70" s="23">
        <v>7.58</v>
      </c>
      <c r="O70" s="23">
        <v>7.74</v>
      </c>
      <c r="P70" s="23">
        <v>7.74</v>
      </c>
      <c r="Q70" s="23">
        <v>7.65</v>
      </c>
      <c r="R70" s="23">
        <v>7.63</v>
      </c>
      <c r="S70" s="23">
        <v>7.57</v>
      </c>
      <c r="T70" s="23">
        <v>7.54</v>
      </c>
      <c r="U70" s="23">
        <v>7.49</v>
      </c>
      <c r="V70" s="23">
        <v>7.46</v>
      </c>
      <c r="W70" s="23">
        <v>7.37</v>
      </c>
      <c r="Y70" s="22"/>
      <c r="Z70" s="29" t="s">
        <v>92</v>
      </c>
      <c r="AA70" s="23">
        <v>17.100000000000001</v>
      </c>
      <c r="AB70" s="23">
        <v>17.41</v>
      </c>
      <c r="AC70" s="23">
        <v>17.73</v>
      </c>
      <c r="AD70" s="23">
        <v>18.36</v>
      </c>
      <c r="AE70" s="23">
        <v>18.899999999999999</v>
      </c>
      <c r="AF70" s="23">
        <v>19.45</v>
      </c>
      <c r="AG70" s="23">
        <v>20.03</v>
      </c>
      <c r="AH70" s="23">
        <v>20.55</v>
      </c>
      <c r="AI70" s="23">
        <v>21.05</v>
      </c>
      <c r="AJ70" s="23">
        <v>21.25</v>
      </c>
      <c r="AK70" s="23">
        <v>21.46</v>
      </c>
      <c r="AL70" s="23">
        <v>21.59</v>
      </c>
      <c r="AM70" s="23">
        <v>21.79</v>
      </c>
      <c r="AN70" s="23">
        <v>22.24</v>
      </c>
      <c r="AO70" s="23">
        <v>22.32</v>
      </c>
      <c r="AP70" s="23">
        <v>22.24</v>
      </c>
      <c r="AQ70" s="23">
        <v>22.16</v>
      </c>
      <c r="AR70" s="23">
        <v>22.12</v>
      </c>
      <c r="AS70" s="23">
        <v>21.93</v>
      </c>
      <c r="AT70" s="23">
        <v>21.95</v>
      </c>
      <c r="AU70" s="23">
        <v>21.89</v>
      </c>
      <c r="AW70" s="22"/>
      <c r="AX70" s="29" t="s">
        <v>92</v>
      </c>
      <c r="AY70" s="23">
        <v>34.94</v>
      </c>
      <c r="AZ70" s="23">
        <v>35.369999999999997</v>
      </c>
      <c r="BA70" s="23">
        <v>35.92</v>
      </c>
      <c r="BB70" s="23">
        <v>36.450000000000003</v>
      </c>
      <c r="BC70" s="23">
        <v>37.770000000000003</v>
      </c>
      <c r="BD70" s="23">
        <v>39.06</v>
      </c>
      <c r="BE70" s="23">
        <v>40.25</v>
      </c>
      <c r="BF70" s="23">
        <v>41.82</v>
      </c>
      <c r="BG70" s="23">
        <v>43.53</v>
      </c>
      <c r="BH70" s="23">
        <v>44.09</v>
      </c>
      <c r="BI70" s="23">
        <v>44.52</v>
      </c>
      <c r="BJ70" s="23">
        <v>44.84</v>
      </c>
      <c r="BK70" s="23">
        <v>45.69</v>
      </c>
      <c r="BL70" s="23">
        <v>45.89</v>
      </c>
      <c r="BM70" s="23">
        <v>46.21</v>
      </c>
      <c r="BN70" s="23">
        <v>46.46</v>
      </c>
      <c r="BO70" s="23">
        <v>46.57</v>
      </c>
      <c r="BP70" s="23">
        <v>46.68</v>
      </c>
      <c r="BQ70" s="23">
        <v>46.63</v>
      </c>
      <c r="BR70" s="23">
        <v>46.92</v>
      </c>
      <c r="BS70" s="23">
        <v>46.74</v>
      </c>
      <c r="BU70" s="22"/>
      <c r="BV70" s="29" t="s">
        <v>92</v>
      </c>
      <c r="BW70" s="23">
        <v>4.49</v>
      </c>
      <c r="BX70" s="23">
        <v>4.53</v>
      </c>
      <c r="BY70" s="23">
        <v>4.5199999999999996</v>
      </c>
      <c r="BZ70" s="23">
        <v>4.58</v>
      </c>
      <c r="CA70" s="23">
        <v>4.6100000000000003</v>
      </c>
      <c r="CB70" s="23">
        <v>4.6399999999999997</v>
      </c>
      <c r="CC70" s="23">
        <v>4.6500000000000004</v>
      </c>
      <c r="CD70" s="23">
        <v>4.66</v>
      </c>
      <c r="CE70" s="23">
        <v>4.68</v>
      </c>
      <c r="CF70" s="23">
        <v>4.6900000000000004</v>
      </c>
      <c r="CG70" s="23">
        <v>4.63</v>
      </c>
      <c r="CH70" s="23">
        <v>4.59</v>
      </c>
      <c r="CI70" s="23">
        <v>4.5599999999999996</v>
      </c>
      <c r="CJ70" s="23">
        <v>4.51</v>
      </c>
      <c r="CK70" s="23">
        <v>4.41</v>
      </c>
      <c r="CL70" s="23">
        <v>4.3499999999999996</v>
      </c>
      <c r="CM70" s="23">
        <v>4.3</v>
      </c>
      <c r="CN70" s="23">
        <v>4.24</v>
      </c>
      <c r="CO70" s="23">
        <v>4.17</v>
      </c>
      <c r="CP70" s="23">
        <v>4.2300000000000004</v>
      </c>
      <c r="CQ70" s="23">
        <v>4.1500000000000004</v>
      </c>
      <c r="CS70" s="22"/>
      <c r="CT70" s="29" t="s">
        <v>92</v>
      </c>
      <c r="CU70" s="23">
        <v>3.47</v>
      </c>
      <c r="CV70" s="23">
        <v>3.48</v>
      </c>
      <c r="CW70" s="23">
        <v>3.49</v>
      </c>
      <c r="CX70" s="23">
        <v>3.5</v>
      </c>
      <c r="CY70" s="23">
        <v>3.55</v>
      </c>
      <c r="CZ70" s="23">
        <v>3.56</v>
      </c>
      <c r="DA70" s="23">
        <v>3.55</v>
      </c>
      <c r="DB70" s="23">
        <v>3.56</v>
      </c>
      <c r="DC70" s="23">
        <v>3.53</v>
      </c>
      <c r="DD70" s="23">
        <v>3.52</v>
      </c>
      <c r="DE70" s="23">
        <v>3.51</v>
      </c>
      <c r="DF70" s="23">
        <v>3.51</v>
      </c>
      <c r="DG70" s="23">
        <v>3.49</v>
      </c>
      <c r="DH70" s="23">
        <v>3.45</v>
      </c>
      <c r="DI70" s="23">
        <v>3.44</v>
      </c>
      <c r="DJ70" s="23">
        <v>3.41</v>
      </c>
      <c r="DK70" s="23">
        <v>3.35</v>
      </c>
      <c r="DL70" s="23">
        <v>3.34</v>
      </c>
      <c r="DM70" s="23">
        <v>3.28</v>
      </c>
      <c r="DN70" s="23">
        <v>3.21</v>
      </c>
      <c r="DO70" s="23">
        <v>3.16</v>
      </c>
      <c r="DQ70" s="22"/>
      <c r="DR70" s="29" t="s">
        <v>92</v>
      </c>
      <c r="DS70" s="23">
        <v>13.08</v>
      </c>
      <c r="DT70" s="23">
        <v>13.28</v>
      </c>
      <c r="DU70" s="23">
        <v>13.62</v>
      </c>
      <c r="DV70" s="23">
        <v>14.09</v>
      </c>
      <c r="DW70" s="23">
        <v>14.63</v>
      </c>
      <c r="DX70" s="23">
        <v>14.98</v>
      </c>
      <c r="DY70" s="23">
        <v>15.35</v>
      </c>
      <c r="DZ70" s="23">
        <v>15.7</v>
      </c>
      <c r="EA70" s="23">
        <v>16.13</v>
      </c>
      <c r="EB70" s="23">
        <v>16.37</v>
      </c>
      <c r="EC70" s="23">
        <v>16.61</v>
      </c>
      <c r="ED70" s="23">
        <v>16.77</v>
      </c>
      <c r="EE70" s="23">
        <v>16.82</v>
      </c>
      <c r="EF70" s="23">
        <v>16.79</v>
      </c>
      <c r="EG70" s="23">
        <v>16.75</v>
      </c>
      <c r="EH70" s="23">
        <v>16.63</v>
      </c>
      <c r="EI70" s="23">
        <v>16.53</v>
      </c>
      <c r="EJ70" s="23">
        <v>16.54</v>
      </c>
      <c r="EK70" s="23">
        <v>16.579999999999998</v>
      </c>
      <c r="EL70" s="23">
        <v>16.45</v>
      </c>
      <c r="EM70" s="23">
        <v>16.2</v>
      </c>
      <c r="EO70" s="22"/>
      <c r="EP70" s="29" t="s">
        <v>92</v>
      </c>
      <c r="EQ70" s="23">
        <v>13.75</v>
      </c>
      <c r="ER70" s="23">
        <v>14.14</v>
      </c>
      <c r="ES70" s="23">
        <v>14.41</v>
      </c>
      <c r="ET70" s="23">
        <v>14.78</v>
      </c>
      <c r="EU70" s="23">
        <v>15.31</v>
      </c>
      <c r="EV70" s="23">
        <v>15.48</v>
      </c>
      <c r="EW70" s="23">
        <v>15.91</v>
      </c>
      <c r="EX70" s="23">
        <v>16.309999999999999</v>
      </c>
      <c r="EY70" s="23">
        <v>16.690000000000001</v>
      </c>
      <c r="EZ70" s="23">
        <v>17.04</v>
      </c>
      <c r="FA70" s="23">
        <v>17.18</v>
      </c>
      <c r="FB70" s="23">
        <v>17.350000000000001</v>
      </c>
      <c r="FC70" s="23">
        <v>17.43</v>
      </c>
      <c r="FD70" s="23">
        <v>17.53</v>
      </c>
      <c r="FE70" s="23">
        <v>17.57</v>
      </c>
      <c r="FF70" s="23">
        <v>17.420000000000002</v>
      </c>
      <c r="FG70" s="23">
        <v>17.36</v>
      </c>
      <c r="FH70" s="23">
        <v>17.27</v>
      </c>
      <c r="FI70" s="23">
        <v>17.079999999999998</v>
      </c>
      <c r="FJ70" s="23">
        <v>16.940000000000001</v>
      </c>
      <c r="FK70" s="23">
        <v>16.75</v>
      </c>
    </row>
    <row r="71" spans="1:167" ht="15">
      <c r="A71" s="135"/>
      <c r="B71" s="135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Y71" s="135"/>
      <c r="Z71" s="135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W71" s="135"/>
      <c r="AX71" s="135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U71" s="135"/>
      <c r="BV71" s="135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S71" s="135"/>
      <c r="CT71" s="135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H71" s="23"/>
      <c r="DI71" s="23"/>
      <c r="DJ71" s="23"/>
      <c r="DK71" s="23"/>
      <c r="DL71" s="23"/>
      <c r="DM71" s="23"/>
      <c r="DN71" s="23"/>
      <c r="DO71" s="23"/>
      <c r="DQ71" s="135"/>
      <c r="DR71" s="135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3"/>
      <c r="EF71" s="23"/>
      <c r="EG71" s="23"/>
      <c r="EH71" s="23"/>
      <c r="EI71" s="23"/>
      <c r="EJ71" s="23"/>
      <c r="EK71" s="23"/>
      <c r="EL71" s="23"/>
      <c r="EM71" s="23"/>
      <c r="EO71" s="135"/>
      <c r="EP71" s="135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3"/>
      <c r="FD71" s="23"/>
      <c r="FE71" s="23"/>
      <c r="FF71" s="23"/>
      <c r="FG71" s="23"/>
      <c r="FH71" s="23"/>
      <c r="FI71" s="23"/>
      <c r="FJ71" s="23"/>
      <c r="FK71" s="23"/>
    </row>
    <row r="72" spans="1:167" ht="14.25">
      <c r="A72" s="24"/>
      <c r="B72" s="32" t="s">
        <v>93</v>
      </c>
      <c r="C72" s="25">
        <v>77.06</v>
      </c>
      <c r="D72" s="25">
        <v>72.459999999999994</v>
      </c>
      <c r="E72" s="25">
        <v>69.52</v>
      </c>
      <c r="F72" s="25">
        <v>85.61</v>
      </c>
      <c r="G72" s="25">
        <v>90.65</v>
      </c>
      <c r="H72" s="25">
        <v>88.38</v>
      </c>
      <c r="I72" s="25">
        <v>78.37</v>
      </c>
      <c r="J72" s="25">
        <v>87.1</v>
      </c>
      <c r="K72" s="25">
        <v>82.54</v>
      </c>
      <c r="L72" s="25">
        <v>71.89</v>
      </c>
      <c r="M72" s="25">
        <v>73.75</v>
      </c>
      <c r="N72" s="25">
        <v>92.64</v>
      </c>
      <c r="O72" s="25">
        <v>95.59</v>
      </c>
      <c r="P72" s="25">
        <v>72.42</v>
      </c>
      <c r="Q72" s="25">
        <v>76.27</v>
      </c>
      <c r="R72" s="25">
        <v>76.680000000000007</v>
      </c>
      <c r="S72" s="25">
        <v>67.290000000000006</v>
      </c>
      <c r="T72" s="25">
        <v>60.18</v>
      </c>
      <c r="U72" s="25">
        <v>64.959999999999994</v>
      </c>
      <c r="V72" s="25">
        <v>60.55</v>
      </c>
      <c r="W72" s="25">
        <v>48.44</v>
      </c>
      <c r="Y72" s="24"/>
      <c r="Z72" s="32" t="s">
        <v>93</v>
      </c>
      <c r="AA72" s="25">
        <v>91.44</v>
      </c>
      <c r="AB72" s="25">
        <v>72.06</v>
      </c>
      <c r="AC72" s="25">
        <v>68.92</v>
      </c>
      <c r="AD72" s="25">
        <v>75.150000000000006</v>
      </c>
      <c r="AE72" s="25">
        <v>81.150000000000006</v>
      </c>
      <c r="AF72" s="25">
        <v>67.31</v>
      </c>
      <c r="AG72" s="25">
        <v>77.22</v>
      </c>
      <c r="AH72" s="25">
        <v>113.43</v>
      </c>
      <c r="AI72" s="25">
        <v>96.93</v>
      </c>
      <c r="AJ72" s="25">
        <v>85.47</v>
      </c>
      <c r="AK72" s="25">
        <v>98.82</v>
      </c>
      <c r="AL72" s="25">
        <v>91.5</v>
      </c>
      <c r="AM72" s="25">
        <v>88.14</v>
      </c>
      <c r="AN72" s="25">
        <v>79.77</v>
      </c>
      <c r="AO72" s="25">
        <v>79.66</v>
      </c>
      <c r="AP72" s="25">
        <v>82.24</v>
      </c>
      <c r="AQ72" s="25">
        <v>82.33</v>
      </c>
      <c r="AR72" s="25">
        <v>85.06</v>
      </c>
      <c r="AS72" s="25">
        <v>93.52</v>
      </c>
      <c r="AT72" s="25">
        <v>92.12</v>
      </c>
      <c r="AU72" s="25">
        <v>73.7</v>
      </c>
      <c r="AW72" s="24"/>
      <c r="AX72" s="32" t="s">
        <v>93</v>
      </c>
      <c r="AY72" s="25">
        <v>106.83</v>
      </c>
      <c r="AZ72" s="25">
        <v>116.44</v>
      </c>
      <c r="BA72" s="25">
        <v>95.61</v>
      </c>
      <c r="BB72" s="25">
        <v>105.95</v>
      </c>
      <c r="BC72" s="25">
        <v>104.9</v>
      </c>
      <c r="BD72" s="25">
        <v>101.17</v>
      </c>
      <c r="BE72" s="25">
        <v>100.73</v>
      </c>
      <c r="BF72" s="25">
        <v>100.22</v>
      </c>
      <c r="BG72" s="25">
        <v>93.07</v>
      </c>
      <c r="BH72" s="25">
        <v>100.78</v>
      </c>
      <c r="BI72" s="25">
        <v>99.96</v>
      </c>
      <c r="BJ72" s="25">
        <v>104.41</v>
      </c>
      <c r="BK72" s="25">
        <v>102.07</v>
      </c>
      <c r="BL72" s="25">
        <v>103.9</v>
      </c>
      <c r="BM72" s="25">
        <v>102.39</v>
      </c>
      <c r="BN72" s="25">
        <v>99.23</v>
      </c>
      <c r="BO72" s="25">
        <v>92.39</v>
      </c>
      <c r="BP72" s="25">
        <v>93.17</v>
      </c>
      <c r="BQ72" s="25">
        <v>103.39</v>
      </c>
      <c r="BR72" s="25">
        <v>102.09</v>
      </c>
      <c r="BS72" s="25">
        <v>81.67</v>
      </c>
      <c r="BU72" s="24"/>
      <c r="BV72" s="32" t="s">
        <v>93</v>
      </c>
      <c r="BW72" s="25">
        <v>118.01</v>
      </c>
      <c r="BX72" s="25">
        <v>117.03</v>
      </c>
      <c r="BY72" s="25">
        <v>117.78</v>
      </c>
      <c r="BZ72" s="25">
        <v>114.08</v>
      </c>
      <c r="CA72" s="25">
        <v>114.75</v>
      </c>
      <c r="CB72" s="25">
        <v>114.82</v>
      </c>
      <c r="CC72" s="25">
        <v>108.11</v>
      </c>
      <c r="CD72" s="25">
        <v>107.3</v>
      </c>
      <c r="CE72" s="25">
        <v>106.16</v>
      </c>
      <c r="CF72" s="25">
        <v>104.84</v>
      </c>
      <c r="CG72" s="25">
        <v>108.47</v>
      </c>
      <c r="CH72" s="25">
        <v>112.06</v>
      </c>
      <c r="CI72" s="25">
        <v>111.64</v>
      </c>
      <c r="CJ72" s="25">
        <v>111.61</v>
      </c>
      <c r="CK72" s="25">
        <v>114.28</v>
      </c>
      <c r="CL72" s="25">
        <v>118.61</v>
      </c>
      <c r="CM72" s="25">
        <v>108.7</v>
      </c>
      <c r="CN72" s="25">
        <v>90.08</v>
      </c>
      <c r="CO72" s="25">
        <v>90.43</v>
      </c>
      <c r="CP72" s="25">
        <v>78.8</v>
      </c>
      <c r="CQ72" s="25">
        <v>63.04</v>
      </c>
      <c r="CS72" s="24"/>
      <c r="CT72" s="32" t="s">
        <v>93</v>
      </c>
      <c r="CU72" s="25">
        <v>154.07</v>
      </c>
      <c r="CV72" s="25">
        <v>143.41</v>
      </c>
      <c r="CW72" s="25">
        <v>163.08000000000001</v>
      </c>
      <c r="CX72" s="25">
        <v>148.82</v>
      </c>
      <c r="CY72" s="25">
        <v>141.36000000000001</v>
      </c>
      <c r="CZ72" s="25">
        <v>160</v>
      </c>
      <c r="DA72" s="25">
        <v>167.47</v>
      </c>
      <c r="DB72" s="25">
        <v>132.65</v>
      </c>
      <c r="DC72" s="25">
        <v>142.16999999999999</v>
      </c>
      <c r="DD72" s="25">
        <v>139.6</v>
      </c>
      <c r="DE72" s="25">
        <v>137.22</v>
      </c>
      <c r="DF72" s="25">
        <v>137.9</v>
      </c>
      <c r="DG72" s="25">
        <v>119.49</v>
      </c>
      <c r="DH72" s="25">
        <v>118.37</v>
      </c>
      <c r="DI72" s="25">
        <v>113.29</v>
      </c>
      <c r="DJ72" s="25">
        <v>123.69</v>
      </c>
      <c r="DK72" s="25">
        <v>141.91</v>
      </c>
      <c r="DL72" s="25">
        <v>154.84</v>
      </c>
      <c r="DM72" s="25">
        <v>161.69</v>
      </c>
      <c r="DN72" s="25">
        <v>158.44999999999999</v>
      </c>
      <c r="DO72" s="25">
        <v>126.76</v>
      </c>
      <c r="DQ72" s="24"/>
      <c r="DR72" s="32" t="s">
        <v>93</v>
      </c>
      <c r="DS72" s="25">
        <v>151.76</v>
      </c>
      <c r="DT72" s="25">
        <v>126.08</v>
      </c>
      <c r="DU72" s="25">
        <v>124.15</v>
      </c>
      <c r="DV72" s="25">
        <v>136.44</v>
      </c>
      <c r="DW72" s="25">
        <v>141.76</v>
      </c>
      <c r="DX72" s="25">
        <v>143.72</v>
      </c>
      <c r="DY72" s="25">
        <v>126.9</v>
      </c>
      <c r="DZ72" s="25">
        <v>125.8</v>
      </c>
      <c r="EA72" s="25">
        <v>127.61</v>
      </c>
      <c r="EB72" s="25">
        <v>118.85</v>
      </c>
      <c r="EC72" s="25">
        <v>110.73</v>
      </c>
      <c r="ED72" s="25">
        <v>107.82</v>
      </c>
      <c r="EE72" s="25">
        <v>104.92</v>
      </c>
      <c r="EF72" s="25">
        <v>105.05</v>
      </c>
      <c r="EG72" s="25">
        <v>103.96</v>
      </c>
      <c r="EH72" s="25">
        <v>101.04</v>
      </c>
      <c r="EI72" s="25">
        <v>122.39</v>
      </c>
      <c r="EJ72" s="25">
        <v>129.07</v>
      </c>
      <c r="EK72" s="25">
        <v>131.91999999999999</v>
      </c>
      <c r="EL72" s="25">
        <v>138.49</v>
      </c>
      <c r="EM72" s="25">
        <v>110.79</v>
      </c>
      <c r="EO72" s="24"/>
      <c r="EP72" s="32" t="s">
        <v>93</v>
      </c>
      <c r="EQ72" s="25">
        <v>111.19</v>
      </c>
      <c r="ER72" s="25">
        <v>120.52</v>
      </c>
      <c r="ES72" s="25">
        <v>118.34</v>
      </c>
      <c r="ET72" s="25">
        <v>103.03</v>
      </c>
      <c r="EU72" s="25">
        <v>95.42</v>
      </c>
      <c r="EV72" s="25">
        <v>92.72</v>
      </c>
      <c r="EW72" s="25">
        <v>86.17</v>
      </c>
      <c r="EX72" s="25">
        <v>82.78</v>
      </c>
      <c r="EY72" s="25">
        <v>85.38</v>
      </c>
      <c r="EZ72" s="25">
        <v>82.54</v>
      </c>
      <c r="FA72" s="25">
        <v>73.7</v>
      </c>
      <c r="FB72" s="25">
        <v>72.75</v>
      </c>
      <c r="FC72" s="25">
        <v>72.45</v>
      </c>
      <c r="FD72" s="25">
        <v>73.790000000000006</v>
      </c>
      <c r="FE72" s="25">
        <v>69.739999999999995</v>
      </c>
      <c r="FF72" s="25">
        <v>69.849999999999994</v>
      </c>
      <c r="FG72" s="25">
        <v>66.17</v>
      </c>
      <c r="FH72" s="25">
        <v>68.290000000000006</v>
      </c>
      <c r="FI72" s="25">
        <v>72.58</v>
      </c>
      <c r="FJ72" s="25">
        <v>70.28</v>
      </c>
      <c r="FK72" s="25">
        <v>56.22</v>
      </c>
    </row>
    <row r="73" spans="1:167" ht="15">
      <c r="A73" s="135"/>
      <c r="B73" s="135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5"/>
      <c r="Z73" s="135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5"/>
      <c r="AX73" s="135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5"/>
      <c r="BV73" s="135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5"/>
      <c r="CT73" s="135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5"/>
      <c r="DR73" s="135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5"/>
      <c r="EP73" s="135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7" t="s">
        <v>102</v>
      </c>
      <c r="B74" s="137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7" t="s">
        <v>102</v>
      </c>
      <c r="Z74" s="137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7" t="s">
        <v>102</v>
      </c>
      <c r="AX74" s="137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7" t="s">
        <v>102</v>
      </c>
      <c r="BV74" s="137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7" t="s">
        <v>102</v>
      </c>
      <c r="CT74" s="137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7" t="s">
        <v>102</v>
      </c>
      <c r="DR74" s="137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7" t="s">
        <v>102</v>
      </c>
      <c r="EP74" s="137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8" t="s">
        <v>103</v>
      </c>
      <c r="B75" s="138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8" t="s">
        <v>103</v>
      </c>
      <c r="Z75" s="138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8" t="s">
        <v>103</v>
      </c>
      <c r="AX75" s="138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8" t="s">
        <v>103</v>
      </c>
      <c r="BV75" s="138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8" t="s">
        <v>103</v>
      </c>
      <c r="CT75" s="138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8" t="s">
        <v>103</v>
      </c>
      <c r="DR75" s="138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8" t="s">
        <v>103</v>
      </c>
      <c r="EP75" s="138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5"/>
      <c r="B76" s="135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5"/>
      <c r="Z76" s="135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5"/>
      <c r="AX76" s="135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5"/>
      <c r="BV76" s="135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5"/>
      <c r="CT76" s="135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5"/>
      <c r="DR76" s="135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5"/>
      <c r="EP76" s="135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5"/>
      <c r="B77" s="135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5"/>
      <c r="Z77" s="135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5"/>
      <c r="AX77" s="135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5"/>
      <c r="BV77" s="135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5"/>
      <c r="CT77" s="135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5"/>
      <c r="DR77" s="135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5"/>
      <c r="EP77" s="135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5"/>
      <c r="B78" s="135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5"/>
      <c r="Z78" s="135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5"/>
      <c r="AX78" s="135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5"/>
      <c r="BV78" s="135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5"/>
      <c r="CT78" s="135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5"/>
      <c r="DR78" s="135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5"/>
      <c r="EP78" s="135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5"/>
      <c r="B79" s="135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5"/>
      <c r="Z79" s="135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5"/>
      <c r="AX79" s="135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5"/>
      <c r="BV79" s="135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5"/>
      <c r="CT79" s="135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5"/>
      <c r="DR79" s="135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5"/>
      <c r="EP79" s="135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5"/>
      <c r="B80" s="135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5"/>
      <c r="Z80" s="135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5"/>
      <c r="AX80" s="135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5"/>
      <c r="BV80" s="135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5"/>
      <c r="CT80" s="135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5"/>
      <c r="DR80" s="135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5"/>
      <c r="EP80" s="135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5"/>
      <c r="B81" s="135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5"/>
      <c r="Z81" s="135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5"/>
      <c r="AX81" s="135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5"/>
      <c r="BV81" s="135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5"/>
      <c r="CT81" s="135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5"/>
      <c r="DR81" s="135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5"/>
      <c r="EP81" s="135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5"/>
      <c r="B82" s="135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5"/>
      <c r="Z82" s="135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5"/>
      <c r="AX82" s="135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5"/>
      <c r="BV82" s="135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5"/>
      <c r="CT82" s="135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5"/>
      <c r="DR82" s="135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5"/>
      <c r="EP82" s="135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5"/>
      <c r="B83" s="135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5"/>
      <c r="Z83" s="135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5"/>
      <c r="AX83" s="135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5"/>
      <c r="BV83" s="135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5"/>
      <c r="CT83" s="135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5"/>
      <c r="DR83" s="135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5"/>
      <c r="EP83" s="135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5"/>
      <c r="B84" s="135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5"/>
      <c r="Z84" s="135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5"/>
      <c r="AX84" s="135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5"/>
      <c r="BV84" s="135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5"/>
      <c r="CT84" s="135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5"/>
      <c r="DR84" s="135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5"/>
      <c r="EP84" s="135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5"/>
      <c r="B85" s="135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5"/>
      <c r="Z85" s="135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5"/>
      <c r="AX85" s="135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5"/>
      <c r="BV85" s="135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5"/>
      <c r="CT85" s="135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5"/>
      <c r="DR85" s="135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5"/>
      <c r="EP85" s="135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5"/>
      <c r="B86" s="135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5"/>
      <c r="Z86" s="135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5"/>
      <c r="AX86" s="135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5"/>
      <c r="BV86" s="135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5"/>
      <c r="CT86" s="135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5"/>
      <c r="DR86" s="135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5"/>
      <c r="EP86" s="135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5"/>
      <c r="B87" s="135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5"/>
      <c r="Z87" s="135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5"/>
      <c r="AX87" s="135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5"/>
      <c r="BV87" s="135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5"/>
      <c r="CT87" s="135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5"/>
      <c r="DR87" s="135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5"/>
      <c r="EP87" s="135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5"/>
      <c r="B88" s="135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5"/>
      <c r="Z88" s="135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5"/>
      <c r="AX88" s="135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5"/>
      <c r="BV88" s="135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5"/>
      <c r="CT88" s="135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5"/>
      <c r="DR88" s="135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5"/>
      <c r="EP88" s="135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5"/>
      <c r="B89" s="135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5"/>
      <c r="Z89" s="135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5"/>
      <c r="AX89" s="135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5"/>
      <c r="BV89" s="135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5"/>
      <c r="CT89" s="135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5"/>
      <c r="DR89" s="135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5"/>
      <c r="EP89" s="135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5"/>
      <c r="B90" s="135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5"/>
      <c r="Z90" s="135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5"/>
      <c r="AX90" s="135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5"/>
      <c r="BV90" s="135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5"/>
      <c r="CT90" s="135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5"/>
      <c r="DR90" s="135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5"/>
      <c r="EP90" s="135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5"/>
      <c r="B91" s="135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5"/>
      <c r="Z91" s="135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5"/>
      <c r="AX91" s="135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5"/>
      <c r="BV91" s="135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5"/>
      <c r="CT91" s="135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5"/>
      <c r="DR91" s="135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5"/>
      <c r="EP91" s="135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5"/>
      <c r="B92" s="135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5"/>
      <c r="Z92" s="135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5"/>
      <c r="AX92" s="135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5"/>
      <c r="BV92" s="135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5"/>
      <c r="CT92" s="135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5"/>
      <c r="DR92" s="135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5"/>
      <c r="EP92" s="135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5"/>
      <c r="B93" s="135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5"/>
      <c r="Z93" s="135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5"/>
      <c r="AX93" s="135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5"/>
      <c r="BV93" s="135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5"/>
      <c r="CT93" s="135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5"/>
      <c r="DR93" s="135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5"/>
      <c r="EP93" s="135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5"/>
      <c r="B94" s="135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5"/>
      <c r="Z94" s="135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5"/>
      <c r="AX94" s="135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5"/>
      <c r="BV94" s="135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5"/>
      <c r="CT94" s="135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5"/>
      <c r="DR94" s="135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5"/>
      <c r="EP94" s="135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5"/>
      <c r="B95" s="135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5"/>
      <c r="Z95" s="135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5"/>
      <c r="AX95" s="135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5"/>
      <c r="BV95" s="135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5"/>
      <c r="CT95" s="135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5"/>
      <c r="DR95" s="135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5"/>
      <c r="EP95" s="135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5"/>
      <c r="B96" s="135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5"/>
      <c r="Z96" s="135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5"/>
      <c r="AX96" s="135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5"/>
      <c r="BV96" s="135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5"/>
      <c r="CT96" s="135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5"/>
      <c r="DR96" s="135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5"/>
      <c r="EP96" s="135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5"/>
      <c r="B97" s="135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5"/>
      <c r="Z97" s="135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5"/>
      <c r="AX97" s="135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5"/>
      <c r="BV97" s="135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5"/>
      <c r="CT97" s="135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5"/>
      <c r="DR97" s="135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5"/>
      <c r="EP97" s="135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5"/>
      <c r="B98" s="135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5"/>
      <c r="Z98" s="135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5"/>
      <c r="AX98" s="135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5"/>
      <c r="BV98" s="135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5"/>
      <c r="CT98" s="135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5"/>
      <c r="DR98" s="135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5"/>
      <c r="EP98" s="135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5"/>
      <c r="B99" s="135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5"/>
      <c r="Z99" s="135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5"/>
      <c r="AX99" s="135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5"/>
      <c r="BV99" s="135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5"/>
      <c r="CT99" s="135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5"/>
      <c r="DR99" s="135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5"/>
      <c r="EP99" s="135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5"/>
      <c r="B100" s="135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5"/>
      <c r="Z100" s="135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5"/>
      <c r="AX100" s="135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5"/>
      <c r="BV100" s="135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5"/>
      <c r="CT100" s="135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5"/>
      <c r="DR100" s="135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5"/>
      <c r="EP100" s="135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5"/>
      <c r="B101" s="135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5"/>
      <c r="Z101" s="135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5"/>
      <c r="AX101" s="135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5"/>
      <c r="BV101" s="135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5"/>
      <c r="CT101" s="135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5"/>
      <c r="DR101" s="135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5"/>
      <c r="EP101" s="135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5"/>
      <c r="B102" s="135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5"/>
      <c r="Z102" s="135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5"/>
      <c r="AX102" s="135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5"/>
      <c r="BV102" s="135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5"/>
      <c r="CT102" s="135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5"/>
      <c r="DR102" s="135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5"/>
      <c r="EP102" s="135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5"/>
      <c r="B103" s="135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5"/>
      <c r="Z103" s="135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5"/>
      <c r="AX103" s="135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5"/>
      <c r="BV103" s="135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5"/>
      <c r="CT103" s="135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5"/>
      <c r="DR103" s="135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5"/>
      <c r="EP103" s="135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5"/>
      <c r="B104" s="135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5"/>
      <c r="Z104" s="135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5"/>
      <c r="AX104" s="135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5"/>
      <c r="BV104" s="135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5"/>
      <c r="CT104" s="135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5"/>
      <c r="DR104" s="135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5"/>
      <c r="EP104" s="135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5"/>
      <c r="B105" s="135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5"/>
      <c r="Z105" s="135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5"/>
      <c r="AX105" s="135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5"/>
      <c r="BV105" s="135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5"/>
      <c r="CT105" s="135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5"/>
      <c r="DR105" s="135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5"/>
      <c r="EP105" s="135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5"/>
      <c r="B106" s="135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5"/>
      <c r="Z106" s="135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5"/>
      <c r="AX106" s="135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5"/>
      <c r="BV106" s="135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5"/>
      <c r="CT106" s="135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5"/>
      <c r="DR106" s="135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5"/>
      <c r="EP106" s="135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5"/>
      <c r="B107" s="135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5"/>
      <c r="Z107" s="135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5"/>
      <c r="AX107" s="135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5"/>
      <c r="BV107" s="135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5"/>
      <c r="CT107" s="135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5"/>
      <c r="DR107" s="135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5"/>
      <c r="EP107" s="135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5"/>
      <c r="B108" s="135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5"/>
      <c r="Z108" s="135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5"/>
      <c r="AX108" s="135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5"/>
      <c r="BV108" s="135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5"/>
      <c r="CT108" s="135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5"/>
      <c r="DR108" s="135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5"/>
      <c r="EP108" s="135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5"/>
      <c r="B109" s="135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5"/>
      <c r="Z109" s="135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5"/>
      <c r="AX109" s="135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5"/>
      <c r="BV109" s="135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5"/>
      <c r="CT109" s="135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5"/>
      <c r="DR109" s="135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5"/>
      <c r="EP109" s="135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5"/>
      <c r="B110" s="135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5"/>
      <c r="Z110" s="135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5"/>
      <c r="AX110" s="135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5"/>
      <c r="BV110" s="135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5"/>
      <c r="CT110" s="135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5"/>
      <c r="DR110" s="135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5"/>
      <c r="EP110" s="135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5"/>
      <c r="B111" s="135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5"/>
      <c r="Z111" s="135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5"/>
      <c r="AX111" s="135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5"/>
      <c r="BV111" s="135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5"/>
      <c r="CT111" s="135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5"/>
      <c r="DR111" s="135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5"/>
      <c r="EP111" s="135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5"/>
      <c r="B112" s="135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5"/>
      <c r="Z112" s="135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5"/>
      <c r="AX112" s="135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5"/>
      <c r="BV112" s="135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5"/>
      <c r="CT112" s="135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5"/>
      <c r="DR112" s="135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5"/>
      <c r="EP112" s="135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5"/>
      <c r="B113" s="135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5"/>
      <c r="Z113" s="135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5"/>
      <c r="AX113" s="135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5"/>
      <c r="BV113" s="135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5"/>
      <c r="CT113" s="135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5"/>
      <c r="DR113" s="135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5"/>
      <c r="EP113" s="135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5"/>
      <c r="B114" s="135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5"/>
      <c r="Z114" s="135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5"/>
      <c r="AX114" s="135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5"/>
      <c r="BV114" s="135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5"/>
      <c r="CT114" s="135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5"/>
      <c r="DR114" s="135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5"/>
      <c r="EP114" s="135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5"/>
      <c r="B115" s="135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5"/>
      <c r="Z115" s="135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5"/>
      <c r="AX115" s="135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5"/>
      <c r="BV115" s="135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5"/>
      <c r="CT115" s="135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5"/>
      <c r="DR115" s="135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5"/>
      <c r="EP115" s="135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5"/>
      <c r="B116" s="135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5"/>
      <c r="Z116" s="135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5"/>
      <c r="AX116" s="135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5"/>
      <c r="BV116" s="135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5"/>
      <c r="CT116" s="135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5"/>
      <c r="DR116" s="135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5"/>
      <c r="EP116" s="135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5"/>
      <c r="B117" s="135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5"/>
      <c r="Z117" s="135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5"/>
      <c r="AX117" s="135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5"/>
      <c r="BV117" s="135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5"/>
      <c r="CT117" s="135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5"/>
      <c r="DR117" s="135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5"/>
      <c r="EP117" s="135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5"/>
      <c r="B118" s="135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5"/>
      <c r="Z118" s="135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5"/>
      <c r="AX118" s="135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5"/>
      <c r="BV118" s="135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5"/>
      <c r="CT118" s="135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5"/>
      <c r="DR118" s="135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5"/>
      <c r="EP118" s="135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5"/>
      <c r="B119" s="135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5"/>
      <c r="Z119" s="135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5"/>
      <c r="AX119" s="135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5"/>
      <c r="BV119" s="135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5"/>
      <c r="CT119" s="135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5"/>
      <c r="DR119" s="135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5"/>
      <c r="EP119" s="135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5"/>
      <c r="B120" s="135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5"/>
      <c r="Z120" s="135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5"/>
      <c r="AX120" s="135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5"/>
      <c r="BV120" s="135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5"/>
      <c r="CT120" s="135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5"/>
      <c r="DR120" s="135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5"/>
      <c r="EP120" s="135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5"/>
      <c r="B121" s="135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5"/>
      <c r="Z121" s="135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5"/>
      <c r="AX121" s="135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5"/>
      <c r="BV121" s="135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5"/>
      <c r="CT121" s="135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5"/>
      <c r="DR121" s="135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5"/>
      <c r="EP121" s="135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5"/>
      <c r="B122" s="135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5"/>
      <c r="Z122" s="135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5"/>
      <c r="AX122" s="135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5"/>
      <c r="BV122" s="135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5"/>
      <c r="CT122" s="135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5"/>
      <c r="DR122" s="135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5"/>
      <c r="EP122" s="135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5"/>
      <c r="B123" s="135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5"/>
      <c r="Z123" s="135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5"/>
      <c r="AX123" s="135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5"/>
      <c r="BV123" s="135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5"/>
      <c r="CT123" s="135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5"/>
      <c r="DR123" s="135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5"/>
      <c r="EP123" s="135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5"/>
      <c r="B124" s="135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5"/>
      <c r="Z124" s="135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5"/>
      <c r="AX124" s="135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5"/>
      <c r="BV124" s="135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5"/>
      <c r="CT124" s="135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5"/>
      <c r="DR124" s="135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5"/>
      <c r="EP124" s="135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5"/>
      <c r="B125" s="135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5"/>
      <c r="Z125" s="135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5"/>
      <c r="AX125" s="135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5"/>
      <c r="BV125" s="135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5"/>
      <c r="CT125" s="135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5"/>
      <c r="DR125" s="135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5"/>
      <c r="EP125" s="135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5"/>
      <c r="B126" s="135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5"/>
      <c r="Z126" s="135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5"/>
      <c r="AX126" s="135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5"/>
      <c r="BV126" s="135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5"/>
      <c r="CT126" s="135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5"/>
      <c r="DR126" s="135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5"/>
      <c r="EP126" s="135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5"/>
      <c r="B127" s="135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5"/>
      <c r="Z127" s="135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5"/>
      <c r="AX127" s="135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5"/>
      <c r="BV127" s="135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5"/>
      <c r="CT127" s="135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5"/>
      <c r="DR127" s="135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5"/>
      <c r="EP127" s="135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5"/>
      <c r="B128" s="135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5"/>
      <c r="Z128" s="135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5"/>
      <c r="AX128" s="135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5"/>
      <c r="BV128" s="135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5"/>
      <c r="CT128" s="135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5"/>
      <c r="DR128" s="135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5"/>
      <c r="EP128" s="135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5"/>
      <c r="B129" s="135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5"/>
      <c r="Z129" s="135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5"/>
      <c r="AX129" s="135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5"/>
      <c r="BV129" s="135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5"/>
      <c r="CT129" s="135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5"/>
      <c r="DR129" s="135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5"/>
      <c r="EP129" s="135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5"/>
      <c r="B130" s="135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5"/>
      <c r="Z130" s="135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5"/>
      <c r="AX130" s="135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5"/>
      <c r="BV130" s="135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5"/>
      <c r="CT130" s="135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5"/>
      <c r="DR130" s="135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5"/>
      <c r="EP130" s="135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5"/>
      <c r="B131" s="135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5"/>
      <c r="Z131" s="135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5"/>
      <c r="AX131" s="135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5"/>
      <c r="BV131" s="135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5"/>
      <c r="CT131" s="135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5"/>
      <c r="DR131" s="135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5"/>
      <c r="EP131" s="135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5"/>
      <c r="B132" s="135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5"/>
      <c r="Z132" s="135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5"/>
      <c r="AX132" s="135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5"/>
      <c r="BV132" s="135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5"/>
      <c r="CT132" s="135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5"/>
      <c r="DR132" s="135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5"/>
      <c r="EP132" s="135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5"/>
      <c r="B133" s="135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5"/>
      <c r="Z133" s="135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5"/>
      <c r="AX133" s="135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5"/>
      <c r="BV133" s="135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5"/>
      <c r="CT133" s="135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5"/>
      <c r="DR133" s="135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5"/>
      <c r="EP133" s="135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5"/>
      <c r="B134" s="135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5"/>
      <c r="Z134" s="135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5"/>
      <c r="AX134" s="135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5"/>
      <c r="BV134" s="135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5"/>
      <c r="CT134" s="135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5"/>
      <c r="DR134" s="135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5"/>
      <c r="EP134" s="135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</sheetData>
  <mergeCells count="630">
    <mergeCell ref="EO129:EP129"/>
    <mergeCell ref="EO130:EP130"/>
    <mergeCell ref="EO131:EP131"/>
    <mergeCell ref="EO132:EP132"/>
    <mergeCell ref="EO133:EP133"/>
    <mergeCell ref="EO134:EP134"/>
    <mergeCell ref="EO123:EP123"/>
    <mergeCell ref="EO124:EP124"/>
    <mergeCell ref="EO125:EP125"/>
    <mergeCell ref="EO126:EP126"/>
    <mergeCell ref="EO127:EP127"/>
    <mergeCell ref="EO128:EP128"/>
    <mergeCell ref="EO117:EP117"/>
    <mergeCell ref="EO118:EP118"/>
    <mergeCell ref="EO119:EP119"/>
    <mergeCell ref="EO120:EP120"/>
    <mergeCell ref="EO121:EP121"/>
    <mergeCell ref="EO122:EP122"/>
    <mergeCell ref="EO111:EP111"/>
    <mergeCell ref="EO112:EP112"/>
    <mergeCell ref="EO113:EP113"/>
    <mergeCell ref="EO114:EP114"/>
    <mergeCell ref="EO115:EP115"/>
    <mergeCell ref="EO116:EP116"/>
    <mergeCell ref="EO105:EP105"/>
    <mergeCell ref="EO106:EP106"/>
    <mergeCell ref="EO107:EP107"/>
    <mergeCell ref="EO108:EP108"/>
    <mergeCell ref="EO109:EP109"/>
    <mergeCell ref="EO110:EP110"/>
    <mergeCell ref="EO99:EP99"/>
    <mergeCell ref="EO100:EP100"/>
    <mergeCell ref="EO101:EP101"/>
    <mergeCell ref="EO102:EP102"/>
    <mergeCell ref="EO103:EP103"/>
    <mergeCell ref="EO104:EP104"/>
    <mergeCell ref="EO93:EP93"/>
    <mergeCell ref="EO94:EP94"/>
    <mergeCell ref="EO95:EP95"/>
    <mergeCell ref="EO96:EP96"/>
    <mergeCell ref="EO97:EP97"/>
    <mergeCell ref="EO98:EP98"/>
    <mergeCell ref="EO87:EP87"/>
    <mergeCell ref="EO88:EP88"/>
    <mergeCell ref="EO89:EP89"/>
    <mergeCell ref="EO90:EP90"/>
    <mergeCell ref="EO91:EP91"/>
    <mergeCell ref="EO92:EP92"/>
    <mergeCell ref="EO81:EP81"/>
    <mergeCell ref="EO82:EP82"/>
    <mergeCell ref="EO83:EP83"/>
    <mergeCell ref="EO84:EP84"/>
    <mergeCell ref="EO85:EP85"/>
    <mergeCell ref="EO86:EP86"/>
    <mergeCell ref="EO75:EP75"/>
    <mergeCell ref="EO76:EP76"/>
    <mergeCell ref="EO77:EP77"/>
    <mergeCell ref="EO78:EP78"/>
    <mergeCell ref="EO79:EP79"/>
    <mergeCell ref="EO80:EP80"/>
    <mergeCell ref="EO51:EP51"/>
    <mergeCell ref="EO60:EP60"/>
    <mergeCell ref="EO68:EP68"/>
    <mergeCell ref="EO71:EP71"/>
    <mergeCell ref="EO73:EP73"/>
    <mergeCell ref="EO74:EP74"/>
    <mergeCell ref="EO27:EP27"/>
    <mergeCell ref="EO28:EP28"/>
    <mergeCell ref="EO37:EP37"/>
    <mergeCell ref="EO45:EP45"/>
    <mergeCell ref="EO48:EP48"/>
    <mergeCell ref="EO50:EP50"/>
    <mergeCell ref="EO14:EP14"/>
    <mergeCell ref="EO17:EP17"/>
    <mergeCell ref="EO19:EP19"/>
    <mergeCell ref="EO20:EP20"/>
    <mergeCell ref="EO22:EP22"/>
    <mergeCell ref="EO25:EP25"/>
    <mergeCell ref="EO7:EP7"/>
    <mergeCell ref="EO8:EP8"/>
    <mergeCell ref="EO9:EP9"/>
    <mergeCell ref="EO10:EP10"/>
    <mergeCell ref="EO11:EP11"/>
    <mergeCell ref="EO12:EP12"/>
    <mergeCell ref="EO1:EP1"/>
    <mergeCell ref="EO2:EP2"/>
    <mergeCell ref="EO3:EP3"/>
    <mergeCell ref="EO4:EP4"/>
    <mergeCell ref="EO5:EP5"/>
    <mergeCell ref="EO6:EP6"/>
    <mergeCell ref="DQ129:DR129"/>
    <mergeCell ref="DQ130:DR130"/>
    <mergeCell ref="DQ131:DR131"/>
    <mergeCell ref="DQ117:DR117"/>
    <mergeCell ref="DQ118:DR118"/>
    <mergeCell ref="DQ119:DR119"/>
    <mergeCell ref="DQ120:DR120"/>
    <mergeCell ref="DQ121:DR121"/>
    <mergeCell ref="DQ122:DR122"/>
    <mergeCell ref="DQ111:DR111"/>
    <mergeCell ref="DQ112:DR112"/>
    <mergeCell ref="DQ113:DR113"/>
    <mergeCell ref="DQ114:DR114"/>
    <mergeCell ref="DQ115:DR115"/>
    <mergeCell ref="DQ116:DR116"/>
    <mergeCell ref="DQ105:DR105"/>
    <mergeCell ref="DQ106:DR106"/>
    <mergeCell ref="DQ107:DR107"/>
    <mergeCell ref="DQ132:DR132"/>
    <mergeCell ref="DQ133:DR133"/>
    <mergeCell ref="DQ134:DR134"/>
    <mergeCell ref="DQ123:DR123"/>
    <mergeCell ref="DQ124:DR124"/>
    <mergeCell ref="DQ125:DR125"/>
    <mergeCell ref="DQ126:DR126"/>
    <mergeCell ref="DQ127:DR127"/>
    <mergeCell ref="DQ128:DR128"/>
    <mergeCell ref="DQ108:DR108"/>
    <mergeCell ref="DQ109:DR109"/>
    <mergeCell ref="DQ110:DR110"/>
    <mergeCell ref="DQ99:DR99"/>
    <mergeCell ref="DQ100:DR100"/>
    <mergeCell ref="DQ101:DR101"/>
    <mergeCell ref="DQ102:DR102"/>
    <mergeCell ref="DQ103:DR103"/>
    <mergeCell ref="DQ104:DR104"/>
    <mergeCell ref="DQ93:DR93"/>
    <mergeCell ref="DQ94:DR94"/>
    <mergeCell ref="DQ95:DR95"/>
    <mergeCell ref="DQ96:DR96"/>
    <mergeCell ref="DQ97:DR97"/>
    <mergeCell ref="DQ98:DR98"/>
    <mergeCell ref="DQ87:DR87"/>
    <mergeCell ref="DQ88:DR88"/>
    <mergeCell ref="DQ89:DR89"/>
    <mergeCell ref="DQ90:DR90"/>
    <mergeCell ref="DQ91:DR91"/>
    <mergeCell ref="DQ92:DR92"/>
    <mergeCell ref="DQ81:DR81"/>
    <mergeCell ref="DQ82:DR82"/>
    <mergeCell ref="DQ83:DR83"/>
    <mergeCell ref="DQ84:DR84"/>
    <mergeCell ref="DQ85:DR85"/>
    <mergeCell ref="DQ86:DR86"/>
    <mergeCell ref="DQ75:DR75"/>
    <mergeCell ref="DQ76:DR76"/>
    <mergeCell ref="DQ77:DR77"/>
    <mergeCell ref="DQ78:DR78"/>
    <mergeCell ref="DQ79:DR79"/>
    <mergeCell ref="DQ80:DR80"/>
    <mergeCell ref="DQ51:DR51"/>
    <mergeCell ref="DQ60:DR60"/>
    <mergeCell ref="DQ68:DR68"/>
    <mergeCell ref="DQ71:DR71"/>
    <mergeCell ref="DQ73:DR73"/>
    <mergeCell ref="DQ74:DR74"/>
    <mergeCell ref="DQ27:DR27"/>
    <mergeCell ref="DQ28:DR28"/>
    <mergeCell ref="DQ37:DR37"/>
    <mergeCell ref="DQ45:DR45"/>
    <mergeCell ref="DQ48:DR48"/>
    <mergeCell ref="DQ50:DR50"/>
    <mergeCell ref="DQ14:DR14"/>
    <mergeCell ref="DQ17:DR17"/>
    <mergeCell ref="DQ19:DR19"/>
    <mergeCell ref="DQ20:DR20"/>
    <mergeCell ref="DQ22:DR22"/>
    <mergeCell ref="DQ25:DR25"/>
    <mergeCell ref="DQ7:DR7"/>
    <mergeCell ref="DQ8:DR8"/>
    <mergeCell ref="DQ9:DR9"/>
    <mergeCell ref="DQ10:DR10"/>
    <mergeCell ref="DQ11:DR11"/>
    <mergeCell ref="DQ12:DR12"/>
    <mergeCell ref="DQ1:DR1"/>
    <mergeCell ref="DQ2:DR2"/>
    <mergeCell ref="DQ3:DR3"/>
    <mergeCell ref="DQ4:DR4"/>
    <mergeCell ref="DQ5:DR5"/>
    <mergeCell ref="DQ6:DR6"/>
    <mergeCell ref="CS129:CT129"/>
    <mergeCell ref="CS130:CT130"/>
    <mergeCell ref="CS131:CT131"/>
    <mergeCell ref="CS117:CT117"/>
    <mergeCell ref="CS118:CT118"/>
    <mergeCell ref="CS119:CT119"/>
    <mergeCell ref="CS120:CT120"/>
    <mergeCell ref="CS121:CT121"/>
    <mergeCell ref="CS122:CT122"/>
    <mergeCell ref="CS111:CT111"/>
    <mergeCell ref="CS112:CT112"/>
    <mergeCell ref="CS113:CT113"/>
    <mergeCell ref="CS114:CT114"/>
    <mergeCell ref="CS115:CT115"/>
    <mergeCell ref="CS116:CT116"/>
    <mergeCell ref="CS105:CT105"/>
    <mergeCell ref="CS106:CT106"/>
    <mergeCell ref="CS107:CT107"/>
    <mergeCell ref="CS132:CT132"/>
    <mergeCell ref="CS133:CT133"/>
    <mergeCell ref="CS134:CT134"/>
    <mergeCell ref="CS123:CT123"/>
    <mergeCell ref="CS124:CT124"/>
    <mergeCell ref="CS125:CT125"/>
    <mergeCell ref="CS126:CT126"/>
    <mergeCell ref="CS127:CT127"/>
    <mergeCell ref="CS128:CT128"/>
    <mergeCell ref="CS108:CT108"/>
    <mergeCell ref="CS109:CT109"/>
    <mergeCell ref="CS110:CT110"/>
    <mergeCell ref="CS99:CT99"/>
    <mergeCell ref="CS100:CT100"/>
    <mergeCell ref="CS101:CT101"/>
    <mergeCell ref="CS102:CT102"/>
    <mergeCell ref="CS103:CT103"/>
    <mergeCell ref="CS104:CT104"/>
    <mergeCell ref="CS93:CT93"/>
    <mergeCell ref="CS94:CT94"/>
    <mergeCell ref="CS95:CT95"/>
    <mergeCell ref="CS96:CT96"/>
    <mergeCell ref="CS97:CT97"/>
    <mergeCell ref="CS98:CT98"/>
    <mergeCell ref="CS87:CT87"/>
    <mergeCell ref="CS88:CT88"/>
    <mergeCell ref="CS89:CT89"/>
    <mergeCell ref="CS90:CT90"/>
    <mergeCell ref="CS91:CT91"/>
    <mergeCell ref="CS92:CT92"/>
    <mergeCell ref="CS81:CT81"/>
    <mergeCell ref="CS82:CT82"/>
    <mergeCell ref="CS83:CT83"/>
    <mergeCell ref="CS84:CT84"/>
    <mergeCell ref="CS85:CT85"/>
    <mergeCell ref="CS86:CT86"/>
    <mergeCell ref="CS75:CT75"/>
    <mergeCell ref="CS76:CT76"/>
    <mergeCell ref="CS77:CT77"/>
    <mergeCell ref="CS78:CT78"/>
    <mergeCell ref="CS79:CT79"/>
    <mergeCell ref="CS80:CT80"/>
    <mergeCell ref="CS51:CT51"/>
    <mergeCell ref="CS60:CT60"/>
    <mergeCell ref="CS68:CT68"/>
    <mergeCell ref="CS71:CT71"/>
    <mergeCell ref="CS73:CT73"/>
    <mergeCell ref="CS74:CT74"/>
    <mergeCell ref="CS27:CT27"/>
    <mergeCell ref="CS28:CT28"/>
    <mergeCell ref="CS37:CT37"/>
    <mergeCell ref="CS45:CT45"/>
    <mergeCell ref="CS48:CT48"/>
    <mergeCell ref="CS50:CT50"/>
    <mergeCell ref="CS14:CT14"/>
    <mergeCell ref="CS17:CT17"/>
    <mergeCell ref="CS19:CT19"/>
    <mergeCell ref="CS20:CT20"/>
    <mergeCell ref="CS22:CT22"/>
    <mergeCell ref="CS25:CT25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129:BV129"/>
    <mergeCell ref="BU130:BV130"/>
    <mergeCell ref="BU131:BV131"/>
    <mergeCell ref="BU117:BV117"/>
    <mergeCell ref="BU118:BV118"/>
    <mergeCell ref="BU119:BV119"/>
    <mergeCell ref="BU120:BV120"/>
    <mergeCell ref="BU121:BV121"/>
    <mergeCell ref="BU122:BV122"/>
    <mergeCell ref="BU111:BV111"/>
    <mergeCell ref="BU112:BV112"/>
    <mergeCell ref="BU113:BV113"/>
    <mergeCell ref="BU114:BV114"/>
    <mergeCell ref="BU115:BV115"/>
    <mergeCell ref="BU116:BV116"/>
    <mergeCell ref="BU105:BV105"/>
    <mergeCell ref="BU106:BV106"/>
    <mergeCell ref="BU107:BV107"/>
    <mergeCell ref="BU132:BV132"/>
    <mergeCell ref="BU133:BV133"/>
    <mergeCell ref="BU134:BV134"/>
    <mergeCell ref="BU123:BV123"/>
    <mergeCell ref="BU124:BV124"/>
    <mergeCell ref="BU125:BV125"/>
    <mergeCell ref="BU126:BV126"/>
    <mergeCell ref="BU127:BV127"/>
    <mergeCell ref="BU128:BV128"/>
    <mergeCell ref="BU108:BV108"/>
    <mergeCell ref="BU109:BV109"/>
    <mergeCell ref="BU110:BV110"/>
    <mergeCell ref="BU99:BV99"/>
    <mergeCell ref="BU100:BV100"/>
    <mergeCell ref="BU101:BV101"/>
    <mergeCell ref="BU102:BV102"/>
    <mergeCell ref="BU103:BV103"/>
    <mergeCell ref="BU104:BV104"/>
    <mergeCell ref="BU93:BV93"/>
    <mergeCell ref="BU94:BV94"/>
    <mergeCell ref="BU95:BV95"/>
    <mergeCell ref="BU96:BV96"/>
    <mergeCell ref="BU97:BV97"/>
    <mergeCell ref="BU98:BV98"/>
    <mergeCell ref="BU87:BV87"/>
    <mergeCell ref="BU88:BV88"/>
    <mergeCell ref="BU89:BV89"/>
    <mergeCell ref="BU90:BV90"/>
    <mergeCell ref="BU91:BV91"/>
    <mergeCell ref="BU92:BV92"/>
    <mergeCell ref="BU81:BV81"/>
    <mergeCell ref="BU82:BV82"/>
    <mergeCell ref="BU83:BV83"/>
    <mergeCell ref="BU84:BV84"/>
    <mergeCell ref="BU85:BV85"/>
    <mergeCell ref="BU86:BV86"/>
    <mergeCell ref="BU75:BV75"/>
    <mergeCell ref="BU76:BV76"/>
    <mergeCell ref="BU77:BV77"/>
    <mergeCell ref="BU78:BV78"/>
    <mergeCell ref="BU79:BV79"/>
    <mergeCell ref="BU80:BV80"/>
    <mergeCell ref="BU51:BV51"/>
    <mergeCell ref="BU60:BV60"/>
    <mergeCell ref="BU68:BV68"/>
    <mergeCell ref="BU71:BV71"/>
    <mergeCell ref="BU73:BV73"/>
    <mergeCell ref="BU74:BV74"/>
    <mergeCell ref="BU27:BV27"/>
    <mergeCell ref="BU28:BV28"/>
    <mergeCell ref="BU37:BV37"/>
    <mergeCell ref="BU45:BV45"/>
    <mergeCell ref="BU48:BV48"/>
    <mergeCell ref="BU50:BV50"/>
    <mergeCell ref="BU14:BV14"/>
    <mergeCell ref="BU17:BV17"/>
    <mergeCell ref="BU19:BV19"/>
    <mergeCell ref="BU20:BV20"/>
    <mergeCell ref="BU22:BV22"/>
    <mergeCell ref="BU25:BV25"/>
    <mergeCell ref="BU7:BV7"/>
    <mergeCell ref="BU8:BV8"/>
    <mergeCell ref="BU9:BV9"/>
    <mergeCell ref="BU10:BV10"/>
    <mergeCell ref="BU11:BV11"/>
    <mergeCell ref="BU12:BV12"/>
    <mergeCell ref="BU1:BV1"/>
    <mergeCell ref="BU2:BV2"/>
    <mergeCell ref="BU3:BV3"/>
    <mergeCell ref="BU4:BV4"/>
    <mergeCell ref="BU5:BV5"/>
    <mergeCell ref="BU6:BV6"/>
    <mergeCell ref="AW129:AX129"/>
    <mergeCell ref="AW130:AX130"/>
    <mergeCell ref="AW131:AX131"/>
    <mergeCell ref="AW117:AX117"/>
    <mergeCell ref="AW118:AX118"/>
    <mergeCell ref="AW119:AX119"/>
    <mergeCell ref="AW120:AX120"/>
    <mergeCell ref="AW121:AX121"/>
    <mergeCell ref="AW122:AX122"/>
    <mergeCell ref="AW111:AX111"/>
    <mergeCell ref="AW112:AX112"/>
    <mergeCell ref="AW113:AX113"/>
    <mergeCell ref="AW114:AX114"/>
    <mergeCell ref="AW115:AX115"/>
    <mergeCell ref="AW116:AX116"/>
    <mergeCell ref="AW105:AX105"/>
    <mergeCell ref="AW106:AX106"/>
    <mergeCell ref="AW107:AX107"/>
    <mergeCell ref="AW132:AX132"/>
    <mergeCell ref="AW133:AX133"/>
    <mergeCell ref="AW134:AX134"/>
    <mergeCell ref="AW123:AX123"/>
    <mergeCell ref="AW124:AX124"/>
    <mergeCell ref="AW125:AX125"/>
    <mergeCell ref="AW126:AX126"/>
    <mergeCell ref="AW127:AX127"/>
    <mergeCell ref="AW128:AX128"/>
    <mergeCell ref="AW108:AX108"/>
    <mergeCell ref="AW109:AX109"/>
    <mergeCell ref="AW110:AX110"/>
    <mergeCell ref="AW99:AX99"/>
    <mergeCell ref="AW100:AX100"/>
    <mergeCell ref="AW101:AX101"/>
    <mergeCell ref="AW102:AX102"/>
    <mergeCell ref="AW103:AX103"/>
    <mergeCell ref="AW104:AX104"/>
    <mergeCell ref="AW93:AX93"/>
    <mergeCell ref="AW94:AX94"/>
    <mergeCell ref="AW95:AX95"/>
    <mergeCell ref="AW96:AX96"/>
    <mergeCell ref="AW97:AX97"/>
    <mergeCell ref="AW98:AX98"/>
    <mergeCell ref="AW87:AX87"/>
    <mergeCell ref="AW88:AX88"/>
    <mergeCell ref="AW89:AX89"/>
    <mergeCell ref="AW90:AX90"/>
    <mergeCell ref="AW91:AX91"/>
    <mergeCell ref="AW92:AX92"/>
    <mergeCell ref="AW81:AX81"/>
    <mergeCell ref="AW82:AX82"/>
    <mergeCell ref="AW83:AX83"/>
    <mergeCell ref="AW84:AX84"/>
    <mergeCell ref="AW85:AX85"/>
    <mergeCell ref="AW86:AX86"/>
    <mergeCell ref="AW75:AX75"/>
    <mergeCell ref="AW76:AX76"/>
    <mergeCell ref="AW77:AX77"/>
    <mergeCell ref="AW78:AX78"/>
    <mergeCell ref="AW79:AX79"/>
    <mergeCell ref="AW80:AX80"/>
    <mergeCell ref="AW51:AX51"/>
    <mergeCell ref="AW60:AX60"/>
    <mergeCell ref="AW68:AX68"/>
    <mergeCell ref="AW71:AX71"/>
    <mergeCell ref="AW73:AX73"/>
    <mergeCell ref="AW74:AX74"/>
    <mergeCell ref="AW27:AX27"/>
    <mergeCell ref="AW28:AX28"/>
    <mergeCell ref="AW37:AX37"/>
    <mergeCell ref="AW45:AX45"/>
    <mergeCell ref="AW48:AX48"/>
    <mergeCell ref="AW50:AX50"/>
    <mergeCell ref="AW14:AX14"/>
    <mergeCell ref="AW17:AX17"/>
    <mergeCell ref="AW19:AX19"/>
    <mergeCell ref="AW20:AX20"/>
    <mergeCell ref="AW22:AX22"/>
    <mergeCell ref="AW25:AX25"/>
    <mergeCell ref="AW7:AX7"/>
    <mergeCell ref="AW8:AX8"/>
    <mergeCell ref="AW9:AX9"/>
    <mergeCell ref="AW10:AX10"/>
    <mergeCell ref="AW11:AX11"/>
    <mergeCell ref="AW12:AX12"/>
    <mergeCell ref="AW1:AX1"/>
    <mergeCell ref="AW2:AX2"/>
    <mergeCell ref="AW3:AX3"/>
    <mergeCell ref="AW4:AX4"/>
    <mergeCell ref="AW5:AX5"/>
    <mergeCell ref="AW6:AX6"/>
    <mergeCell ref="Y129:Z129"/>
    <mergeCell ref="Y130:Z130"/>
    <mergeCell ref="Y131:Z131"/>
    <mergeCell ref="Y117:Z117"/>
    <mergeCell ref="Y118:Z118"/>
    <mergeCell ref="Y119:Z119"/>
    <mergeCell ref="Y120:Z120"/>
    <mergeCell ref="Y121:Z121"/>
    <mergeCell ref="Y122:Z122"/>
    <mergeCell ref="Y111:Z111"/>
    <mergeCell ref="Y112:Z112"/>
    <mergeCell ref="Y113:Z113"/>
    <mergeCell ref="Y114:Z114"/>
    <mergeCell ref="Y115:Z115"/>
    <mergeCell ref="Y116:Z116"/>
    <mergeCell ref="Y105:Z105"/>
    <mergeCell ref="Y106:Z106"/>
    <mergeCell ref="Y107:Z107"/>
    <mergeCell ref="Y132:Z132"/>
    <mergeCell ref="Y133:Z133"/>
    <mergeCell ref="Y134:Z134"/>
    <mergeCell ref="Y123:Z123"/>
    <mergeCell ref="Y124:Z124"/>
    <mergeCell ref="Y125:Z125"/>
    <mergeCell ref="Y126:Z126"/>
    <mergeCell ref="Y127:Z127"/>
    <mergeCell ref="Y128:Z128"/>
    <mergeCell ref="Y108:Z108"/>
    <mergeCell ref="Y109:Z109"/>
    <mergeCell ref="Y110:Z110"/>
    <mergeCell ref="Y99:Z99"/>
    <mergeCell ref="Y100:Z100"/>
    <mergeCell ref="Y101:Z101"/>
    <mergeCell ref="Y102:Z102"/>
    <mergeCell ref="Y103:Z103"/>
    <mergeCell ref="Y104:Z104"/>
    <mergeCell ref="Y93:Z93"/>
    <mergeCell ref="Y94:Z94"/>
    <mergeCell ref="Y95:Z95"/>
    <mergeCell ref="Y96:Z96"/>
    <mergeCell ref="Y97:Z97"/>
    <mergeCell ref="Y98:Z98"/>
    <mergeCell ref="Y87:Z87"/>
    <mergeCell ref="Y88:Z88"/>
    <mergeCell ref="Y89:Z89"/>
    <mergeCell ref="Y90:Z90"/>
    <mergeCell ref="Y91:Z91"/>
    <mergeCell ref="Y92:Z92"/>
    <mergeCell ref="Y81:Z81"/>
    <mergeCell ref="Y82:Z82"/>
    <mergeCell ref="Y83:Z83"/>
    <mergeCell ref="Y84:Z84"/>
    <mergeCell ref="Y85:Z85"/>
    <mergeCell ref="Y86:Z86"/>
    <mergeCell ref="Y75:Z75"/>
    <mergeCell ref="Y76:Z76"/>
    <mergeCell ref="Y77:Z77"/>
    <mergeCell ref="Y78:Z78"/>
    <mergeCell ref="Y79:Z79"/>
    <mergeCell ref="Y80:Z80"/>
    <mergeCell ref="Y51:Z51"/>
    <mergeCell ref="Y60:Z60"/>
    <mergeCell ref="Y68:Z68"/>
    <mergeCell ref="Y71:Z71"/>
    <mergeCell ref="Y73:Z73"/>
    <mergeCell ref="Y74:Z74"/>
    <mergeCell ref="Y27:Z27"/>
    <mergeCell ref="Y28:Z28"/>
    <mergeCell ref="Y37:Z37"/>
    <mergeCell ref="Y45:Z45"/>
    <mergeCell ref="Y48:Z48"/>
    <mergeCell ref="Y50:Z50"/>
    <mergeCell ref="Y14:Z14"/>
    <mergeCell ref="Y17:Z17"/>
    <mergeCell ref="Y19:Z19"/>
    <mergeCell ref="Y20:Z20"/>
    <mergeCell ref="Y22:Z22"/>
    <mergeCell ref="Y25:Z25"/>
    <mergeCell ref="Y7:Z7"/>
    <mergeCell ref="Y8:Z8"/>
    <mergeCell ref="Y9:Z9"/>
    <mergeCell ref="Y10:Z10"/>
    <mergeCell ref="Y11:Z11"/>
    <mergeCell ref="Y12:Z12"/>
    <mergeCell ref="Y1:Z1"/>
    <mergeCell ref="Y2:Z2"/>
    <mergeCell ref="Y3:Z3"/>
    <mergeCell ref="Y4:Z4"/>
    <mergeCell ref="Y5:Z5"/>
    <mergeCell ref="Y6:Z6"/>
    <mergeCell ref="A129:B129"/>
    <mergeCell ref="A130:B130"/>
    <mergeCell ref="A131:B131"/>
    <mergeCell ref="A117:B117"/>
    <mergeCell ref="A118:B118"/>
    <mergeCell ref="A119:B119"/>
    <mergeCell ref="A120:B120"/>
    <mergeCell ref="A121:B121"/>
    <mergeCell ref="A122:B122"/>
    <mergeCell ref="A111:B111"/>
    <mergeCell ref="A112:B112"/>
    <mergeCell ref="A113:B113"/>
    <mergeCell ref="A114:B114"/>
    <mergeCell ref="A115:B115"/>
    <mergeCell ref="A116:B116"/>
    <mergeCell ref="A105:B105"/>
    <mergeCell ref="A106:B106"/>
    <mergeCell ref="A107:B107"/>
    <mergeCell ref="A132:B132"/>
    <mergeCell ref="A133:B133"/>
    <mergeCell ref="A134:B134"/>
    <mergeCell ref="A123:B123"/>
    <mergeCell ref="A124:B124"/>
    <mergeCell ref="A125:B125"/>
    <mergeCell ref="A126:B126"/>
    <mergeCell ref="A127:B127"/>
    <mergeCell ref="A128:B128"/>
    <mergeCell ref="A108:B108"/>
    <mergeCell ref="A109:B109"/>
    <mergeCell ref="A110:B110"/>
    <mergeCell ref="A99:B99"/>
    <mergeCell ref="A100:B100"/>
    <mergeCell ref="A101:B101"/>
    <mergeCell ref="A102:B102"/>
    <mergeCell ref="A103:B103"/>
    <mergeCell ref="A104:B104"/>
    <mergeCell ref="A93:B93"/>
    <mergeCell ref="A94:B94"/>
    <mergeCell ref="A95:B95"/>
    <mergeCell ref="A96:B96"/>
    <mergeCell ref="A97:B97"/>
    <mergeCell ref="A98:B98"/>
    <mergeCell ref="A87:B87"/>
    <mergeCell ref="A88:B88"/>
    <mergeCell ref="A89:B89"/>
    <mergeCell ref="A90:B90"/>
    <mergeCell ref="A91:B91"/>
    <mergeCell ref="A92:B92"/>
    <mergeCell ref="A81:B81"/>
    <mergeCell ref="A82:B82"/>
    <mergeCell ref="A83:B83"/>
    <mergeCell ref="A84:B84"/>
    <mergeCell ref="A85:B85"/>
    <mergeCell ref="A86:B86"/>
    <mergeCell ref="A75:B75"/>
    <mergeCell ref="A76:B76"/>
    <mergeCell ref="A77:B77"/>
    <mergeCell ref="A78:B78"/>
    <mergeCell ref="A79:B79"/>
    <mergeCell ref="A80:B80"/>
    <mergeCell ref="A51:B51"/>
    <mergeCell ref="A60:B60"/>
    <mergeCell ref="A68:B68"/>
    <mergeCell ref="A71:B71"/>
    <mergeCell ref="A73:B73"/>
    <mergeCell ref="A74:B74"/>
    <mergeCell ref="A27:B27"/>
    <mergeCell ref="A28:B28"/>
    <mergeCell ref="A37:B37"/>
    <mergeCell ref="A45:B45"/>
    <mergeCell ref="A48:B48"/>
    <mergeCell ref="A50:B50"/>
    <mergeCell ref="A20:B20"/>
    <mergeCell ref="A22:B22"/>
    <mergeCell ref="A25:B25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14:B14"/>
    <mergeCell ref="A17:B17"/>
    <mergeCell ref="A19:B19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DFA05E-84B7-4A02-938E-57FE46D7578A}">
  <dimension ref="A1:FK131"/>
  <sheetViews>
    <sheetView topLeftCell="A5" workbookViewId="0">
      <selection activeCell="BT27" sqref="BT27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5"/>
      <c r="B1" s="135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5"/>
      <c r="Z1" s="135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5"/>
      <c r="AX1" s="135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5"/>
      <c r="BV1" s="135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5"/>
      <c r="CT1" s="135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5"/>
      <c r="DR1" s="135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5"/>
      <c r="EP1" s="135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5"/>
      <c r="B2" s="135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5"/>
      <c r="Z2" s="135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5"/>
      <c r="AX2" s="135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5"/>
      <c r="BV2" s="135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5"/>
      <c r="CT2" s="135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5"/>
      <c r="DR2" s="135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5"/>
      <c r="EP2" s="135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5"/>
      <c r="B3" s="135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5"/>
      <c r="Z3" s="135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5"/>
      <c r="AX3" s="135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5"/>
      <c r="BV3" s="135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5"/>
      <c r="CT3" s="135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5"/>
      <c r="DR3" s="135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5"/>
      <c r="EP3" s="135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5"/>
      <c r="B4" s="135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5"/>
      <c r="Z4" s="135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5"/>
      <c r="AX4" s="135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5"/>
      <c r="BV4" s="135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5"/>
      <c r="CT4" s="135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5"/>
      <c r="DR4" s="135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5"/>
      <c r="EP4" s="135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41" t="s">
        <v>87</v>
      </c>
      <c r="B5" s="141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41" t="s">
        <v>87</v>
      </c>
      <c r="Z5" s="141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41" t="s">
        <v>87</v>
      </c>
      <c r="AX5" s="141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41" t="s">
        <v>87</v>
      </c>
      <c r="BV5" s="141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41" t="s">
        <v>87</v>
      </c>
      <c r="CT5" s="141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41" t="s">
        <v>87</v>
      </c>
      <c r="DR5" s="141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41" t="s">
        <v>87</v>
      </c>
      <c r="EP5" s="141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6"/>
      <c r="B6" s="136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6"/>
      <c r="Z6" s="136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6"/>
      <c r="AX6" s="136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6"/>
      <c r="BV6" s="136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6"/>
      <c r="CT6" s="136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6"/>
      <c r="DR6" s="136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6"/>
      <c r="EP6" s="136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9" t="s">
        <v>88</v>
      </c>
      <c r="B7" s="139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9" t="s">
        <v>189</v>
      </c>
      <c r="Z7" s="139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9" t="s">
        <v>190</v>
      </c>
      <c r="AX7" s="139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9" t="s">
        <v>191</v>
      </c>
      <c r="BV7" s="139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9" t="s">
        <v>192</v>
      </c>
      <c r="CT7" s="139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9" t="s">
        <v>194</v>
      </c>
      <c r="DR7" s="139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9" t="s">
        <v>195</v>
      </c>
      <c r="EP7" s="139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40" t="s">
        <v>117</v>
      </c>
      <c r="B8" s="140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40" t="s">
        <v>117</v>
      </c>
      <c r="Z8" s="140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40" t="s">
        <v>117</v>
      </c>
      <c r="AX8" s="140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40" t="s">
        <v>117</v>
      </c>
      <c r="BV8" s="140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40" t="s">
        <v>117</v>
      </c>
      <c r="CT8" s="140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40" t="s">
        <v>117</v>
      </c>
      <c r="DR8" s="140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40" t="s">
        <v>117</v>
      </c>
      <c r="EP8" s="140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5"/>
      <c r="B9" s="135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5"/>
      <c r="Z9" s="135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5"/>
      <c r="AX9" s="135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5"/>
      <c r="BV9" s="135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5"/>
      <c r="CT9" s="135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5"/>
      <c r="DR9" s="135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5"/>
      <c r="EP9" s="135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5"/>
      <c r="B10" s="135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5"/>
      <c r="Z10" s="135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5"/>
      <c r="AX10" s="135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5"/>
      <c r="BV10" s="135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5"/>
      <c r="CT10" s="135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5"/>
      <c r="DR10" s="135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5"/>
      <c r="EP10" s="135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5"/>
      <c r="B11" s="135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5"/>
      <c r="Z11" s="135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5"/>
      <c r="AX11" s="135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5"/>
      <c r="BV11" s="135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5"/>
      <c r="CT11" s="135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5"/>
      <c r="DR11" s="135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5"/>
      <c r="EP11" s="135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5"/>
      <c r="B12" s="135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5"/>
      <c r="Z12" s="135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5"/>
      <c r="AX12" s="135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5"/>
      <c r="BV12" s="135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5"/>
      <c r="CT12" s="135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5"/>
      <c r="DR12" s="135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5"/>
      <c r="EP12" s="135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89.25">
      <c r="A13" s="24"/>
      <c r="B13" s="33" t="s">
        <v>118</v>
      </c>
      <c r="C13" s="25">
        <v>0.5</v>
      </c>
      <c r="D13" s="25">
        <v>0.7</v>
      </c>
      <c r="E13" s="25">
        <v>0.6</v>
      </c>
      <c r="F13" s="25">
        <v>0.8</v>
      </c>
      <c r="G13" s="25">
        <v>0.7</v>
      </c>
      <c r="H13" s="25">
        <v>0.9</v>
      </c>
      <c r="I13" s="25">
        <v>0.6</v>
      </c>
      <c r="J13" s="25">
        <v>0.6</v>
      </c>
      <c r="K13" s="25">
        <v>0.7</v>
      </c>
      <c r="L13" s="25">
        <v>0.5</v>
      </c>
      <c r="M13" s="25">
        <v>0.6</v>
      </c>
      <c r="N13" s="25">
        <v>0.5</v>
      </c>
      <c r="O13" s="25">
        <v>1</v>
      </c>
      <c r="P13" s="25">
        <v>0.8</v>
      </c>
      <c r="Q13" s="25">
        <v>0.8</v>
      </c>
      <c r="R13" s="25">
        <v>1</v>
      </c>
      <c r="S13" s="25">
        <v>1</v>
      </c>
      <c r="T13" s="25">
        <v>1</v>
      </c>
      <c r="U13" s="25">
        <v>1.3</v>
      </c>
      <c r="V13" s="25">
        <v>0.9</v>
      </c>
      <c r="W13" s="25">
        <v>0.9</v>
      </c>
      <c r="Y13" s="24"/>
      <c r="Z13" s="33" t="s">
        <v>118</v>
      </c>
      <c r="AA13" s="25">
        <v>2.2000000000000002</v>
      </c>
      <c r="AB13" s="25">
        <v>2.7</v>
      </c>
      <c r="AC13" s="25">
        <v>2.8</v>
      </c>
      <c r="AD13" s="25">
        <v>2.4</v>
      </c>
      <c r="AE13" s="25">
        <v>2.6</v>
      </c>
      <c r="AF13" s="25">
        <v>3.5</v>
      </c>
      <c r="AG13" s="25">
        <v>2.8</v>
      </c>
      <c r="AH13" s="25">
        <v>2.7</v>
      </c>
      <c r="AI13" s="25">
        <v>2.7</v>
      </c>
      <c r="AJ13" s="25">
        <v>2.6</v>
      </c>
      <c r="AK13" s="25">
        <v>2.8</v>
      </c>
      <c r="AL13" s="25">
        <v>2.5</v>
      </c>
      <c r="AM13" s="25">
        <v>2.2999999999999998</v>
      </c>
      <c r="AN13" s="25">
        <v>1.7</v>
      </c>
      <c r="AO13" s="25">
        <v>1.3</v>
      </c>
      <c r="AP13" s="25">
        <v>1.6</v>
      </c>
      <c r="AQ13" s="25">
        <v>1.8</v>
      </c>
      <c r="AR13" s="25">
        <v>1.6</v>
      </c>
      <c r="AS13" s="25">
        <v>1.9</v>
      </c>
      <c r="AT13" s="25">
        <v>1.5</v>
      </c>
      <c r="AU13" s="25">
        <v>1.6</v>
      </c>
      <c r="AW13" s="24"/>
      <c r="AX13" s="33" t="s">
        <v>118</v>
      </c>
      <c r="AY13" s="25">
        <v>3.4</v>
      </c>
      <c r="AZ13" s="25">
        <v>4.5</v>
      </c>
      <c r="BA13" s="25">
        <v>5.8</v>
      </c>
      <c r="BB13" s="25">
        <v>6</v>
      </c>
      <c r="BC13" s="25">
        <v>5.2</v>
      </c>
      <c r="BD13" s="25">
        <v>6.7</v>
      </c>
      <c r="BE13" s="25">
        <v>5.6</v>
      </c>
      <c r="BF13" s="25">
        <v>5.9</v>
      </c>
      <c r="BG13" s="25">
        <v>5.4</v>
      </c>
      <c r="BH13" s="25">
        <v>3.7</v>
      </c>
      <c r="BI13" s="25">
        <v>5.3</v>
      </c>
      <c r="BJ13" s="25">
        <v>5.5</v>
      </c>
      <c r="BK13" s="25">
        <v>6</v>
      </c>
      <c r="BL13" s="25">
        <v>5.5</v>
      </c>
      <c r="BM13" s="25">
        <v>4.5999999999999996</v>
      </c>
      <c r="BN13" s="25">
        <v>5.0999999999999996</v>
      </c>
      <c r="BO13" s="25">
        <v>6</v>
      </c>
      <c r="BP13" s="25">
        <v>4.9000000000000004</v>
      </c>
      <c r="BQ13" s="25">
        <v>5.7</v>
      </c>
      <c r="BR13" s="25">
        <v>4.9000000000000004</v>
      </c>
      <c r="BS13" s="25">
        <v>5</v>
      </c>
      <c r="BU13" s="24"/>
      <c r="BV13" s="33" t="s">
        <v>118</v>
      </c>
      <c r="BW13" s="25">
        <v>0.1</v>
      </c>
      <c r="BX13" s="25">
        <v>0.1</v>
      </c>
      <c r="BY13" s="25">
        <v>0.1</v>
      </c>
      <c r="BZ13" s="25">
        <v>0.1</v>
      </c>
      <c r="CA13" s="25">
        <v>0.1</v>
      </c>
      <c r="CB13" s="25">
        <v>0.1</v>
      </c>
      <c r="CC13" s="25">
        <v>0.2</v>
      </c>
      <c r="CD13" s="25">
        <v>0.1</v>
      </c>
      <c r="CE13" s="25">
        <v>0.1</v>
      </c>
      <c r="CF13" s="25">
        <v>0.1</v>
      </c>
      <c r="CG13" s="25">
        <v>0.1</v>
      </c>
      <c r="CH13" s="25">
        <v>0.2</v>
      </c>
      <c r="CI13" s="25">
        <v>0.1</v>
      </c>
      <c r="CJ13" s="25">
        <v>0.1</v>
      </c>
      <c r="CK13" s="25">
        <v>0.2</v>
      </c>
      <c r="CL13" s="25">
        <v>0.2</v>
      </c>
      <c r="CM13" s="25">
        <v>0.2</v>
      </c>
      <c r="CN13" s="25">
        <v>0.2</v>
      </c>
      <c r="CO13" s="25">
        <v>0.2</v>
      </c>
      <c r="CP13" s="25">
        <v>0.2</v>
      </c>
      <c r="CQ13" s="25">
        <v>0.2</v>
      </c>
      <c r="CS13" s="24"/>
      <c r="CT13" s="33" t="s">
        <v>118</v>
      </c>
      <c r="CU13" s="25">
        <v>0.1</v>
      </c>
      <c r="CV13" s="25">
        <v>0.2</v>
      </c>
      <c r="CW13" s="25">
        <v>0.2</v>
      </c>
      <c r="CX13" s="25">
        <v>0.2</v>
      </c>
      <c r="CY13" s="25">
        <v>0.1</v>
      </c>
      <c r="CZ13" s="25">
        <v>0.1</v>
      </c>
      <c r="DA13" s="25">
        <v>0.3</v>
      </c>
      <c r="DB13" s="25">
        <v>0.2</v>
      </c>
      <c r="DC13" s="25">
        <v>0.2</v>
      </c>
      <c r="DD13" s="25">
        <v>0.1</v>
      </c>
      <c r="DE13" s="25">
        <v>0.1</v>
      </c>
      <c r="DF13" s="25">
        <v>0.2</v>
      </c>
      <c r="DG13" s="25">
        <v>0.1</v>
      </c>
      <c r="DH13" s="25">
        <v>0.1</v>
      </c>
      <c r="DI13" s="25">
        <v>0.1</v>
      </c>
      <c r="DJ13" s="25">
        <v>0.2</v>
      </c>
      <c r="DK13" s="25">
        <v>0.1</v>
      </c>
      <c r="DL13" s="25">
        <v>0.2</v>
      </c>
      <c r="DM13" s="25">
        <v>0.2</v>
      </c>
      <c r="DN13" s="25">
        <v>0.1</v>
      </c>
      <c r="DO13" s="25">
        <v>0.1</v>
      </c>
      <c r="DQ13" s="24"/>
      <c r="DR13" s="33" t="s">
        <v>118</v>
      </c>
      <c r="DS13" s="25">
        <v>0.5</v>
      </c>
      <c r="DT13" s="25">
        <v>0.4</v>
      </c>
      <c r="DU13" s="25">
        <v>0.7</v>
      </c>
      <c r="DV13" s="25">
        <v>0.5</v>
      </c>
      <c r="DW13" s="25">
        <v>0.5</v>
      </c>
      <c r="DX13" s="25">
        <v>0.3</v>
      </c>
      <c r="DY13" s="25">
        <v>0.4</v>
      </c>
      <c r="DZ13" s="25">
        <v>0.4</v>
      </c>
      <c r="EA13" s="25">
        <v>0.4</v>
      </c>
      <c r="EB13" s="25">
        <v>0.6</v>
      </c>
      <c r="EC13" s="25">
        <v>0.6</v>
      </c>
      <c r="ED13" s="25">
        <v>1.2</v>
      </c>
      <c r="EE13" s="25">
        <v>0.9</v>
      </c>
      <c r="EF13" s="25">
        <v>0.2</v>
      </c>
      <c r="EG13" s="25">
        <v>0.4</v>
      </c>
      <c r="EH13" s="25">
        <v>0.5</v>
      </c>
      <c r="EI13" s="25">
        <v>0.2</v>
      </c>
      <c r="EJ13" s="25">
        <v>0.7</v>
      </c>
      <c r="EK13" s="25">
        <v>0.5</v>
      </c>
      <c r="EL13" s="25">
        <v>0.2</v>
      </c>
      <c r="EM13" s="25">
        <v>0.3</v>
      </c>
      <c r="EO13" s="24"/>
      <c r="EP13" s="33" t="s">
        <v>118</v>
      </c>
      <c r="EQ13" s="25">
        <v>0.5</v>
      </c>
      <c r="ER13" s="25">
        <v>0.5</v>
      </c>
      <c r="ES13" s="25">
        <v>0.7</v>
      </c>
      <c r="ET13" s="25">
        <v>0.9</v>
      </c>
      <c r="EU13" s="25">
        <v>0.9</v>
      </c>
      <c r="EV13" s="25">
        <v>0.4</v>
      </c>
      <c r="EW13" s="25">
        <v>0.4</v>
      </c>
      <c r="EX13" s="25">
        <v>0.5</v>
      </c>
      <c r="EY13" s="25">
        <v>0.5</v>
      </c>
      <c r="EZ13" s="25">
        <v>0.7</v>
      </c>
      <c r="FA13" s="25">
        <v>0.6</v>
      </c>
      <c r="FB13" s="25">
        <v>0.4</v>
      </c>
      <c r="FC13" s="25">
        <v>0.6</v>
      </c>
      <c r="FD13" s="25">
        <v>0.4</v>
      </c>
      <c r="FE13" s="25">
        <v>0.9</v>
      </c>
      <c r="FF13" s="25">
        <v>1</v>
      </c>
      <c r="FG13" s="25">
        <v>0.6</v>
      </c>
      <c r="FH13" s="25">
        <v>1</v>
      </c>
      <c r="FI13" s="25">
        <v>0.7</v>
      </c>
      <c r="FJ13" s="25">
        <v>0.7</v>
      </c>
      <c r="FK13" s="25">
        <v>0.6</v>
      </c>
    </row>
    <row r="14" spans="1:167" ht="15">
      <c r="A14" s="22"/>
      <c r="B14" s="31" t="s">
        <v>97</v>
      </c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22"/>
      <c r="Z14" s="31" t="s">
        <v>97</v>
      </c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22"/>
      <c r="AX14" s="31" t="s">
        <v>97</v>
      </c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22"/>
      <c r="BV14" s="31" t="s">
        <v>97</v>
      </c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22"/>
      <c r="CT14" s="31" t="s">
        <v>97</v>
      </c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22"/>
      <c r="DR14" s="31" t="s">
        <v>97</v>
      </c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22"/>
      <c r="EP14" s="31" t="s">
        <v>97</v>
      </c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29" t="s">
        <v>74</v>
      </c>
      <c r="C15" s="23">
        <v>0.5</v>
      </c>
      <c r="D15" s="23">
        <v>0.7</v>
      </c>
      <c r="E15" s="23">
        <v>0.6</v>
      </c>
      <c r="F15" s="23">
        <v>0.8</v>
      </c>
      <c r="G15" s="23">
        <v>0.7</v>
      </c>
      <c r="H15" s="23">
        <v>0.9</v>
      </c>
      <c r="I15" s="23">
        <v>0.6</v>
      </c>
      <c r="J15" s="23">
        <v>0.6</v>
      </c>
      <c r="K15" s="23">
        <v>0.7</v>
      </c>
      <c r="L15" s="23">
        <v>0.5</v>
      </c>
      <c r="M15" s="23">
        <v>0.6</v>
      </c>
      <c r="N15" s="23">
        <v>0.5</v>
      </c>
      <c r="O15" s="23">
        <v>1</v>
      </c>
      <c r="P15" s="23">
        <v>0.8</v>
      </c>
      <c r="Q15" s="23">
        <v>0.8</v>
      </c>
      <c r="R15" s="23">
        <v>1</v>
      </c>
      <c r="S15" s="23">
        <v>1</v>
      </c>
      <c r="T15" s="23">
        <v>1</v>
      </c>
      <c r="U15" s="23">
        <v>1.3</v>
      </c>
      <c r="V15" s="23">
        <v>0.9</v>
      </c>
      <c r="W15" s="23">
        <v>0.9</v>
      </c>
      <c r="Y15" s="22"/>
      <c r="Z15" s="29" t="s">
        <v>74</v>
      </c>
      <c r="AA15" s="23">
        <v>2.1</v>
      </c>
      <c r="AB15" s="23">
        <v>2.6</v>
      </c>
      <c r="AC15" s="23">
        <v>2.7</v>
      </c>
      <c r="AD15" s="23">
        <v>2.2999999999999998</v>
      </c>
      <c r="AE15" s="23">
        <v>2.4</v>
      </c>
      <c r="AF15" s="23">
        <v>3.3</v>
      </c>
      <c r="AG15" s="23">
        <v>2.6</v>
      </c>
      <c r="AH15" s="23">
        <v>2.6</v>
      </c>
      <c r="AI15" s="23">
        <v>2.5</v>
      </c>
      <c r="AJ15" s="23">
        <v>2.5</v>
      </c>
      <c r="AK15" s="23">
        <v>2.6</v>
      </c>
      <c r="AL15" s="23">
        <v>2.4</v>
      </c>
      <c r="AM15" s="23">
        <v>2.1</v>
      </c>
      <c r="AN15" s="23">
        <v>1.6</v>
      </c>
      <c r="AO15" s="23">
        <v>1.2</v>
      </c>
      <c r="AP15" s="23">
        <v>1.5</v>
      </c>
      <c r="AQ15" s="23">
        <v>1.7</v>
      </c>
      <c r="AR15" s="23">
        <v>1.5</v>
      </c>
      <c r="AS15" s="23">
        <v>1.8</v>
      </c>
      <c r="AT15" s="23">
        <v>1.5</v>
      </c>
      <c r="AU15" s="23">
        <v>1.5</v>
      </c>
      <c r="AW15" s="22"/>
      <c r="AX15" s="29" t="s">
        <v>74</v>
      </c>
      <c r="AY15" s="23">
        <v>3.2</v>
      </c>
      <c r="AZ15" s="23">
        <v>4.2</v>
      </c>
      <c r="BA15" s="23">
        <v>5.4</v>
      </c>
      <c r="BB15" s="23">
        <v>5.6</v>
      </c>
      <c r="BC15" s="23">
        <v>4.9000000000000004</v>
      </c>
      <c r="BD15" s="23">
        <v>6.3</v>
      </c>
      <c r="BE15" s="23">
        <v>5.3</v>
      </c>
      <c r="BF15" s="23">
        <v>5.5</v>
      </c>
      <c r="BG15" s="23">
        <v>5.0999999999999996</v>
      </c>
      <c r="BH15" s="23">
        <v>3.5</v>
      </c>
      <c r="BI15" s="23">
        <v>5</v>
      </c>
      <c r="BJ15" s="23">
        <v>5.0999999999999996</v>
      </c>
      <c r="BK15" s="23">
        <v>5.7</v>
      </c>
      <c r="BL15" s="23">
        <v>5.2</v>
      </c>
      <c r="BM15" s="23">
        <v>4.4000000000000004</v>
      </c>
      <c r="BN15" s="23">
        <v>4.8</v>
      </c>
      <c r="BO15" s="23">
        <v>5.6</v>
      </c>
      <c r="BP15" s="23">
        <v>4.5999999999999996</v>
      </c>
      <c r="BQ15" s="23">
        <v>5.3</v>
      </c>
      <c r="BR15" s="23">
        <v>4.5999999999999996</v>
      </c>
      <c r="BS15" s="23">
        <v>4.7</v>
      </c>
      <c r="BU15" s="22"/>
      <c r="BV15" s="29" t="s">
        <v>74</v>
      </c>
      <c r="BW15" s="23">
        <v>0.1</v>
      </c>
      <c r="BX15" s="23">
        <v>0.1</v>
      </c>
      <c r="BY15" s="23">
        <v>0.1</v>
      </c>
      <c r="BZ15" s="23">
        <v>0.1</v>
      </c>
      <c r="CA15" s="23">
        <v>0</v>
      </c>
      <c r="CB15" s="23">
        <v>0.1</v>
      </c>
      <c r="CC15" s="23">
        <v>0.2</v>
      </c>
      <c r="CD15" s="23">
        <v>0.1</v>
      </c>
      <c r="CE15" s="23">
        <v>0.1</v>
      </c>
      <c r="CF15" s="23">
        <v>0.1</v>
      </c>
      <c r="CG15" s="23">
        <v>0.1</v>
      </c>
      <c r="CH15" s="23">
        <v>0.2</v>
      </c>
      <c r="CI15" s="23">
        <v>0.1</v>
      </c>
      <c r="CJ15" s="23">
        <v>0.1</v>
      </c>
      <c r="CK15" s="23">
        <v>0.2</v>
      </c>
      <c r="CL15" s="23">
        <v>0.2</v>
      </c>
      <c r="CM15" s="23">
        <v>0.2</v>
      </c>
      <c r="CN15" s="23">
        <v>0.2</v>
      </c>
      <c r="CO15" s="23">
        <v>0.2</v>
      </c>
      <c r="CP15" s="23">
        <v>0.2</v>
      </c>
      <c r="CQ15" s="23">
        <v>0.2</v>
      </c>
      <c r="CS15" s="22"/>
      <c r="CT15" s="29" t="s">
        <v>74</v>
      </c>
      <c r="CU15" s="23">
        <v>0.1</v>
      </c>
      <c r="CV15" s="23">
        <v>0.2</v>
      </c>
      <c r="CW15" s="23">
        <v>0.2</v>
      </c>
      <c r="CX15" s="23">
        <v>0.2</v>
      </c>
      <c r="CY15" s="23">
        <v>0.1</v>
      </c>
      <c r="CZ15" s="23">
        <v>0.1</v>
      </c>
      <c r="DA15" s="23">
        <v>0.3</v>
      </c>
      <c r="DB15" s="23">
        <v>0.2</v>
      </c>
      <c r="DC15" s="23">
        <v>0.2</v>
      </c>
      <c r="DD15" s="23">
        <v>0.1</v>
      </c>
      <c r="DE15" s="23">
        <v>0.1</v>
      </c>
      <c r="DF15" s="23">
        <v>0.1</v>
      </c>
      <c r="DG15" s="23">
        <v>0.1</v>
      </c>
      <c r="DH15" s="23">
        <v>0.1</v>
      </c>
      <c r="DI15" s="23">
        <v>0.1</v>
      </c>
      <c r="DJ15" s="23">
        <v>0.2</v>
      </c>
      <c r="DK15" s="23">
        <v>0.1</v>
      </c>
      <c r="DL15" s="23">
        <v>0.2</v>
      </c>
      <c r="DM15" s="23">
        <v>0.2</v>
      </c>
      <c r="DN15" s="23">
        <v>0.1</v>
      </c>
      <c r="DO15" s="23">
        <v>0.1</v>
      </c>
      <c r="DQ15" s="22"/>
      <c r="DR15" s="29" t="s">
        <v>74</v>
      </c>
      <c r="DS15" s="23">
        <v>0.4</v>
      </c>
      <c r="DT15" s="23">
        <v>0.4</v>
      </c>
      <c r="DU15" s="23">
        <v>0.6</v>
      </c>
      <c r="DV15" s="23">
        <v>0.4</v>
      </c>
      <c r="DW15" s="23">
        <v>0.4</v>
      </c>
      <c r="DX15" s="23">
        <v>0.2</v>
      </c>
      <c r="DY15" s="23">
        <v>0.3</v>
      </c>
      <c r="DZ15" s="23">
        <v>0.3</v>
      </c>
      <c r="EA15" s="23">
        <v>0.4</v>
      </c>
      <c r="EB15" s="23">
        <v>0.5</v>
      </c>
      <c r="EC15" s="23">
        <v>0.5</v>
      </c>
      <c r="ED15" s="23">
        <v>0.9</v>
      </c>
      <c r="EE15" s="23">
        <v>0.9</v>
      </c>
      <c r="EF15" s="23">
        <v>0.2</v>
      </c>
      <c r="EG15" s="23">
        <v>0.3</v>
      </c>
      <c r="EH15" s="23">
        <v>0.4</v>
      </c>
      <c r="EI15" s="23">
        <v>0.2</v>
      </c>
      <c r="EJ15" s="23">
        <v>0.6</v>
      </c>
      <c r="EK15" s="23">
        <v>0.4</v>
      </c>
      <c r="EL15" s="23">
        <v>0.2</v>
      </c>
      <c r="EM15" s="23">
        <v>0.2</v>
      </c>
      <c r="EO15" s="22"/>
      <c r="EP15" s="29" t="s">
        <v>74</v>
      </c>
      <c r="EQ15" s="23">
        <v>0.5</v>
      </c>
      <c r="ER15" s="23">
        <v>0.5</v>
      </c>
      <c r="ES15" s="23">
        <v>0.7</v>
      </c>
      <c r="ET15" s="23">
        <v>0.8</v>
      </c>
      <c r="EU15" s="23">
        <v>0.9</v>
      </c>
      <c r="EV15" s="23">
        <v>0.3</v>
      </c>
      <c r="EW15" s="23">
        <v>0.4</v>
      </c>
      <c r="EX15" s="23">
        <v>0.4</v>
      </c>
      <c r="EY15" s="23">
        <v>0.5</v>
      </c>
      <c r="EZ15" s="23">
        <v>0.6</v>
      </c>
      <c r="FA15" s="23">
        <v>0.6</v>
      </c>
      <c r="FB15" s="23">
        <v>0.3</v>
      </c>
      <c r="FC15" s="23">
        <v>0.5</v>
      </c>
      <c r="FD15" s="23">
        <v>0.4</v>
      </c>
      <c r="FE15" s="23">
        <v>0.8</v>
      </c>
      <c r="FF15" s="23">
        <v>0.9</v>
      </c>
      <c r="FG15" s="23">
        <v>0.6</v>
      </c>
      <c r="FH15" s="23">
        <v>0.9</v>
      </c>
      <c r="FI15" s="23">
        <v>0.7</v>
      </c>
      <c r="FJ15" s="23">
        <v>0.6</v>
      </c>
      <c r="FK15" s="23">
        <v>0.6</v>
      </c>
    </row>
    <row r="16" spans="1:167" ht="15">
      <c r="A16" s="22"/>
      <c r="B16" s="29" t="s">
        <v>98</v>
      </c>
      <c r="C16" s="23">
        <v>0</v>
      </c>
      <c r="D16" s="23">
        <v>0</v>
      </c>
      <c r="E16" s="23">
        <v>0</v>
      </c>
      <c r="F16" s="23">
        <v>0</v>
      </c>
      <c r="G16" s="23">
        <v>0</v>
      </c>
      <c r="H16" s="23">
        <v>0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0</v>
      </c>
      <c r="P16" s="23">
        <v>0</v>
      </c>
      <c r="Q16" s="23">
        <v>0</v>
      </c>
      <c r="R16" s="23">
        <v>0</v>
      </c>
      <c r="S16" s="23">
        <v>0</v>
      </c>
      <c r="T16" s="23">
        <v>0</v>
      </c>
      <c r="U16" s="23">
        <v>0</v>
      </c>
      <c r="V16" s="23">
        <v>0</v>
      </c>
      <c r="W16" s="23">
        <v>0</v>
      </c>
      <c r="Y16" s="22"/>
      <c r="Z16" s="29" t="s">
        <v>98</v>
      </c>
      <c r="AA16" s="23">
        <v>0.1</v>
      </c>
      <c r="AB16" s="23">
        <v>0.2</v>
      </c>
      <c r="AC16" s="23">
        <v>0.2</v>
      </c>
      <c r="AD16" s="23">
        <v>0.1</v>
      </c>
      <c r="AE16" s="23">
        <v>0.2</v>
      </c>
      <c r="AF16" s="23">
        <v>0.2</v>
      </c>
      <c r="AG16" s="23">
        <v>0.2</v>
      </c>
      <c r="AH16" s="23">
        <v>0.2</v>
      </c>
      <c r="AI16" s="23">
        <v>0.2</v>
      </c>
      <c r="AJ16" s="23">
        <v>0.2</v>
      </c>
      <c r="AK16" s="23">
        <v>0.2</v>
      </c>
      <c r="AL16" s="23">
        <v>0.1</v>
      </c>
      <c r="AM16" s="23">
        <v>0.1</v>
      </c>
      <c r="AN16" s="23">
        <v>0.1</v>
      </c>
      <c r="AO16" s="23">
        <v>0.1</v>
      </c>
      <c r="AP16" s="23">
        <v>0.1</v>
      </c>
      <c r="AQ16" s="23">
        <v>0.1</v>
      </c>
      <c r="AR16" s="23">
        <v>0.1</v>
      </c>
      <c r="AS16" s="23">
        <v>0.1</v>
      </c>
      <c r="AT16" s="23">
        <v>0.1</v>
      </c>
      <c r="AU16" s="23">
        <v>0.1</v>
      </c>
      <c r="AW16" s="22"/>
      <c r="AX16" s="29" t="s">
        <v>98</v>
      </c>
      <c r="AY16" s="23">
        <v>0.2</v>
      </c>
      <c r="AZ16" s="23">
        <v>0.3</v>
      </c>
      <c r="BA16" s="23">
        <v>0.3</v>
      </c>
      <c r="BB16" s="23">
        <v>0.3</v>
      </c>
      <c r="BC16" s="23">
        <v>0.3</v>
      </c>
      <c r="BD16" s="23">
        <v>0.4</v>
      </c>
      <c r="BE16" s="23">
        <v>0.3</v>
      </c>
      <c r="BF16" s="23">
        <v>0.3</v>
      </c>
      <c r="BG16" s="23">
        <v>0.3</v>
      </c>
      <c r="BH16" s="23">
        <v>0.2</v>
      </c>
      <c r="BI16" s="23">
        <v>0.3</v>
      </c>
      <c r="BJ16" s="23">
        <v>0.3</v>
      </c>
      <c r="BK16" s="23">
        <v>0.4</v>
      </c>
      <c r="BL16" s="23">
        <v>0.3</v>
      </c>
      <c r="BM16" s="23">
        <v>0.3</v>
      </c>
      <c r="BN16" s="23">
        <v>0.3</v>
      </c>
      <c r="BO16" s="23">
        <v>0.4</v>
      </c>
      <c r="BP16" s="23">
        <v>0.3</v>
      </c>
      <c r="BQ16" s="23">
        <v>0.3</v>
      </c>
      <c r="BR16" s="23">
        <v>0.3</v>
      </c>
      <c r="BS16" s="23">
        <v>0.3</v>
      </c>
      <c r="BU16" s="22"/>
      <c r="BV16" s="29" t="s">
        <v>98</v>
      </c>
      <c r="BW16" s="23">
        <v>0</v>
      </c>
      <c r="BX16" s="23">
        <v>0</v>
      </c>
      <c r="BY16" s="23">
        <v>0</v>
      </c>
      <c r="BZ16" s="23">
        <v>0</v>
      </c>
      <c r="CA16" s="23">
        <v>0</v>
      </c>
      <c r="CB16" s="23">
        <v>0</v>
      </c>
      <c r="CC16" s="23">
        <v>0</v>
      </c>
      <c r="CD16" s="23">
        <v>0</v>
      </c>
      <c r="CE16" s="23">
        <v>0</v>
      </c>
      <c r="CF16" s="23">
        <v>0</v>
      </c>
      <c r="CG16" s="23">
        <v>0</v>
      </c>
      <c r="CH16" s="23">
        <v>0</v>
      </c>
      <c r="CI16" s="23">
        <v>0</v>
      </c>
      <c r="CJ16" s="23">
        <v>0</v>
      </c>
      <c r="CK16" s="23">
        <v>0</v>
      </c>
      <c r="CL16" s="23">
        <v>0</v>
      </c>
      <c r="CM16" s="23">
        <v>0</v>
      </c>
      <c r="CN16" s="23">
        <v>0</v>
      </c>
      <c r="CO16" s="23">
        <v>0</v>
      </c>
      <c r="CP16" s="23">
        <v>0</v>
      </c>
      <c r="CQ16" s="23">
        <v>0</v>
      </c>
      <c r="CS16" s="22"/>
      <c r="CT16" s="29" t="s">
        <v>98</v>
      </c>
      <c r="CU16" s="23">
        <v>0</v>
      </c>
      <c r="CV16" s="23">
        <v>0</v>
      </c>
      <c r="CW16" s="23">
        <v>0</v>
      </c>
      <c r="CX16" s="23">
        <v>0</v>
      </c>
      <c r="CY16" s="23">
        <v>0</v>
      </c>
      <c r="CZ16" s="23">
        <v>0</v>
      </c>
      <c r="DA16" s="23">
        <v>0</v>
      </c>
      <c r="DB16" s="23">
        <v>0</v>
      </c>
      <c r="DC16" s="23">
        <v>0</v>
      </c>
      <c r="DD16" s="23">
        <v>0</v>
      </c>
      <c r="DE16" s="23">
        <v>0</v>
      </c>
      <c r="DF16" s="23">
        <v>0</v>
      </c>
      <c r="DG16" s="23">
        <v>0</v>
      </c>
      <c r="DH16" s="23">
        <v>0</v>
      </c>
      <c r="DI16" s="23">
        <v>0</v>
      </c>
      <c r="DJ16" s="23">
        <v>0</v>
      </c>
      <c r="DK16" s="23">
        <v>0</v>
      </c>
      <c r="DL16" s="23">
        <v>0</v>
      </c>
      <c r="DM16" s="23">
        <v>0</v>
      </c>
      <c r="DN16" s="23">
        <v>0</v>
      </c>
      <c r="DO16" s="23">
        <v>0</v>
      </c>
      <c r="DQ16" s="22"/>
      <c r="DR16" s="29" t="s">
        <v>98</v>
      </c>
      <c r="DS16" s="23">
        <v>0</v>
      </c>
      <c r="DT16" s="23">
        <v>0</v>
      </c>
      <c r="DU16" s="23">
        <v>0.1</v>
      </c>
      <c r="DV16" s="23">
        <v>0.1</v>
      </c>
      <c r="DW16" s="23">
        <v>0.1</v>
      </c>
      <c r="DX16" s="23">
        <v>0.1</v>
      </c>
      <c r="DY16" s="23">
        <v>0.1</v>
      </c>
      <c r="DZ16" s="23">
        <v>0.1</v>
      </c>
      <c r="EA16" s="23">
        <v>0.1</v>
      </c>
      <c r="EB16" s="23">
        <v>0.1</v>
      </c>
      <c r="EC16" s="23">
        <v>0.1</v>
      </c>
      <c r="ED16" s="23">
        <v>0.2</v>
      </c>
      <c r="EE16" s="23">
        <v>0</v>
      </c>
      <c r="EF16" s="23">
        <v>0</v>
      </c>
      <c r="EG16" s="23">
        <v>0.1</v>
      </c>
      <c r="EH16" s="23">
        <v>0.1</v>
      </c>
      <c r="EI16" s="23">
        <v>0</v>
      </c>
      <c r="EJ16" s="23">
        <v>0.1</v>
      </c>
      <c r="EK16" s="23">
        <v>0.1</v>
      </c>
      <c r="EL16" s="23">
        <v>0</v>
      </c>
      <c r="EM16" s="23">
        <v>0</v>
      </c>
      <c r="EO16" s="22"/>
      <c r="EP16" s="29" t="s">
        <v>98</v>
      </c>
      <c r="EQ16" s="23">
        <v>0</v>
      </c>
      <c r="ER16" s="23">
        <v>0</v>
      </c>
      <c r="ES16" s="23">
        <v>0</v>
      </c>
      <c r="ET16" s="23">
        <v>0.1</v>
      </c>
      <c r="EU16" s="23">
        <v>0.1</v>
      </c>
      <c r="EV16" s="23">
        <v>0</v>
      </c>
      <c r="EW16" s="23">
        <v>0</v>
      </c>
      <c r="EX16" s="23">
        <v>0</v>
      </c>
      <c r="EY16" s="23">
        <v>0</v>
      </c>
      <c r="EZ16" s="23">
        <v>0</v>
      </c>
      <c r="FA16" s="23">
        <v>0</v>
      </c>
      <c r="FB16" s="23">
        <v>0</v>
      </c>
      <c r="FC16" s="23">
        <v>0</v>
      </c>
      <c r="FD16" s="23">
        <v>0</v>
      </c>
      <c r="FE16" s="23">
        <v>0.1</v>
      </c>
      <c r="FF16" s="23">
        <v>0.1</v>
      </c>
      <c r="FG16" s="23">
        <v>0</v>
      </c>
      <c r="FH16" s="23">
        <v>0.1</v>
      </c>
      <c r="FI16" s="23">
        <v>0</v>
      </c>
      <c r="FJ16" s="23">
        <v>0</v>
      </c>
      <c r="FK16" s="23">
        <v>0</v>
      </c>
    </row>
    <row r="17" spans="1:167" ht="15">
      <c r="A17" s="135"/>
      <c r="B17" s="135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5"/>
      <c r="Z17" s="135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5"/>
      <c r="AX17" s="135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5"/>
      <c r="BV17" s="135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5"/>
      <c r="CT17" s="135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5"/>
      <c r="DR17" s="135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5"/>
      <c r="EP17" s="135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5">
      <c r="A18" s="22"/>
      <c r="B18" s="31" t="s">
        <v>100</v>
      </c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Y18" s="22"/>
      <c r="Z18" s="31" t="s">
        <v>100</v>
      </c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W18" s="22"/>
      <c r="AX18" s="31" t="s">
        <v>100</v>
      </c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23"/>
      <c r="BP18" s="23"/>
      <c r="BQ18" s="23"/>
      <c r="BR18" s="23"/>
      <c r="BS18" s="23"/>
      <c r="BU18" s="22"/>
      <c r="BV18" s="31" t="s">
        <v>100</v>
      </c>
      <c r="BW18" s="23"/>
      <c r="BX18" s="23"/>
      <c r="BY18" s="23"/>
      <c r="BZ18" s="23"/>
      <c r="CA18" s="23"/>
      <c r="CB18" s="23"/>
      <c r="CC18" s="23"/>
      <c r="CD18" s="23"/>
      <c r="CE18" s="23"/>
      <c r="CF18" s="23"/>
      <c r="CG18" s="23"/>
      <c r="CH18" s="23"/>
      <c r="CI18" s="23"/>
      <c r="CJ18" s="23"/>
      <c r="CK18" s="23"/>
      <c r="CL18" s="23"/>
      <c r="CM18" s="23"/>
      <c r="CN18" s="23"/>
      <c r="CO18" s="23"/>
      <c r="CP18" s="23"/>
      <c r="CQ18" s="23"/>
      <c r="CS18" s="22"/>
      <c r="CT18" s="31" t="s">
        <v>100</v>
      </c>
      <c r="CU18" s="23"/>
      <c r="CV18" s="23"/>
      <c r="CW18" s="23"/>
      <c r="CX18" s="23"/>
      <c r="CY18" s="23"/>
      <c r="CZ18" s="23"/>
      <c r="DA18" s="23"/>
      <c r="DB18" s="23"/>
      <c r="DC18" s="23"/>
      <c r="DD18" s="23"/>
      <c r="DE18" s="23"/>
      <c r="DF18" s="23"/>
      <c r="DG18" s="23"/>
      <c r="DH18" s="23"/>
      <c r="DI18" s="23"/>
      <c r="DJ18" s="23"/>
      <c r="DK18" s="23"/>
      <c r="DL18" s="23"/>
      <c r="DM18" s="23"/>
      <c r="DN18" s="23"/>
      <c r="DO18" s="23"/>
      <c r="DQ18" s="22"/>
      <c r="DR18" s="31" t="s">
        <v>100</v>
      </c>
      <c r="DS18" s="23"/>
      <c r="DT18" s="23"/>
      <c r="DU18" s="23"/>
      <c r="DV18" s="23"/>
      <c r="DW18" s="23"/>
      <c r="DX18" s="23"/>
      <c r="DY18" s="23"/>
      <c r="DZ18" s="23"/>
      <c r="EA18" s="23"/>
      <c r="EB18" s="23"/>
      <c r="EC18" s="23"/>
      <c r="ED18" s="23"/>
      <c r="EE18" s="23"/>
      <c r="EF18" s="23"/>
      <c r="EG18" s="23"/>
      <c r="EH18" s="23"/>
      <c r="EI18" s="23"/>
      <c r="EJ18" s="23"/>
      <c r="EK18" s="23"/>
      <c r="EL18" s="23"/>
      <c r="EM18" s="23"/>
      <c r="EO18" s="22"/>
      <c r="EP18" s="31" t="s">
        <v>100</v>
      </c>
      <c r="EQ18" s="23"/>
      <c r="ER18" s="23"/>
      <c r="ES18" s="23"/>
      <c r="ET18" s="23"/>
      <c r="EU18" s="23"/>
      <c r="EV18" s="23"/>
      <c r="EW18" s="23"/>
      <c r="EX18" s="23"/>
      <c r="EY18" s="23"/>
      <c r="EZ18" s="23"/>
      <c r="FA18" s="23"/>
      <c r="FB18" s="23"/>
      <c r="FC18" s="23"/>
      <c r="FD18" s="23"/>
      <c r="FE18" s="23"/>
      <c r="FF18" s="23"/>
      <c r="FG18" s="23"/>
      <c r="FH18" s="23"/>
      <c r="FI18" s="23"/>
      <c r="FJ18" s="23"/>
      <c r="FK18" s="23"/>
    </row>
    <row r="19" spans="1:167" ht="15">
      <c r="A19" s="22"/>
      <c r="B19" s="29" t="s">
        <v>74</v>
      </c>
      <c r="C19" s="23">
        <v>100</v>
      </c>
      <c r="D19" s="23">
        <v>100</v>
      </c>
      <c r="E19" s="23">
        <v>100</v>
      </c>
      <c r="F19" s="23">
        <v>100</v>
      </c>
      <c r="G19" s="23">
        <v>100</v>
      </c>
      <c r="H19" s="23">
        <v>100</v>
      </c>
      <c r="I19" s="23">
        <v>100</v>
      </c>
      <c r="J19" s="23">
        <v>100</v>
      </c>
      <c r="K19" s="23">
        <v>100</v>
      </c>
      <c r="L19" s="23">
        <v>100</v>
      </c>
      <c r="M19" s="23">
        <v>100</v>
      </c>
      <c r="N19" s="23">
        <v>100</v>
      </c>
      <c r="O19" s="23">
        <v>100</v>
      </c>
      <c r="P19" s="23">
        <v>100</v>
      </c>
      <c r="Q19" s="23">
        <v>100</v>
      </c>
      <c r="R19" s="23">
        <v>100</v>
      </c>
      <c r="S19" s="23">
        <v>100</v>
      </c>
      <c r="T19" s="23">
        <v>100</v>
      </c>
      <c r="U19" s="23">
        <v>100</v>
      </c>
      <c r="V19" s="23">
        <v>100</v>
      </c>
      <c r="W19" s="23">
        <v>100</v>
      </c>
      <c r="Y19" s="22"/>
      <c r="Z19" s="29" t="s">
        <v>74</v>
      </c>
      <c r="AA19" s="23">
        <v>94.5</v>
      </c>
      <c r="AB19" s="23">
        <v>94.4</v>
      </c>
      <c r="AC19" s="23">
        <v>94.3</v>
      </c>
      <c r="AD19" s="23">
        <v>94.2</v>
      </c>
      <c r="AE19" s="23">
        <v>94.1</v>
      </c>
      <c r="AF19" s="23">
        <v>94.1</v>
      </c>
      <c r="AG19" s="23">
        <v>94.1</v>
      </c>
      <c r="AH19" s="23">
        <v>94.1</v>
      </c>
      <c r="AI19" s="23">
        <v>94.1</v>
      </c>
      <c r="AJ19" s="23">
        <v>94.1</v>
      </c>
      <c r="AK19" s="23">
        <v>94.1</v>
      </c>
      <c r="AL19" s="23">
        <v>94.1</v>
      </c>
      <c r="AM19" s="23">
        <v>94.1</v>
      </c>
      <c r="AN19" s="23">
        <v>94.1</v>
      </c>
      <c r="AO19" s="23">
        <v>94.1</v>
      </c>
      <c r="AP19" s="23">
        <v>94.1</v>
      </c>
      <c r="AQ19" s="23">
        <v>94.1</v>
      </c>
      <c r="AR19" s="23">
        <v>94.1</v>
      </c>
      <c r="AS19" s="23">
        <v>94.1</v>
      </c>
      <c r="AT19" s="23">
        <v>94.1</v>
      </c>
      <c r="AU19" s="23">
        <v>94.1</v>
      </c>
      <c r="AW19" s="22"/>
      <c r="AX19" s="29" t="s">
        <v>74</v>
      </c>
      <c r="AY19" s="23">
        <v>94.5</v>
      </c>
      <c r="AZ19" s="23">
        <v>94.4</v>
      </c>
      <c r="BA19" s="23">
        <v>94.3</v>
      </c>
      <c r="BB19" s="23">
        <v>94.2</v>
      </c>
      <c r="BC19" s="23">
        <v>94.1</v>
      </c>
      <c r="BD19" s="23">
        <v>94.1</v>
      </c>
      <c r="BE19" s="23">
        <v>94.1</v>
      </c>
      <c r="BF19" s="23">
        <v>94.1</v>
      </c>
      <c r="BG19" s="23">
        <v>94.1</v>
      </c>
      <c r="BH19" s="23">
        <v>94.1</v>
      </c>
      <c r="BI19" s="23">
        <v>94.1</v>
      </c>
      <c r="BJ19" s="23">
        <v>94.1</v>
      </c>
      <c r="BK19" s="23">
        <v>94.1</v>
      </c>
      <c r="BL19" s="23">
        <v>94.1</v>
      </c>
      <c r="BM19" s="23">
        <v>94.1</v>
      </c>
      <c r="BN19" s="23">
        <v>94.1</v>
      </c>
      <c r="BO19" s="23">
        <v>94.1</v>
      </c>
      <c r="BP19" s="23">
        <v>94.1</v>
      </c>
      <c r="BQ19" s="23">
        <v>94.1</v>
      </c>
      <c r="BR19" s="23">
        <v>94.1</v>
      </c>
      <c r="BS19" s="23">
        <v>94.1</v>
      </c>
      <c r="BU19" s="22"/>
      <c r="BV19" s="29" t="s">
        <v>74</v>
      </c>
      <c r="BW19" s="23">
        <v>94.5</v>
      </c>
      <c r="BX19" s="23">
        <v>94.4</v>
      </c>
      <c r="BY19" s="23">
        <v>94.3</v>
      </c>
      <c r="BZ19" s="23">
        <v>94.2</v>
      </c>
      <c r="CA19" s="23">
        <v>94.1</v>
      </c>
      <c r="CB19" s="23">
        <v>94.1</v>
      </c>
      <c r="CC19" s="23">
        <v>94.1</v>
      </c>
      <c r="CD19" s="23">
        <v>94.1</v>
      </c>
      <c r="CE19" s="23">
        <v>94.1</v>
      </c>
      <c r="CF19" s="23">
        <v>94.1</v>
      </c>
      <c r="CG19" s="23">
        <v>94.1</v>
      </c>
      <c r="CH19" s="23">
        <v>94.1</v>
      </c>
      <c r="CI19" s="23">
        <v>94.1</v>
      </c>
      <c r="CJ19" s="23">
        <v>94.1</v>
      </c>
      <c r="CK19" s="23">
        <v>94.1</v>
      </c>
      <c r="CL19" s="23">
        <v>94.1</v>
      </c>
      <c r="CM19" s="23">
        <v>94.1</v>
      </c>
      <c r="CN19" s="23">
        <v>94.1</v>
      </c>
      <c r="CO19" s="23">
        <v>94.1</v>
      </c>
      <c r="CP19" s="23">
        <v>94.1</v>
      </c>
      <c r="CQ19" s="23">
        <v>94.1</v>
      </c>
      <c r="CS19" s="22"/>
      <c r="CT19" s="29" t="s">
        <v>74</v>
      </c>
      <c r="CU19" s="23">
        <v>94.5</v>
      </c>
      <c r="CV19" s="23">
        <v>94.4</v>
      </c>
      <c r="CW19" s="23">
        <v>94.3</v>
      </c>
      <c r="CX19" s="23">
        <v>94.2</v>
      </c>
      <c r="CY19" s="23">
        <v>94.1</v>
      </c>
      <c r="CZ19" s="23">
        <v>94.1</v>
      </c>
      <c r="DA19" s="23">
        <v>94.1</v>
      </c>
      <c r="DB19" s="23">
        <v>94.1</v>
      </c>
      <c r="DC19" s="23">
        <v>94.1</v>
      </c>
      <c r="DD19" s="23">
        <v>94.1</v>
      </c>
      <c r="DE19" s="23">
        <v>94.1</v>
      </c>
      <c r="DF19" s="23">
        <v>94.1</v>
      </c>
      <c r="DG19" s="23">
        <v>94.1</v>
      </c>
      <c r="DH19" s="23">
        <v>94.1</v>
      </c>
      <c r="DI19" s="23">
        <v>94.1</v>
      </c>
      <c r="DJ19" s="23">
        <v>94.1</v>
      </c>
      <c r="DK19" s="23">
        <v>94.1</v>
      </c>
      <c r="DL19" s="23">
        <v>94.1</v>
      </c>
      <c r="DM19" s="23">
        <v>94.1</v>
      </c>
      <c r="DN19" s="23">
        <v>94.1</v>
      </c>
      <c r="DO19" s="23">
        <v>94.1</v>
      </c>
      <c r="DQ19" s="22"/>
      <c r="DR19" s="29" t="s">
        <v>74</v>
      </c>
      <c r="DS19" s="23">
        <v>90.2</v>
      </c>
      <c r="DT19" s="23">
        <v>90.2</v>
      </c>
      <c r="DU19" s="23">
        <v>89.2</v>
      </c>
      <c r="DV19" s="23">
        <v>81</v>
      </c>
      <c r="DW19" s="23">
        <v>81</v>
      </c>
      <c r="DX19" s="23">
        <v>81</v>
      </c>
      <c r="DY19" s="23">
        <v>81</v>
      </c>
      <c r="DZ19" s="23">
        <v>81</v>
      </c>
      <c r="EA19" s="23">
        <v>81</v>
      </c>
      <c r="EB19" s="23">
        <v>81</v>
      </c>
      <c r="EC19" s="23">
        <v>81</v>
      </c>
      <c r="ED19" s="23">
        <v>81</v>
      </c>
      <c r="EE19" s="23">
        <v>96.4</v>
      </c>
      <c r="EF19" s="23">
        <v>81</v>
      </c>
      <c r="EG19" s="23">
        <v>81</v>
      </c>
      <c r="EH19" s="23">
        <v>81</v>
      </c>
      <c r="EI19" s="23">
        <v>81</v>
      </c>
      <c r="EJ19" s="23">
        <v>81</v>
      </c>
      <c r="EK19" s="23">
        <v>81</v>
      </c>
      <c r="EL19" s="23">
        <v>81</v>
      </c>
      <c r="EM19" s="23">
        <v>81</v>
      </c>
      <c r="EO19" s="22"/>
      <c r="EP19" s="29" t="s">
        <v>74</v>
      </c>
      <c r="EQ19" s="23">
        <v>94.5</v>
      </c>
      <c r="ER19" s="23">
        <v>94.4</v>
      </c>
      <c r="ES19" s="23">
        <v>94.3</v>
      </c>
      <c r="ET19" s="23">
        <v>94.2</v>
      </c>
      <c r="EU19" s="23">
        <v>94.1</v>
      </c>
      <c r="EV19" s="23">
        <v>94.1</v>
      </c>
      <c r="EW19" s="23">
        <v>94.1</v>
      </c>
      <c r="EX19" s="23">
        <v>94.1</v>
      </c>
      <c r="EY19" s="23">
        <v>94.1</v>
      </c>
      <c r="EZ19" s="23">
        <v>94.1</v>
      </c>
      <c r="FA19" s="23">
        <v>94.1</v>
      </c>
      <c r="FB19" s="23">
        <v>94.1</v>
      </c>
      <c r="FC19" s="23">
        <v>94.1</v>
      </c>
      <c r="FD19" s="23">
        <v>94.1</v>
      </c>
      <c r="FE19" s="23">
        <v>94.1</v>
      </c>
      <c r="FF19" s="23">
        <v>94.1</v>
      </c>
      <c r="FG19" s="23">
        <v>94.1</v>
      </c>
      <c r="FH19" s="23">
        <v>94.1</v>
      </c>
      <c r="FI19" s="23">
        <v>94.1</v>
      </c>
      <c r="FJ19" s="23">
        <v>94.1</v>
      </c>
      <c r="FK19" s="23">
        <v>94.1</v>
      </c>
    </row>
    <row r="20" spans="1:167" ht="15">
      <c r="A20" s="22"/>
      <c r="B20" s="29" t="s">
        <v>98</v>
      </c>
      <c r="C20" s="23">
        <v>0</v>
      </c>
      <c r="D20" s="23">
        <v>0</v>
      </c>
      <c r="E20" s="23">
        <v>0</v>
      </c>
      <c r="F20" s="23">
        <v>0</v>
      </c>
      <c r="G20" s="23">
        <v>0</v>
      </c>
      <c r="H20" s="23">
        <v>0</v>
      </c>
      <c r="I20" s="23">
        <v>0</v>
      </c>
      <c r="J20" s="23">
        <v>0</v>
      </c>
      <c r="K20" s="23">
        <v>0</v>
      </c>
      <c r="L20" s="23">
        <v>0</v>
      </c>
      <c r="M20" s="23">
        <v>0</v>
      </c>
      <c r="N20" s="23">
        <v>0</v>
      </c>
      <c r="O20" s="23">
        <v>0</v>
      </c>
      <c r="P20" s="23">
        <v>0</v>
      </c>
      <c r="Q20" s="23">
        <v>0</v>
      </c>
      <c r="R20" s="23">
        <v>0</v>
      </c>
      <c r="S20" s="23">
        <v>0</v>
      </c>
      <c r="T20" s="23">
        <v>0</v>
      </c>
      <c r="U20" s="23">
        <v>0</v>
      </c>
      <c r="V20" s="23">
        <v>0</v>
      </c>
      <c r="W20" s="23">
        <v>0</v>
      </c>
      <c r="Y20" s="22"/>
      <c r="Z20" s="29" t="s">
        <v>98</v>
      </c>
      <c r="AA20" s="23">
        <v>5.5</v>
      </c>
      <c r="AB20" s="23">
        <v>5.6</v>
      </c>
      <c r="AC20" s="23">
        <v>5.7</v>
      </c>
      <c r="AD20" s="23">
        <v>5.8</v>
      </c>
      <c r="AE20" s="23">
        <v>5.9</v>
      </c>
      <c r="AF20" s="23">
        <v>5.9</v>
      </c>
      <c r="AG20" s="23">
        <v>5.9</v>
      </c>
      <c r="AH20" s="23">
        <v>5.9</v>
      </c>
      <c r="AI20" s="23">
        <v>5.9</v>
      </c>
      <c r="AJ20" s="23">
        <v>5.9</v>
      </c>
      <c r="AK20" s="23">
        <v>5.9</v>
      </c>
      <c r="AL20" s="23">
        <v>5.9</v>
      </c>
      <c r="AM20" s="23">
        <v>5.9</v>
      </c>
      <c r="AN20" s="23">
        <v>5.9</v>
      </c>
      <c r="AO20" s="23">
        <v>5.9</v>
      </c>
      <c r="AP20" s="23">
        <v>5.9</v>
      </c>
      <c r="AQ20" s="23">
        <v>5.9</v>
      </c>
      <c r="AR20" s="23">
        <v>5.9</v>
      </c>
      <c r="AS20" s="23">
        <v>5.9</v>
      </c>
      <c r="AT20" s="23">
        <v>5.9</v>
      </c>
      <c r="AU20" s="23">
        <v>5.9</v>
      </c>
      <c r="AW20" s="22"/>
      <c r="AX20" s="29" t="s">
        <v>98</v>
      </c>
      <c r="AY20" s="23">
        <v>5.5</v>
      </c>
      <c r="AZ20" s="23">
        <v>5.6</v>
      </c>
      <c r="BA20" s="23">
        <v>5.7</v>
      </c>
      <c r="BB20" s="23">
        <v>5.8</v>
      </c>
      <c r="BC20" s="23">
        <v>5.9</v>
      </c>
      <c r="BD20" s="23">
        <v>5.9</v>
      </c>
      <c r="BE20" s="23">
        <v>5.9</v>
      </c>
      <c r="BF20" s="23">
        <v>5.9</v>
      </c>
      <c r="BG20" s="23">
        <v>5.9</v>
      </c>
      <c r="BH20" s="23">
        <v>5.9</v>
      </c>
      <c r="BI20" s="23">
        <v>5.9</v>
      </c>
      <c r="BJ20" s="23">
        <v>5.9</v>
      </c>
      <c r="BK20" s="23">
        <v>5.9</v>
      </c>
      <c r="BL20" s="23">
        <v>5.9</v>
      </c>
      <c r="BM20" s="23">
        <v>5.9</v>
      </c>
      <c r="BN20" s="23">
        <v>5.9</v>
      </c>
      <c r="BO20" s="23">
        <v>5.9</v>
      </c>
      <c r="BP20" s="23">
        <v>5.9</v>
      </c>
      <c r="BQ20" s="23">
        <v>5.9</v>
      </c>
      <c r="BR20" s="23">
        <v>5.9</v>
      </c>
      <c r="BS20" s="23">
        <v>5.9</v>
      </c>
      <c r="BU20" s="22"/>
      <c r="BV20" s="29" t="s">
        <v>98</v>
      </c>
      <c r="BW20" s="23">
        <v>5.5</v>
      </c>
      <c r="BX20" s="23">
        <v>5.6</v>
      </c>
      <c r="BY20" s="23">
        <v>5.7</v>
      </c>
      <c r="BZ20" s="23">
        <v>5.8</v>
      </c>
      <c r="CA20" s="23">
        <v>5.9</v>
      </c>
      <c r="CB20" s="23">
        <v>5.9</v>
      </c>
      <c r="CC20" s="23">
        <v>5.9</v>
      </c>
      <c r="CD20" s="23">
        <v>5.9</v>
      </c>
      <c r="CE20" s="23">
        <v>5.9</v>
      </c>
      <c r="CF20" s="23">
        <v>5.9</v>
      </c>
      <c r="CG20" s="23">
        <v>5.9</v>
      </c>
      <c r="CH20" s="23">
        <v>5.9</v>
      </c>
      <c r="CI20" s="23">
        <v>5.9</v>
      </c>
      <c r="CJ20" s="23">
        <v>5.9</v>
      </c>
      <c r="CK20" s="23">
        <v>5.9</v>
      </c>
      <c r="CL20" s="23">
        <v>5.9</v>
      </c>
      <c r="CM20" s="23">
        <v>5.9</v>
      </c>
      <c r="CN20" s="23">
        <v>5.9</v>
      </c>
      <c r="CO20" s="23">
        <v>5.9</v>
      </c>
      <c r="CP20" s="23">
        <v>5.9</v>
      </c>
      <c r="CQ20" s="23">
        <v>5.9</v>
      </c>
      <c r="CS20" s="22"/>
      <c r="CT20" s="29" t="s">
        <v>98</v>
      </c>
      <c r="CU20" s="23">
        <v>5.5</v>
      </c>
      <c r="CV20" s="23">
        <v>5.6</v>
      </c>
      <c r="CW20" s="23">
        <v>5.7</v>
      </c>
      <c r="CX20" s="23">
        <v>5.8</v>
      </c>
      <c r="CY20" s="23">
        <v>5.9</v>
      </c>
      <c r="CZ20" s="23">
        <v>5.9</v>
      </c>
      <c r="DA20" s="23">
        <v>5.9</v>
      </c>
      <c r="DB20" s="23">
        <v>5.9</v>
      </c>
      <c r="DC20" s="23">
        <v>5.9</v>
      </c>
      <c r="DD20" s="23">
        <v>5.9</v>
      </c>
      <c r="DE20" s="23">
        <v>5.9</v>
      </c>
      <c r="DF20" s="23">
        <v>5.9</v>
      </c>
      <c r="DG20" s="23">
        <v>5.9</v>
      </c>
      <c r="DH20" s="23">
        <v>5.9</v>
      </c>
      <c r="DI20" s="23">
        <v>5.9</v>
      </c>
      <c r="DJ20" s="23">
        <v>5.9</v>
      </c>
      <c r="DK20" s="23">
        <v>5.9</v>
      </c>
      <c r="DL20" s="23">
        <v>5.9</v>
      </c>
      <c r="DM20" s="23">
        <v>5.9</v>
      </c>
      <c r="DN20" s="23">
        <v>5.9</v>
      </c>
      <c r="DO20" s="23">
        <v>5.9</v>
      </c>
      <c r="DQ20" s="22"/>
      <c r="DR20" s="29" t="s">
        <v>98</v>
      </c>
      <c r="DS20" s="23">
        <v>9.8000000000000007</v>
      </c>
      <c r="DT20" s="23">
        <v>9.8000000000000007</v>
      </c>
      <c r="DU20" s="23">
        <v>10.8</v>
      </c>
      <c r="DV20" s="23">
        <v>19</v>
      </c>
      <c r="DW20" s="23">
        <v>19</v>
      </c>
      <c r="DX20" s="23">
        <v>19</v>
      </c>
      <c r="DY20" s="23">
        <v>19</v>
      </c>
      <c r="DZ20" s="23">
        <v>19</v>
      </c>
      <c r="EA20" s="23">
        <v>19</v>
      </c>
      <c r="EB20" s="23">
        <v>19</v>
      </c>
      <c r="EC20" s="23">
        <v>19</v>
      </c>
      <c r="ED20" s="23">
        <v>19</v>
      </c>
      <c r="EE20" s="23">
        <v>3.6</v>
      </c>
      <c r="EF20" s="23">
        <v>19</v>
      </c>
      <c r="EG20" s="23">
        <v>19</v>
      </c>
      <c r="EH20" s="23">
        <v>19</v>
      </c>
      <c r="EI20" s="23">
        <v>19</v>
      </c>
      <c r="EJ20" s="23">
        <v>19</v>
      </c>
      <c r="EK20" s="23">
        <v>19</v>
      </c>
      <c r="EL20" s="23">
        <v>19</v>
      </c>
      <c r="EM20" s="23">
        <v>19</v>
      </c>
      <c r="EO20" s="22"/>
      <c r="EP20" s="29" t="s">
        <v>98</v>
      </c>
      <c r="EQ20" s="23">
        <v>5.5</v>
      </c>
      <c r="ER20" s="23">
        <v>5.6</v>
      </c>
      <c r="ES20" s="23">
        <v>5.7</v>
      </c>
      <c r="ET20" s="23">
        <v>5.8</v>
      </c>
      <c r="EU20" s="23">
        <v>5.9</v>
      </c>
      <c r="EV20" s="23">
        <v>5.9</v>
      </c>
      <c r="EW20" s="23">
        <v>5.9</v>
      </c>
      <c r="EX20" s="23">
        <v>5.9</v>
      </c>
      <c r="EY20" s="23">
        <v>5.9</v>
      </c>
      <c r="EZ20" s="23">
        <v>5.9</v>
      </c>
      <c r="FA20" s="23">
        <v>5.9</v>
      </c>
      <c r="FB20" s="23">
        <v>5.9</v>
      </c>
      <c r="FC20" s="23">
        <v>5.9</v>
      </c>
      <c r="FD20" s="23">
        <v>5.9</v>
      </c>
      <c r="FE20" s="23">
        <v>5.9</v>
      </c>
      <c r="FF20" s="23">
        <v>5.9</v>
      </c>
      <c r="FG20" s="23">
        <v>5.9</v>
      </c>
      <c r="FH20" s="23">
        <v>5.9</v>
      </c>
      <c r="FI20" s="23">
        <v>5.9</v>
      </c>
      <c r="FJ20" s="23">
        <v>5.9</v>
      </c>
      <c r="FK20" s="23">
        <v>5.9</v>
      </c>
    </row>
    <row r="21" spans="1:167" ht="15">
      <c r="A21" s="135"/>
      <c r="B21" s="135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Y21" s="135"/>
      <c r="Z21" s="135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W21" s="135"/>
      <c r="AX21" s="135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U21" s="135"/>
      <c r="BV21" s="135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S21" s="135"/>
      <c r="CT21" s="135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Q21" s="135"/>
      <c r="DR21" s="135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O21" s="135"/>
      <c r="EP21" s="135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3"/>
      <c r="FE21" s="23"/>
      <c r="FF21" s="23"/>
      <c r="FG21" s="23"/>
      <c r="FH21" s="23"/>
      <c r="FI21" s="23"/>
      <c r="FJ21" s="23"/>
      <c r="FK21" s="23"/>
    </row>
    <row r="22" spans="1:167" ht="15">
      <c r="A22" s="22"/>
      <c r="B22" s="32" t="s">
        <v>91</v>
      </c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22"/>
      <c r="Z22" s="32" t="s">
        <v>91</v>
      </c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22"/>
      <c r="AX22" s="32" t="s">
        <v>91</v>
      </c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22"/>
      <c r="BV22" s="32" t="s">
        <v>91</v>
      </c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22"/>
      <c r="CT22" s="32" t="s">
        <v>91</v>
      </c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22"/>
      <c r="DR22" s="32" t="s">
        <v>91</v>
      </c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22"/>
      <c r="EP22" s="32" t="s">
        <v>91</v>
      </c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29" t="s">
        <v>92</v>
      </c>
      <c r="C23" s="23">
        <v>4.58</v>
      </c>
      <c r="D23" s="23">
        <v>4.88</v>
      </c>
      <c r="E23" s="23">
        <v>5.08</v>
      </c>
      <c r="F23" s="23">
        <v>5.3</v>
      </c>
      <c r="G23" s="23">
        <v>5.6</v>
      </c>
      <c r="H23" s="23">
        <v>5.79</v>
      </c>
      <c r="I23" s="23">
        <v>6.03</v>
      </c>
      <c r="J23" s="23">
        <v>6.26</v>
      </c>
      <c r="K23" s="23">
        <v>6.41</v>
      </c>
      <c r="L23" s="23">
        <v>6.53</v>
      </c>
      <c r="M23" s="23">
        <v>6.58</v>
      </c>
      <c r="N23" s="23">
        <v>6.64</v>
      </c>
      <c r="O23" s="23">
        <v>6.81</v>
      </c>
      <c r="P23" s="23">
        <v>6.84</v>
      </c>
      <c r="Q23" s="23">
        <v>6.8</v>
      </c>
      <c r="R23" s="23">
        <v>6.81</v>
      </c>
      <c r="S23" s="23">
        <v>6.79</v>
      </c>
      <c r="T23" s="23">
        <v>6.83</v>
      </c>
      <c r="U23" s="23">
        <v>6.86</v>
      </c>
      <c r="V23" s="23">
        <v>6.89</v>
      </c>
      <c r="W23" s="23">
        <v>6.88</v>
      </c>
      <c r="Y23" s="22"/>
      <c r="Z23" s="29" t="s">
        <v>92</v>
      </c>
      <c r="AA23" s="23">
        <v>12.93</v>
      </c>
      <c r="AB23" s="23">
        <v>13.47</v>
      </c>
      <c r="AC23" s="23">
        <v>14.03</v>
      </c>
      <c r="AD23" s="23">
        <v>14.85</v>
      </c>
      <c r="AE23" s="23">
        <v>15.62</v>
      </c>
      <c r="AF23" s="23">
        <v>16.420000000000002</v>
      </c>
      <c r="AG23" s="23">
        <v>17.07</v>
      </c>
      <c r="AH23" s="23">
        <v>17.690000000000001</v>
      </c>
      <c r="AI23" s="23">
        <v>18.3</v>
      </c>
      <c r="AJ23" s="23">
        <v>18.66</v>
      </c>
      <c r="AK23" s="23">
        <v>18.93</v>
      </c>
      <c r="AL23" s="23">
        <v>19.13</v>
      </c>
      <c r="AM23" s="23">
        <v>19.399999999999999</v>
      </c>
      <c r="AN23" s="23">
        <v>19.899999999999999</v>
      </c>
      <c r="AO23" s="23">
        <v>20.059999999999999</v>
      </c>
      <c r="AP23" s="23">
        <v>20.079999999999998</v>
      </c>
      <c r="AQ23" s="23">
        <v>20.11</v>
      </c>
      <c r="AR23" s="23">
        <v>20.27</v>
      </c>
      <c r="AS23" s="23">
        <v>20.3</v>
      </c>
      <c r="AT23" s="23">
        <v>20.52</v>
      </c>
      <c r="AU23" s="23">
        <v>20.66</v>
      </c>
      <c r="AW23" s="22"/>
      <c r="AX23" s="29" t="s">
        <v>92</v>
      </c>
      <c r="AY23" s="23">
        <v>30.11</v>
      </c>
      <c r="AZ23" s="23">
        <v>31.19</v>
      </c>
      <c r="BA23" s="23">
        <v>32.4</v>
      </c>
      <c r="BB23" s="23">
        <v>33.61</v>
      </c>
      <c r="BC23" s="23">
        <v>35.57</v>
      </c>
      <c r="BD23" s="23">
        <v>37.58</v>
      </c>
      <c r="BE23" s="23">
        <v>39.11</v>
      </c>
      <c r="BF23" s="23">
        <v>41.04</v>
      </c>
      <c r="BG23" s="23">
        <v>43.13</v>
      </c>
      <c r="BH23" s="23">
        <v>44.09</v>
      </c>
      <c r="BI23" s="23">
        <v>44.52</v>
      </c>
      <c r="BJ23" s="23">
        <v>44.84</v>
      </c>
      <c r="BK23" s="23">
        <v>45.69</v>
      </c>
      <c r="BL23" s="23">
        <v>45.89</v>
      </c>
      <c r="BM23" s="23">
        <v>46.21</v>
      </c>
      <c r="BN23" s="23">
        <v>46.46</v>
      </c>
      <c r="BO23" s="23">
        <v>46.57</v>
      </c>
      <c r="BP23" s="23">
        <v>46.68</v>
      </c>
      <c r="BQ23" s="23">
        <v>46.63</v>
      </c>
      <c r="BR23" s="23">
        <v>46.92</v>
      </c>
      <c r="BS23" s="23">
        <v>46.74</v>
      </c>
      <c r="BU23" s="22"/>
      <c r="BV23" s="29" t="s">
        <v>92</v>
      </c>
      <c r="BW23" s="23">
        <v>3.37</v>
      </c>
      <c r="BX23" s="23">
        <v>3.48</v>
      </c>
      <c r="BY23" s="23">
        <v>3.55</v>
      </c>
      <c r="BZ23" s="23">
        <v>3.68</v>
      </c>
      <c r="CA23" s="23">
        <v>3.78</v>
      </c>
      <c r="CB23" s="23">
        <v>3.89</v>
      </c>
      <c r="CC23" s="23">
        <v>3.93</v>
      </c>
      <c r="CD23" s="23">
        <v>3.98</v>
      </c>
      <c r="CE23" s="23">
        <v>4.04</v>
      </c>
      <c r="CF23" s="23">
        <v>4.08</v>
      </c>
      <c r="CG23" s="23">
        <v>4.0599999999999996</v>
      </c>
      <c r="CH23" s="23">
        <v>4.03</v>
      </c>
      <c r="CI23" s="23">
        <v>4.03</v>
      </c>
      <c r="CJ23" s="23">
        <v>4</v>
      </c>
      <c r="CK23" s="23">
        <v>3.94</v>
      </c>
      <c r="CL23" s="23">
        <v>3.9</v>
      </c>
      <c r="CM23" s="23">
        <v>3.87</v>
      </c>
      <c r="CN23" s="23">
        <v>3.85</v>
      </c>
      <c r="CO23" s="23">
        <v>3.83</v>
      </c>
      <c r="CP23" s="23">
        <v>3.93</v>
      </c>
      <c r="CQ23" s="23">
        <v>3.89</v>
      </c>
      <c r="CS23" s="22"/>
      <c r="CT23" s="29" t="s">
        <v>92</v>
      </c>
      <c r="CU23" s="23">
        <v>2.6</v>
      </c>
      <c r="CV23" s="23">
        <v>2.67</v>
      </c>
      <c r="CW23" s="23">
        <v>2.74</v>
      </c>
      <c r="CX23" s="23">
        <v>2.81</v>
      </c>
      <c r="CY23" s="23">
        <v>2.91</v>
      </c>
      <c r="CZ23" s="23">
        <v>2.98</v>
      </c>
      <c r="DA23" s="23">
        <v>3.01</v>
      </c>
      <c r="DB23" s="23">
        <v>3.04</v>
      </c>
      <c r="DC23" s="23">
        <v>3.05</v>
      </c>
      <c r="DD23" s="23">
        <v>3.07</v>
      </c>
      <c r="DE23" s="23">
        <v>3.07</v>
      </c>
      <c r="DF23" s="23">
        <v>3.09</v>
      </c>
      <c r="DG23" s="23">
        <v>3.09</v>
      </c>
      <c r="DH23" s="23">
        <v>3.06</v>
      </c>
      <c r="DI23" s="23">
        <v>3.06</v>
      </c>
      <c r="DJ23" s="23">
        <v>3.05</v>
      </c>
      <c r="DK23" s="23">
        <v>3.02</v>
      </c>
      <c r="DL23" s="23">
        <v>3.04</v>
      </c>
      <c r="DM23" s="23">
        <v>3.01</v>
      </c>
      <c r="DN23" s="23">
        <v>2.98</v>
      </c>
      <c r="DO23" s="23">
        <v>2.96</v>
      </c>
      <c r="DQ23" s="22"/>
      <c r="DR23" s="29" t="s">
        <v>92</v>
      </c>
      <c r="DS23" s="23">
        <v>9.81</v>
      </c>
      <c r="DT23" s="23">
        <v>10.199999999999999</v>
      </c>
      <c r="DU23" s="23">
        <v>10.69</v>
      </c>
      <c r="DV23" s="23">
        <v>11.31</v>
      </c>
      <c r="DW23" s="23">
        <v>11.99</v>
      </c>
      <c r="DX23" s="23">
        <v>12.55</v>
      </c>
      <c r="DY23" s="23">
        <v>12.98</v>
      </c>
      <c r="DZ23" s="23">
        <v>13.41</v>
      </c>
      <c r="EA23" s="23">
        <v>13.92</v>
      </c>
      <c r="EB23" s="23">
        <v>14.26</v>
      </c>
      <c r="EC23" s="23">
        <v>14.53</v>
      </c>
      <c r="ED23" s="23">
        <v>14.74</v>
      </c>
      <c r="EE23" s="23">
        <v>14.86</v>
      </c>
      <c r="EF23" s="23">
        <v>14.9</v>
      </c>
      <c r="EG23" s="23">
        <v>14.94</v>
      </c>
      <c r="EH23" s="23">
        <v>14.9</v>
      </c>
      <c r="EI23" s="23">
        <v>14.88</v>
      </c>
      <c r="EJ23" s="23">
        <v>15.04</v>
      </c>
      <c r="EK23" s="23">
        <v>15.22</v>
      </c>
      <c r="EL23" s="23">
        <v>15.25</v>
      </c>
      <c r="EM23" s="23">
        <v>15.18</v>
      </c>
      <c r="EO23" s="22"/>
      <c r="EP23" s="29" t="s">
        <v>92</v>
      </c>
      <c r="EQ23" s="23">
        <v>9.15</v>
      </c>
      <c r="ER23" s="23">
        <v>9.6300000000000008</v>
      </c>
      <c r="ES23" s="23">
        <v>10.039999999999999</v>
      </c>
      <c r="ET23" s="23">
        <v>10.52</v>
      </c>
      <c r="EU23" s="23">
        <v>11.14</v>
      </c>
      <c r="EV23" s="23">
        <v>11.5</v>
      </c>
      <c r="EW23" s="23">
        <v>11.94</v>
      </c>
      <c r="EX23" s="23">
        <v>12.36</v>
      </c>
      <c r="EY23" s="23">
        <v>12.77</v>
      </c>
      <c r="EZ23" s="23">
        <v>13.17</v>
      </c>
      <c r="FA23" s="23">
        <v>13.34</v>
      </c>
      <c r="FB23" s="23">
        <v>13.53</v>
      </c>
      <c r="FC23" s="23">
        <v>13.66</v>
      </c>
      <c r="FD23" s="23">
        <v>13.8</v>
      </c>
      <c r="FE23" s="23">
        <v>13.9</v>
      </c>
      <c r="FF23" s="23">
        <v>13.85</v>
      </c>
      <c r="FG23" s="23">
        <v>13.86</v>
      </c>
      <c r="FH23" s="23">
        <v>13.93</v>
      </c>
      <c r="FI23" s="23">
        <v>13.92</v>
      </c>
      <c r="FJ23" s="23">
        <v>13.94</v>
      </c>
      <c r="FK23" s="23">
        <v>13.92</v>
      </c>
    </row>
    <row r="24" spans="1:167" ht="15">
      <c r="A24" s="135"/>
      <c r="B24" s="135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Y24" s="135"/>
      <c r="Z24" s="135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W24" s="135"/>
      <c r="AX24" s="135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U24" s="135"/>
      <c r="BV24" s="135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S24" s="135"/>
      <c r="CT24" s="135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Q24" s="135"/>
      <c r="DR24" s="135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O24" s="135"/>
      <c r="EP24" s="135"/>
      <c r="EQ24" s="23"/>
      <c r="ER24" s="23"/>
      <c r="ES24" s="23"/>
      <c r="ET24" s="23"/>
      <c r="EU24" s="23"/>
      <c r="EV24" s="23"/>
      <c r="EW24" s="23"/>
      <c r="EX24" s="23"/>
      <c r="EY24" s="23"/>
      <c r="EZ24" s="23"/>
      <c r="FA24" s="23"/>
      <c r="FB24" s="23"/>
      <c r="FC24" s="23"/>
      <c r="FD24" s="23"/>
      <c r="FE24" s="23"/>
      <c r="FF24" s="23"/>
      <c r="FG24" s="23"/>
      <c r="FH24" s="23"/>
      <c r="FI24" s="23"/>
      <c r="FJ24" s="23"/>
      <c r="FK24" s="23"/>
    </row>
    <row r="25" spans="1:167" ht="14.25">
      <c r="A25" s="24"/>
      <c r="B25" s="32" t="s">
        <v>93</v>
      </c>
      <c r="C25" s="25">
        <v>110.77</v>
      </c>
      <c r="D25" s="25">
        <v>146.28</v>
      </c>
      <c r="E25" s="25">
        <v>124.16</v>
      </c>
      <c r="F25" s="25">
        <v>149.96</v>
      </c>
      <c r="G25" s="25">
        <v>117.38</v>
      </c>
      <c r="H25" s="25">
        <v>163.66</v>
      </c>
      <c r="I25" s="25">
        <v>105.45</v>
      </c>
      <c r="J25" s="25">
        <v>95.88</v>
      </c>
      <c r="K25" s="25">
        <v>107.23</v>
      </c>
      <c r="L25" s="25">
        <v>72.7</v>
      </c>
      <c r="M25" s="25">
        <v>87.8</v>
      </c>
      <c r="N25" s="25">
        <v>74.87</v>
      </c>
      <c r="O25" s="25">
        <v>142.58000000000001</v>
      </c>
      <c r="P25" s="25">
        <v>121.98</v>
      </c>
      <c r="Q25" s="25">
        <v>122.4</v>
      </c>
      <c r="R25" s="25">
        <v>141.13</v>
      </c>
      <c r="S25" s="25">
        <v>148.19999999999999</v>
      </c>
      <c r="T25" s="25">
        <v>150.66999999999999</v>
      </c>
      <c r="U25" s="25">
        <v>187.14</v>
      </c>
      <c r="V25" s="25">
        <v>133.76</v>
      </c>
      <c r="W25" s="25">
        <v>137.47999999999999</v>
      </c>
      <c r="Y25" s="24"/>
      <c r="Z25" s="32" t="s">
        <v>93</v>
      </c>
      <c r="AA25" s="25">
        <v>172.54</v>
      </c>
      <c r="AB25" s="25">
        <v>201.16</v>
      </c>
      <c r="AC25" s="25">
        <v>202.59</v>
      </c>
      <c r="AD25" s="25">
        <v>160.88</v>
      </c>
      <c r="AE25" s="25">
        <v>163.41</v>
      </c>
      <c r="AF25" s="25">
        <v>216</v>
      </c>
      <c r="AG25" s="25">
        <v>163.34</v>
      </c>
      <c r="AH25" s="25">
        <v>155.25</v>
      </c>
      <c r="AI25" s="25">
        <v>146.94</v>
      </c>
      <c r="AJ25" s="25">
        <v>140.56</v>
      </c>
      <c r="AK25" s="25">
        <v>148.49</v>
      </c>
      <c r="AL25" s="25">
        <v>131.13</v>
      </c>
      <c r="AM25" s="25">
        <v>117.75</v>
      </c>
      <c r="AN25" s="25">
        <v>85.73</v>
      </c>
      <c r="AO25" s="25">
        <v>65.650000000000006</v>
      </c>
      <c r="AP25" s="25">
        <v>79.5</v>
      </c>
      <c r="AQ25" s="25">
        <v>90.32</v>
      </c>
      <c r="AR25" s="25">
        <v>78.260000000000005</v>
      </c>
      <c r="AS25" s="25">
        <v>91.75</v>
      </c>
      <c r="AT25" s="25">
        <v>75.400000000000006</v>
      </c>
      <c r="AU25" s="25">
        <v>76.209999999999994</v>
      </c>
      <c r="AW25" s="24"/>
      <c r="AX25" s="32" t="s">
        <v>93</v>
      </c>
      <c r="AY25" s="25">
        <v>113.03</v>
      </c>
      <c r="AZ25" s="25">
        <v>143.91</v>
      </c>
      <c r="BA25" s="25">
        <v>177.59</v>
      </c>
      <c r="BB25" s="25">
        <v>178.18</v>
      </c>
      <c r="BC25" s="25">
        <v>146.56</v>
      </c>
      <c r="BD25" s="25">
        <v>177.86</v>
      </c>
      <c r="BE25" s="25">
        <v>143.09</v>
      </c>
      <c r="BF25" s="25">
        <v>142.69999999999999</v>
      </c>
      <c r="BG25" s="25">
        <v>124.74</v>
      </c>
      <c r="BH25" s="25">
        <v>84</v>
      </c>
      <c r="BI25" s="25">
        <v>118.76</v>
      </c>
      <c r="BJ25" s="25">
        <v>121.59</v>
      </c>
      <c r="BK25" s="25">
        <v>131.63</v>
      </c>
      <c r="BL25" s="25">
        <v>119.33</v>
      </c>
      <c r="BM25" s="25">
        <v>100.16</v>
      </c>
      <c r="BN25" s="25">
        <v>109.75</v>
      </c>
      <c r="BO25" s="25">
        <v>128.41</v>
      </c>
      <c r="BP25" s="25">
        <v>104.96</v>
      </c>
      <c r="BQ25" s="25">
        <v>121.19</v>
      </c>
      <c r="BR25" s="25">
        <v>104.54</v>
      </c>
      <c r="BS25" s="25">
        <v>107.39</v>
      </c>
      <c r="BU25" s="24"/>
      <c r="BV25" s="32" t="s">
        <v>93</v>
      </c>
      <c r="BW25" s="25">
        <v>21.23</v>
      </c>
      <c r="BX25" s="25">
        <v>29.63</v>
      </c>
      <c r="BY25" s="25">
        <v>27.73</v>
      </c>
      <c r="BZ25" s="25">
        <v>35.979999999999997</v>
      </c>
      <c r="CA25" s="25">
        <v>13.33</v>
      </c>
      <c r="CB25" s="25">
        <v>36.78</v>
      </c>
      <c r="CC25" s="25">
        <v>42.54</v>
      </c>
      <c r="CD25" s="25">
        <v>33.659999999999997</v>
      </c>
      <c r="CE25" s="25">
        <v>24.85</v>
      </c>
      <c r="CF25" s="25">
        <v>18.78</v>
      </c>
      <c r="CG25" s="25">
        <v>29.08</v>
      </c>
      <c r="CH25" s="25">
        <v>41.59</v>
      </c>
      <c r="CI25" s="25">
        <v>26.8</v>
      </c>
      <c r="CJ25" s="25">
        <v>18.07</v>
      </c>
      <c r="CK25" s="25">
        <v>44.41</v>
      </c>
      <c r="CL25" s="25">
        <v>57.3</v>
      </c>
      <c r="CM25" s="25">
        <v>46.2</v>
      </c>
      <c r="CN25" s="25">
        <v>46.89</v>
      </c>
      <c r="CO25" s="25">
        <v>55.44</v>
      </c>
      <c r="CP25" s="25">
        <v>41.59</v>
      </c>
      <c r="CQ25" s="25">
        <v>42.72</v>
      </c>
      <c r="CS25" s="24"/>
      <c r="CT25" s="32" t="s">
        <v>93</v>
      </c>
      <c r="CU25" s="25">
        <v>54.38</v>
      </c>
      <c r="CV25" s="25">
        <v>60.61</v>
      </c>
      <c r="CW25" s="25">
        <v>70.459999999999994</v>
      </c>
      <c r="CX25" s="25">
        <v>65.569999999999993</v>
      </c>
      <c r="CY25" s="25">
        <v>32.97</v>
      </c>
      <c r="CZ25" s="25">
        <v>39.1</v>
      </c>
      <c r="DA25" s="25">
        <v>99.07</v>
      </c>
      <c r="DB25" s="25">
        <v>62.3</v>
      </c>
      <c r="DC25" s="25">
        <v>55.12</v>
      </c>
      <c r="DD25" s="25">
        <v>31.9</v>
      </c>
      <c r="DE25" s="25">
        <v>34.24</v>
      </c>
      <c r="DF25" s="25">
        <v>50.04</v>
      </c>
      <c r="DG25" s="25">
        <v>41.53</v>
      </c>
      <c r="DH25" s="25">
        <v>41.4</v>
      </c>
      <c r="DI25" s="25">
        <v>40.479999999999997</v>
      </c>
      <c r="DJ25" s="25">
        <v>63.63</v>
      </c>
      <c r="DK25" s="25">
        <v>42.79</v>
      </c>
      <c r="DL25" s="25">
        <v>59.85</v>
      </c>
      <c r="DM25" s="25">
        <v>65.760000000000005</v>
      </c>
      <c r="DN25" s="25">
        <v>39.590000000000003</v>
      </c>
      <c r="DO25" s="25">
        <v>40.14</v>
      </c>
      <c r="DQ25" s="24"/>
      <c r="DR25" s="32" t="s">
        <v>93</v>
      </c>
      <c r="DS25" s="25">
        <v>47.67</v>
      </c>
      <c r="DT25" s="25">
        <v>38.479999999999997</v>
      </c>
      <c r="DU25" s="25">
        <v>61.8</v>
      </c>
      <c r="DV25" s="25">
        <v>46.95</v>
      </c>
      <c r="DW25" s="25">
        <v>43.07</v>
      </c>
      <c r="DX25" s="25">
        <v>21.66</v>
      </c>
      <c r="DY25" s="25">
        <v>31.81</v>
      </c>
      <c r="DZ25" s="25">
        <v>31.07</v>
      </c>
      <c r="EA25" s="25">
        <v>31.6</v>
      </c>
      <c r="EB25" s="25">
        <v>43.98</v>
      </c>
      <c r="EC25" s="25">
        <v>40</v>
      </c>
      <c r="ED25" s="25">
        <v>78.31</v>
      </c>
      <c r="EE25" s="25">
        <v>61.8</v>
      </c>
      <c r="EF25" s="25">
        <v>16.170000000000002</v>
      </c>
      <c r="EG25" s="25">
        <v>26.11</v>
      </c>
      <c r="EH25" s="25">
        <v>34.58</v>
      </c>
      <c r="EI25" s="25">
        <v>12.99</v>
      </c>
      <c r="EJ25" s="25">
        <v>45.75</v>
      </c>
      <c r="EK25" s="25">
        <v>35.979999999999997</v>
      </c>
      <c r="EL25" s="25">
        <v>16.309999999999999</v>
      </c>
      <c r="EM25" s="25">
        <v>16.96</v>
      </c>
      <c r="EO25" s="24"/>
      <c r="EP25" s="32" t="s">
        <v>93</v>
      </c>
      <c r="EQ25" s="25">
        <v>54.15</v>
      </c>
      <c r="ER25" s="25">
        <v>50.96</v>
      </c>
      <c r="ES25" s="25">
        <v>74.489999999999995</v>
      </c>
      <c r="ET25" s="25">
        <v>82.41</v>
      </c>
      <c r="EU25" s="25">
        <v>85.08</v>
      </c>
      <c r="EV25" s="25">
        <v>31.27</v>
      </c>
      <c r="EW25" s="25">
        <v>31.82</v>
      </c>
      <c r="EX25" s="25">
        <v>36.43</v>
      </c>
      <c r="EY25" s="25">
        <v>42.76</v>
      </c>
      <c r="EZ25" s="25">
        <v>50.39</v>
      </c>
      <c r="FA25" s="25">
        <v>47.22</v>
      </c>
      <c r="FB25" s="25">
        <v>27.12</v>
      </c>
      <c r="FC25" s="25">
        <v>42.29</v>
      </c>
      <c r="FD25" s="25">
        <v>31.21</v>
      </c>
      <c r="FE25" s="25">
        <v>61.96</v>
      </c>
      <c r="FF25" s="25">
        <v>69.760000000000005</v>
      </c>
      <c r="FG25" s="25">
        <v>44.36</v>
      </c>
      <c r="FH25" s="25">
        <v>69.97</v>
      </c>
      <c r="FI25" s="25">
        <v>50.38</v>
      </c>
      <c r="FJ25" s="25">
        <v>46.84</v>
      </c>
      <c r="FK25" s="25">
        <v>44.48</v>
      </c>
    </row>
    <row r="26" spans="1:167">
      <c r="A26" s="136"/>
      <c r="B26" s="136"/>
      <c r="C26" s="25"/>
      <c r="D26" s="25"/>
      <c r="E26" s="25"/>
      <c r="F26" s="25"/>
      <c r="G26" s="25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25"/>
      <c r="S26" s="25"/>
      <c r="T26" s="25"/>
      <c r="U26" s="25"/>
      <c r="V26" s="25"/>
      <c r="W26" s="25"/>
      <c r="Y26" s="136"/>
      <c r="Z26" s="136"/>
      <c r="AA26" s="25"/>
      <c r="AB26" s="25"/>
      <c r="AC26" s="25"/>
      <c r="AD26" s="25"/>
      <c r="AE26" s="25"/>
      <c r="AF26" s="25"/>
      <c r="AG26" s="25"/>
      <c r="AH26" s="25"/>
      <c r="AI26" s="25"/>
      <c r="AJ26" s="25"/>
      <c r="AK26" s="25"/>
      <c r="AL26" s="25"/>
      <c r="AM26" s="25"/>
      <c r="AN26" s="25"/>
      <c r="AO26" s="25"/>
      <c r="AP26" s="25"/>
      <c r="AQ26" s="25"/>
      <c r="AR26" s="25"/>
      <c r="AS26" s="25"/>
      <c r="AT26" s="25"/>
      <c r="AU26" s="25"/>
      <c r="AW26" s="136"/>
      <c r="AX26" s="136"/>
      <c r="AY26" s="25"/>
      <c r="AZ26" s="25"/>
      <c r="BA26" s="25"/>
      <c r="BB26" s="25"/>
      <c r="BC26" s="25"/>
      <c r="BD26" s="25"/>
      <c r="BE26" s="25"/>
      <c r="BF26" s="25"/>
      <c r="BG26" s="25"/>
      <c r="BH26" s="25"/>
      <c r="BI26" s="25"/>
      <c r="BJ26" s="25"/>
      <c r="BK26" s="25"/>
      <c r="BL26" s="25"/>
      <c r="BM26" s="25"/>
      <c r="BN26" s="25"/>
      <c r="BO26" s="25"/>
      <c r="BP26" s="25"/>
      <c r="BQ26" s="25"/>
      <c r="BR26" s="25"/>
      <c r="BS26" s="25"/>
      <c r="BU26" s="136"/>
      <c r="BV26" s="136"/>
      <c r="BW26" s="25"/>
      <c r="BX26" s="25"/>
      <c r="BY26" s="25"/>
      <c r="BZ26" s="25"/>
      <c r="CA26" s="25"/>
      <c r="CB26" s="25"/>
      <c r="CC26" s="25"/>
      <c r="CD26" s="25"/>
      <c r="CE26" s="25"/>
      <c r="CF26" s="25"/>
      <c r="CG26" s="25"/>
      <c r="CH26" s="25"/>
      <c r="CI26" s="25"/>
      <c r="CJ26" s="25"/>
      <c r="CK26" s="25"/>
      <c r="CL26" s="25"/>
      <c r="CM26" s="25"/>
      <c r="CN26" s="25"/>
      <c r="CO26" s="25"/>
      <c r="CP26" s="25"/>
      <c r="CQ26" s="25"/>
      <c r="CS26" s="136"/>
      <c r="CT26" s="136"/>
      <c r="CU26" s="25"/>
      <c r="CV26" s="25"/>
      <c r="CW26" s="25"/>
      <c r="CX26" s="25"/>
      <c r="CY26" s="25"/>
      <c r="CZ26" s="25"/>
      <c r="DA26" s="25"/>
      <c r="DB26" s="25"/>
      <c r="DC26" s="25"/>
      <c r="DD26" s="25"/>
      <c r="DE26" s="25"/>
      <c r="DF26" s="25"/>
      <c r="DG26" s="25"/>
      <c r="DH26" s="25"/>
      <c r="DI26" s="25"/>
      <c r="DJ26" s="25"/>
      <c r="DK26" s="25"/>
      <c r="DL26" s="25"/>
      <c r="DM26" s="25"/>
      <c r="DN26" s="25"/>
      <c r="DO26" s="25"/>
      <c r="DQ26" s="136"/>
      <c r="DR26" s="136"/>
      <c r="DS26" s="25"/>
      <c r="DT26" s="25"/>
      <c r="DU26" s="25"/>
      <c r="DV26" s="25"/>
      <c r="DW26" s="25"/>
      <c r="DX26" s="25"/>
      <c r="DY26" s="25"/>
      <c r="DZ26" s="25"/>
      <c r="EA26" s="25"/>
      <c r="EB26" s="25"/>
      <c r="EC26" s="25"/>
      <c r="ED26" s="25"/>
      <c r="EE26" s="25"/>
      <c r="EF26" s="25"/>
      <c r="EG26" s="25"/>
      <c r="EH26" s="25"/>
      <c r="EI26" s="25"/>
      <c r="EJ26" s="25"/>
      <c r="EK26" s="25"/>
      <c r="EL26" s="25"/>
      <c r="EM26" s="25"/>
      <c r="EO26" s="136"/>
      <c r="EP26" s="136"/>
      <c r="EQ26" s="25"/>
      <c r="ER26" s="25"/>
      <c r="ES26" s="25"/>
      <c r="ET26" s="25"/>
      <c r="EU26" s="25"/>
      <c r="EV26" s="25"/>
      <c r="EW26" s="25"/>
      <c r="EX26" s="25"/>
      <c r="EY26" s="25"/>
      <c r="EZ26" s="25"/>
      <c r="FA26" s="25"/>
      <c r="FB26" s="25"/>
      <c r="FC26" s="25"/>
      <c r="FD26" s="25"/>
      <c r="FE26" s="25"/>
      <c r="FF26" s="25"/>
      <c r="FG26" s="25"/>
      <c r="FH26" s="25"/>
      <c r="FI26" s="25"/>
      <c r="FJ26" s="25"/>
      <c r="FK26" s="25"/>
    </row>
    <row r="27" spans="1:167" ht="15">
      <c r="A27" s="135"/>
      <c r="B27" s="135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5"/>
      <c r="Z27" s="135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5"/>
      <c r="AX27" s="135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5"/>
      <c r="BV27" s="135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5"/>
      <c r="CT27" s="135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5"/>
      <c r="DR27" s="135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5"/>
      <c r="EP27" s="135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89.25">
      <c r="A28" s="24"/>
      <c r="B28" s="33" t="s">
        <v>119</v>
      </c>
      <c r="C28" s="25">
        <v>4.2</v>
      </c>
      <c r="D28" s="25">
        <v>4.3</v>
      </c>
      <c r="E28" s="25">
        <v>4.4000000000000004</v>
      </c>
      <c r="F28" s="25">
        <v>4.4000000000000004</v>
      </c>
      <c r="G28" s="25">
        <v>5.9</v>
      </c>
      <c r="H28" s="25">
        <v>5.5</v>
      </c>
      <c r="I28" s="25">
        <v>4.9000000000000004</v>
      </c>
      <c r="J28" s="25">
        <v>6</v>
      </c>
      <c r="K28" s="25">
        <v>5.3</v>
      </c>
      <c r="L28" s="25">
        <v>4.3</v>
      </c>
      <c r="M28" s="25">
        <v>3.4</v>
      </c>
      <c r="N28" s="25">
        <v>5.0999999999999996</v>
      </c>
      <c r="O28" s="25">
        <v>5.0999999999999996</v>
      </c>
      <c r="P28" s="25">
        <v>4.5999999999999996</v>
      </c>
      <c r="Q28" s="25">
        <v>5</v>
      </c>
      <c r="R28" s="25">
        <v>5.3</v>
      </c>
      <c r="S28" s="25">
        <v>5</v>
      </c>
      <c r="T28" s="25">
        <v>4.7</v>
      </c>
      <c r="U28" s="25">
        <v>4</v>
      </c>
      <c r="V28" s="25">
        <v>5.0999999999999996</v>
      </c>
      <c r="W28" s="25">
        <v>4.2</v>
      </c>
      <c r="Y28" s="24"/>
      <c r="Z28" s="33" t="s">
        <v>119</v>
      </c>
      <c r="AA28" s="25">
        <v>16.2</v>
      </c>
      <c r="AB28" s="25">
        <v>15.1</v>
      </c>
      <c r="AC28" s="25">
        <v>16.5</v>
      </c>
      <c r="AD28" s="25">
        <v>18.399999999999999</v>
      </c>
      <c r="AE28" s="25">
        <v>17</v>
      </c>
      <c r="AF28" s="25">
        <v>16.899999999999999</v>
      </c>
      <c r="AG28" s="25">
        <v>15</v>
      </c>
      <c r="AH28" s="25">
        <v>16</v>
      </c>
      <c r="AI28" s="25">
        <v>15.2</v>
      </c>
      <c r="AJ28" s="25">
        <v>17.8</v>
      </c>
      <c r="AK28" s="25">
        <v>17.100000000000001</v>
      </c>
      <c r="AL28" s="25">
        <v>16.5</v>
      </c>
      <c r="AM28" s="25">
        <v>15.1</v>
      </c>
      <c r="AN28" s="25">
        <v>13.2</v>
      </c>
      <c r="AO28" s="25">
        <v>15.1</v>
      </c>
      <c r="AP28" s="25">
        <v>15.4</v>
      </c>
      <c r="AQ28" s="25">
        <v>15.5</v>
      </c>
      <c r="AR28" s="25">
        <v>15.8</v>
      </c>
      <c r="AS28" s="25">
        <v>15.8</v>
      </c>
      <c r="AT28" s="25">
        <v>15.9</v>
      </c>
      <c r="AU28" s="25">
        <v>12.8</v>
      </c>
      <c r="AW28" s="24"/>
      <c r="AX28" s="33" t="s">
        <v>119</v>
      </c>
      <c r="AY28" s="25">
        <v>38.299999999999997</v>
      </c>
      <c r="AZ28" s="25">
        <v>38.4</v>
      </c>
      <c r="BA28" s="25">
        <v>36.9</v>
      </c>
      <c r="BB28" s="25">
        <v>38.799999999999997</v>
      </c>
      <c r="BC28" s="25">
        <v>38.200000000000003</v>
      </c>
      <c r="BD28" s="25">
        <v>36</v>
      </c>
      <c r="BE28" s="25">
        <v>32.200000000000003</v>
      </c>
      <c r="BF28" s="25">
        <v>35</v>
      </c>
      <c r="BG28" s="25">
        <v>36.4</v>
      </c>
      <c r="BH28" s="25">
        <v>33.9</v>
      </c>
      <c r="BI28" s="25">
        <v>32.1</v>
      </c>
      <c r="BJ28" s="25">
        <v>35.200000000000003</v>
      </c>
      <c r="BK28" s="25">
        <v>31.3</v>
      </c>
      <c r="BL28" s="25">
        <v>36.4</v>
      </c>
      <c r="BM28" s="25">
        <v>41.2</v>
      </c>
      <c r="BN28" s="25">
        <v>39.4</v>
      </c>
      <c r="BO28" s="25">
        <v>41.1</v>
      </c>
      <c r="BP28" s="25">
        <v>41.9</v>
      </c>
      <c r="BQ28" s="25">
        <v>44.1</v>
      </c>
      <c r="BR28" s="25">
        <v>47</v>
      </c>
      <c r="BS28" s="25">
        <v>45.4</v>
      </c>
      <c r="BU28" s="24"/>
      <c r="BV28" s="33" t="s">
        <v>119</v>
      </c>
      <c r="BW28" s="25">
        <v>5.7</v>
      </c>
      <c r="BX28" s="25">
        <v>5.4</v>
      </c>
      <c r="BY28" s="25">
        <v>5.8</v>
      </c>
      <c r="BZ28" s="25">
        <v>5.5</v>
      </c>
      <c r="CA28" s="25">
        <v>5.7</v>
      </c>
      <c r="CB28" s="25">
        <v>5.4</v>
      </c>
      <c r="CC28" s="25">
        <v>4.7</v>
      </c>
      <c r="CD28" s="25">
        <v>5.0999999999999996</v>
      </c>
      <c r="CE28" s="25">
        <v>5.5</v>
      </c>
      <c r="CF28" s="25">
        <v>5.2</v>
      </c>
      <c r="CG28" s="25">
        <v>4.3</v>
      </c>
      <c r="CH28" s="25">
        <v>4.4000000000000004</v>
      </c>
      <c r="CI28" s="25">
        <v>4</v>
      </c>
      <c r="CJ28" s="25">
        <v>5</v>
      </c>
      <c r="CK28" s="25">
        <v>5.0999999999999996</v>
      </c>
      <c r="CL28" s="25">
        <v>4.5999999999999996</v>
      </c>
      <c r="CM28" s="25">
        <v>4.3</v>
      </c>
      <c r="CN28" s="25">
        <v>5</v>
      </c>
      <c r="CO28" s="25">
        <v>5.5</v>
      </c>
      <c r="CP28" s="25">
        <v>5.9</v>
      </c>
      <c r="CQ28" s="25">
        <v>5.4</v>
      </c>
      <c r="CS28" s="24"/>
      <c r="CT28" s="33" t="s">
        <v>119</v>
      </c>
      <c r="CU28" s="25">
        <v>5.6</v>
      </c>
      <c r="CV28" s="25">
        <v>4.8</v>
      </c>
      <c r="CW28" s="25">
        <v>6</v>
      </c>
      <c r="CX28" s="25">
        <v>5.3</v>
      </c>
      <c r="CY28" s="25">
        <v>5.0999999999999996</v>
      </c>
      <c r="CZ28" s="25">
        <v>5.0999999999999996</v>
      </c>
      <c r="DA28" s="25">
        <v>4.8</v>
      </c>
      <c r="DB28" s="25">
        <v>4.8</v>
      </c>
      <c r="DC28" s="25">
        <v>5.2</v>
      </c>
      <c r="DD28" s="25">
        <v>5.7</v>
      </c>
      <c r="DE28" s="25">
        <v>4.3</v>
      </c>
      <c r="DF28" s="25">
        <v>4</v>
      </c>
      <c r="DG28" s="25">
        <v>3.5</v>
      </c>
      <c r="DH28" s="25">
        <v>3.5</v>
      </c>
      <c r="DI28" s="25">
        <v>3.5</v>
      </c>
      <c r="DJ28" s="25">
        <v>3.4</v>
      </c>
      <c r="DK28" s="25">
        <v>4.0999999999999996</v>
      </c>
      <c r="DL28" s="25">
        <v>4.3</v>
      </c>
      <c r="DM28" s="25">
        <v>4.8</v>
      </c>
      <c r="DN28" s="25">
        <v>5.3</v>
      </c>
      <c r="DO28" s="25">
        <v>4.7</v>
      </c>
      <c r="DQ28" s="24"/>
      <c r="DR28" s="33" t="s">
        <v>119</v>
      </c>
      <c r="DS28" s="25">
        <v>16.2</v>
      </c>
      <c r="DT28" s="25">
        <v>14.7</v>
      </c>
      <c r="DU28" s="25">
        <v>17.600000000000001</v>
      </c>
      <c r="DV28" s="25">
        <v>19.100000000000001</v>
      </c>
      <c r="DW28" s="25">
        <v>19.399999999999999</v>
      </c>
      <c r="DX28" s="25">
        <v>17.600000000000001</v>
      </c>
      <c r="DY28" s="25">
        <v>16.899999999999999</v>
      </c>
      <c r="DZ28" s="25">
        <v>17.3</v>
      </c>
      <c r="EA28" s="25">
        <v>18</v>
      </c>
      <c r="EB28" s="25">
        <v>18.100000000000001</v>
      </c>
      <c r="EC28" s="25">
        <v>17.5</v>
      </c>
      <c r="ED28" s="25">
        <v>18.3</v>
      </c>
      <c r="EE28" s="25">
        <v>18.5</v>
      </c>
      <c r="EF28" s="25">
        <v>18.600000000000001</v>
      </c>
      <c r="EG28" s="25">
        <v>19.399999999999999</v>
      </c>
      <c r="EH28" s="25">
        <v>17</v>
      </c>
      <c r="EI28" s="25">
        <v>18.7</v>
      </c>
      <c r="EJ28" s="25">
        <v>22.5</v>
      </c>
      <c r="EK28" s="25">
        <v>24</v>
      </c>
      <c r="EL28" s="25">
        <v>25</v>
      </c>
      <c r="EM28" s="25">
        <v>23.4</v>
      </c>
      <c r="EO28" s="24"/>
      <c r="EP28" s="33" t="s">
        <v>119</v>
      </c>
      <c r="EQ28" s="25">
        <v>12</v>
      </c>
      <c r="ER28" s="25">
        <v>12</v>
      </c>
      <c r="ES28" s="25">
        <v>12.9</v>
      </c>
      <c r="ET28" s="25">
        <v>10.6</v>
      </c>
      <c r="EU28" s="25">
        <v>9.9</v>
      </c>
      <c r="EV28" s="25">
        <v>9.8000000000000007</v>
      </c>
      <c r="EW28" s="25">
        <v>9.8000000000000007</v>
      </c>
      <c r="EX28" s="25">
        <v>10.3</v>
      </c>
      <c r="EY28" s="25">
        <v>10.5</v>
      </c>
      <c r="EZ28" s="25">
        <v>9.1</v>
      </c>
      <c r="FA28" s="25">
        <v>8.6999999999999993</v>
      </c>
      <c r="FB28" s="25">
        <v>9.5</v>
      </c>
      <c r="FC28" s="25">
        <v>9.3000000000000007</v>
      </c>
      <c r="FD28" s="25">
        <v>9.1999999999999993</v>
      </c>
      <c r="FE28" s="25">
        <v>8.5</v>
      </c>
      <c r="FF28" s="25">
        <v>7.9</v>
      </c>
      <c r="FG28" s="25">
        <v>8.8000000000000007</v>
      </c>
      <c r="FH28" s="25">
        <v>9</v>
      </c>
      <c r="FI28" s="25">
        <v>8.9</v>
      </c>
      <c r="FJ28" s="25">
        <v>9.4</v>
      </c>
      <c r="FK28" s="25">
        <v>9.1999999999999993</v>
      </c>
    </row>
    <row r="29" spans="1:167" ht="15">
      <c r="A29" s="22"/>
      <c r="B29" s="31" t="s">
        <v>97</v>
      </c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Y29" s="22"/>
      <c r="Z29" s="31" t="s">
        <v>97</v>
      </c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W29" s="22"/>
      <c r="AX29" s="31" t="s">
        <v>97</v>
      </c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U29" s="22"/>
      <c r="BV29" s="31" t="s">
        <v>97</v>
      </c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S29" s="22"/>
      <c r="CT29" s="31" t="s">
        <v>97</v>
      </c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Q29" s="22"/>
      <c r="DR29" s="31" t="s">
        <v>97</v>
      </c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O29" s="22"/>
      <c r="EP29" s="31" t="s">
        <v>97</v>
      </c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3"/>
      <c r="FE29" s="23"/>
      <c r="FF29" s="23"/>
      <c r="FG29" s="23"/>
      <c r="FH29" s="23"/>
      <c r="FI29" s="23"/>
      <c r="FJ29" s="23"/>
      <c r="FK29" s="23"/>
    </row>
    <row r="30" spans="1:167" ht="15">
      <c r="A30" s="22"/>
      <c r="B30" s="29" t="s">
        <v>74</v>
      </c>
      <c r="C30" s="23">
        <v>1.1000000000000001</v>
      </c>
      <c r="D30" s="23">
        <v>0.9</v>
      </c>
      <c r="E30" s="23">
        <v>1.2</v>
      </c>
      <c r="F30" s="23">
        <v>0.9</v>
      </c>
      <c r="G30" s="23">
        <v>1.1000000000000001</v>
      </c>
      <c r="H30" s="23">
        <v>0.8</v>
      </c>
      <c r="I30" s="23">
        <v>0.5</v>
      </c>
      <c r="J30" s="23">
        <v>1.8</v>
      </c>
      <c r="K30" s="23">
        <v>1.7</v>
      </c>
      <c r="L30" s="23">
        <v>1.7</v>
      </c>
      <c r="M30" s="23">
        <v>1</v>
      </c>
      <c r="N30" s="23">
        <v>1.6</v>
      </c>
      <c r="O30" s="23">
        <v>1.6</v>
      </c>
      <c r="P30" s="23">
        <v>1.3</v>
      </c>
      <c r="Q30" s="23">
        <v>1.9</v>
      </c>
      <c r="R30" s="23">
        <v>1.8</v>
      </c>
      <c r="S30" s="23">
        <v>1.7</v>
      </c>
      <c r="T30" s="23">
        <v>2.1</v>
      </c>
      <c r="U30" s="23">
        <v>1.9</v>
      </c>
      <c r="V30" s="23">
        <v>2.5</v>
      </c>
      <c r="W30" s="23">
        <v>2</v>
      </c>
      <c r="Y30" s="22"/>
      <c r="Z30" s="29" t="s">
        <v>74</v>
      </c>
      <c r="AA30" s="23">
        <v>3.5</v>
      </c>
      <c r="AB30" s="23">
        <v>3.1</v>
      </c>
      <c r="AC30" s="23">
        <v>3.2</v>
      </c>
      <c r="AD30" s="23">
        <v>3.3</v>
      </c>
      <c r="AE30" s="23">
        <v>3.5</v>
      </c>
      <c r="AF30" s="23">
        <v>3.6</v>
      </c>
      <c r="AG30" s="23">
        <v>3.5</v>
      </c>
      <c r="AH30" s="23">
        <v>4.9000000000000004</v>
      </c>
      <c r="AI30" s="23">
        <v>4.7</v>
      </c>
      <c r="AJ30" s="23">
        <v>4</v>
      </c>
      <c r="AK30" s="23">
        <v>4.3</v>
      </c>
      <c r="AL30" s="23">
        <v>3.8</v>
      </c>
      <c r="AM30" s="23">
        <v>5.2</v>
      </c>
      <c r="AN30" s="23">
        <v>2.2999999999999998</v>
      </c>
      <c r="AO30" s="23">
        <v>3.2</v>
      </c>
      <c r="AP30" s="23">
        <v>3</v>
      </c>
      <c r="AQ30" s="23">
        <v>3.1</v>
      </c>
      <c r="AR30" s="23">
        <v>2.9</v>
      </c>
      <c r="AS30" s="23">
        <v>3.7</v>
      </c>
      <c r="AT30" s="23">
        <v>3.7</v>
      </c>
      <c r="AU30" s="23">
        <v>3.7</v>
      </c>
      <c r="AW30" s="22"/>
      <c r="AX30" s="29" t="s">
        <v>74</v>
      </c>
      <c r="AY30" s="23">
        <v>0.9</v>
      </c>
      <c r="AZ30" s="23">
        <v>0.5</v>
      </c>
      <c r="BA30" s="23">
        <v>1.8</v>
      </c>
      <c r="BB30" s="23">
        <v>1.6</v>
      </c>
      <c r="BC30" s="23">
        <v>1.7</v>
      </c>
      <c r="BD30" s="23">
        <v>1</v>
      </c>
      <c r="BE30" s="23">
        <v>0.7</v>
      </c>
      <c r="BF30" s="23">
        <v>0.4</v>
      </c>
      <c r="BG30" s="23">
        <v>1.2</v>
      </c>
      <c r="BH30" s="23">
        <v>1.3</v>
      </c>
      <c r="BI30" s="23">
        <v>1.8</v>
      </c>
      <c r="BJ30" s="23">
        <v>2.7</v>
      </c>
      <c r="BK30" s="23">
        <v>1.3</v>
      </c>
      <c r="BL30" s="23">
        <v>3.4</v>
      </c>
      <c r="BM30" s="23">
        <v>4.4000000000000004</v>
      </c>
      <c r="BN30" s="23">
        <v>4.0999999999999996</v>
      </c>
      <c r="BO30" s="23">
        <v>4.5</v>
      </c>
      <c r="BP30" s="23">
        <v>4.5999999999999996</v>
      </c>
      <c r="BQ30" s="23">
        <v>4</v>
      </c>
      <c r="BR30" s="23">
        <v>3.3</v>
      </c>
      <c r="BS30" s="23">
        <v>3.4</v>
      </c>
      <c r="BU30" s="22"/>
      <c r="BV30" s="29" t="s">
        <v>74</v>
      </c>
      <c r="BW30" s="23">
        <v>0.2</v>
      </c>
      <c r="BX30" s="23">
        <v>0.2</v>
      </c>
      <c r="BY30" s="23">
        <v>0.2</v>
      </c>
      <c r="BZ30" s="23">
        <v>0.3</v>
      </c>
      <c r="CA30" s="23">
        <v>0.5</v>
      </c>
      <c r="CB30" s="23">
        <v>0.7</v>
      </c>
      <c r="CC30" s="23">
        <v>0.6</v>
      </c>
      <c r="CD30" s="23">
        <v>0.5</v>
      </c>
      <c r="CE30" s="23">
        <v>0.6</v>
      </c>
      <c r="CF30" s="23">
        <v>0.7</v>
      </c>
      <c r="CG30" s="23">
        <v>0.5</v>
      </c>
      <c r="CH30" s="23">
        <v>0.5</v>
      </c>
      <c r="CI30" s="23">
        <v>0.4</v>
      </c>
      <c r="CJ30" s="23">
        <v>0.7</v>
      </c>
      <c r="CK30" s="23">
        <v>0.7</v>
      </c>
      <c r="CL30" s="23">
        <v>0.7</v>
      </c>
      <c r="CM30" s="23">
        <v>0.7</v>
      </c>
      <c r="CN30" s="23">
        <v>0.8</v>
      </c>
      <c r="CO30" s="23">
        <v>0.8</v>
      </c>
      <c r="CP30" s="23">
        <v>1.1000000000000001</v>
      </c>
      <c r="CQ30" s="23">
        <v>1</v>
      </c>
      <c r="CS30" s="22"/>
      <c r="CT30" s="29" t="s">
        <v>74</v>
      </c>
      <c r="CU30" s="23">
        <v>0.6</v>
      </c>
      <c r="CV30" s="23">
        <v>0.4</v>
      </c>
      <c r="CW30" s="23">
        <v>0.4</v>
      </c>
      <c r="CX30" s="23">
        <v>0.2</v>
      </c>
      <c r="CY30" s="23">
        <v>0.3</v>
      </c>
      <c r="CZ30" s="23">
        <v>0.1</v>
      </c>
      <c r="DA30" s="23">
        <v>0.4</v>
      </c>
      <c r="DB30" s="23">
        <v>0.4</v>
      </c>
      <c r="DC30" s="23">
        <v>0.5</v>
      </c>
      <c r="DD30" s="23">
        <v>0.4</v>
      </c>
      <c r="DE30" s="23">
        <v>0.2</v>
      </c>
      <c r="DF30" s="23">
        <v>0.3</v>
      </c>
      <c r="DG30" s="23">
        <v>0.4</v>
      </c>
      <c r="DH30" s="23">
        <v>0.2</v>
      </c>
      <c r="DI30" s="23">
        <v>0.2</v>
      </c>
      <c r="DJ30" s="23">
        <v>0.2</v>
      </c>
      <c r="DK30" s="23">
        <v>0.3</v>
      </c>
      <c r="DL30" s="23">
        <v>0.2</v>
      </c>
      <c r="DM30" s="23">
        <v>0.3</v>
      </c>
      <c r="DN30" s="23">
        <v>0.6</v>
      </c>
      <c r="DO30" s="23">
        <v>0.7</v>
      </c>
      <c r="DQ30" s="22"/>
      <c r="DR30" s="29" t="s">
        <v>74</v>
      </c>
      <c r="DS30" s="23">
        <v>0.7</v>
      </c>
      <c r="DT30" s="23">
        <v>0.7</v>
      </c>
      <c r="DU30" s="23">
        <v>0.2</v>
      </c>
      <c r="DV30" s="23">
        <v>0.5</v>
      </c>
      <c r="DW30" s="23">
        <v>0.4</v>
      </c>
      <c r="DX30" s="23">
        <v>0.5</v>
      </c>
      <c r="DY30" s="23">
        <v>0.6</v>
      </c>
      <c r="DZ30" s="23">
        <v>0.5</v>
      </c>
      <c r="EA30" s="23">
        <v>0.7</v>
      </c>
      <c r="EB30" s="23">
        <v>1</v>
      </c>
      <c r="EC30" s="23">
        <v>0.9</v>
      </c>
      <c r="ED30" s="23">
        <v>0.8</v>
      </c>
      <c r="EE30" s="23">
        <v>0.4</v>
      </c>
      <c r="EF30" s="23">
        <v>0.5</v>
      </c>
      <c r="EG30" s="23">
        <v>0.4</v>
      </c>
      <c r="EH30" s="23">
        <v>0.2</v>
      </c>
      <c r="EI30" s="23">
        <v>0.3</v>
      </c>
      <c r="EJ30" s="23">
        <v>0.5</v>
      </c>
      <c r="EK30" s="23">
        <v>0</v>
      </c>
      <c r="EL30" s="23">
        <v>0.9</v>
      </c>
      <c r="EM30" s="23">
        <v>1.4</v>
      </c>
      <c r="EO30" s="22"/>
      <c r="EP30" s="29" t="s">
        <v>74</v>
      </c>
      <c r="EQ30" s="23">
        <v>1.8</v>
      </c>
      <c r="ER30" s="23">
        <v>1.9</v>
      </c>
      <c r="ES30" s="23">
        <v>1.3</v>
      </c>
      <c r="ET30" s="23">
        <v>1.2</v>
      </c>
      <c r="EU30" s="23">
        <v>0.6</v>
      </c>
      <c r="EV30" s="23">
        <v>1</v>
      </c>
      <c r="EW30" s="23">
        <v>1.1000000000000001</v>
      </c>
      <c r="EX30" s="23">
        <v>2</v>
      </c>
      <c r="EY30" s="23">
        <v>1.4</v>
      </c>
      <c r="EZ30" s="23">
        <v>1.1000000000000001</v>
      </c>
      <c r="FA30" s="23">
        <v>1.5</v>
      </c>
      <c r="FB30" s="23">
        <v>1.1000000000000001</v>
      </c>
      <c r="FC30" s="23">
        <v>1</v>
      </c>
      <c r="FD30" s="23">
        <v>1.3</v>
      </c>
      <c r="FE30" s="23">
        <v>0.9</v>
      </c>
      <c r="FF30" s="23">
        <v>1.1000000000000001</v>
      </c>
      <c r="FG30" s="23">
        <v>1.5</v>
      </c>
      <c r="FH30" s="23">
        <v>1.3</v>
      </c>
      <c r="FI30" s="23">
        <v>1.7</v>
      </c>
      <c r="FJ30" s="23">
        <v>1.8</v>
      </c>
      <c r="FK30" s="23">
        <v>1.7</v>
      </c>
    </row>
    <row r="31" spans="1:167" ht="15">
      <c r="A31" s="22"/>
      <c r="B31" s="29" t="s">
        <v>98</v>
      </c>
      <c r="C31" s="23">
        <v>0</v>
      </c>
      <c r="D31" s="23">
        <v>0</v>
      </c>
      <c r="E31" s="23">
        <v>0</v>
      </c>
      <c r="F31" s="23">
        <v>0.1</v>
      </c>
      <c r="G31" s="23">
        <v>0.2</v>
      </c>
      <c r="H31" s="23">
        <v>0.4</v>
      </c>
      <c r="I31" s="23">
        <v>0.3</v>
      </c>
      <c r="J31" s="23">
        <v>0.4</v>
      </c>
      <c r="K31" s="23">
        <v>0.7</v>
      </c>
      <c r="L31" s="23">
        <v>0.7</v>
      </c>
      <c r="M31" s="23">
        <v>0.8</v>
      </c>
      <c r="N31" s="23">
        <v>1.4</v>
      </c>
      <c r="O31" s="23">
        <v>1.4</v>
      </c>
      <c r="P31" s="23">
        <v>1.6</v>
      </c>
      <c r="Q31" s="23">
        <v>1.2</v>
      </c>
      <c r="R31" s="23">
        <v>1.4</v>
      </c>
      <c r="S31" s="23">
        <v>1.6</v>
      </c>
      <c r="T31" s="23">
        <v>1.6</v>
      </c>
      <c r="U31" s="23">
        <v>1.5</v>
      </c>
      <c r="V31" s="23">
        <v>2</v>
      </c>
      <c r="W31" s="23">
        <v>1.9</v>
      </c>
      <c r="Y31" s="22"/>
      <c r="Z31" s="29" t="s">
        <v>98</v>
      </c>
      <c r="AA31" s="23">
        <v>9.4</v>
      </c>
      <c r="AB31" s="23">
        <v>8.6</v>
      </c>
      <c r="AC31" s="23">
        <v>9.3000000000000007</v>
      </c>
      <c r="AD31" s="23">
        <v>10</v>
      </c>
      <c r="AE31" s="23">
        <v>10.1</v>
      </c>
      <c r="AF31" s="23">
        <v>10</v>
      </c>
      <c r="AG31" s="23">
        <v>9.3000000000000007</v>
      </c>
      <c r="AH31" s="23">
        <v>9</v>
      </c>
      <c r="AI31" s="23">
        <v>9</v>
      </c>
      <c r="AJ31" s="23">
        <v>12.7</v>
      </c>
      <c r="AK31" s="23">
        <v>11.6</v>
      </c>
      <c r="AL31" s="23">
        <v>11.5</v>
      </c>
      <c r="AM31" s="23">
        <v>8.8000000000000007</v>
      </c>
      <c r="AN31" s="23">
        <v>9</v>
      </c>
      <c r="AO31" s="23">
        <v>10.1</v>
      </c>
      <c r="AP31" s="23">
        <v>10.6</v>
      </c>
      <c r="AQ31" s="23">
        <v>10.9</v>
      </c>
      <c r="AR31" s="23">
        <v>11.3</v>
      </c>
      <c r="AS31" s="23">
        <v>10.4</v>
      </c>
      <c r="AT31" s="23">
        <v>10.4</v>
      </c>
      <c r="AU31" s="23">
        <v>8</v>
      </c>
      <c r="AW31" s="22"/>
      <c r="AX31" s="29" t="s">
        <v>98</v>
      </c>
      <c r="AY31" s="23">
        <v>33.5</v>
      </c>
      <c r="AZ31" s="23">
        <v>34.200000000000003</v>
      </c>
      <c r="BA31" s="23">
        <v>31.8</v>
      </c>
      <c r="BB31" s="23">
        <v>33.5</v>
      </c>
      <c r="BC31" s="23">
        <v>32.6</v>
      </c>
      <c r="BD31" s="23">
        <v>32.1</v>
      </c>
      <c r="BE31" s="23">
        <v>29</v>
      </c>
      <c r="BF31" s="23">
        <v>31.8</v>
      </c>
      <c r="BG31" s="23">
        <v>32.799999999999997</v>
      </c>
      <c r="BH31" s="23">
        <v>31</v>
      </c>
      <c r="BI31" s="23">
        <v>28.4</v>
      </c>
      <c r="BJ31" s="23">
        <v>30.2</v>
      </c>
      <c r="BK31" s="23">
        <v>27.3</v>
      </c>
      <c r="BL31" s="23">
        <v>30.9</v>
      </c>
      <c r="BM31" s="23">
        <v>34.6</v>
      </c>
      <c r="BN31" s="23">
        <v>33.200000000000003</v>
      </c>
      <c r="BO31" s="23">
        <v>33.700000000000003</v>
      </c>
      <c r="BP31" s="23">
        <v>34.700000000000003</v>
      </c>
      <c r="BQ31" s="23">
        <v>38.200000000000003</v>
      </c>
      <c r="BR31" s="23">
        <v>41.9</v>
      </c>
      <c r="BS31" s="23">
        <v>40.4</v>
      </c>
      <c r="BU31" s="22"/>
      <c r="BV31" s="29" t="s">
        <v>98</v>
      </c>
      <c r="BW31" s="23">
        <v>4.9000000000000004</v>
      </c>
      <c r="BX31" s="23">
        <v>4.5999999999999996</v>
      </c>
      <c r="BY31" s="23">
        <v>5</v>
      </c>
      <c r="BZ31" s="23">
        <v>4.9000000000000004</v>
      </c>
      <c r="CA31" s="23">
        <v>4.9000000000000004</v>
      </c>
      <c r="CB31" s="23">
        <v>4.5</v>
      </c>
      <c r="CC31" s="23">
        <v>3.9</v>
      </c>
      <c r="CD31" s="23">
        <v>4.2</v>
      </c>
      <c r="CE31" s="23">
        <v>4.5999999999999996</v>
      </c>
      <c r="CF31" s="23">
        <v>4.4000000000000004</v>
      </c>
      <c r="CG31" s="23">
        <v>3.7</v>
      </c>
      <c r="CH31" s="23">
        <v>3.7</v>
      </c>
      <c r="CI31" s="23">
        <v>3.5</v>
      </c>
      <c r="CJ31" s="23">
        <v>4.2</v>
      </c>
      <c r="CK31" s="23">
        <v>4.4000000000000004</v>
      </c>
      <c r="CL31" s="23">
        <v>3.8</v>
      </c>
      <c r="CM31" s="23">
        <v>3.6</v>
      </c>
      <c r="CN31" s="23">
        <v>4.0999999999999996</v>
      </c>
      <c r="CO31" s="23">
        <v>4.5</v>
      </c>
      <c r="CP31" s="23">
        <v>4.7</v>
      </c>
      <c r="CQ31" s="23">
        <v>4.2</v>
      </c>
      <c r="CS31" s="22"/>
      <c r="CT31" s="29" t="s">
        <v>98</v>
      </c>
      <c r="CU31" s="23">
        <v>4.5</v>
      </c>
      <c r="CV31" s="23">
        <v>3.9</v>
      </c>
      <c r="CW31" s="23">
        <v>4.9000000000000004</v>
      </c>
      <c r="CX31" s="23">
        <v>4.4000000000000004</v>
      </c>
      <c r="CY31" s="23">
        <v>4.3</v>
      </c>
      <c r="CZ31" s="23">
        <v>4.3</v>
      </c>
      <c r="DA31" s="23">
        <v>3.7</v>
      </c>
      <c r="DB31" s="23">
        <v>3.6</v>
      </c>
      <c r="DC31" s="23">
        <v>4</v>
      </c>
      <c r="DD31" s="23">
        <v>5</v>
      </c>
      <c r="DE31" s="23">
        <v>3.8</v>
      </c>
      <c r="DF31" s="23">
        <v>3.4</v>
      </c>
      <c r="DG31" s="23">
        <v>2.9</v>
      </c>
      <c r="DH31" s="23">
        <v>3.2</v>
      </c>
      <c r="DI31" s="23">
        <v>3.2</v>
      </c>
      <c r="DJ31" s="23">
        <v>3.1</v>
      </c>
      <c r="DK31" s="23">
        <v>3.7</v>
      </c>
      <c r="DL31" s="23">
        <v>4.0999999999999996</v>
      </c>
      <c r="DM31" s="23">
        <v>4.4000000000000004</v>
      </c>
      <c r="DN31" s="23">
        <v>4.5999999999999996</v>
      </c>
      <c r="DO31" s="23">
        <v>4</v>
      </c>
      <c r="DQ31" s="22"/>
      <c r="DR31" s="29" t="s">
        <v>98</v>
      </c>
      <c r="DS31" s="23">
        <v>14</v>
      </c>
      <c r="DT31" s="23">
        <v>12.4</v>
      </c>
      <c r="DU31" s="23">
        <v>16</v>
      </c>
      <c r="DV31" s="23">
        <v>17.5</v>
      </c>
      <c r="DW31" s="23">
        <v>17.7</v>
      </c>
      <c r="DX31" s="23">
        <v>16.3</v>
      </c>
      <c r="DY31" s="23">
        <v>15.6</v>
      </c>
      <c r="DZ31" s="23">
        <v>16</v>
      </c>
      <c r="EA31" s="23">
        <v>16.3</v>
      </c>
      <c r="EB31" s="23">
        <v>16.2</v>
      </c>
      <c r="EC31" s="23">
        <v>15.3</v>
      </c>
      <c r="ED31" s="23">
        <v>15.9</v>
      </c>
      <c r="EE31" s="23">
        <v>15.8</v>
      </c>
      <c r="EF31" s="23">
        <v>16.100000000000001</v>
      </c>
      <c r="EG31" s="23">
        <v>17.100000000000001</v>
      </c>
      <c r="EH31" s="23">
        <v>15.3</v>
      </c>
      <c r="EI31" s="23">
        <v>17.399999999999999</v>
      </c>
      <c r="EJ31" s="23">
        <v>20.7</v>
      </c>
      <c r="EK31" s="23">
        <v>22.6</v>
      </c>
      <c r="EL31" s="23">
        <v>22.7</v>
      </c>
      <c r="EM31" s="23">
        <v>20.8</v>
      </c>
      <c r="EO31" s="22"/>
      <c r="EP31" s="29" t="s">
        <v>98</v>
      </c>
      <c r="EQ31" s="23">
        <v>9.3000000000000007</v>
      </c>
      <c r="ER31" s="23">
        <v>9.3000000000000007</v>
      </c>
      <c r="ES31" s="23">
        <v>10.9</v>
      </c>
      <c r="ET31" s="23">
        <v>8.9</v>
      </c>
      <c r="EU31" s="23">
        <v>8.8000000000000007</v>
      </c>
      <c r="EV31" s="23">
        <v>8.4</v>
      </c>
      <c r="EW31" s="23">
        <v>8.4</v>
      </c>
      <c r="EX31" s="23">
        <v>8.1</v>
      </c>
      <c r="EY31" s="23">
        <v>8.9</v>
      </c>
      <c r="EZ31" s="23">
        <v>8</v>
      </c>
      <c r="FA31" s="23">
        <v>7.1</v>
      </c>
      <c r="FB31" s="23">
        <v>8.1999999999999993</v>
      </c>
      <c r="FC31" s="23">
        <v>8.1999999999999993</v>
      </c>
      <c r="FD31" s="23">
        <v>7.8</v>
      </c>
      <c r="FE31" s="23">
        <v>7.5</v>
      </c>
      <c r="FF31" s="23">
        <v>6.6</v>
      </c>
      <c r="FG31" s="23">
        <v>7.3</v>
      </c>
      <c r="FH31" s="23">
        <v>7.6</v>
      </c>
      <c r="FI31" s="23">
        <v>7.1</v>
      </c>
      <c r="FJ31" s="23">
        <v>7.6</v>
      </c>
      <c r="FK31" s="23">
        <v>7.5</v>
      </c>
    </row>
    <row r="32" spans="1:167" ht="15">
      <c r="A32" s="22"/>
      <c r="B32" s="29" t="s">
        <v>82</v>
      </c>
      <c r="C32" s="23">
        <v>2</v>
      </c>
      <c r="D32" s="23">
        <v>2.2999999999999998</v>
      </c>
      <c r="E32" s="23">
        <v>2.2000000000000002</v>
      </c>
      <c r="F32" s="23">
        <v>2.2000000000000002</v>
      </c>
      <c r="G32" s="23">
        <v>2.9</v>
      </c>
      <c r="H32" s="23">
        <v>2.4</v>
      </c>
      <c r="I32" s="23">
        <v>1.9</v>
      </c>
      <c r="J32" s="23">
        <v>1.5</v>
      </c>
      <c r="K32" s="23">
        <v>0.8</v>
      </c>
      <c r="L32" s="23">
        <v>0.3</v>
      </c>
      <c r="M32" s="23">
        <v>0.5</v>
      </c>
      <c r="N32" s="23">
        <v>0.8</v>
      </c>
      <c r="O32" s="23">
        <v>0.4</v>
      </c>
      <c r="P32" s="23">
        <v>1.1000000000000001</v>
      </c>
      <c r="Q32" s="23">
        <v>1.2</v>
      </c>
      <c r="R32" s="23">
        <v>1.2</v>
      </c>
      <c r="S32" s="23">
        <v>0.8</v>
      </c>
      <c r="T32" s="23">
        <v>0.5</v>
      </c>
      <c r="U32" s="23">
        <v>0.3</v>
      </c>
      <c r="V32" s="23">
        <v>0.2</v>
      </c>
      <c r="W32" s="23">
        <v>0.2</v>
      </c>
      <c r="Y32" s="22"/>
      <c r="Z32" s="29" t="s">
        <v>82</v>
      </c>
      <c r="AA32" s="23">
        <v>2.4</v>
      </c>
      <c r="AB32" s="23">
        <v>2.5</v>
      </c>
      <c r="AC32" s="23">
        <v>2.6</v>
      </c>
      <c r="AD32" s="23">
        <v>2.7</v>
      </c>
      <c r="AE32" s="23">
        <v>2.1</v>
      </c>
      <c r="AF32" s="23">
        <v>1.8</v>
      </c>
      <c r="AG32" s="23">
        <v>1.3</v>
      </c>
      <c r="AH32" s="23">
        <v>1.1000000000000001</v>
      </c>
      <c r="AI32" s="23">
        <v>0.8</v>
      </c>
      <c r="AJ32" s="23">
        <v>0.6</v>
      </c>
      <c r="AK32" s="23">
        <v>0.6</v>
      </c>
      <c r="AL32" s="23">
        <v>0.7</v>
      </c>
      <c r="AM32" s="23">
        <v>0.6</v>
      </c>
      <c r="AN32" s="23">
        <v>1.3</v>
      </c>
      <c r="AO32" s="23">
        <v>1.2</v>
      </c>
      <c r="AP32" s="23">
        <v>1.1000000000000001</v>
      </c>
      <c r="AQ32" s="23">
        <v>0.9</v>
      </c>
      <c r="AR32" s="23">
        <v>1</v>
      </c>
      <c r="AS32" s="23">
        <v>0.9</v>
      </c>
      <c r="AT32" s="23">
        <v>1</v>
      </c>
      <c r="AU32" s="23">
        <v>0.7</v>
      </c>
      <c r="AW32" s="22"/>
      <c r="AX32" s="29" t="s">
        <v>82</v>
      </c>
      <c r="AY32" s="23">
        <v>2.4</v>
      </c>
      <c r="AZ32" s="23">
        <v>2.1</v>
      </c>
      <c r="BA32" s="23">
        <v>1.9</v>
      </c>
      <c r="BB32" s="23">
        <v>1.8</v>
      </c>
      <c r="BC32" s="23">
        <v>2.2000000000000002</v>
      </c>
      <c r="BD32" s="23">
        <v>1.5</v>
      </c>
      <c r="BE32" s="23">
        <v>0.9</v>
      </c>
      <c r="BF32" s="23">
        <v>1.1000000000000001</v>
      </c>
      <c r="BG32" s="23">
        <v>0.7</v>
      </c>
      <c r="BH32" s="23">
        <v>0.3</v>
      </c>
      <c r="BI32" s="23">
        <v>0.3</v>
      </c>
      <c r="BJ32" s="23">
        <v>0.3</v>
      </c>
      <c r="BK32" s="23">
        <v>0.3</v>
      </c>
      <c r="BL32" s="23">
        <v>0.3</v>
      </c>
      <c r="BM32" s="23">
        <v>0.7</v>
      </c>
      <c r="BN32" s="23">
        <v>0.5</v>
      </c>
      <c r="BO32" s="23">
        <v>0.5</v>
      </c>
      <c r="BP32" s="23">
        <v>0.4</v>
      </c>
      <c r="BQ32" s="23">
        <v>0.4</v>
      </c>
      <c r="BR32" s="23">
        <v>0.4</v>
      </c>
      <c r="BS32" s="23">
        <v>0.3</v>
      </c>
      <c r="BU32" s="22"/>
      <c r="BV32" s="29" t="s">
        <v>82</v>
      </c>
      <c r="BW32" s="23">
        <v>0.1</v>
      </c>
      <c r="BX32" s="23">
        <v>0.1</v>
      </c>
      <c r="BY32" s="23">
        <v>0.1</v>
      </c>
      <c r="BZ32" s="23">
        <v>0.1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82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82</v>
      </c>
      <c r="DS32" s="23">
        <v>0</v>
      </c>
      <c r="DT32" s="23">
        <v>0</v>
      </c>
      <c r="DU32" s="23">
        <v>0</v>
      </c>
      <c r="DV32" s="23">
        <v>0</v>
      </c>
      <c r="DW32" s="23">
        <v>0</v>
      </c>
      <c r="DX32" s="23">
        <v>0</v>
      </c>
      <c r="DY32" s="23">
        <v>0</v>
      </c>
      <c r="DZ32" s="23">
        <v>0</v>
      </c>
      <c r="EA32" s="23">
        <v>0</v>
      </c>
      <c r="EB32" s="23">
        <v>0</v>
      </c>
      <c r="EC32" s="23">
        <v>0</v>
      </c>
      <c r="ED32" s="23">
        <v>0.1</v>
      </c>
      <c r="EE32" s="23">
        <v>0</v>
      </c>
      <c r="EF32" s="23">
        <v>0</v>
      </c>
      <c r="EG32" s="23">
        <v>0</v>
      </c>
      <c r="EH32" s="23">
        <v>0</v>
      </c>
      <c r="EI32" s="23">
        <v>0</v>
      </c>
      <c r="EJ32" s="23">
        <v>0</v>
      </c>
      <c r="EK32" s="23">
        <v>0</v>
      </c>
      <c r="EL32" s="23">
        <v>0</v>
      </c>
      <c r="EM32" s="23">
        <v>0</v>
      </c>
      <c r="EO32" s="22"/>
      <c r="EP32" s="29" t="s">
        <v>82</v>
      </c>
      <c r="EQ32" s="23">
        <v>0.4</v>
      </c>
      <c r="ER32" s="23">
        <v>0.3</v>
      </c>
      <c r="ES32" s="23">
        <v>0.3</v>
      </c>
      <c r="ET32" s="23">
        <v>0.3</v>
      </c>
      <c r="EU32" s="23">
        <v>0.3</v>
      </c>
      <c r="EV32" s="23">
        <v>0.2</v>
      </c>
      <c r="EW32" s="23">
        <v>0.2</v>
      </c>
      <c r="EX32" s="23">
        <v>0.1</v>
      </c>
      <c r="EY32" s="23">
        <v>0</v>
      </c>
      <c r="EZ32" s="23">
        <v>0</v>
      </c>
      <c r="FA32" s="23">
        <v>0</v>
      </c>
      <c r="FB32" s="23">
        <v>0</v>
      </c>
      <c r="FC32" s="23">
        <v>0</v>
      </c>
      <c r="FD32" s="23">
        <v>0</v>
      </c>
      <c r="FE32" s="23">
        <v>0</v>
      </c>
      <c r="FF32" s="23">
        <v>0</v>
      </c>
      <c r="FG32" s="23">
        <v>0</v>
      </c>
      <c r="FH32" s="23">
        <v>0</v>
      </c>
      <c r="FI32" s="23">
        <v>0</v>
      </c>
      <c r="FJ32" s="23">
        <v>0</v>
      </c>
      <c r="FK32" s="23">
        <v>0</v>
      </c>
    </row>
    <row r="33" spans="1:167" ht="15">
      <c r="A33" s="22"/>
      <c r="B33" s="29" t="s">
        <v>83</v>
      </c>
      <c r="C33" s="23">
        <v>0.4</v>
      </c>
      <c r="D33" s="23">
        <v>0.3</v>
      </c>
      <c r="E33" s="23">
        <v>0.1</v>
      </c>
      <c r="F33" s="23">
        <v>0.3</v>
      </c>
      <c r="G33" s="23">
        <v>0.9</v>
      </c>
      <c r="H33" s="23">
        <v>1.1000000000000001</v>
      </c>
      <c r="I33" s="23">
        <v>1.3</v>
      </c>
      <c r="J33" s="23">
        <v>1.5</v>
      </c>
      <c r="K33" s="23">
        <v>1.2</v>
      </c>
      <c r="L33" s="23">
        <v>0.5</v>
      </c>
      <c r="M33" s="23">
        <v>0.3</v>
      </c>
      <c r="N33" s="23">
        <v>0.5</v>
      </c>
      <c r="O33" s="23">
        <v>1.1000000000000001</v>
      </c>
      <c r="P33" s="23">
        <v>0.1</v>
      </c>
      <c r="Q33" s="23">
        <v>0.2</v>
      </c>
      <c r="R33" s="23">
        <v>0.2</v>
      </c>
      <c r="S33" s="23">
        <v>0.1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83</v>
      </c>
      <c r="AA33" s="23">
        <v>0.4</v>
      </c>
      <c r="AB33" s="23">
        <v>0.6</v>
      </c>
      <c r="AC33" s="23">
        <v>0.8</v>
      </c>
      <c r="AD33" s="23">
        <v>1.9</v>
      </c>
      <c r="AE33" s="23">
        <v>0.7</v>
      </c>
      <c r="AF33" s="23">
        <v>0.8</v>
      </c>
      <c r="AG33" s="23">
        <v>0.5</v>
      </c>
      <c r="AH33" s="23">
        <v>0.4</v>
      </c>
      <c r="AI33" s="23">
        <v>0.3</v>
      </c>
      <c r="AJ33" s="23">
        <v>0.3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83</v>
      </c>
      <c r="AY33" s="23">
        <v>0.4</v>
      </c>
      <c r="AZ33" s="23">
        <v>0.9</v>
      </c>
      <c r="BA33" s="23">
        <v>0.6</v>
      </c>
      <c r="BB33" s="23">
        <v>0.9</v>
      </c>
      <c r="BC33" s="23">
        <v>0.6</v>
      </c>
      <c r="BD33" s="23">
        <v>0.5</v>
      </c>
      <c r="BE33" s="23">
        <v>0.3</v>
      </c>
      <c r="BF33" s="23">
        <v>0.2</v>
      </c>
      <c r="BG33" s="23">
        <v>0.2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83</v>
      </c>
      <c r="BW33" s="23">
        <v>0.1</v>
      </c>
      <c r="BX33" s="23">
        <v>0.1</v>
      </c>
      <c r="BY33" s="23">
        <v>0</v>
      </c>
      <c r="BZ33" s="23">
        <v>0</v>
      </c>
      <c r="CA33" s="23">
        <v>0</v>
      </c>
      <c r="CB33" s="23">
        <v>0</v>
      </c>
      <c r="CC33" s="23">
        <v>0.1</v>
      </c>
      <c r="CD33" s="23">
        <v>0.1</v>
      </c>
      <c r="CE33" s="23">
        <v>0.1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83</v>
      </c>
      <c r="CU33" s="23">
        <v>0.4</v>
      </c>
      <c r="CV33" s="23">
        <v>0.4</v>
      </c>
      <c r="CW33" s="23">
        <v>0.6</v>
      </c>
      <c r="CX33" s="23">
        <v>0.7</v>
      </c>
      <c r="CY33" s="23">
        <v>0.4</v>
      </c>
      <c r="CZ33" s="23">
        <v>0.2</v>
      </c>
      <c r="DA33" s="23">
        <v>0.2</v>
      </c>
      <c r="DB33" s="23">
        <v>0.2</v>
      </c>
      <c r="DC33" s="23">
        <v>0.1</v>
      </c>
      <c r="DD33" s="23">
        <v>0.2</v>
      </c>
      <c r="DE33" s="23">
        <v>0.3</v>
      </c>
      <c r="DF33" s="23">
        <v>0.3</v>
      </c>
      <c r="DG33" s="23">
        <v>0.3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83</v>
      </c>
      <c r="DS33" s="23">
        <v>0.1</v>
      </c>
      <c r="DT33" s="23">
        <v>0.1</v>
      </c>
      <c r="DU33" s="23">
        <v>0.1</v>
      </c>
      <c r="DV33" s="23">
        <v>0.1</v>
      </c>
      <c r="DW33" s="23">
        <v>0.1</v>
      </c>
      <c r="DX33" s="23">
        <v>0.1</v>
      </c>
      <c r="DY33" s="23">
        <v>0.1</v>
      </c>
      <c r="DZ33" s="23">
        <v>0.1</v>
      </c>
      <c r="EA33" s="23">
        <v>0</v>
      </c>
      <c r="EB33" s="23">
        <v>0.1</v>
      </c>
      <c r="EC33" s="23">
        <v>0.1</v>
      </c>
      <c r="ED33" s="23">
        <v>0.1</v>
      </c>
      <c r="EE33" s="23">
        <v>0.5</v>
      </c>
      <c r="EF33" s="23">
        <v>0.4</v>
      </c>
      <c r="EG33" s="23">
        <v>0.5</v>
      </c>
      <c r="EH33" s="23">
        <v>0.2</v>
      </c>
      <c r="EI33" s="23">
        <v>0.1</v>
      </c>
      <c r="EJ33" s="23">
        <v>0.1</v>
      </c>
      <c r="EK33" s="23">
        <v>0</v>
      </c>
      <c r="EL33" s="23">
        <v>0</v>
      </c>
      <c r="EM33" s="23">
        <v>0</v>
      </c>
      <c r="EO33" s="22"/>
      <c r="EP33" s="29" t="s">
        <v>83</v>
      </c>
      <c r="EQ33" s="23">
        <v>0.1</v>
      </c>
      <c r="ER33" s="23">
        <v>0.1</v>
      </c>
      <c r="ES33" s="23">
        <v>0.1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84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84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84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84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84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 t="s">
        <v>193</v>
      </c>
      <c r="DA34" s="23" t="s">
        <v>193</v>
      </c>
      <c r="DB34" s="23" t="s">
        <v>193</v>
      </c>
      <c r="DC34" s="23" t="s">
        <v>193</v>
      </c>
      <c r="DD34" s="23" t="s">
        <v>193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84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84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108</v>
      </c>
      <c r="C35" s="23">
        <v>0.7</v>
      </c>
      <c r="D35" s="23">
        <v>0.9</v>
      </c>
      <c r="E35" s="23">
        <v>0.8</v>
      </c>
      <c r="F35" s="23">
        <v>0.8</v>
      </c>
      <c r="G35" s="23">
        <v>0.8</v>
      </c>
      <c r="H35" s="23">
        <v>0.7</v>
      </c>
      <c r="I35" s="23">
        <v>0.8</v>
      </c>
      <c r="J35" s="23">
        <v>0.9</v>
      </c>
      <c r="K35" s="23">
        <v>1</v>
      </c>
      <c r="L35" s="23">
        <v>1</v>
      </c>
      <c r="M35" s="23">
        <v>0.9</v>
      </c>
      <c r="N35" s="23">
        <v>0.8</v>
      </c>
      <c r="O35" s="23">
        <v>0.5</v>
      </c>
      <c r="P35" s="23">
        <v>0.5</v>
      </c>
      <c r="Q35" s="23">
        <v>0.6</v>
      </c>
      <c r="R35" s="23">
        <v>0.7</v>
      </c>
      <c r="S35" s="23">
        <v>0.7</v>
      </c>
      <c r="T35" s="23">
        <v>0.5</v>
      </c>
      <c r="U35" s="23">
        <v>0.3</v>
      </c>
      <c r="V35" s="23">
        <v>0.4</v>
      </c>
      <c r="W35" s="23">
        <v>0.1</v>
      </c>
      <c r="Y35" s="22"/>
      <c r="Z35" s="29" t="s">
        <v>108</v>
      </c>
      <c r="AA35" s="23">
        <v>0.5</v>
      </c>
      <c r="AB35" s="23">
        <v>0.4</v>
      </c>
      <c r="AC35" s="23">
        <v>0.6</v>
      </c>
      <c r="AD35" s="23">
        <v>0.5</v>
      </c>
      <c r="AE35" s="23">
        <v>0.6</v>
      </c>
      <c r="AF35" s="23">
        <v>0.7</v>
      </c>
      <c r="AG35" s="23">
        <v>0.4</v>
      </c>
      <c r="AH35" s="23">
        <v>0.6</v>
      </c>
      <c r="AI35" s="23">
        <v>0.4</v>
      </c>
      <c r="AJ35" s="23">
        <v>0.3</v>
      </c>
      <c r="AK35" s="23">
        <v>0.5</v>
      </c>
      <c r="AL35" s="23">
        <v>0.5</v>
      </c>
      <c r="AM35" s="23">
        <v>0.6</v>
      </c>
      <c r="AN35" s="23">
        <v>0.7</v>
      </c>
      <c r="AO35" s="23">
        <v>0.6</v>
      </c>
      <c r="AP35" s="23">
        <v>0.7</v>
      </c>
      <c r="AQ35" s="23">
        <v>0.7</v>
      </c>
      <c r="AR35" s="23">
        <v>0.6</v>
      </c>
      <c r="AS35" s="23">
        <v>0.7</v>
      </c>
      <c r="AT35" s="23">
        <v>0.8</v>
      </c>
      <c r="AU35" s="23">
        <v>0.4</v>
      </c>
      <c r="AW35" s="22"/>
      <c r="AX35" s="29" t="s">
        <v>108</v>
      </c>
      <c r="AY35" s="23">
        <v>1</v>
      </c>
      <c r="AZ35" s="23">
        <v>0.8</v>
      </c>
      <c r="BA35" s="23">
        <v>0.8</v>
      </c>
      <c r="BB35" s="23">
        <v>1</v>
      </c>
      <c r="BC35" s="23">
        <v>1.1000000000000001</v>
      </c>
      <c r="BD35" s="23">
        <v>1</v>
      </c>
      <c r="BE35" s="23">
        <v>1.2</v>
      </c>
      <c r="BF35" s="23">
        <v>1.4</v>
      </c>
      <c r="BG35" s="23">
        <v>1.5</v>
      </c>
      <c r="BH35" s="23">
        <v>1.4</v>
      </c>
      <c r="BI35" s="23">
        <v>1.5</v>
      </c>
      <c r="BJ35" s="23">
        <v>1.9</v>
      </c>
      <c r="BK35" s="23">
        <v>2.4</v>
      </c>
      <c r="BL35" s="23">
        <v>1.9</v>
      </c>
      <c r="BM35" s="23">
        <v>1.6</v>
      </c>
      <c r="BN35" s="23">
        <v>1.6</v>
      </c>
      <c r="BO35" s="23">
        <v>2.4</v>
      </c>
      <c r="BP35" s="23">
        <v>2.2000000000000002</v>
      </c>
      <c r="BQ35" s="23">
        <v>1.4</v>
      </c>
      <c r="BR35" s="23">
        <v>1.4</v>
      </c>
      <c r="BS35" s="23">
        <v>1.3</v>
      </c>
      <c r="BU35" s="22"/>
      <c r="BV35" s="29" t="s">
        <v>108</v>
      </c>
      <c r="BW35" s="23">
        <v>0.4</v>
      </c>
      <c r="BX35" s="23">
        <v>0.4</v>
      </c>
      <c r="BY35" s="23">
        <v>0.4</v>
      </c>
      <c r="BZ35" s="23">
        <v>0.2</v>
      </c>
      <c r="CA35" s="23">
        <v>0.2</v>
      </c>
      <c r="CB35" s="23">
        <v>0.1</v>
      </c>
      <c r="CC35" s="23">
        <v>0.1</v>
      </c>
      <c r="CD35" s="23">
        <v>0.2</v>
      </c>
      <c r="CE35" s="23">
        <v>0.2</v>
      </c>
      <c r="CF35" s="23">
        <v>0.1</v>
      </c>
      <c r="CG35" s="23">
        <v>0.1</v>
      </c>
      <c r="CH35" s="23">
        <v>0.1</v>
      </c>
      <c r="CI35" s="23">
        <v>0.1</v>
      </c>
      <c r="CJ35" s="23">
        <v>0.1</v>
      </c>
      <c r="CK35" s="23">
        <v>0.1</v>
      </c>
      <c r="CL35" s="23">
        <v>0.1</v>
      </c>
      <c r="CM35" s="23">
        <v>0</v>
      </c>
      <c r="CN35" s="23">
        <v>0.1</v>
      </c>
      <c r="CO35" s="23">
        <v>0.1</v>
      </c>
      <c r="CP35" s="23">
        <v>0.2</v>
      </c>
      <c r="CQ35" s="23">
        <v>0.2</v>
      </c>
      <c r="CS35" s="22"/>
      <c r="CT35" s="29" t="s">
        <v>108</v>
      </c>
      <c r="CU35" s="23">
        <v>0.1</v>
      </c>
      <c r="CV35" s="23">
        <v>0.1</v>
      </c>
      <c r="CW35" s="23">
        <v>0.1</v>
      </c>
      <c r="CX35" s="23">
        <v>0</v>
      </c>
      <c r="CY35" s="23">
        <v>0</v>
      </c>
      <c r="CZ35" s="23">
        <v>0</v>
      </c>
      <c r="DA35" s="23">
        <v>0</v>
      </c>
      <c r="DB35" s="23">
        <v>0</v>
      </c>
      <c r="DC35" s="23">
        <v>0</v>
      </c>
      <c r="DD35" s="23">
        <v>0.1</v>
      </c>
      <c r="DE35" s="23">
        <v>0</v>
      </c>
      <c r="DF35" s="23">
        <v>0</v>
      </c>
      <c r="DG35" s="23">
        <v>0.1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108</v>
      </c>
      <c r="DS35" s="23">
        <v>1.4</v>
      </c>
      <c r="DT35" s="23">
        <v>1.4</v>
      </c>
      <c r="DU35" s="23">
        <v>1.2</v>
      </c>
      <c r="DV35" s="23">
        <v>1</v>
      </c>
      <c r="DW35" s="23">
        <v>1.1000000000000001</v>
      </c>
      <c r="DX35" s="23">
        <v>0.6</v>
      </c>
      <c r="DY35" s="23">
        <v>0.6</v>
      </c>
      <c r="DZ35" s="23">
        <v>0.7</v>
      </c>
      <c r="EA35" s="23">
        <v>0.9</v>
      </c>
      <c r="EB35" s="23">
        <v>0.8</v>
      </c>
      <c r="EC35" s="23">
        <v>1.2</v>
      </c>
      <c r="ED35" s="23">
        <v>1.4</v>
      </c>
      <c r="EE35" s="23">
        <v>1.9</v>
      </c>
      <c r="EF35" s="23">
        <v>1.6</v>
      </c>
      <c r="EG35" s="23">
        <v>1.5</v>
      </c>
      <c r="EH35" s="23">
        <v>1.3</v>
      </c>
      <c r="EI35" s="23">
        <v>1.1000000000000001</v>
      </c>
      <c r="EJ35" s="23">
        <v>1.2</v>
      </c>
      <c r="EK35" s="23">
        <v>1.3</v>
      </c>
      <c r="EL35" s="23">
        <v>1.3</v>
      </c>
      <c r="EM35" s="23">
        <v>1.2</v>
      </c>
      <c r="EO35" s="22"/>
      <c r="EP35" s="29" t="s">
        <v>108</v>
      </c>
      <c r="EQ35" s="23">
        <v>0.4</v>
      </c>
      <c r="ER35" s="23">
        <v>0.5</v>
      </c>
      <c r="ES35" s="23">
        <v>0.2</v>
      </c>
      <c r="ET35" s="23">
        <v>0.2</v>
      </c>
      <c r="EU35" s="23">
        <v>0.2</v>
      </c>
      <c r="EV35" s="23">
        <v>0.2</v>
      </c>
      <c r="EW35" s="23">
        <v>0.1</v>
      </c>
      <c r="EX35" s="23">
        <v>0.1</v>
      </c>
      <c r="EY35" s="23">
        <v>0.2</v>
      </c>
      <c r="EZ35" s="23">
        <v>0.1</v>
      </c>
      <c r="FA35" s="23">
        <v>0.1</v>
      </c>
      <c r="FB35" s="23">
        <v>0.1</v>
      </c>
      <c r="FC35" s="23">
        <v>0.1</v>
      </c>
      <c r="FD35" s="23">
        <v>0.1</v>
      </c>
      <c r="FE35" s="23">
        <v>0</v>
      </c>
      <c r="FF35" s="23">
        <v>0</v>
      </c>
      <c r="FG35" s="23">
        <v>0</v>
      </c>
      <c r="FH35" s="23">
        <v>0</v>
      </c>
      <c r="FI35" s="23">
        <v>0.1</v>
      </c>
      <c r="FJ35" s="23">
        <v>0.1</v>
      </c>
      <c r="FK35" s="23">
        <v>0.1</v>
      </c>
    </row>
    <row r="36" spans="1:167" ht="15">
      <c r="A36" s="135"/>
      <c r="B36" s="135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Y36" s="135"/>
      <c r="Z36" s="135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W36" s="135"/>
      <c r="AX36" s="135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U36" s="135"/>
      <c r="BV36" s="135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S36" s="135"/>
      <c r="CT36" s="135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Q36" s="135"/>
      <c r="DR36" s="135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O36" s="135"/>
      <c r="EP36" s="135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3"/>
      <c r="FE36" s="23"/>
      <c r="FF36" s="23"/>
      <c r="FG36" s="23"/>
      <c r="FH36" s="23"/>
      <c r="FI36" s="23"/>
      <c r="FJ36" s="23"/>
      <c r="FK36" s="23"/>
    </row>
    <row r="37" spans="1:167" ht="15">
      <c r="A37" s="22"/>
      <c r="B37" s="31" t="s">
        <v>100</v>
      </c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22"/>
      <c r="Z37" s="31" t="s">
        <v>100</v>
      </c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22"/>
      <c r="AX37" s="31" t="s">
        <v>100</v>
      </c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22"/>
      <c r="BV37" s="31" t="s">
        <v>100</v>
      </c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22"/>
      <c r="CT37" s="31" t="s">
        <v>100</v>
      </c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22"/>
      <c r="DR37" s="31" t="s">
        <v>100</v>
      </c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22"/>
      <c r="EP37" s="31" t="s">
        <v>100</v>
      </c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29" t="s">
        <v>74</v>
      </c>
      <c r="C38" s="23">
        <v>25.4</v>
      </c>
      <c r="D38" s="23">
        <v>20.100000000000001</v>
      </c>
      <c r="E38" s="23">
        <v>28</v>
      </c>
      <c r="F38" s="23">
        <v>20.7</v>
      </c>
      <c r="G38" s="23">
        <v>19.3</v>
      </c>
      <c r="H38" s="23">
        <v>14.9</v>
      </c>
      <c r="I38" s="23">
        <v>11.2</v>
      </c>
      <c r="J38" s="23">
        <v>29.1</v>
      </c>
      <c r="K38" s="23">
        <v>31.7</v>
      </c>
      <c r="L38" s="23">
        <v>40.6</v>
      </c>
      <c r="M38" s="23">
        <v>30.1</v>
      </c>
      <c r="N38" s="23">
        <v>31</v>
      </c>
      <c r="O38" s="23">
        <v>31.7</v>
      </c>
      <c r="P38" s="23">
        <v>27.4</v>
      </c>
      <c r="Q38" s="23">
        <v>38.5</v>
      </c>
      <c r="R38" s="23">
        <v>34.4</v>
      </c>
      <c r="S38" s="23">
        <v>33.799999999999997</v>
      </c>
      <c r="T38" s="23">
        <v>44.1</v>
      </c>
      <c r="U38" s="23">
        <v>48.2</v>
      </c>
      <c r="V38" s="23">
        <v>48.6</v>
      </c>
      <c r="W38" s="23">
        <v>47.8</v>
      </c>
      <c r="Y38" s="22"/>
      <c r="Z38" s="29" t="s">
        <v>74</v>
      </c>
      <c r="AA38" s="23">
        <v>21.3</v>
      </c>
      <c r="AB38" s="23">
        <v>20.3</v>
      </c>
      <c r="AC38" s="23">
        <v>19.3</v>
      </c>
      <c r="AD38" s="23">
        <v>18</v>
      </c>
      <c r="AE38" s="23">
        <v>20.6</v>
      </c>
      <c r="AF38" s="23">
        <v>21.6</v>
      </c>
      <c r="AG38" s="23">
        <v>23.5</v>
      </c>
      <c r="AH38" s="23">
        <v>30.6</v>
      </c>
      <c r="AI38" s="23">
        <v>31</v>
      </c>
      <c r="AJ38" s="23">
        <v>22.7</v>
      </c>
      <c r="AK38" s="23">
        <v>25.2</v>
      </c>
      <c r="AL38" s="23">
        <v>22.9</v>
      </c>
      <c r="AM38" s="23">
        <v>34.299999999999997</v>
      </c>
      <c r="AN38" s="23">
        <v>17.3</v>
      </c>
      <c r="AO38" s="23">
        <v>21</v>
      </c>
      <c r="AP38" s="23">
        <v>19.7</v>
      </c>
      <c r="AQ38" s="23">
        <v>19.8</v>
      </c>
      <c r="AR38" s="23">
        <v>18.399999999999999</v>
      </c>
      <c r="AS38" s="23">
        <v>23.5</v>
      </c>
      <c r="AT38" s="23">
        <v>23.2</v>
      </c>
      <c r="AU38" s="23">
        <v>28.8</v>
      </c>
      <c r="AW38" s="22"/>
      <c r="AX38" s="29" t="s">
        <v>74</v>
      </c>
      <c r="AY38" s="23">
        <v>2.4</v>
      </c>
      <c r="AZ38" s="23">
        <v>1.2</v>
      </c>
      <c r="BA38" s="23">
        <v>4.8</v>
      </c>
      <c r="BB38" s="23">
        <v>4.0999999999999996</v>
      </c>
      <c r="BC38" s="23">
        <v>4.4000000000000004</v>
      </c>
      <c r="BD38" s="23">
        <v>2.7</v>
      </c>
      <c r="BE38" s="23">
        <v>2.2999999999999998</v>
      </c>
      <c r="BF38" s="23">
        <v>1.1000000000000001</v>
      </c>
      <c r="BG38" s="23">
        <v>3.2</v>
      </c>
      <c r="BH38" s="23">
        <v>3.7</v>
      </c>
      <c r="BI38" s="23">
        <v>5.7</v>
      </c>
      <c r="BJ38" s="23">
        <v>7.7</v>
      </c>
      <c r="BK38" s="23">
        <v>4.2</v>
      </c>
      <c r="BL38" s="23">
        <v>9.3000000000000007</v>
      </c>
      <c r="BM38" s="23">
        <v>10.6</v>
      </c>
      <c r="BN38" s="23">
        <v>10.4</v>
      </c>
      <c r="BO38" s="23">
        <v>10.9</v>
      </c>
      <c r="BP38" s="23">
        <v>10.9</v>
      </c>
      <c r="BQ38" s="23">
        <v>9.1999999999999993</v>
      </c>
      <c r="BR38" s="23">
        <v>7</v>
      </c>
      <c r="BS38" s="23">
        <v>7.5</v>
      </c>
      <c r="BU38" s="22"/>
      <c r="BV38" s="29" t="s">
        <v>74</v>
      </c>
      <c r="BW38" s="23">
        <v>4</v>
      </c>
      <c r="BX38" s="23">
        <v>4.4000000000000004</v>
      </c>
      <c r="BY38" s="23">
        <v>3.1</v>
      </c>
      <c r="BZ38" s="23">
        <v>5.4</v>
      </c>
      <c r="CA38" s="23">
        <v>8.1</v>
      </c>
      <c r="CB38" s="23">
        <v>12.4</v>
      </c>
      <c r="CC38" s="23">
        <v>12.2</v>
      </c>
      <c r="CD38" s="23">
        <v>10.6</v>
      </c>
      <c r="CE38" s="23">
        <v>10.4</v>
      </c>
      <c r="CF38" s="23">
        <v>12.9</v>
      </c>
      <c r="CG38" s="23">
        <v>12.1</v>
      </c>
      <c r="CH38" s="23">
        <v>12.4</v>
      </c>
      <c r="CI38" s="23">
        <v>9</v>
      </c>
      <c r="CJ38" s="23">
        <v>13.3</v>
      </c>
      <c r="CK38" s="23">
        <v>12.7</v>
      </c>
      <c r="CL38" s="23">
        <v>15.4</v>
      </c>
      <c r="CM38" s="23">
        <v>15.4</v>
      </c>
      <c r="CN38" s="23">
        <v>16.600000000000001</v>
      </c>
      <c r="CO38" s="23">
        <v>15.4</v>
      </c>
      <c r="CP38" s="23">
        <v>17.899999999999999</v>
      </c>
      <c r="CQ38" s="23">
        <v>17.899999999999999</v>
      </c>
      <c r="CS38" s="22"/>
      <c r="CT38" s="29" t="s">
        <v>74</v>
      </c>
      <c r="CU38" s="23">
        <v>11</v>
      </c>
      <c r="CV38" s="23">
        <v>7.7</v>
      </c>
      <c r="CW38" s="23">
        <v>6.1</v>
      </c>
      <c r="CX38" s="23">
        <v>4.7</v>
      </c>
      <c r="CY38" s="23">
        <v>6.8</v>
      </c>
      <c r="CZ38" s="23">
        <v>2.7</v>
      </c>
      <c r="DA38" s="23">
        <v>8.6999999999999993</v>
      </c>
      <c r="DB38" s="23">
        <v>8.6999999999999993</v>
      </c>
      <c r="DC38" s="23">
        <v>9.6</v>
      </c>
      <c r="DD38" s="23">
        <v>7.9</v>
      </c>
      <c r="DE38" s="23">
        <v>4.3</v>
      </c>
      <c r="DF38" s="23">
        <v>6.9</v>
      </c>
      <c r="DG38" s="23">
        <v>10</v>
      </c>
      <c r="DH38" s="23">
        <v>6.9</v>
      </c>
      <c r="DI38" s="23">
        <v>7</v>
      </c>
      <c r="DJ38" s="23">
        <v>6.9</v>
      </c>
      <c r="DK38" s="23">
        <v>7.3</v>
      </c>
      <c r="DL38" s="23">
        <v>5.7</v>
      </c>
      <c r="DM38" s="23">
        <v>6.1</v>
      </c>
      <c r="DN38" s="23">
        <v>11.9</v>
      </c>
      <c r="DO38" s="23">
        <v>15.1</v>
      </c>
      <c r="DQ38" s="22"/>
      <c r="DR38" s="29" t="s">
        <v>74</v>
      </c>
      <c r="DS38" s="23">
        <v>4.5</v>
      </c>
      <c r="DT38" s="23">
        <v>4.7</v>
      </c>
      <c r="DU38" s="23">
        <v>1.4</v>
      </c>
      <c r="DV38" s="23">
        <v>2.5</v>
      </c>
      <c r="DW38" s="23">
        <v>2.2000000000000002</v>
      </c>
      <c r="DX38" s="23">
        <v>2.9</v>
      </c>
      <c r="DY38" s="23">
        <v>3.5</v>
      </c>
      <c r="DZ38" s="23">
        <v>3.1</v>
      </c>
      <c r="EA38" s="23">
        <v>3.8</v>
      </c>
      <c r="EB38" s="23">
        <v>5.5</v>
      </c>
      <c r="EC38" s="23">
        <v>5.2</v>
      </c>
      <c r="ED38" s="23">
        <v>4.5</v>
      </c>
      <c r="EE38" s="23">
        <v>1.9</v>
      </c>
      <c r="EF38" s="23">
        <v>2.5</v>
      </c>
      <c r="EG38" s="23">
        <v>1.9</v>
      </c>
      <c r="EH38" s="23">
        <v>1.3</v>
      </c>
      <c r="EI38" s="23">
        <v>1.5</v>
      </c>
      <c r="EJ38" s="23">
        <v>2.1</v>
      </c>
      <c r="EK38" s="23">
        <v>0.2</v>
      </c>
      <c r="EL38" s="23">
        <v>3.5</v>
      </c>
      <c r="EM38" s="23">
        <v>5.8</v>
      </c>
      <c r="EO38" s="22"/>
      <c r="EP38" s="29" t="s">
        <v>74</v>
      </c>
      <c r="EQ38" s="23">
        <v>15.1</v>
      </c>
      <c r="ER38" s="23">
        <v>16</v>
      </c>
      <c r="ES38" s="23">
        <v>10.199999999999999</v>
      </c>
      <c r="ET38" s="23">
        <v>11</v>
      </c>
      <c r="EU38" s="23">
        <v>6.4</v>
      </c>
      <c r="EV38" s="23">
        <v>10.3</v>
      </c>
      <c r="EW38" s="23">
        <v>11.7</v>
      </c>
      <c r="EX38" s="23">
        <v>19.100000000000001</v>
      </c>
      <c r="EY38" s="23">
        <v>13.4</v>
      </c>
      <c r="EZ38" s="23">
        <v>11.6</v>
      </c>
      <c r="FA38" s="23">
        <v>16.899999999999999</v>
      </c>
      <c r="FB38" s="23">
        <v>11.8</v>
      </c>
      <c r="FC38" s="23">
        <v>11</v>
      </c>
      <c r="FD38" s="23">
        <v>14.4</v>
      </c>
      <c r="FE38" s="23">
        <v>10.8</v>
      </c>
      <c r="FF38" s="23">
        <v>14.5</v>
      </c>
      <c r="FG38" s="23">
        <v>16.7</v>
      </c>
      <c r="FH38" s="23">
        <v>14.9</v>
      </c>
      <c r="FI38" s="23">
        <v>19.399999999999999</v>
      </c>
      <c r="FJ38" s="23">
        <v>18.7</v>
      </c>
      <c r="FK38" s="23">
        <v>18.2</v>
      </c>
    </row>
    <row r="39" spans="1:167" ht="15">
      <c r="A39" s="22"/>
      <c r="B39" s="29" t="s">
        <v>98</v>
      </c>
      <c r="C39" s="23">
        <v>0</v>
      </c>
      <c r="D39" s="23">
        <v>0</v>
      </c>
      <c r="E39" s="23">
        <v>0</v>
      </c>
      <c r="F39" s="23">
        <v>2.7</v>
      </c>
      <c r="G39" s="23">
        <v>3.4</v>
      </c>
      <c r="H39" s="23">
        <v>6.7</v>
      </c>
      <c r="I39" s="23">
        <v>6.9</v>
      </c>
      <c r="J39" s="23">
        <v>6.7</v>
      </c>
      <c r="K39" s="23">
        <v>12.7</v>
      </c>
      <c r="L39" s="23">
        <v>17</v>
      </c>
      <c r="M39" s="23">
        <v>22.2</v>
      </c>
      <c r="N39" s="23">
        <v>27.6</v>
      </c>
      <c r="O39" s="23">
        <v>28.1</v>
      </c>
      <c r="P39" s="23">
        <v>34.700000000000003</v>
      </c>
      <c r="Q39" s="23">
        <v>23.9</v>
      </c>
      <c r="R39" s="23">
        <v>25.5</v>
      </c>
      <c r="S39" s="23">
        <v>32.6</v>
      </c>
      <c r="T39" s="23">
        <v>34.700000000000003</v>
      </c>
      <c r="U39" s="23">
        <v>37.9</v>
      </c>
      <c r="V39" s="23">
        <v>40</v>
      </c>
      <c r="W39" s="23">
        <v>44.2</v>
      </c>
      <c r="Y39" s="22"/>
      <c r="Z39" s="29" t="s">
        <v>98</v>
      </c>
      <c r="AA39" s="23">
        <v>58.3</v>
      </c>
      <c r="AB39" s="23">
        <v>56.5</v>
      </c>
      <c r="AC39" s="23">
        <v>56.5</v>
      </c>
      <c r="AD39" s="23">
        <v>54.5</v>
      </c>
      <c r="AE39" s="23">
        <v>59.3</v>
      </c>
      <c r="AF39" s="23">
        <v>59.4</v>
      </c>
      <c r="AG39" s="23">
        <v>61.9</v>
      </c>
      <c r="AH39" s="23">
        <v>56.2</v>
      </c>
      <c r="AI39" s="23">
        <v>59.3</v>
      </c>
      <c r="AJ39" s="23">
        <v>70.900000000000006</v>
      </c>
      <c r="AK39" s="23">
        <v>67.8</v>
      </c>
      <c r="AL39" s="23">
        <v>69.8</v>
      </c>
      <c r="AM39" s="23">
        <v>58.1</v>
      </c>
      <c r="AN39" s="23">
        <v>68</v>
      </c>
      <c r="AO39" s="23">
        <v>67</v>
      </c>
      <c r="AP39" s="23">
        <v>68.599999999999994</v>
      </c>
      <c r="AQ39" s="23">
        <v>70</v>
      </c>
      <c r="AR39" s="23">
        <v>71.599999999999994</v>
      </c>
      <c r="AS39" s="23">
        <v>66</v>
      </c>
      <c r="AT39" s="23">
        <v>65.599999999999994</v>
      </c>
      <c r="AU39" s="23">
        <v>62.2</v>
      </c>
      <c r="AW39" s="22"/>
      <c r="AX39" s="29" t="s">
        <v>98</v>
      </c>
      <c r="AY39" s="23">
        <v>87.6</v>
      </c>
      <c r="AZ39" s="23">
        <v>89.1</v>
      </c>
      <c r="BA39" s="23">
        <v>86.2</v>
      </c>
      <c r="BB39" s="23">
        <v>86.4</v>
      </c>
      <c r="BC39" s="23">
        <v>85.4</v>
      </c>
      <c r="BD39" s="23">
        <v>89</v>
      </c>
      <c r="BE39" s="23">
        <v>90</v>
      </c>
      <c r="BF39" s="23">
        <v>90.9</v>
      </c>
      <c r="BG39" s="23">
        <v>90.2</v>
      </c>
      <c r="BH39" s="23">
        <v>91.4</v>
      </c>
      <c r="BI39" s="23">
        <v>88.6</v>
      </c>
      <c r="BJ39" s="23">
        <v>85.9</v>
      </c>
      <c r="BK39" s="23">
        <v>87.3</v>
      </c>
      <c r="BL39" s="23">
        <v>84.8</v>
      </c>
      <c r="BM39" s="23">
        <v>83.9</v>
      </c>
      <c r="BN39" s="23">
        <v>84.2</v>
      </c>
      <c r="BO39" s="23">
        <v>82.1</v>
      </c>
      <c r="BP39" s="23">
        <v>82.9</v>
      </c>
      <c r="BQ39" s="23">
        <v>86.6</v>
      </c>
      <c r="BR39" s="23">
        <v>89.2</v>
      </c>
      <c r="BS39" s="23">
        <v>89</v>
      </c>
      <c r="BU39" s="22"/>
      <c r="BV39" s="29" t="s">
        <v>98</v>
      </c>
      <c r="BW39" s="23">
        <v>86</v>
      </c>
      <c r="BX39" s="23">
        <v>85.3</v>
      </c>
      <c r="BY39" s="23">
        <v>87.7</v>
      </c>
      <c r="BZ39" s="23">
        <v>89.3</v>
      </c>
      <c r="CA39" s="23">
        <v>86.9</v>
      </c>
      <c r="CB39" s="23">
        <v>83.8</v>
      </c>
      <c r="CC39" s="23">
        <v>82.3</v>
      </c>
      <c r="CD39" s="23">
        <v>82.8</v>
      </c>
      <c r="CE39" s="23">
        <v>83.5</v>
      </c>
      <c r="CF39" s="23">
        <v>84.4</v>
      </c>
      <c r="CG39" s="23">
        <v>85.8</v>
      </c>
      <c r="CH39" s="23">
        <v>85.7</v>
      </c>
      <c r="CI39" s="23">
        <v>88.2</v>
      </c>
      <c r="CJ39" s="23">
        <v>84.2</v>
      </c>
      <c r="CK39" s="23">
        <v>85.6</v>
      </c>
      <c r="CL39" s="23">
        <v>83.3</v>
      </c>
      <c r="CM39" s="23">
        <v>83.8</v>
      </c>
      <c r="CN39" s="23">
        <v>81.3</v>
      </c>
      <c r="CO39" s="23">
        <v>81.900000000000006</v>
      </c>
      <c r="CP39" s="23">
        <v>79.400000000000006</v>
      </c>
      <c r="CQ39" s="23">
        <v>79</v>
      </c>
      <c r="CS39" s="22"/>
      <c r="CT39" s="29" t="s">
        <v>98</v>
      </c>
      <c r="CU39" s="23">
        <v>79.8</v>
      </c>
      <c r="CV39" s="23">
        <v>81.400000000000006</v>
      </c>
      <c r="CW39" s="23">
        <v>82.9</v>
      </c>
      <c r="CX39" s="23">
        <v>81.7</v>
      </c>
      <c r="CY39" s="23">
        <v>84.6</v>
      </c>
      <c r="CZ39" s="23">
        <v>84</v>
      </c>
      <c r="DA39" s="23">
        <v>77.900000000000006</v>
      </c>
      <c r="DB39" s="23">
        <v>74.599999999999994</v>
      </c>
      <c r="DC39" s="23">
        <v>77.400000000000006</v>
      </c>
      <c r="DD39" s="23">
        <v>87.5</v>
      </c>
      <c r="DE39" s="23">
        <v>87</v>
      </c>
      <c r="DF39" s="23">
        <v>84.8</v>
      </c>
      <c r="DG39" s="23">
        <v>81</v>
      </c>
      <c r="DH39" s="23">
        <v>91.8</v>
      </c>
      <c r="DI39" s="23">
        <v>91.5</v>
      </c>
      <c r="DJ39" s="23">
        <v>91.6</v>
      </c>
      <c r="DK39" s="23">
        <v>92</v>
      </c>
      <c r="DL39" s="23">
        <v>93.7</v>
      </c>
      <c r="DM39" s="23">
        <v>93.1</v>
      </c>
      <c r="DN39" s="23">
        <v>87.2</v>
      </c>
      <c r="DO39" s="23">
        <v>84.8</v>
      </c>
      <c r="DQ39" s="22"/>
      <c r="DR39" s="29" t="s">
        <v>98</v>
      </c>
      <c r="DS39" s="23">
        <v>86.1</v>
      </c>
      <c r="DT39" s="23">
        <v>84.9</v>
      </c>
      <c r="DU39" s="23">
        <v>91.1</v>
      </c>
      <c r="DV39" s="23">
        <v>91.6</v>
      </c>
      <c r="DW39" s="23">
        <v>91.5</v>
      </c>
      <c r="DX39" s="23">
        <v>92.8</v>
      </c>
      <c r="DY39" s="23">
        <v>92</v>
      </c>
      <c r="DZ39" s="23">
        <v>92.2</v>
      </c>
      <c r="EA39" s="23">
        <v>90.6</v>
      </c>
      <c r="EB39" s="23">
        <v>89.5</v>
      </c>
      <c r="EC39" s="23">
        <v>87.1</v>
      </c>
      <c r="ED39" s="23">
        <v>86.7</v>
      </c>
      <c r="EE39" s="23">
        <v>85.2</v>
      </c>
      <c r="EF39" s="23">
        <v>86.9</v>
      </c>
      <c r="EG39" s="23">
        <v>88.1</v>
      </c>
      <c r="EH39" s="23">
        <v>89.8</v>
      </c>
      <c r="EI39" s="23">
        <v>92.6</v>
      </c>
      <c r="EJ39" s="23">
        <v>91.8</v>
      </c>
      <c r="EK39" s="23">
        <v>94.4</v>
      </c>
      <c r="EL39" s="23">
        <v>91</v>
      </c>
      <c r="EM39" s="23">
        <v>89.2</v>
      </c>
      <c r="EO39" s="22"/>
      <c r="EP39" s="29" t="s">
        <v>98</v>
      </c>
      <c r="EQ39" s="23">
        <v>77.7</v>
      </c>
      <c r="ER39" s="23">
        <v>77.400000000000006</v>
      </c>
      <c r="ES39" s="23">
        <v>84.9</v>
      </c>
      <c r="ET39" s="23">
        <v>84.2</v>
      </c>
      <c r="EU39" s="23">
        <v>88.5</v>
      </c>
      <c r="EV39" s="23">
        <v>85.7</v>
      </c>
      <c r="EW39" s="23">
        <v>85.5</v>
      </c>
      <c r="EX39" s="23">
        <v>78.5</v>
      </c>
      <c r="EY39" s="23">
        <v>84.7</v>
      </c>
      <c r="EZ39" s="23">
        <v>87.3</v>
      </c>
      <c r="FA39" s="23">
        <v>81.8</v>
      </c>
      <c r="FB39" s="23">
        <v>87.1</v>
      </c>
      <c r="FC39" s="23">
        <v>88.1</v>
      </c>
      <c r="FD39" s="23">
        <v>84.6</v>
      </c>
      <c r="FE39" s="23">
        <v>88.3</v>
      </c>
      <c r="FF39" s="23">
        <v>84.6</v>
      </c>
      <c r="FG39" s="23">
        <v>83</v>
      </c>
      <c r="FH39" s="23">
        <v>84.7</v>
      </c>
      <c r="FI39" s="23">
        <v>79.5</v>
      </c>
      <c r="FJ39" s="23">
        <v>80.3</v>
      </c>
      <c r="FK39" s="23">
        <v>81.099999999999994</v>
      </c>
    </row>
    <row r="40" spans="1:167" ht="15">
      <c r="A40" s="22"/>
      <c r="B40" s="29" t="s">
        <v>82</v>
      </c>
      <c r="C40" s="23">
        <v>48</v>
      </c>
      <c r="D40" s="23">
        <v>53.1</v>
      </c>
      <c r="E40" s="23">
        <v>51</v>
      </c>
      <c r="F40" s="23">
        <v>50.9</v>
      </c>
      <c r="G40" s="23">
        <v>48.8</v>
      </c>
      <c r="H40" s="23">
        <v>44.4</v>
      </c>
      <c r="I40" s="23">
        <v>39.1</v>
      </c>
      <c r="J40" s="23">
        <v>24.8</v>
      </c>
      <c r="K40" s="23">
        <v>14.9</v>
      </c>
      <c r="L40" s="23">
        <v>7.9</v>
      </c>
      <c r="M40" s="23">
        <v>13.2</v>
      </c>
      <c r="N40" s="23">
        <v>16.2</v>
      </c>
      <c r="O40" s="23">
        <v>7.9</v>
      </c>
      <c r="P40" s="23">
        <v>24.2</v>
      </c>
      <c r="Q40" s="23">
        <v>23.4</v>
      </c>
      <c r="R40" s="23">
        <v>22.7</v>
      </c>
      <c r="S40" s="23">
        <v>16.5</v>
      </c>
      <c r="T40" s="23">
        <v>10.199999999999999</v>
      </c>
      <c r="U40" s="23">
        <v>6.8</v>
      </c>
      <c r="V40" s="23">
        <v>4.4000000000000004</v>
      </c>
      <c r="W40" s="23">
        <v>5</v>
      </c>
      <c r="Y40" s="22"/>
      <c r="Z40" s="29" t="s">
        <v>82</v>
      </c>
      <c r="AA40" s="23">
        <v>14.8</v>
      </c>
      <c r="AB40" s="23">
        <v>16.3</v>
      </c>
      <c r="AC40" s="23">
        <v>15.8</v>
      </c>
      <c r="AD40" s="23">
        <v>14.8</v>
      </c>
      <c r="AE40" s="23">
        <v>12.7</v>
      </c>
      <c r="AF40" s="23">
        <v>10.5</v>
      </c>
      <c r="AG40" s="23">
        <v>8.6</v>
      </c>
      <c r="AH40" s="23">
        <v>6.9</v>
      </c>
      <c r="AI40" s="23">
        <v>5</v>
      </c>
      <c r="AJ40" s="23">
        <v>3.2</v>
      </c>
      <c r="AK40" s="23">
        <v>3.7</v>
      </c>
      <c r="AL40" s="23">
        <v>4</v>
      </c>
      <c r="AM40" s="23">
        <v>3.6</v>
      </c>
      <c r="AN40" s="23">
        <v>9.6</v>
      </c>
      <c r="AO40" s="23">
        <v>7.7</v>
      </c>
      <c r="AP40" s="23">
        <v>7.4</v>
      </c>
      <c r="AQ40" s="23">
        <v>5.7</v>
      </c>
      <c r="AR40" s="23">
        <v>6</v>
      </c>
      <c r="AS40" s="23">
        <v>5.9</v>
      </c>
      <c r="AT40" s="23">
        <v>6.4</v>
      </c>
      <c r="AU40" s="23">
        <v>5.6</v>
      </c>
      <c r="AW40" s="22"/>
      <c r="AX40" s="29" t="s">
        <v>82</v>
      </c>
      <c r="AY40" s="23">
        <v>6.3</v>
      </c>
      <c r="AZ40" s="23">
        <v>5.4</v>
      </c>
      <c r="BA40" s="23">
        <v>5.2</v>
      </c>
      <c r="BB40" s="23">
        <v>4.5999999999999996</v>
      </c>
      <c r="BC40" s="23">
        <v>5.7</v>
      </c>
      <c r="BD40" s="23">
        <v>4.0999999999999996</v>
      </c>
      <c r="BE40" s="23">
        <v>2.9</v>
      </c>
      <c r="BF40" s="23">
        <v>3.2</v>
      </c>
      <c r="BG40" s="23">
        <v>2</v>
      </c>
      <c r="BH40" s="23">
        <v>0.9</v>
      </c>
      <c r="BI40" s="23">
        <v>1.1000000000000001</v>
      </c>
      <c r="BJ40" s="23">
        <v>1</v>
      </c>
      <c r="BK40" s="23">
        <v>0.9</v>
      </c>
      <c r="BL40" s="23">
        <v>0.8</v>
      </c>
      <c r="BM40" s="23">
        <v>1.6</v>
      </c>
      <c r="BN40" s="23">
        <v>1.3</v>
      </c>
      <c r="BO40" s="23">
        <v>1.1000000000000001</v>
      </c>
      <c r="BP40" s="23">
        <v>0.9</v>
      </c>
      <c r="BQ40" s="23">
        <v>1</v>
      </c>
      <c r="BR40" s="23">
        <v>0.8</v>
      </c>
      <c r="BS40" s="23">
        <v>0.7</v>
      </c>
      <c r="BU40" s="22"/>
      <c r="BV40" s="29" t="s">
        <v>82</v>
      </c>
      <c r="BW40" s="23">
        <v>1.1000000000000001</v>
      </c>
      <c r="BX40" s="23">
        <v>1.4</v>
      </c>
      <c r="BY40" s="23">
        <v>1.2</v>
      </c>
      <c r="BZ40" s="23">
        <v>1</v>
      </c>
      <c r="CA40" s="23">
        <v>0.8</v>
      </c>
      <c r="CB40" s="23">
        <v>0.7</v>
      </c>
      <c r="CC40" s="23">
        <v>0.5</v>
      </c>
      <c r="CD40" s="23">
        <v>0.6</v>
      </c>
      <c r="CE40" s="23">
        <v>0.3</v>
      </c>
      <c r="CF40" s="23">
        <v>0.1</v>
      </c>
      <c r="CG40" s="23">
        <v>0</v>
      </c>
      <c r="CH40" s="23">
        <v>0</v>
      </c>
      <c r="CI40" s="23">
        <v>0</v>
      </c>
      <c r="CJ40" s="23">
        <v>0</v>
      </c>
      <c r="CK40" s="23">
        <v>0</v>
      </c>
      <c r="CL40" s="23">
        <v>0</v>
      </c>
      <c r="CM40" s="23">
        <v>0</v>
      </c>
      <c r="CN40" s="23">
        <v>0</v>
      </c>
      <c r="CO40" s="23">
        <v>0</v>
      </c>
      <c r="CP40" s="23">
        <v>0</v>
      </c>
      <c r="CQ40" s="23">
        <v>0</v>
      </c>
      <c r="CS40" s="22"/>
      <c r="CT40" s="29" t="s">
        <v>82</v>
      </c>
      <c r="CU40" s="23">
        <v>0.7</v>
      </c>
      <c r="CV40" s="23">
        <v>0.6</v>
      </c>
      <c r="CW40" s="23">
        <v>0.5</v>
      </c>
      <c r="CX40" s="23">
        <v>0.4</v>
      </c>
      <c r="CY40" s="23">
        <v>0.7</v>
      </c>
      <c r="CZ40" s="23">
        <v>0.7</v>
      </c>
      <c r="DA40" s="23">
        <v>0.6</v>
      </c>
      <c r="DB40" s="23">
        <v>0.6</v>
      </c>
      <c r="DC40" s="23">
        <v>0</v>
      </c>
      <c r="DD40" s="23">
        <v>0</v>
      </c>
      <c r="DE40" s="23">
        <v>0</v>
      </c>
      <c r="DF40" s="23">
        <v>0.2</v>
      </c>
      <c r="DG40" s="23">
        <v>0.3</v>
      </c>
      <c r="DH40" s="23">
        <v>0.3</v>
      </c>
      <c r="DI40" s="23">
        <v>0.3</v>
      </c>
      <c r="DJ40" s="23">
        <v>0.1</v>
      </c>
      <c r="DK40" s="23">
        <v>0.1</v>
      </c>
      <c r="DL40" s="23">
        <v>0.1</v>
      </c>
      <c r="DM40" s="23">
        <v>0.1</v>
      </c>
      <c r="DN40" s="23">
        <v>0.1</v>
      </c>
      <c r="DO40" s="23">
        <v>0.1</v>
      </c>
      <c r="DQ40" s="22"/>
      <c r="DR40" s="29" t="s">
        <v>82</v>
      </c>
      <c r="DS40" s="23">
        <v>0.2</v>
      </c>
      <c r="DT40" s="23">
        <v>0.3</v>
      </c>
      <c r="DU40" s="23">
        <v>0.1</v>
      </c>
      <c r="DV40" s="23">
        <v>0.1</v>
      </c>
      <c r="DW40" s="23">
        <v>0.1</v>
      </c>
      <c r="DX40" s="23">
        <v>0.2</v>
      </c>
      <c r="DY40" s="23">
        <v>0.2</v>
      </c>
      <c r="DZ40" s="23">
        <v>0.2</v>
      </c>
      <c r="EA40" s="23">
        <v>0.2</v>
      </c>
      <c r="EB40" s="23">
        <v>0.1</v>
      </c>
      <c r="EC40" s="23">
        <v>0.2</v>
      </c>
      <c r="ED40" s="23">
        <v>0.3</v>
      </c>
      <c r="EE40" s="23">
        <v>0.2</v>
      </c>
      <c r="EF40" s="23">
        <v>0.2</v>
      </c>
      <c r="EG40" s="23">
        <v>0.1</v>
      </c>
      <c r="EH40" s="23">
        <v>0</v>
      </c>
      <c r="EI40" s="23">
        <v>0</v>
      </c>
      <c r="EJ40" s="23">
        <v>0</v>
      </c>
      <c r="EK40" s="23">
        <v>0</v>
      </c>
      <c r="EL40" s="23">
        <v>0</v>
      </c>
      <c r="EM40" s="23">
        <v>0</v>
      </c>
      <c r="EO40" s="22"/>
      <c r="EP40" s="29" t="s">
        <v>82</v>
      </c>
      <c r="EQ40" s="23">
        <v>3.2</v>
      </c>
      <c r="ER40" s="23">
        <v>2.1</v>
      </c>
      <c r="ES40" s="23">
        <v>2.7</v>
      </c>
      <c r="ET40" s="23">
        <v>2.7</v>
      </c>
      <c r="EU40" s="23">
        <v>3</v>
      </c>
      <c r="EV40" s="23">
        <v>2.1</v>
      </c>
      <c r="EW40" s="23">
        <v>1.6</v>
      </c>
      <c r="EX40" s="23">
        <v>1</v>
      </c>
      <c r="EY40" s="23">
        <v>0.3</v>
      </c>
      <c r="EZ40" s="23">
        <v>0.1</v>
      </c>
      <c r="FA40" s="23">
        <v>0.1</v>
      </c>
      <c r="FB40" s="23">
        <v>0.1</v>
      </c>
      <c r="FC40" s="23">
        <v>0.1</v>
      </c>
      <c r="FD40" s="23">
        <v>0.3</v>
      </c>
      <c r="FE40" s="23">
        <v>0.3</v>
      </c>
      <c r="FF40" s="23">
        <v>0.3</v>
      </c>
      <c r="FG40" s="23">
        <v>0.1</v>
      </c>
      <c r="FH40" s="23">
        <v>0.1</v>
      </c>
      <c r="FI40" s="23">
        <v>0.1</v>
      </c>
      <c r="FJ40" s="23">
        <v>0.1</v>
      </c>
      <c r="FK40" s="23">
        <v>0.1</v>
      </c>
    </row>
    <row r="41" spans="1:167" ht="15">
      <c r="A41" s="22"/>
      <c r="B41" s="29" t="s">
        <v>83</v>
      </c>
      <c r="C41" s="23">
        <v>10.5</v>
      </c>
      <c r="D41" s="23">
        <v>5.9</v>
      </c>
      <c r="E41" s="23">
        <v>1.8</v>
      </c>
      <c r="F41" s="23">
        <v>7.6</v>
      </c>
      <c r="G41" s="23">
        <v>14.9</v>
      </c>
      <c r="H41" s="23">
        <v>20.9</v>
      </c>
      <c r="I41" s="23">
        <v>26.6</v>
      </c>
      <c r="J41" s="23">
        <v>25</v>
      </c>
      <c r="K41" s="23">
        <v>22.6</v>
      </c>
      <c r="L41" s="23">
        <v>11</v>
      </c>
      <c r="M41" s="23">
        <v>9.3000000000000007</v>
      </c>
      <c r="N41" s="23">
        <v>10.5</v>
      </c>
      <c r="O41" s="23">
        <v>21.5</v>
      </c>
      <c r="P41" s="23">
        <v>1.9</v>
      </c>
      <c r="Q41" s="23">
        <v>3.1</v>
      </c>
      <c r="R41" s="23">
        <v>4.0999999999999996</v>
      </c>
      <c r="S41" s="23">
        <v>2.4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83</v>
      </c>
      <c r="AA41" s="23">
        <v>2.4</v>
      </c>
      <c r="AB41" s="23">
        <v>4</v>
      </c>
      <c r="AC41" s="23">
        <v>4.7</v>
      </c>
      <c r="AD41" s="23">
        <v>10.1</v>
      </c>
      <c r="AE41" s="23">
        <v>4.0999999999999996</v>
      </c>
      <c r="AF41" s="23">
        <v>4.7</v>
      </c>
      <c r="AG41" s="23">
        <v>3.2</v>
      </c>
      <c r="AH41" s="23">
        <v>2.6</v>
      </c>
      <c r="AI41" s="23">
        <v>2.1</v>
      </c>
      <c r="AJ41" s="23">
        <v>1.4</v>
      </c>
      <c r="AK41" s="23">
        <v>0.3</v>
      </c>
      <c r="AL41" s="23">
        <v>0.2</v>
      </c>
      <c r="AM41" s="23">
        <v>0</v>
      </c>
      <c r="AN41" s="23">
        <v>0.1</v>
      </c>
      <c r="AO41" s="23">
        <v>0.1</v>
      </c>
      <c r="AP41" s="23">
        <v>0</v>
      </c>
      <c r="AQ41" s="23">
        <v>0</v>
      </c>
      <c r="AR41" s="23">
        <v>0.1</v>
      </c>
      <c r="AS41" s="23">
        <v>0</v>
      </c>
      <c r="AT41" s="23">
        <v>0.1</v>
      </c>
      <c r="AU41" s="23">
        <v>0</v>
      </c>
      <c r="AW41" s="22"/>
      <c r="AX41" s="29" t="s">
        <v>83</v>
      </c>
      <c r="AY41" s="23">
        <v>1.1000000000000001</v>
      </c>
      <c r="AZ41" s="23">
        <v>2.2000000000000002</v>
      </c>
      <c r="BA41" s="23">
        <v>1.5</v>
      </c>
      <c r="BB41" s="23">
        <v>2.4</v>
      </c>
      <c r="BC41" s="23">
        <v>1.7</v>
      </c>
      <c r="BD41" s="23">
        <v>1.4</v>
      </c>
      <c r="BE41" s="23">
        <v>1</v>
      </c>
      <c r="BF41" s="23">
        <v>0.6</v>
      </c>
      <c r="BG41" s="23">
        <v>0.4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83</v>
      </c>
      <c r="BW41" s="23">
        <v>1.8</v>
      </c>
      <c r="BX41" s="23">
        <v>1.6</v>
      </c>
      <c r="BY41" s="23">
        <v>0.5</v>
      </c>
      <c r="BZ41" s="23">
        <v>0.8</v>
      </c>
      <c r="CA41" s="23">
        <v>0.5</v>
      </c>
      <c r="CB41" s="23">
        <v>0.8</v>
      </c>
      <c r="CC41" s="23">
        <v>2.2999999999999998</v>
      </c>
      <c r="CD41" s="23">
        <v>2.7</v>
      </c>
      <c r="CE41" s="23">
        <v>2.1</v>
      </c>
      <c r="CF41" s="23">
        <v>0.1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83</v>
      </c>
      <c r="CU41" s="23">
        <v>7.5</v>
      </c>
      <c r="CV41" s="23">
        <v>8.9</v>
      </c>
      <c r="CW41" s="23">
        <v>9.6</v>
      </c>
      <c r="CX41" s="23">
        <v>12.7</v>
      </c>
      <c r="CY41" s="23">
        <v>7.4</v>
      </c>
      <c r="CZ41" s="23">
        <v>4.8</v>
      </c>
      <c r="DA41" s="23">
        <v>4.3</v>
      </c>
      <c r="DB41" s="23">
        <v>3.4</v>
      </c>
      <c r="DC41" s="23">
        <v>1.5</v>
      </c>
      <c r="DD41" s="23">
        <v>3.7</v>
      </c>
      <c r="DE41" s="23">
        <v>7.9</v>
      </c>
      <c r="DF41" s="23">
        <v>7.3</v>
      </c>
      <c r="DG41" s="23">
        <v>7.3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83</v>
      </c>
      <c r="DS41" s="23">
        <v>0.9</v>
      </c>
      <c r="DT41" s="23">
        <v>0.8</v>
      </c>
      <c r="DU41" s="23">
        <v>0.6</v>
      </c>
      <c r="DV41" s="23">
        <v>0.5</v>
      </c>
      <c r="DW41" s="23">
        <v>0.5</v>
      </c>
      <c r="DX41" s="23">
        <v>0.4</v>
      </c>
      <c r="DY41" s="23">
        <v>0.7</v>
      </c>
      <c r="DZ41" s="23">
        <v>0.5</v>
      </c>
      <c r="EA41" s="23">
        <v>0.2</v>
      </c>
      <c r="EB41" s="23">
        <v>0.5</v>
      </c>
      <c r="EC41" s="23">
        <v>0.8</v>
      </c>
      <c r="ED41" s="23">
        <v>0.8</v>
      </c>
      <c r="EE41" s="23">
        <v>2.5</v>
      </c>
      <c r="EF41" s="23">
        <v>1.9</v>
      </c>
      <c r="EG41" s="23">
        <v>2.4</v>
      </c>
      <c r="EH41" s="23">
        <v>1.2</v>
      </c>
      <c r="EI41" s="23">
        <v>0.3</v>
      </c>
      <c r="EJ41" s="23">
        <v>0.6</v>
      </c>
      <c r="EK41" s="23">
        <v>0.1</v>
      </c>
      <c r="EL41" s="23">
        <v>0.1</v>
      </c>
      <c r="EM41" s="23">
        <v>0</v>
      </c>
      <c r="EO41" s="22"/>
      <c r="EP41" s="29" t="s">
        <v>83</v>
      </c>
      <c r="EQ41" s="23">
        <v>0.6</v>
      </c>
      <c r="ER41" s="23">
        <v>0.6</v>
      </c>
      <c r="ES41" s="23">
        <v>0.4</v>
      </c>
      <c r="ET41" s="23">
        <v>0.3</v>
      </c>
      <c r="EU41" s="23">
        <v>0.3</v>
      </c>
      <c r="EV41" s="23">
        <v>0.2</v>
      </c>
      <c r="EW41" s="23">
        <v>0.2</v>
      </c>
      <c r="EX41" s="23">
        <v>0.1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84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84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84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84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84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 t="s">
        <v>193</v>
      </c>
      <c r="DA42" s="23" t="s">
        <v>193</v>
      </c>
      <c r="DB42" s="23" t="s">
        <v>193</v>
      </c>
      <c r="DC42" s="23" t="s">
        <v>193</v>
      </c>
      <c r="DD42" s="23" t="s">
        <v>193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84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84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108</v>
      </c>
      <c r="C43" s="23">
        <v>16</v>
      </c>
      <c r="D43" s="23">
        <v>20.9</v>
      </c>
      <c r="E43" s="23">
        <v>19.2</v>
      </c>
      <c r="F43" s="23">
        <v>17.899999999999999</v>
      </c>
      <c r="G43" s="23">
        <v>13.6</v>
      </c>
      <c r="H43" s="23">
        <v>13.1</v>
      </c>
      <c r="I43" s="23">
        <v>16.2</v>
      </c>
      <c r="J43" s="23">
        <v>14.4</v>
      </c>
      <c r="K43" s="23">
        <v>18.100000000000001</v>
      </c>
      <c r="L43" s="23">
        <v>23.4</v>
      </c>
      <c r="M43" s="23">
        <v>25.2</v>
      </c>
      <c r="N43" s="23">
        <v>14.7</v>
      </c>
      <c r="O43" s="23">
        <v>10.7</v>
      </c>
      <c r="P43" s="23">
        <v>11.7</v>
      </c>
      <c r="Q43" s="23">
        <v>11.2</v>
      </c>
      <c r="R43" s="23">
        <v>13.3</v>
      </c>
      <c r="S43" s="23">
        <v>14.6</v>
      </c>
      <c r="T43" s="23">
        <v>10.9</v>
      </c>
      <c r="U43" s="23">
        <v>7.2</v>
      </c>
      <c r="V43" s="23">
        <v>7</v>
      </c>
      <c r="W43" s="23">
        <v>3</v>
      </c>
      <c r="Y43" s="22"/>
      <c r="Z43" s="29" t="s">
        <v>108</v>
      </c>
      <c r="AA43" s="23">
        <v>3.2</v>
      </c>
      <c r="AB43" s="23">
        <v>2.8</v>
      </c>
      <c r="AC43" s="23">
        <v>3.7</v>
      </c>
      <c r="AD43" s="23">
        <v>2.5</v>
      </c>
      <c r="AE43" s="23">
        <v>3.4</v>
      </c>
      <c r="AF43" s="23">
        <v>3.9</v>
      </c>
      <c r="AG43" s="23">
        <v>2.7</v>
      </c>
      <c r="AH43" s="23">
        <v>3.7</v>
      </c>
      <c r="AI43" s="23">
        <v>2.6</v>
      </c>
      <c r="AJ43" s="23">
        <v>1.8</v>
      </c>
      <c r="AK43" s="23">
        <v>3</v>
      </c>
      <c r="AL43" s="23">
        <v>3.1</v>
      </c>
      <c r="AM43" s="23">
        <v>4</v>
      </c>
      <c r="AN43" s="23">
        <v>5.0999999999999996</v>
      </c>
      <c r="AO43" s="23">
        <v>4.2</v>
      </c>
      <c r="AP43" s="23">
        <v>4.3</v>
      </c>
      <c r="AQ43" s="23">
        <v>4.5</v>
      </c>
      <c r="AR43" s="23">
        <v>3.9</v>
      </c>
      <c r="AS43" s="23">
        <v>4.5</v>
      </c>
      <c r="AT43" s="23">
        <v>4.8</v>
      </c>
      <c r="AU43" s="23">
        <v>3.4</v>
      </c>
      <c r="AW43" s="22"/>
      <c r="AX43" s="29" t="s">
        <v>108</v>
      </c>
      <c r="AY43" s="23">
        <v>2.6</v>
      </c>
      <c r="AZ43" s="23">
        <v>2</v>
      </c>
      <c r="BA43" s="23">
        <v>2.2000000000000002</v>
      </c>
      <c r="BB43" s="23">
        <v>2.5</v>
      </c>
      <c r="BC43" s="23">
        <v>2.9</v>
      </c>
      <c r="BD43" s="23">
        <v>2.8</v>
      </c>
      <c r="BE43" s="23">
        <v>3.8</v>
      </c>
      <c r="BF43" s="23">
        <v>4.0999999999999996</v>
      </c>
      <c r="BG43" s="23">
        <v>4.3</v>
      </c>
      <c r="BH43" s="23">
        <v>4</v>
      </c>
      <c r="BI43" s="23">
        <v>4.7</v>
      </c>
      <c r="BJ43" s="23">
        <v>5.4</v>
      </c>
      <c r="BK43" s="23">
        <v>7.6</v>
      </c>
      <c r="BL43" s="23">
        <v>5.0999999999999996</v>
      </c>
      <c r="BM43" s="23">
        <v>3.9</v>
      </c>
      <c r="BN43" s="23">
        <v>4</v>
      </c>
      <c r="BO43" s="23">
        <v>5.9</v>
      </c>
      <c r="BP43" s="23">
        <v>5.3</v>
      </c>
      <c r="BQ43" s="23">
        <v>3.2</v>
      </c>
      <c r="BR43" s="23">
        <v>3</v>
      </c>
      <c r="BS43" s="23">
        <v>2.8</v>
      </c>
      <c r="BU43" s="22"/>
      <c r="BV43" s="29" t="s">
        <v>108</v>
      </c>
      <c r="BW43" s="23">
        <v>7.1</v>
      </c>
      <c r="BX43" s="23">
        <v>7.3</v>
      </c>
      <c r="BY43" s="23">
        <v>7.5</v>
      </c>
      <c r="BZ43" s="23">
        <v>3.5</v>
      </c>
      <c r="CA43" s="23">
        <v>3.7</v>
      </c>
      <c r="CB43" s="23">
        <v>2.2999999999999998</v>
      </c>
      <c r="CC43" s="23">
        <v>2.7</v>
      </c>
      <c r="CD43" s="23">
        <v>3.3</v>
      </c>
      <c r="CE43" s="23">
        <v>3.7</v>
      </c>
      <c r="CF43" s="23">
        <v>2.4</v>
      </c>
      <c r="CG43" s="23">
        <v>2.1</v>
      </c>
      <c r="CH43" s="23">
        <v>1.9</v>
      </c>
      <c r="CI43" s="23">
        <v>2.8</v>
      </c>
      <c r="CJ43" s="23">
        <v>2.5</v>
      </c>
      <c r="CK43" s="23">
        <v>1.6</v>
      </c>
      <c r="CL43" s="23">
        <v>1.4</v>
      </c>
      <c r="CM43" s="23">
        <v>0.9</v>
      </c>
      <c r="CN43" s="23">
        <v>2.1</v>
      </c>
      <c r="CO43" s="23">
        <v>2.7</v>
      </c>
      <c r="CP43" s="23">
        <v>2.7</v>
      </c>
      <c r="CQ43" s="23">
        <v>3.1</v>
      </c>
      <c r="CS43" s="22"/>
      <c r="CT43" s="29" t="s">
        <v>108</v>
      </c>
      <c r="CU43" s="23">
        <v>1.1000000000000001</v>
      </c>
      <c r="CV43" s="23">
        <v>1.4</v>
      </c>
      <c r="CW43" s="23">
        <v>0.9</v>
      </c>
      <c r="CX43" s="23">
        <v>0.5</v>
      </c>
      <c r="CY43" s="23">
        <v>0.5</v>
      </c>
      <c r="CZ43" s="23">
        <v>0.8</v>
      </c>
      <c r="DA43" s="23">
        <v>0.6</v>
      </c>
      <c r="DB43" s="23">
        <v>0.6</v>
      </c>
      <c r="DC43" s="23">
        <v>0.7</v>
      </c>
      <c r="DD43" s="23">
        <v>0.9</v>
      </c>
      <c r="DE43" s="23">
        <v>0.8</v>
      </c>
      <c r="DF43" s="23">
        <v>0.7</v>
      </c>
      <c r="DG43" s="23">
        <v>1.5</v>
      </c>
      <c r="DH43" s="23">
        <v>1</v>
      </c>
      <c r="DI43" s="23">
        <v>1.2</v>
      </c>
      <c r="DJ43" s="23">
        <v>1.4</v>
      </c>
      <c r="DK43" s="23">
        <v>0.6</v>
      </c>
      <c r="DL43" s="23">
        <v>0.5</v>
      </c>
      <c r="DM43" s="23">
        <v>0.7</v>
      </c>
      <c r="DN43" s="23">
        <v>0.8</v>
      </c>
      <c r="DO43" s="23">
        <v>0</v>
      </c>
      <c r="DQ43" s="22"/>
      <c r="DR43" s="29" t="s">
        <v>108</v>
      </c>
      <c r="DS43" s="23">
        <v>8.3000000000000007</v>
      </c>
      <c r="DT43" s="23">
        <v>9.3000000000000007</v>
      </c>
      <c r="DU43" s="23">
        <v>6.8</v>
      </c>
      <c r="DV43" s="23">
        <v>5.3</v>
      </c>
      <c r="DW43" s="23">
        <v>5.6</v>
      </c>
      <c r="DX43" s="23">
        <v>3.6</v>
      </c>
      <c r="DY43" s="23">
        <v>3.6</v>
      </c>
      <c r="DZ43" s="23">
        <v>4</v>
      </c>
      <c r="EA43" s="23">
        <v>5.2</v>
      </c>
      <c r="EB43" s="23">
        <v>4.4000000000000004</v>
      </c>
      <c r="EC43" s="23">
        <v>6.7</v>
      </c>
      <c r="ED43" s="23">
        <v>7.6</v>
      </c>
      <c r="EE43" s="23">
        <v>10.199999999999999</v>
      </c>
      <c r="EF43" s="23">
        <v>8.5</v>
      </c>
      <c r="EG43" s="23">
        <v>7.6</v>
      </c>
      <c r="EH43" s="23">
        <v>7.7</v>
      </c>
      <c r="EI43" s="23">
        <v>5.6</v>
      </c>
      <c r="EJ43" s="23">
        <v>5.5</v>
      </c>
      <c r="EK43" s="23">
        <v>5.2</v>
      </c>
      <c r="EL43" s="23">
        <v>5.3</v>
      </c>
      <c r="EM43" s="23">
        <v>5</v>
      </c>
      <c r="EO43" s="22"/>
      <c r="EP43" s="29" t="s">
        <v>108</v>
      </c>
      <c r="EQ43" s="23">
        <v>3.4</v>
      </c>
      <c r="ER43" s="23">
        <v>3.8</v>
      </c>
      <c r="ES43" s="23">
        <v>1.8</v>
      </c>
      <c r="ET43" s="23">
        <v>1.8</v>
      </c>
      <c r="EU43" s="23">
        <v>1.7</v>
      </c>
      <c r="EV43" s="23">
        <v>1.7</v>
      </c>
      <c r="EW43" s="23">
        <v>1.1000000000000001</v>
      </c>
      <c r="EX43" s="23">
        <v>1.3</v>
      </c>
      <c r="EY43" s="23">
        <v>1.6</v>
      </c>
      <c r="EZ43" s="23">
        <v>1</v>
      </c>
      <c r="FA43" s="23">
        <v>1.1000000000000001</v>
      </c>
      <c r="FB43" s="23">
        <v>1</v>
      </c>
      <c r="FC43" s="23">
        <v>0.8</v>
      </c>
      <c r="FD43" s="23">
        <v>0.7</v>
      </c>
      <c r="FE43" s="23">
        <v>0.6</v>
      </c>
      <c r="FF43" s="23">
        <v>0.5</v>
      </c>
      <c r="FG43" s="23">
        <v>0.3</v>
      </c>
      <c r="FH43" s="23">
        <v>0.4</v>
      </c>
      <c r="FI43" s="23">
        <v>1.1000000000000001</v>
      </c>
      <c r="FJ43" s="23">
        <v>1</v>
      </c>
      <c r="FK43" s="23">
        <v>0.7</v>
      </c>
    </row>
    <row r="44" spans="1:167" ht="15">
      <c r="A44" s="135"/>
      <c r="B44" s="135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Y44" s="135"/>
      <c r="Z44" s="135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W44" s="135"/>
      <c r="AX44" s="135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U44" s="135"/>
      <c r="BV44" s="135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S44" s="135"/>
      <c r="CT44" s="135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Q44" s="135"/>
      <c r="DR44" s="135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O44" s="135"/>
      <c r="EP44" s="135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</row>
    <row r="45" spans="1:167" ht="15">
      <c r="A45" s="22"/>
      <c r="B45" s="32" t="s">
        <v>91</v>
      </c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22"/>
      <c r="Z45" s="32" t="s">
        <v>91</v>
      </c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22"/>
      <c r="AX45" s="32" t="s">
        <v>91</v>
      </c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22"/>
      <c r="BV45" s="32" t="s">
        <v>91</v>
      </c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22"/>
      <c r="CT45" s="32" t="s">
        <v>91</v>
      </c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22"/>
      <c r="DR45" s="32" t="s">
        <v>91</v>
      </c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22"/>
      <c r="EP45" s="32" t="s">
        <v>91</v>
      </c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29" t="s">
        <v>92</v>
      </c>
      <c r="C46" s="23">
        <v>6.12</v>
      </c>
      <c r="D46" s="23">
        <v>6.38</v>
      </c>
      <c r="E46" s="23">
        <v>6.49</v>
      </c>
      <c r="F46" s="23">
        <v>6.63</v>
      </c>
      <c r="G46" s="23">
        <v>6.85</v>
      </c>
      <c r="H46" s="23">
        <v>6.94</v>
      </c>
      <c r="I46" s="23">
        <v>7.15</v>
      </c>
      <c r="J46" s="23">
        <v>7.36</v>
      </c>
      <c r="K46" s="23">
        <v>7.46</v>
      </c>
      <c r="L46" s="23">
        <v>7.53</v>
      </c>
      <c r="M46" s="23">
        <v>7.55</v>
      </c>
      <c r="N46" s="23">
        <v>7.58</v>
      </c>
      <c r="O46" s="23">
        <v>7.74</v>
      </c>
      <c r="P46" s="23">
        <v>7.74</v>
      </c>
      <c r="Q46" s="23">
        <v>7.65</v>
      </c>
      <c r="R46" s="23">
        <v>7.63</v>
      </c>
      <c r="S46" s="23">
        <v>7.57</v>
      </c>
      <c r="T46" s="23">
        <v>7.54</v>
      </c>
      <c r="U46" s="23">
        <v>7.49</v>
      </c>
      <c r="V46" s="23">
        <v>7.46</v>
      </c>
      <c r="W46" s="23">
        <v>7.37</v>
      </c>
      <c r="Y46" s="22"/>
      <c r="Z46" s="29" t="s">
        <v>92</v>
      </c>
      <c r="AA46" s="23">
        <v>17.100000000000001</v>
      </c>
      <c r="AB46" s="23">
        <v>17.41</v>
      </c>
      <c r="AC46" s="23">
        <v>17.73</v>
      </c>
      <c r="AD46" s="23">
        <v>18.36</v>
      </c>
      <c r="AE46" s="23">
        <v>18.899999999999999</v>
      </c>
      <c r="AF46" s="23">
        <v>19.45</v>
      </c>
      <c r="AG46" s="23">
        <v>20.03</v>
      </c>
      <c r="AH46" s="23">
        <v>20.55</v>
      </c>
      <c r="AI46" s="23">
        <v>21.05</v>
      </c>
      <c r="AJ46" s="23">
        <v>21.25</v>
      </c>
      <c r="AK46" s="23">
        <v>21.46</v>
      </c>
      <c r="AL46" s="23">
        <v>21.59</v>
      </c>
      <c r="AM46" s="23">
        <v>21.79</v>
      </c>
      <c r="AN46" s="23">
        <v>22.24</v>
      </c>
      <c r="AO46" s="23">
        <v>22.32</v>
      </c>
      <c r="AP46" s="23">
        <v>22.24</v>
      </c>
      <c r="AQ46" s="23">
        <v>22.16</v>
      </c>
      <c r="AR46" s="23">
        <v>22.12</v>
      </c>
      <c r="AS46" s="23">
        <v>21.93</v>
      </c>
      <c r="AT46" s="23">
        <v>21.95</v>
      </c>
      <c r="AU46" s="23">
        <v>21.89</v>
      </c>
      <c r="AW46" s="22"/>
      <c r="AX46" s="29" t="s">
        <v>92</v>
      </c>
      <c r="AY46" s="23">
        <v>34.94</v>
      </c>
      <c r="AZ46" s="23">
        <v>35.369999999999997</v>
      </c>
      <c r="BA46" s="23">
        <v>35.92</v>
      </c>
      <c r="BB46" s="23">
        <v>36.450000000000003</v>
      </c>
      <c r="BC46" s="23">
        <v>37.770000000000003</v>
      </c>
      <c r="BD46" s="23">
        <v>39.06</v>
      </c>
      <c r="BE46" s="23">
        <v>40.25</v>
      </c>
      <c r="BF46" s="23">
        <v>41.82</v>
      </c>
      <c r="BG46" s="23">
        <v>43.53</v>
      </c>
      <c r="BH46" s="23">
        <v>44.09</v>
      </c>
      <c r="BI46" s="23">
        <v>44.52</v>
      </c>
      <c r="BJ46" s="23">
        <v>44.84</v>
      </c>
      <c r="BK46" s="23">
        <v>45.69</v>
      </c>
      <c r="BL46" s="23">
        <v>45.89</v>
      </c>
      <c r="BM46" s="23">
        <v>46.21</v>
      </c>
      <c r="BN46" s="23">
        <v>46.46</v>
      </c>
      <c r="BO46" s="23">
        <v>46.57</v>
      </c>
      <c r="BP46" s="23">
        <v>46.68</v>
      </c>
      <c r="BQ46" s="23">
        <v>46.63</v>
      </c>
      <c r="BR46" s="23">
        <v>46.92</v>
      </c>
      <c r="BS46" s="23">
        <v>46.74</v>
      </c>
      <c r="BU46" s="22"/>
      <c r="BV46" s="29" t="s">
        <v>92</v>
      </c>
      <c r="BW46" s="23">
        <v>4.49</v>
      </c>
      <c r="BX46" s="23">
        <v>4.53</v>
      </c>
      <c r="BY46" s="23">
        <v>4.5199999999999996</v>
      </c>
      <c r="BZ46" s="23">
        <v>4.58</v>
      </c>
      <c r="CA46" s="23">
        <v>4.6100000000000003</v>
      </c>
      <c r="CB46" s="23">
        <v>4.6399999999999997</v>
      </c>
      <c r="CC46" s="23">
        <v>4.6500000000000004</v>
      </c>
      <c r="CD46" s="23">
        <v>4.66</v>
      </c>
      <c r="CE46" s="23">
        <v>4.68</v>
      </c>
      <c r="CF46" s="23">
        <v>4.6900000000000004</v>
      </c>
      <c r="CG46" s="23">
        <v>4.63</v>
      </c>
      <c r="CH46" s="23">
        <v>4.59</v>
      </c>
      <c r="CI46" s="23">
        <v>4.5599999999999996</v>
      </c>
      <c r="CJ46" s="23">
        <v>4.51</v>
      </c>
      <c r="CK46" s="23">
        <v>4.41</v>
      </c>
      <c r="CL46" s="23">
        <v>4.3499999999999996</v>
      </c>
      <c r="CM46" s="23">
        <v>4.3</v>
      </c>
      <c r="CN46" s="23">
        <v>4.24</v>
      </c>
      <c r="CO46" s="23">
        <v>4.17</v>
      </c>
      <c r="CP46" s="23">
        <v>4.2300000000000004</v>
      </c>
      <c r="CQ46" s="23">
        <v>4.1500000000000004</v>
      </c>
      <c r="CS46" s="22"/>
      <c r="CT46" s="29" t="s">
        <v>92</v>
      </c>
      <c r="CU46" s="23">
        <v>3.47</v>
      </c>
      <c r="CV46" s="23">
        <v>3.48</v>
      </c>
      <c r="CW46" s="23">
        <v>3.49</v>
      </c>
      <c r="CX46" s="23">
        <v>3.5</v>
      </c>
      <c r="CY46" s="23">
        <v>3.55</v>
      </c>
      <c r="CZ46" s="23">
        <v>3.56</v>
      </c>
      <c r="DA46" s="23">
        <v>3.55</v>
      </c>
      <c r="DB46" s="23">
        <v>3.56</v>
      </c>
      <c r="DC46" s="23">
        <v>3.53</v>
      </c>
      <c r="DD46" s="23">
        <v>3.52</v>
      </c>
      <c r="DE46" s="23">
        <v>3.51</v>
      </c>
      <c r="DF46" s="23">
        <v>3.51</v>
      </c>
      <c r="DG46" s="23">
        <v>3.49</v>
      </c>
      <c r="DH46" s="23">
        <v>3.45</v>
      </c>
      <c r="DI46" s="23">
        <v>3.44</v>
      </c>
      <c r="DJ46" s="23">
        <v>3.41</v>
      </c>
      <c r="DK46" s="23">
        <v>3.35</v>
      </c>
      <c r="DL46" s="23">
        <v>3.34</v>
      </c>
      <c r="DM46" s="23">
        <v>3.28</v>
      </c>
      <c r="DN46" s="23">
        <v>3.21</v>
      </c>
      <c r="DO46" s="23">
        <v>3.16</v>
      </c>
      <c r="DQ46" s="22"/>
      <c r="DR46" s="29" t="s">
        <v>92</v>
      </c>
      <c r="DS46" s="23">
        <v>13.08</v>
      </c>
      <c r="DT46" s="23">
        <v>13.28</v>
      </c>
      <c r="DU46" s="23">
        <v>13.62</v>
      </c>
      <c r="DV46" s="23">
        <v>14.09</v>
      </c>
      <c r="DW46" s="23">
        <v>14.63</v>
      </c>
      <c r="DX46" s="23">
        <v>14.98</v>
      </c>
      <c r="DY46" s="23">
        <v>15.35</v>
      </c>
      <c r="DZ46" s="23">
        <v>15.7</v>
      </c>
      <c r="EA46" s="23">
        <v>16.13</v>
      </c>
      <c r="EB46" s="23">
        <v>16.37</v>
      </c>
      <c r="EC46" s="23">
        <v>16.61</v>
      </c>
      <c r="ED46" s="23">
        <v>16.77</v>
      </c>
      <c r="EE46" s="23">
        <v>16.82</v>
      </c>
      <c r="EF46" s="23">
        <v>16.79</v>
      </c>
      <c r="EG46" s="23">
        <v>16.75</v>
      </c>
      <c r="EH46" s="23">
        <v>16.63</v>
      </c>
      <c r="EI46" s="23">
        <v>16.53</v>
      </c>
      <c r="EJ46" s="23">
        <v>16.54</v>
      </c>
      <c r="EK46" s="23">
        <v>16.579999999999998</v>
      </c>
      <c r="EL46" s="23">
        <v>16.45</v>
      </c>
      <c r="EM46" s="23">
        <v>16.2</v>
      </c>
      <c r="EO46" s="22"/>
      <c r="EP46" s="29" t="s">
        <v>92</v>
      </c>
      <c r="EQ46" s="23">
        <v>13.75</v>
      </c>
      <c r="ER46" s="23">
        <v>14.14</v>
      </c>
      <c r="ES46" s="23">
        <v>14.41</v>
      </c>
      <c r="ET46" s="23">
        <v>14.78</v>
      </c>
      <c r="EU46" s="23">
        <v>15.31</v>
      </c>
      <c r="EV46" s="23">
        <v>15.48</v>
      </c>
      <c r="EW46" s="23">
        <v>15.91</v>
      </c>
      <c r="EX46" s="23">
        <v>16.309999999999999</v>
      </c>
      <c r="EY46" s="23">
        <v>16.690000000000001</v>
      </c>
      <c r="EZ46" s="23">
        <v>17.04</v>
      </c>
      <c r="FA46" s="23">
        <v>17.18</v>
      </c>
      <c r="FB46" s="23">
        <v>17.350000000000001</v>
      </c>
      <c r="FC46" s="23">
        <v>17.43</v>
      </c>
      <c r="FD46" s="23">
        <v>17.53</v>
      </c>
      <c r="FE46" s="23">
        <v>17.57</v>
      </c>
      <c r="FF46" s="23">
        <v>17.420000000000002</v>
      </c>
      <c r="FG46" s="23">
        <v>17.36</v>
      </c>
      <c r="FH46" s="23">
        <v>17.27</v>
      </c>
      <c r="FI46" s="23">
        <v>17.079999999999998</v>
      </c>
      <c r="FJ46" s="23">
        <v>16.940000000000001</v>
      </c>
      <c r="FK46" s="23">
        <v>16.75</v>
      </c>
    </row>
    <row r="47" spans="1:167" ht="15">
      <c r="A47" s="135"/>
      <c r="B47" s="135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Y47" s="135"/>
      <c r="Z47" s="135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W47" s="135"/>
      <c r="AX47" s="135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U47" s="135"/>
      <c r="BV47" s="135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S47" s="135"/>
      <c r="CT47" s="135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Q47" s="135"/>
      <c r="DR47" s="135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O47" s="135"/>
      <c r="EP47" s="135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3"/>
      <c r="FE47" s="23"/>
      <c r="FF47" s="23"/>
      <c r="FG47" s="23"/>
      <c r="FH47" s="23"/>
      <c r="FI47" s="23"/>
      <c r="FJ47" s="23"/>
      <c r="FK47" s="23"/>
    </row>
    <row r="48" spans="1:167" ht="14.25">
      <c r="A48" s="24"/>
      <c r="B48" s="32" t="s">
        <v>93</v>
      </c>
      <c r="C48" s="25">
        <v>687.67</v>
      </c>
      <c r="D48" s="25">
        <v>676.83</v>
      </c>
      <c r="E48" s="25">
        <v>678.08</v>
      </c>
      <c r="F48" s="25">
        <v>658.21</v>
      </c>
      <c r="G48" s="25">
        <v>867.68</v>
      </c>
      <c r="H48" s="25">
        <v>788.46</v>
      </c>
      <c r="I48" s="25">
        <v>683.33</v>
      </c>
      <c r="J48" s="25">
        <v>818.64</v>
      </c>
      <c r="K48" s="25">
        <v>712.21</v>
      </c>
      <c r="L48" s="25">
        <v>566.77</v>
      </c>
      <c r="M48" s="25">
        <v>452.78</v>
      </c>
      <c r="N48" s="25">
        <v>675.59</v>
      </c>
      <c r="O48" s="25">
        <v>657.33</v>
      </c>
      <c r="P48" s="25">
        <v>590.45000000000005</v>
      </c>
      <c r="Q48" s="25">
        <v>659.66</v>
      </c>
      <c r="R48" s="25">
        <v>696.8</v>
      </c>
      <c r="S48" s="25">
        <v>655.64</v>
      </c>
      <c r="T48" s="25">
        <v>623.58000000000004</v>
      </c>
      <c r="U48" s="25">
        <v>529.44000000000005</v>
      </c>
      <c r="V48" s="25">
        <v>679.52</v>
      </c>
      <c r="W48" s="25">
        <v>568.65</v>
      </c>
      <c r="Y48" s="24"/>
      <c r="Z48" s="32" t="s">
        <v>93</v>
      </c>
      <c r="AA48" s="25">
        <v>946.62</v>
      </c>
      <c r="AB48" s="25">
        <v>869.54</v>
      </c>
      <c r="AC48" s="25">
        <v>928.97</v>
      </c>
      <c r="AD48" s="34">
        <v>1000.44</v>
      </c>
      <c r="AE48" s="25">
        <v>897.85</v>
      </c>
      <c r="AF48" s="25">
        <v>866.96</v>
      </c>
      <c r="AG48" s="25">
        <v>750.84</v>
      </c>
      <c r="AH48" s="25">
        <v>780.73</v>
      </c>
      <c r="AI48" s="25">
        <v>723.55</v>
      </c>
      <c r="AJ48" s="25">
        <v>839.74</v>
      </c>
      <c r="AK48" s="25">
        <v>799.03</v>
      </c>
      <c r="AL48" s="25">
        <v>765.29</v>
      </c>
      <c r="AM48" s="25">
        <v>694.76</v>
      </c>
      <c r="AN48" s="25">
        <v>594.14</v>
      </c>
      <c r="AO48" s="25">
        <v>676.64</v>
      </c>
      <c r="AP48" s="25">
        <v>691.84</v>
      </c>
      <c r="AQ48" s="25">
        <v>700.64</v>
      </c>
      <c r="AR48" s="25">
        <v>716.59</v>
      </c>
      <c r="AS48" s="25">
        <v>719.59</v>
      </c>
      <c r="AT48" s="25">
        <v>725.4</v>
      </c>
      <c r="AU48" s="25">
        <v>586.05999999999995</v>
      </c>
      <c r="AW48" s="24"/>
      <c r="AX48" s="32" t="s">
        <v>93</v>
      </c>
      <c r="AY48" s="34">
        <v>1094.99</v>
      </c>
      <c r="AZ48" s="34">
        <v>1085.49</v>
      </c>
      <c r="BA48" s="34">
        <v>1027.43</v>
      </c>
      <c r="BB48" s="34">
        <v>1064.92</v>
      </c>
      <c r="BC48" s="34">
        <v>1012.45</v>
      </c>
      <c r="BD48" s="25">
        <v>922.4</v>
      </c>
      <c r="BE48" s="25">
        <v>801.22</v>
      </c>
      <c r="BF48" s="25">
        <v>837.34</v>
      </c>
      <c r="BG48" s="25">
        <v>835.29</v>
      </c>
      <c r="BH48" s="25">
        <v>769.25</v>
      </c>
      <c r="BI48" s="25">
        <v>720.54</v>
      </c>
      <c r="BJ48" s="25">
        <v>784.01</v>
      </c>
      <c r="BK48" s="25">
        <v>684.16</v>
      </c>
      <c r="BL48" s="25">
        <v>794.15</v>
      </c>
      <c r="BM48" s="25">
        <v>892.62</v>
      </c>
      <c r="BN48" s="25">
        <v>847.52</v>
      </c>
      <c r="BO48" s="25">
        <v>881.93</v>
      </c>
      <c r="BP48" s="25">
        <v>897.09</v>
      </c>
      <c r="BQ48" s="25">
        <v>944.99</v>
      </c>
      <c r="BR48" s="34">
        <v>1001.2</v>
      </c>
      <c r="BS48" s="25">
        <v>970.25</v>
      </c>
      <c r="BU48" s="24"/>
      <c r="BV48" s="32" t="s">
        <v>93</v>
      </c>
      <c r="BW48" s="34">
        <v>1277.01</v>
      </c>
      <c r="BX48" s="34">
        <v>1195.01</v>
      </c>
      <c r="BY48" s="34">
        <v>1271.8800000000001</v>
      </c>
      <c r="BZ48" s="34">
        <v>1200.04</v>
      </c>
      <c r="CA48" s="34">
        <v>1232.99</v>
      </c>
      <c r="CB48" s="34">
        <v>1156.54</v>
      </c>
      <c r="CC48" s="34">
        <v>1020.11</v>
      </c>
      <c r="CD48" s="34">
        <v>1097.48</v>
      </c>
      <c r="CE48" s="34">
        <v>1164.21</v>
      </c>
      <c r="CF48" s="34">
        <v>1105.68</v>
      </c>
      <c r="CG48" s="25">
        <v>925.68</v>
      </c>
      <c r="CH48" s="25">
        <v>953.87</v>
      </c>
      <c r="CI48" s="25">
        <v>880.81</v>
      </c>
      <c r="CJ48" s="34">
        <v>1108.07</v>
      </c>
      <c r="CK48" s="34">
        <v>1159.5899999999999</v>
      </c>
      <c r="CL48" s="34">
        <v>1050.78</v>
      </c>
      <c r="CM48" s="34">
        <v>1007.7</v>
      </c>
      <c r="CN48" s="34">
        <v>1176.8800000000001</v>
      </c>
      <c r="CO48" s="34">
        <v>1307.69</v>
      </c>
      <c r="CP48" s="34">
        <v>1388.07</v>
      </c>
      <c r="CQ48" s="34">
        <v>1290.05</v>
      </c>
      <c r="CS48" s="24"/>
      <c r="CT48" s="32" t="s">
        <v>93</v>
      </c>
      <c r="CU48" s="34">
        <v>1614.59</v>
      </c>
      <c r="CV48" s="34">
        <v>1378.95</v>
      </c>
      <c r="CW48" s="34">
        <v>1711.47</v>
      </c>
      <c r="CX48" s="34">
        <v>1522.8</v>
      </c>
      <c r="CY48" s="34">
        <v>1442.22</v>
      </c>
      <c r="CZ48" s="34">
        <v>1444.54</v>
      </c>
      <c r="DA48" s="34">
        <v>1353.08</v>
      </c>
      <c r="DB48" s="34">
        <v>1338.51</v>
      </c>
      <c r="DC48" s="34">
        <v>1469.47</v>
      </c>
      <c r="DD48" s="34">
        <v>1614.44</v>
      </c>
      <c r="DE48" s="34">
        <v>1235.8</v>
      </c>
      <c r="DF48" s="34">
        <v>1144.82</v>
      </c>
      <c r="DG48" s="34">
        <v>1014.76</v>
      </c>
      <c r="DH48" s="34">
        <v>1016.02</v>
      </c>
      <c r="DI48" s="34">
        <v>1025.51</v>
      </c>
      <c r="DJ48" s="25">
        <v>999.86</v>
      </c>
      <c r="DK48" s="34">
        <v>1215.9000000000001</v>
      </c>
      <c r="DL48" s="34">
        <v>1299.26</v>
      </c>
      <c r="DM48" s="34">
        <v>1449.85</v>
      </c>
      <c r="DN48" s="34">
        <v>1651.51</v>
      </c>
      <c r="DO48" s="34">
        <v>1486.18</v>
      </c>
      <c r="DQ48" s="24"/>
      <c r="DR48" s="32" t="s">
        <v>93</v>
      </c>
      <c r="DS48" s="34">
        <v>1240.8800000000001</v>
      </c>
      <c r="DT48" s="34">
        <v>1103.27</v>
      </c>
      <c r="DU48" s="34">
        <v>1293.45</v>
      </c>
      <c r="DV48" s="34">
        <v>1358.03</v>
      </c>
      <c r="DW48" s="34">
        <v>1324.39</v>
      </c>
      <c r="DX48" s="34">
        <v>1173.3</v>
      </c>
      <c r="DY48" s="34">
        <v>1104.03</v>
      </c>
      <c r="DZ48" s="34">
        <v>1104.8399999999999</v>
      </c>
      <c r="EA48" s="34">
        <v>1117.3</v>
      </c>
      <c r="EB48" s="34">
        <v>1107.47</v>
      </c>
      <c r="EC48" s="34">
        <v>1055.2</v>
      </c>
      <c r="ED48" s="34">
        <v>1091.7</v>
      </c>
      <c r="EE48" s="34">
        <v>1099.6300000000001</v>
      </c>
      <c r="EF48" s="34">
        <v>1106.3499999999999</v>
      </c>
      <c r="EG48" s="34">
        <v>1159.31</v>
      </c>
      <c r="EH48" s="34">
        <v>1022.2</v>
      </c>
      <c r="EI48" s="34">
        <v>1133.95</v>
      </c>
      <c r="EJ48" s="34">
        <v>1361.29</v>
      </c>
      <c r="EK48" s="34">
        <v>1446.67</v>
      </c>
      <c r="EL48" s="34">
        <v>1517.57</v>
      </c>
      <c r="EM48" s="34">
        <v>1441.46</v>
      </c>
      <c r="EO48" s="24"/>
      <c r="EP48" s="32" t="s">
        <v>93</v>
      </c>
      <c r="EQ48" s="25">
        <v>869.45</v>
      </c>
      <c r="ER48" s="25">
        <v>851.52</v>
      </c>
      <c r="ES48" s="25">
        <v>894.74</v>
      </c>
      <c r="ET48" s="25">
        <v>719.6</v>
      </c>
      <c r="EU48" s="25">
        <v>645.91</v>
      </c>
      <c r="EV48" s="25">
        <v>634.89</v>
      </c>
      <c r="EW48" s="25">
        <v>615.9</v>
      </c>
      <c r="EX48" s="25">
        <v>632.05999999999995</v>
      </c>
      <c r="EY48" s="25">
        <v>630.71</v>
      </c>
      <c r="EZ48" s="25">
        <v>534.29999999999995</v>
      </c>
      <c r="FA48" s="25">
        <v>507.13</v>
      </c>
      <c r="FB48" s="25">
        <v>544.96</v>
      </c>
      <c r="FC48" s="25">
        <v>533.73</v>
      </c>
      <c r="FD48" s="25">
        <v>522.80999999999995</v>
      </c>
      <c r="FE48" s="25">
        <v>482.07</v>
      </c>
      <c r="FF48" s="25">
        <v>450.79</v>
      </c>
      <c r="FG48" s="25">
        <v>508.61</v>
      </c>
      <c r="FH48" s="25">
        <v>518.74</v>
      </c>
      <c r="FI48" s="25">
        <v>520.05999999999995</v>
      </c>
      <c r="FJ48" s="25">
        <v>557.12</v>
      </c>
      <c r="FK48" s="25">
        <v>550.28</v>
      </c>
    </row>
    <row r="49" spans="1:167">
      <c r="A49" s="136"/>
      <c r="B49" s="136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Y49" s="136"/>
      <c r="Z49" s="136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W49" s="136"/>
      <c r="AX49" s="136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U49" s="136"/>
      <c r="BV49" s="136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S49" s="136"/>
      <c r="CT49" s="136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Q49" s="136"/>
      <c r="DR49" s="136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O49" s="136"/>
      <c r="EP49" s="136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</row>
    <row r="50" spans="1:167" ht="15">
      <c r="A50" s="135"/>
      <c r="B50" s="135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5"/>
      <c r="Z50" s="135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5"/>
      <c r="AX50" s="135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5"/>
      <c r="BV50" s="135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5"/>
      <c r="CT50" s="135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5"/>
      <c r="DR50" s="135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5"/>
      <c r="EP50" s="135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>
      <c r="A51" s="1"/>
      <c r="B51" s="32" t="s">
        <v>109</v>
      </c>
      <c r="C51" s="24">
        <v>0.95</v>
      </c>
      <c r="D51" s="24">
        <v>0.95</v>
      </c>
      <c r="E51" s="24">
        <v>0.99</v>
      </c>
      <c r="F51" s="24">
        <v>0.98</v>
      </c>
      <c r="G51" s="24">
        <v>1.02</v>
      </c>
      <c r="H51" s="24">
        <v>0.94</v>
      </c>
      <c r="I51" s="24">
        <v>0.85</v>
      </c>
      <c r="J51" s="24">
        <v>0.92</v>
      </c>
      <c r="K51" s="24">
        <v>0.97</v>
      </c>
      <c r="L51" s="24">
        <v>0.99</v>
      </c>
      <c r="M51" s="24">
        <v>0.87</v>
      </c>
      <c r="N51" s="24">
        <v>0.93</v>
      </c>
      <c r="O51" s="24">
        <v>0.8</v>
      </c>
      <c r="P51" s="24">
        <v>0.86</v>
      </c>
      <c r="Q51" s="24">
        <v>0.97</v>
      </c>
      <c r="R51" s="24">
        <v>1.03</v>
      </c>
      <c r="S51" s="24">
        <v>0.94</v>
      </c>
      <c r="T51" s="24">
        <v>1.03</v>
      </c>
      <c r="U51" s="24">
        <v>0.95</v>
      </c>
      <c r="V51" s="24">
        <v>0.99</v>
      </c>
      <c r="W51" s="24">
        <v>0.87</v>
      </c>
      <c r="Y51" s="1"/>
      <c r="Z51" s="32" t="s">
        <v>109</v>
      </c>
      <c r="AA51" s="24">
        <v>0.97</v>
      </c>
      <c r="AB51" s="24">
        <v>0.88</v>
      </c>
      <c r="AC51" s="24">
        <v>0.94</v>
      </c>
      <c r="AD51" s="24">
        <v>1</v>
      </c>
      <c r="AE51" s="24">
        <v>1</v>
      </c>
      <c r="AF51" s="24">
        <v>0.95</v>
      </c>
      <c r="AG51" s="24">
        <v>0.86</v>
      </c>
      <c r="AH51" s="24">
        <v>0.96</v>
      </c>
      <c r="AI51" s="24">
        <v>0.95</v>
      </c>
      <c r="AJ51" s="24">
        <v>0.96</v>
      </c>
      <c r="AK51" s="24">
        <v>0.85</v>
      </c>
      <c r="AL51" s="24">
        <v>0.89</v>
      </c>
      <c r="AM51" s="24">
        <v>0.85</v>
      </c>
      <c r="AN51" s="24">
        <v>0.93</v>
      </c>
      <c r="AO51" s="24">
        <v>0.97</v>
      </c>
      <c r="AP51" s="24">
        <v>0.96</v>
      </c>
      <c r="AQ51" s="24">
        <v>0.92</v>
      </c>
      <c r="AR51" s="24">
        <v>0.96</v>
      </c>
      <c r="AS51" s="24">
        <v>0.97</v>
      </c>
      <c r="AT51" s="24">
        <v>1</v>
      </c>
      <c r="AU51" s="24">
        <v>0.87</v>
      </c>
      <c r="AW51" s="1"/>
      <c r="AX51" s="32" t="s">
        <v>109</v>
      </c>
      <c r="AY51" s="24">
        <v>0.94</v>
      </c>
      <c r="AZ51" s="24">
        <v>0.84</v>
      </c>
      <c r="BA51" s="24">
        <v>0.89</v>
      </c>
      <c r="BB51" s="24">
        <v>0.96</v>
      </c>
      <c r="BC51" s="24">
        <v>0.93</v>
      </c>
      <c r="BD51" s="24">
        <v>0.92</v>
      </c>
      <c r="BE51" s="24">
        <v>0.83</v>
      </c>
      <c r="BF51" s="24">
        <v>0.91</v>
      </c>
      <c r="BG51" s="24">
        <v>0.94</v>
      </c>
      <c r="BH51" s="24">
        <v>0.94</v>
      </c>
      <c r="BI51" s="24">
        <v>0.85</v>
      </c>
      <c r="BJ51" s="24">
        <v>0.87</v>
      </c>
      <c r="BK51" s="24">
        <v>0.79</v>
      </c>
      <c r="BL51" s="24">
        <v>0.92</v>
      </c>
      <c r="BM51" s="24">
        <v>1</v>
      </c>
      <c r="BN51" s="24">
        <v>0.92</v>
      </c>
      <c r="BO51" s="24">
        <v>0.88</v>
      </c>
      <c r="BP51" s="24">
        <v>0.92</v>
      </c>
      <c r="BQ51" s="24">
        <v>0.92</v>
      </c>
      <c r="BR51" s="24">
        <v>0.96</v>
      </c>
      <c r="BS51" s="24">
        <v>0.84</v>
      </c>
      <c r="BU51" s="1"/>
      <c r="BV51" s="32" t="s">
        <v>109</v>
      </c>
      <c r="BW51" s="24">
        <v>0.97</v>
      </c>
      <c r="BX51" s="24">
        <v>0.91</v>
      </c>
      <c r="BY51" s="24">
        <v>0.99</v>
      </c>
      <c r="BZ51" s="24">
        <v>0.96</v>
      </c>
      <c r="CA51" s="24">
        <v>1</v>
      </c>
      <c r="CB51" s="24">
        <v>0.93</v>
      </c>
      <c r="CC51" s="24">
        <v>0.87</v>
      </c>
      <c r="CD51" s="24">
        <v>0.95</v>
      </c>
      <c r="CE51" s="24">
        <v>1.02</v>
      </c>
      <c r="CF51" s="24">
        <v>0.99</v>
      </c>
      <c r="CG51" s="24">
        <v>0.88</v>
      </c>
      <c r="CH51" s="24">
        <v>0.91</v>
      </c>
      <c r="CI51" s="24">
        <v>0.74</v>
      </c>
      <c r="CJ51" s="24">
        <v>1.02</v>
      </c>
      <c r="CK51" s="24">
        <v>1.04</v>
      </c>
      <c r="CL51" s="24">
        <v>0.87</v>
      </c>
      <c r="CM51" s="24">
        <v>0.89</v>
      </c>
      <c r="CN51" s="24">
        <v>0.87</v>
      </c>
      <c r="CO51" s="24">
        <v>0.97</v>
      </c>
      <c r="CP51" s="24">
        <v>1.01</v>
      </c>
      <c r="CQ51" s="24">
        <v>0.89</v>
      </c>
      <c r="CS51" s="1"/>
      <c r="CT51" s="32" t="s">
        <v>109</v>
      </c>
      <c r="CU51" s="24">
        <v>0.98</v>
      </c>
      <c r="CV51" s="24">
        <v>0.89</v>
      </c>
      <c r="CW51" s="24">
        <v>1</v>
      </c>
      <c r="CX51" s="24">
        <v>0.98</v>
      </c>
      <c r="CY51" s="24">
        <v>0.98</v>
      </c>
      <c r="CZ51" s="24">
        <v>0.93</v>
      </c>
      <c r="DA51" s="24">
        <v>0.89</v>
      </c>
      <c r="DB51" s="24">
        <v>0.95</v>
      </c>
      <c r="DC51" s="24">
        <v>0.97</v>
      </c>
      <c r="DD51" s="24">
        <v>1.04</v>
      </c>
      <c r="DE51" s="24">
        <v>0.93</v>
      </c>
      <c r="DF51" s="24">
        <v>0.92</v>
      </c>
      <c r="DG51" s="24">
        <v>0.95</v>
      </c>
      <c r="DH51" s="24">
        <v>0.97</v>
      </c>
      <c r="DI51" s="24">
        <v>1.01</v>
      </c>
      <c r="DJ51" s="24">
        <v>0.87</v>
      </c>
      <c r="DK51" s="24">
        <v>0.85</v>
      </c>
      <c r="DL51" s="24">
        <v>0.87</v>
      </c>
      <c r="DM51" s="24">
        <v>0.98</v>
      </c>
      <c r="DN51" s="24">
        <v>1.01</v>
      </c>
      <c r="DO51" s="24">
        <v>0.92</v>
      </c>
      <c r="DQ51" s="1"/>
      <c r="DR51" s="32" t="s">
        <v>109</v>
      </c>
      <c r="DS51" s="24">
        <v>0.98</v>
      </c>
      <c r="DT51" s="24">
        <v>0.88</v>
      </c>
      <c r="DU51" s="24">
        <v>0.97</v>
      </c>
      <c r="DV51" s="24">
        <v>0.94</v>
      </c>
      <c r="DW51" s="24">
        <v>0.91</v>
      </c>
      <c r="DX51" s="24">
        <v>0.83</v>
      </c>
      <c r="DY51" s="24">
        <v>0.88</v>
      </c>
      <c r="DZ51" s="24">
        <v>0.91</v>
      </c>
      <c r="EA51" s="24">
        <v>0.91</v>
      </c>
      <c r="EB51" s="24">
        <v>0.97</v>
      </c>
      <c r="EC51" s="24">
        <v>0.92</v>
      </c>
      <c r="ED51" s="24">
        <v>0.94</v>
      </c>
      <c r="EE51" s="24">
        <v>0.92</v>
      </c>
      <c r="EF51" s="24">
        <v>0.97</v>
      </c>
      <c r="EG51" s="24">
        <v>1.01</v>
      </c>
      <c r="EH51" s="24">
        <v>0.89</v>
      </c>
      <c r="EI51" s="24">
        <v>0.88</v>
      </c>
      <c r="EJ51" s="24">
        <v>0.89</v>
      </c>
      <c r="EK51" s="24">
        <v>1</v>
      </c>
      <c r="EL51" s="24">
        <v>1.03</v>
      </c>
      <c r="EM51" s="24">
        <v>0.95</v>
      </c>
      <c r="EO51" s="1"/>
      <c r="EP51" s="32" t="s">
        <v>109</v>
      </c>
      <c r="EQ51" s="24">
        <v>0.97</v>
      </c>
      <c r="ER51" s="24">
        <v>0.95</v>
      </c>
      <c r="ES51" s="24">
        <v>0.95</v>
      </c>
      <c r="ET51" s="24">
        <v>0.87</v>
      </c>
      <c r="EU51" s="24">
        <v>0.85</v>
      </c>
      <c r="EV51" s="24">
        <v>0.89</v>
      </c>
      <c r="EW51" s="24">
        <v>0.91</v>
      </c>
      <c r="EX51" s="24">
        <v>0.96</v>
      </c>
      <c r="EY51" s="24">
        <v>1</v>
      </c>
      <c r="EZ51" s="24">
        <v>0.98</v>
      </c>
      <c r="FA51" s="24">
        <v>0.88</v>
      </c>
      <c r="FB51" s="24">
        <v>0.99</v>
      </c>
      <c r="FC51" s="24">
        <v>0.96</v>
      </c>
      <c r="FD51" s="24">
        <v>0.92</v>
      </c>
      <c r="FE51" s="24">
        <v>0.88</v>
      </c>
      <c r="FF51" s="24">
        <v>0.83</v>
      </c>
      <c r="FG51" s="24">
        <v>0.83</v>
      </c>
      <c r="FH51" s="24">
        <v>0.83</v>
      </c>
      <c r="FI51" s="24">
        <v>0.89</v>
      </c>
      <c r="FJ51" s="24">
        <v>0.94</v>
      </c>
      <c r="FK51" s="24">
        <v>0.87</v>
      </c>
    </row>
    <row r="52" spans="1:167" ht="15">
      <c r="A52" s="22"/>
      <c r="B52" s="32" t="s">
        <v>110</v>
      </c>
      <c r="C52" s="24">
        <v>0.99</v>
      </c>
      <c r="D52" s="24">
        <v>1.63</v>
      </c>
      <c r="E52" s="24">
        <v>1.34</v>
      </c>
      <c r="F52" s="24">
        <v>1.59</v>
      </c>
      <c r="G52" s="24">
        <v>1.17</v>
      </c>
      <c r="H52" s="24">
        <v>1.7</v>
      </c>
      <c r="I52" s="24">
        <v>1.39</v>
      </c>
      <c r="J52" s="24">
        <v>1.1000000000000001</v>
      </c>
      <c r="K52" s="24">
        <v>1.66</v>
      </c>
      <c r="L52" s="24">
        <v>1.6</v>
      </c>
      <c r="M52" s="24">
        <v>2.2000000000000002</v>
      </c>
      <c r="N52" s="24">
        <v>1.22</v>
      </c>
      <c r="O52" s="24">
        <v>2.2400000000000002</v>
      </c>
      <c r="P52" s="24">
        <v>2.0299999999999998</v>
      </c>
      <c r="Q52" s="24">
        <v>1.92</v>
      </c>
      <c r="R52" s="24">
        <v>1.98</v>
      </c>
      <c r="S52" s="24">
        <v>2.0299999999999998</v>
      </c>
      <c r="T52" s="24">
        <v>1.99</v>
      </c>
      <c r="U52" s="24">
        <v>2.78</v>
      </c>
      <c r="V52" s="24">
        <v>1.68</v>
      </c>
      <c r="W52" s="24">
        <v>2.73</v>
      </c>
      <c r="Y52" s="22"/>
      <c r="Z52" s="32" t="s">
        <v>110</v>
      </c>
      <c r="AA52" s="24">
        <v>0.78</v>
      </c>
      <c r="AB52" s="24">
        <v>1.41</v>
      </c>
      <c r="AC52" s="24">
        <v>1.46</v>
      </c>
      <c r="AD52" s="24">
        <v>1.25</v>
      </c>
      <c r="AE52" s="24">
        <v>0.88</v>
      </c>
      <c r="AF52" s="24">
        <v>1.63</v>
      </c>
      <c r="AG52" s="24">
        <v>1.17</v>
      </c>
      <c r="AH52" s="24">
        <v>1.1299999999999999</v>
      </c>
      <c r="AI52" s="24">
        <v>0.98</v>
      </c>
      <c r="AJ52" s="24">
        <v>0.94</v>
      </c>
      <c r="AK52" s="24">
        <v>1.53</v>
      </c>
      <c r="AL52" s="24">
        <v>1.43</v>
      </c>
      <c r="AM52" s="24">
        <v>1.69</v>
      </c>
      <c r="AN52" s="24">
        <v>1.21</v>
      </c>
      <c r="AO52" s="24">
        <v>1.18</v>
      </c>
      <c r="AP52" s="24">
        <v>1.31</v>
      </c>
      <c r="AQ52" s="24">
        <v>1.58</v>
      </c>
      <c r="AR52" s="24">
        <v>1.31</v>
      </c>
      <c r="AS52" s="24">
        <v>1.86</v>
      </c>
      <c r="AT52" s="24">
        <v>1.23</v>
      </c>
      <c r="AU52" s="24">
        <v>1.71</v>
      </c>
      <c r="AW52" s="22"/>
      <c r="AX52" s="32" t="s">
        <v>110</v>
      </c>
      <c r="AY52" s="24">
        <v>1</v>
      </c>
      <c r="AZ52" s="24">
        <v>1.51</v>
      </c>
      <c r="BA52" s="24">
        <v>1.93</v>
      </c>
      <c r="BB52" s="24">
        <v>1.25</v>
      </c>
      <c r="BC52" s="24">
        <v>0.9</v>
      </c>
      <c r="BD52" s="24">
        <v>2.04</v>
      </c>
      <c r="BE52" s="24">
        <v>1.45</v>
      </c>
      <c r="BF52" s="24">
        <v>1.63</v>
      </c>
      <c r="BG52" s="24">
        <v>1.06</v>
      </c>
      <c r="BH52" s="24">
        <v>0.8</v>
      </c>
      <c r="BI52" s="24">
        <v>1.72</v>
      </c>
      <c r="BJ52" s="24">
        <v>1.65</v>
      </c>
      <c r="BK52" s="24">
        <v>1.85</v>
      </c>
      <c r="BL52" s="24">
        <v>1.23</v>
      </c>
      <c r="BM52" s="24">
        <v>1.03</v>
      </c>
      <c r="BN52" s="24">
        <v>1.36</v>
      </c>
      <c r="BO52" s="24">
        <v>2.09</v>
      </c>
      <c r="BP52" s="24">
        <v>1.36</v>
      </c>
      <c r="BQ52" s="24">
        <v>1.98</v>
      </c>
      <c r="BR52" s="24">
        <v>1.29</v>
      </c>
      <c r="BS52" s="24">
        <v>1.89</v>
      </c>
      <c r="BU52" s="22"/>
      <c r="BV52" s="32" t="s">
        <v>110</v>
      </c>
      <c r="BW52" s="24">
        <v>0.77</v>
      </c>
      <c r="BX52" s="24">
        <v>1.18</v>
      </c>
      <c r="BY52" s="24">
        <v>1.1599999999999999</v>
      </c>
      <c r="BZ52" s="24">
        <v>1.43</v>
      </c>
      <c r="CA52" s="24">
        <v>0.4</v>
      </c>
      <c r="CB52" s="24">
        <v>1.1100000000000001</v>
      </c>
      <c r="CC52" s="24">
        <v>1.42</v>
      </c>
      <c r="CD52" s="24">
        <v>1.1299999999999999</v>
      </c>
      <c r="CE52" s="24">
        <v>0.83</v>
      </c>
      <c r="CF52" s="24">
        <v>0.66</v>
      </c>
      <c r="CG52" s="24">
        <v>0.97</v>
      </c>
      <c r="CH52" s="24">
        <v>1.4</v>
      </c>
      <c r="CI52" s="24">
        <v>0.8</v>
      </c>
      <c r="CJ52" s="24">
        <v>0.6</v>
      </c>
      <c r="CK52" s="24">
        <v>0.98</v>
      </c>
      <c r="CL52" s="24">
        <v>1.1200000000000001</v>
      </c>
      <c r="CM52" s="24">
        <v>0.92</v>
      </c>
      <c r="CN52" s="24">
        <v>1.1200000000000001</v>
      </c>
      <c r="CO52" s="24">
        <v>1.35</v>
      </c>
      <c r="CP52" s="24">
        <v>1.02</v>
      </c>
      <c r="CQ52" s="24">
        <v>1.36</v>
      </c>
      <c r="CS52" s="22"/>
      <c r="CT52" s="32" t="s">
        <v>110</v>
      </c>
      <c r="CU52" s="24">
        <v>0.78</v>
      </c>
      <c r="CV52" s="24">
        <v>1.32</v>
      </c>
      <c r="CW52" s="24">
        <v>1.36</v>
      </c>
      <c r="CX52" s="24">
        <v>1.36</v>
      </c>
      <c r="CY52" s="24">
        <v>0.43</v>
      </c>
      <c r="CZ52" s="24">
        <v>0.65</v>
      </c>
      <c r="DA52" s="24">
        <v>1.18</v>
      </c>
      <c r="DB52" s="24">
        <v>1.19</v>
      </c>
      <c r="DC52" s="24">
        <v>1</v>
      </c>
      <c r="DD52" s="24">
        <v>0.56999999999999995</v>
      </c>
      <c r="DE52" s="24">
        <v>0.6</v>
      </c>
      <c r="DF52" s="24">
        <v>0.95</v>
      </c>
      <c r="DG52" s="24">
        <v>0.97</v>
      </c>
      <c r="DH52" s="24">
        <v>0.95</v>
      </c>
      <c r="DI52" s="24">
        <v>0.76</v>
      </c>
      <c r="DJ52" s="24">
        <v>1.1000000000000001</v>
      </c>
      <c r="DK52" s="24">
        <v>0.76</v>
      </c>
      <c r="DL52" s="24">
        <v>1.1000000000000001</v>
      </c>
      <c r="DM52" s="24">
        <v>1.1599999999999999</v>
      </c>
      <c r="DN52" s="24">
        <v>0.66</v>
      </c>
      <c r="DO52" s="24">
        <v>0.95</v>
      </c>
      <c r="DQ52" s="22"/>
      <c r="DR52" s="32" t="s">
        <v>110</v>
      </c>
      <c r="DS52" s="24">
        <v>0.85</v>
      </c>
      <c r="DT52" s="24">
        <v>1.19</v>
      </c>
      <c r="DU52" s="24">
        <v>2.21</v>
      </c>
      <c r="DV52" s="24">
        <v>1.84</v>
      </c>
      <c r="DW52" s="24">
        <v>1.06</v>
      </c>
      <c r="DX52" s="24">
        <v>0.56999999999999995</v>
      </c>
      <c r="DY52" s="24">
        <v>1.95</v>
      </c>
      <c r="DZ52" s="24">
        <v>1.93</v>
      </c>
      <c r="EA52" s="24">
        <v>1.96</v>
      </c>
      <c r="EB52" s="24">
        <v>1.56</v>
      </c>
      <c r="EC52" s="24">
        <v>0.8</v>
      </c>
      <c r="ED52" s="24">
        <v>0.83</v>
      </c>
      <c r="EE52" s="24">
        <v>0.77</v>
      </c>
      <c r="EF52" s="24">
        <v>0.66</v>
      </c>
      <c r="EG52" s="24">
        <v>1.05</v>
      </c>
      <c r="EH52" s="24">
        <v>1.32</v>
      </c>
      <c r="EI52" s="24">
        <v>0.47</v>
      </c>
      <c r="EJ52" s="24">
        <v>1.31</v>
      </c>
      <c r="EK52" s="24">
        <v>1.22</v>
      </c>
      <c r="EL52" s="24">
        <v>0.4</v>
      </c>
      <c r="EM52" s="24">
        <v>0.98</v>
      </c>
      <c r="EO52" s="22"/>
      <c r="EP52" s="32" t="s">
        <v>110</v>
      </c>
      <c r="EQ52" s="24">
        <v>0.78</v>
      </c>
      <c r="ER52" s="24">
        <v>0.66</v>
      </c>
      <c r="ES52" s="24">
        <v>1.55</v>
      </c>
      <c r="ET52" s="24">
        <v>2.36</v>
      </c>
      <c r="EU52" s="24">
        <v>3.48</v>
      </c>
      <c r="EV52" s="24">
        <v>1.58</v>
      </c>
      <c r="EW52" s="24">
        <v>1.62</v>
      </c>
      <c r="EX52" s="24">
        <v>1.37</v>
      </c>
      <c r="EY52" s="24">
        <v>1.57</v>
      </c>
      <c r="EZ52" s="24">
        <v>2.81</v>
      </c>
      <c r="FA52" s="24">
        <v>1.71</v>
      </c>
      <c r="FB52" s="24">
        <v>0.85</v>
      </c>
      <c r="FC52" s="24">
        <v>1.59</v>
      </c>
      <c r="FD52" s="24">
        <v>1.23</v>
      </c>
      <c r="FE52" s="24">
        <v>2.1</v>
      </c>
      <c r="FF52" s="24">
        <v>2.69</v>
      </c>
      <c r="FG52" s="24">
        <v>1.42</v>
      </c>
      <c r="FH52" s="24">
        <v>2.69</v>
      </c>
      <c r="FI52" s="24">
        <v>2.2999999999999998</v>
      </c>
      <c r="FJ52" s="24">
        <v>1.74</v>
      </c>
      <c r="FK52" s="24">
        <v>1.4</v>
      </c>
    </row>
    <row r="53" spans="1:167" ht="15">
      <c r="A53" s="135"/>
      <c r="B53" s="135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2"/>
      <c r="P53" s="22"/>
      <c r="Q53" s="22"/>
      <c r="R53" s="22"/>
      <c r="S53" s="22"/>
      <c r="T53" s="22"/>
      <c r="U53" s="22"/>
      <c r="V53" s="22"/>
      <c r="W53" s="22"/>
      <c r="Y53" s="135"/>
      <c r="Z53" s="135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2"/>
      <c r="AN53" s="22"/>
      <c r="AO53" s="22"/>
      <c r="AP53" s="22"/>
      <c r="AQ53" s="22"/>
      <c r="AR53" s="22"/>
      <c r="AS53" s="22"/>
      <c r="AT53" s="22"/>
      <c r="AU53" s="22"/>
      <c r="AW53" s="135"/>
      <c r="AX53" s="135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2"/>
      <c r="BL53" s="22"/>
      <c r="BM53" s="22"/>
      <c r="BN53" s="22"/>
      <c r="BO53" s="22"/>
      <c r="BP53" s="22"/>
      <c r="BQ53" s="22"/>
      <c r="BR53" s="22"/>
      <c r="BS53" s="22"/>
      <c r="BU53" s="135"/>
      <c r="BV53" s="135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2"/>
      <c r="CJ53" s="22"/>
      <c r="CK53" s="22"/>
      <c r="CL53" s="22"/>
      <c r="CM53" s="22"/>
      <c r="CN53" s="22"/>
      <c r="CO53" s="22"/>
      <c r="CP53" s="22"/>
      <c r="CQ53" s="22"/>
      <c r="CS53" s="135"/>
      <c r="CT53" s="135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2"/>
      <c r="DH53" s="22"/>
      <c r="DI53" s="22"/>
      <c r="DJ53" s="22"/>
      <c r="DK53" s="22"/>
      <c r="DL53" s="22"/>
      <c r="DM53" s="22"/>
      <c r="DN53" s="22"/>
      <c r="DO53" s="22"/>
      <c r="DQ53" s="135"/>
      <c r="DR53" s="135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2"/>
      <c r="EF53" s="22"/>
      <c r="EG53" s="22"/>
      <c r="EH53" s="22"/>
      <c r="EI53" s="22"/>
      <c r="EJ53" s="22"/>
      <c r="EK53" s="22"/>
      <c r="EL53" s="22"/>
      <c r="EM53" s="22"/>
      <c r="EO53" s="135"/>
      <c r="EP53" s="135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2"/>
      <c r="FD53" s="22"/>
      <c r="FE53" s="22"/>
      <c r="FF53" s="22"/>
      <c r="FG53" s="22"/>
      <c r="FH53" s="22"/>
      <c r="FI53" s="22"/>
      <c r="FJ53" s="22"/>
      <c r="FK53" s="22"/>
    </row>
    <row r="54" spans="1:167" ht="15">
      <c r="A54" s="138" t="s">
        <v>111</v>
      </c>
      <c r="B54" s="138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2"/>
      <c r="P54" s="22"/>
      <c r="Q54" s="22"/>
      <c r="R54" s="22"/>
      <c r="S54" s="22"/>
      <c r="T54" s="22"/>
      <c r="U54" s="22"/>
      <c r="V54" s="22"/>
      <c r="W54" s="22"/>
      <c r="Y54" s="138" t="s">
        <v>111</v>
      </c>
      <c r="Z54" s="138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  <c r="AM54" s="22"/>
      <c r="AN54" s="22"/>
      <c r="AO54" s="22"/>
      <c r="AP54" s="22"/>
      <c r="AQ54" s="22"/>
      <c r="AR54" s="22"/>
      <c r="AS54" s="22"/>
      <c r="AT54" s="22"/>
      <c r="AU54" s="22"/>
      <c r="AW54" s="138" t="s">
        <v>111</v>
      </c>
      <c r="AX54" s="138"/>
      <c r="AY54" s="23"/>
      <c r="AZ54" s="23"/>
      <c r="BA54" s="23"/>
      <c r="BB54" s="23"/>
      <c r="BC54" s="23"/>
      <c r="BD54" s="23"/>
      <c r="BE54" s="23"/>
      <c r="BF54" s="23"/>
      <c r="BG54" s="23"/>
      <c r="BH54" s="23"/>
      <c r="BI54" s="23"/>
      <c r="BJ54" s="23"/>
      <c r="BK54" s="22"/>
      <c r="BL54" s="22"/>
      <c r="BM54" s="22"/>
      <c r="BN54" s="22"/>
      <c r="BO54" s="22"/>
      <c r="BP54" s="22"/>
      <c r="BQ54" s="22"/>
      <c r="BR54" s="22"/>
      <c r="BS54" s="22"/>
      <c r="BU54" s="138" t="s">
        <v>111</v>
      </c>
      <c r="BV54" s="138"/>
      <c r="BW54" s="23"/>
      <c r="BX54" s="23"/>
      <c r="BY54" s="23"/>
      <c r="BZ54" s="23"/>
      <c r="CA54" s="23"/>
      <c r="CB54" s="23"/>
      <c r="CC54" s="23"/>
      <c r="CD54" s="23"/>
      <c r="CE54" s="23"/>
      <c r="CF54" s="23"/>
      <c r="CG54" s="23"/>
      <c r="CH54" s="23"/>
      <c r="CI54" s="22"/>
      <c r="CJ54" s="22"/>
      <c r="CK54" s="22"/>
      <c r="CL54" s="22"/>
      <c r="CM54" s="22"/>
      <c r="CN54" s="22"/>
      <c r="CO54" s="22"/>
      <c r="CP54" s="22"/>
      <c r="CQ54" s="22"/>
      <c r="CS54" s="138" t="s">
        <v>111</v>
      </c>
      <c r="CT54" s="138"/>
      <c r="CU54" s="23"/>
      <c r="CV54" s="23"/>
      <c r="CW54" s="23"/>
      <c r="CX54" s="23"/>
      <c r="CY54" s="23"/>
      <c r="CZ54" s="23"/>
      <c r="DA54" s="23"/>
      <c r="DB54" s="23"/>
      <c r="DC54" s="23"/>
      <c r="DD54" s="23"/>
      <c r="DE54" s="23"/>
      <c r="DF54" s="23"/>
      <c r="DG54" s="22"/>
      <c r="DH54" s="22"/>
      <c r="DI54" s="22"/>
      <c r="DJ54" s="22"/>
      <c r="DK54" s="22"/>
      <c r="DL54" s="22"/>
      <c r="DM54" s="22"/>
      <c r="DN54" s="22"/>
      <c r="DO54" s="22"/>
      <c r="DQ54" s="138" t="s">
        <v>111</v>
      </c>
      <c r="DR54" s="138"/>
      <c r="DS54" s="23"/>
      <c r="DT54" s="23"/>
      <c r="DU54" s="23"/>
      <c r="DV54" s="23"/>
      <c r="DW54" s="23"/>
      <c r="DX54" s="23"/>
      <c r="DY54" s="23"/>
      <c r="DZ54" s="23"/>
      <c r="EA54" s="23"/>
      <c r="EB54" s="23"/>
      <c r="EC54" s="23"/>
      <c r="ED54" s="23"/>
      <c r="EE54" s="22"/>
      <c r="EF54" s="22"/>
      <c r="EG54" s="22"/>
      <c r="EH54" s="22"/>
      <c r="EI54" s="22"/>
      <c r="EJ54" s="22"/>
      <c r="EK54" s="22"/>
      <c r="EL54" s="22"/>
      <c r="EM54" s="22"/>
      <c r="EO54" s="138" t="s">
        <v>111</v>
      </c>
      <c r="EP54" s="138"/>
      <c r="EQ54" s="23"/>
      <c r="ER54" s="23"/>
      <c r="ES54" s="23"/>
      <c r="ET54" s="23"/>
      <c r="EU54" s="23"/>
      <c r="EV54" s="23"/>
      <c r="EW54" s="23"/>
      <c r="EX54" s="23"/>
      <c r="EY54" s="23"/>
      <c r="EZ54" s="23"/>
      <c r="FA54" s="23"/>
      <c r="FB54" s="23"/>
      <c r="FC54" s="22"/>
      <c r="FD54" s="22"/>
      <c r="FE54" s="22"/>
      <c r="FF54" s="22"/>
      <c r="FG54" s="22"/>
      <c r="FH54" s="22"/>
      <c r="FI54" s="22"/>
      <c r="FJ54" s="22"/>
      <c r="FK54" s="22"/>
    </row>
    <row r="55" spans="1:167" ht="15">
      <c r="A55" s="135"/>
      <c r="B55" s="135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2"/>
      <c r="P55" s="22"/>
      <c r="Q55" s="22"/>
      <c r="R55" s="22"/>
      <c r="S55" s="22"/>
      <c r="T55" s="22"/>
      <c r="U55" s="22"/>
      <c r="V55" s="22"/>
      <c r="W55" s="22"/>
      <c r="Y55" s="135"/>
      <c r="Z55" s="135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2"/>
      <c r="AN55" s="22"/>
      <c r="AO55" s="22"/>
      <c r="AP55" s="22"/>
      <c r="AQ55" s="22"/>
      <c r="AR55" s="22"/>
      <c r="AS55" s="22"/>
      <c r="AT55" s="22"/>
      <c r="AU55" s="22"/>
      <c r="AW55" s="135"/>
      <c r="AX55" s="135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2"/>
      <c r="BL55" s="22"/>
      <c r="BM55" s="22"/>
      <c r="BN55" s="22"/>
      <c r="BO55" s="22"/>
      <c r="BP55" s="22"/>
      <c r="BQ55" s="22"/>
      <c r="BR55" s="22"/>
      <c r="BS55" s="22"/>
      <c r="BU55" s="135"/>
      <c r="BV55" s="135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2"/>
      <c r="CJ55" s="22"/>
      <c r="CK55" s="22"/>
      <c r="CL55" s="22"/>
      <c r="CM55" s="22"/>
      <c r="CN55" s="22"/>
      <c r="CO55" s="22"/>
      <c r="CP55" s="22"/>
      <c r="CQ55" s="22"/>
      <c r="CS55" s="135"/>
      <c r="CT55" s="135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2"/>
      <c r="DH55" s="22"/>
      <c r="DI55" s="22"/>
      <c r="DJ55" s="22"/>
      <c r="DK55" s="22"/>
      <c r="DL55" s="22"/>
      <c r="DM55" s="22"/>
      <c r="DN55" s="22"/>
      <c r="DO55" s="22"/>
      <c r="DQ55" s="135"/>
      <c r="DR55" s="135"/>
      <c r="DS55" s="23"/>
      <c r="DT55" s="23"/>
      <c r="DU55" s="23"/>
      <c r="DV55" s="23"/>
      <c r="DW55" s="23"/>
      <c r="DX55" s="23"/>
      <c r="DY55" s="23"/>
      <c r="DZ55" s="23"/>
      <c r="EA55" s="23"/>
      <c r="EB55" s="23"/>
      <c r="EC55" s="23"/>
      <c r="ED55" s="23"/>
      <c r="EE55" s="22"/>
      <c r="EF55" s="22"/>
      <c r="EG55" s="22"/>
      <c r="EH55" s="22"/>
      <c r="EI55" s="22"/>
      <c r="EJ55" s="22"/>
      <c r="EK55" s="22"/>
      <c r="EL55" s="22"/>
      <c r="EM55" s="22"/>
      <c r="EO55" s="135"/>
      <c r="EP55" s="135"/>
      <c r="EQ55" s="23"/>
      <c r="ER55" s="23"/>
      <c r="ES55" s="23"/>
      <c r="ET55" s="23"/>
      <c r="EU55" s="23"/>
      <c r="EV55" s="23"/>
      <c r="EW55" s="23"/>
      <c r="EX55" s="23"/>
      <c r="EY55" s="23"/>
      <c r="EZ55" s="23"/>
      <c r="FA55" s="23"/>
      <c r="FB55" s="23"/>
      <c r="FC55" s="22"/>
      <c r="FD55" s="22"/>
      <c r="FE55" s="22"/>
      <c r="FF55" s="22"/>
      <c r="FG55" s="22"/>
      <c r="FH55" s="22"/>
      <c r="FI55" s="22"/>
      <c r="FJ55" s="22"/>
      <c r="FK55" s="22"/>
    </row>
    <row r="56" spans="1:167" ht="15">
      <c r="A56" s="135"/>
      <c r="B56" s="135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2"/>
      <c r="P56" s="22"/>
      <c r="Q56" s="22"/>
      <c r="R56" s="22"/>
      <c r="S56" s="22"/>
      <c r="T56" s="22"/>
      <c r="U56" s="22"/>
      <c r="V56" s="22"/>
      <c r="W56" s="22"/>
      <c r="Y56" s="135"/>
      <c r="Z56" s="135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2"/>
      <c r="AN56" s="22"/>
      <c r="AO56" s="22"/>
      <c r="AP56" s="22"/>
      <c r="AQ56" s="22"/>
      <c r="AR56" s="22"/>
      <c r="AS56" s="22"/>
      <c r="AT56" s="22"/>
      <c r="AU56" s="22"/>
      <c r="AW56" s="135"/>
      <c r="AX56" s="135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2"/>
      <c r="BL56" s="22"/>
      <c r="BM56" s="22"/>
      <c r="BN56" s="22"/>
      <c r="BO56" s="22"/>
      <c r="BP56" s="22"/>
      <c r="BQ56" s="22"/>
      <c r="BR56" s="22"/>
      <c r="BS56" s="22"/>
      <c r="BU56" s="135"/>
      <c r="BV56" s="135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2"/>
      <c r="CJ56" s="22"/>
      <c r="CK56" s="22"/>
      <c r="CL56" s="22"/>
      <c r="CM56" s="22"/>
      <c r="CN56" s="22"/>
      <c r="CO56" s="22"/>
      <c r="CP56" s="22"/>
      <c r="CQ56" s="22"/>
      <c r="CS56" s="135"/>
      <c r="CT56" s="135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2"/>
      <c r="DH56" s="22"/>
      <c r="DI56" s="22"/>
      <c r="DJ56" s="22"/>
      <c r="DK56" s="22"/>
      <c r="DL56" s="22"/>
      <c r="DM56" s="22"/>
      <c r="DN56" s="22"/>
      <c r="DO56" s="22"/>
      <c r="DQ56" s="135"/>
      <c r="DR56" s="135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2"/>
      <c r="EF56" s="22"/>
      <c r="EG56" s="22"/>
      <c r="EH56" s="22"/>
      <c r="EI56" s="22"/>
      <c r="EJ56" s="22"/>
      <c r="EK56" s="22"/>
      <c r="EL56" s="22"/>
      <c r="EM56" s="22"/>
      <c r="EO56" s="135"/>
      <c r="EP56" s="135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2"/>
      <c r="FD56" s="22"/>
      <c r="FE56" s="22"/>
      <c r="FF56" s="22"/>
      <c r="FG56" s="22"/>
      <c r="FH56" s="22"/>
      <c r="FI56" s="22"/>
      <c r="FJ56" s="22"/>
      <c r="FK56" s="22"/>
    </row>
    <row r="57" spans="1:167" ht="15">
      <c r="A57" s="135"/>
      <c r="B57" s="135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2"/>
      <c r="P57" s="22"/>
      <c r="Q57" s="22"/>
      <c r="R57" s="22"/>
      <c r="S57" s="22"/>
      <c r="T57" s="22"/>
      <c r="U57" s="22"/>
      <c r="V57" s="22"/>
      <c r="W57" s="22"/>
      <c r="Y57" s="135"/>
      <c r="Z57" s="135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2"/>
      <c r="AN57" s="22"/>
      <c r="AO57" s="22"/>
      <c r="AP57" s="22"/>
      <c r="AQ57" s="22"/>
      <c r="AR57" s="22"/>
      <c r="AS57" s="22"/>
      <c r="AT57" s="22"/>
      <c r="AU57" s="22"/>
      <c r="AW57" s="135"/>
      <c r="AX57" s="135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2"/>
      <c r="BL57" s="22"/>
      <c r="BM57" s="22"/>
      <c r="BN57" s="22"/>
      <c r="BO57" s="22"/>
      <c r="BP57" s="22"/>
      <c r="BQ57" s="22"/>
      <c r="BR57" s="22"/>
      <c r="BS57" s="22"/>
      <c r="BU57" s="135"/>
      <c r="BV57" s="135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2"/>
      <c r="CJ57" s="22"/>
      <c r="CK57" s="22"/>
      <c r="CL57" s="22"/>
      <c r="CM57" s="22"/>
      <c r="CN57" s="22"/>
      <c r="CO57" s="22"/>
      <c r="CP57" s="22"/>
      <c r="CQ57" s="22"/>
      <c r="CS57" s="135"/>
      <c r="CT57" s="135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2"/>
      <c r="DH57" s="22"/>
      <c r="DI57" s="22"/>
      <c r="DJ57" s="22"/>
      <c r="DK57" s="22"/>
      <c r="DL57" s="22"/>
      <c r="DM57" s="22"/>
      <c r="DN57" s="22"/>
      <c r="DO57" s="22"/>
      <c r="DQ57" s="135"/>
      <c r="DR57" s="135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2"/>
      <c r="EF57" s="22"/>
      <c r="EG57" s="22"/>
      <c r="EH57" s="22"/>
      <c r="EI57" s="22"/>
      <c r="EJ57" s="22"/>
      <c r="EK57" s="22"/>
      <c r="EL57" s="22"/>
      <c r="EM57" s="22"/>
      <c r="EO57" s="135"/>
      <c r="EP57" s="135"/>
      <c r="EQ57" s="23"/>
      <c r="ER57" s="23"/>
      <c r="ES57" s="23"/>
      <c r="ET57" s="23"/>
      <c r="EU57" s="23"/>
      <c r="EV57" s="23"/>
      <c r="EW57" s="23"/>
      <c r="EX57" s="23"/>
      <c r="EY57" s="23"/>
      <c r="EZ57" s="23"/>
      <c r="FA57" s="23"/>
      <c r="FB57" s="23"/>
      <c r="FC57" s="22"/>
      <c r="FD57" s="22"/>
      <c r="FE57" s="22"/>
      <c r="FF57" s="22"/>
      <c r="FG57" s="22"/>
      <c r="FH57" s="22"/>
      <c r="FI57" s="22"/>
      <c r="FJ57" s="22"/>
      <c r="FK57" s="22"/>
    </row>
    <row r="58" spans="1:167" ht="15">
      <c r="A58" s="135"/>
      <c r="B58" s="135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2"/>
      <c r="P58" s="22"/>
      <c r="Q58" s="22"/>
      <c r="R58" s="22"/>
      <c r="S58" s="22"/>
      <c r="T58" s="22"/>
      <c r="U58" s="22"/>
      <c r="V58" s="22"/>
      <c r="W58" s="22"/>
      <c r="Y58" s="135"/>
      <c r="Z58" s="135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2"/>
      <c r="AN58" s="22"/>
      <c r="AO58" s="22"/>
      <c r="AP58" s="22"/>
      <c r="AQ58" s="22"/>
      <c r="AR58" s="22"/>
      <c r="AS58" s="22"/>
      <c r="AT58" s="22"/>
      <c r="AU58" s="22"/>
      <c r="AW58" s="135"/>
      <c r="AX58" s="135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2"/>
      <c r="BL58" s="22"/>
      <c r="BM58" s="22"/>
      <c r="BN58" s="22"/>
      <c r="BO58" s="22"/>
      <c r="BP58" s="22"/>
      <c r="BQ58" s="22"/>
      <c r="BR58" s="22"/>
      <c r="BS58" s="22"/>
      <c r="BU58" s="135"/>
      <c r="BV58" s="135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2"/>
      <c r="CJ58" s="22"/>
      <c r="CK58" s="22"/>
      <c r="CL58" s="22"/>
      <c r="CM58" s="22"/>
      <c r="CN58" s="22"/>
      <c r="CO58" s="22"/>
      <c r="CP58" s="22"/>
      <c r="CQ58" s="22"/>
      <c r="CS58" s="135"/>
      <c r="CT58" s="135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2"/>
      <c r="DH58" s="22"/>
      <c r="DI58" s="22"/>
      <c r="DJ58" s="22"/>
      <c r="DK58" s="22"/>
      <c r="DL58" s="22"/>
      <c r="DM58" s="22"/>
      <c r="DN58" s="22"/>
      <c r="DO58" s="22"/>
      <c r="DQ58" s="135"/>
      <c r="DR58" s="135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2"/>
      <c r="EF58" s="22"/>
      <c r="EG58" s="22"/>
      <c r="EH58" s="22"/>
      <c r="EI58" s="22"/>
      <c r="EJ58" s="22"/>
      <c r="EK58" s="22"/>
      <c r="EL58" s="22"/>
      <c r="EM58" s="22"/>
      <c r="EO58" s="135"/>
      <c r="EP58" s="135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2"/>
      <c r="FD58" s="22"/>
      <c r="FE58" s="22"/>
      <c r="FF58" s="22"/>
      <c r="FG58" s="22"/>
      <c r="FH58" s="22"/>
      <c r="FI58" s="22"/>
      <c r="FJ58" s="22"/>
      <c r="FK58" s="22"/>
    </row>
    <row r="59" spans="1:167" ht="15">
      <c r="A59" s="135"/>
      <c r="B59" s="135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2"/>
      <c r="P59" s="22"/>
      <c r="Q59" s="22"/>
      <c r="R59" s="22"/>
      <c r="S59" s="22"/>
      <c r="T59" s="22"/>
      <c r="U59" s="22"/>
      <c r="V59" s="22"/>
      <c r="W59" s="22"/>
      <c r="Y59" s="135"/>
      <c r="Z59" s="135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2"/>
      <c r="AN59" s="22"/>
      <c r="AO59" s="22"/>
      <c r="AP59" s="22"/>
      <c r="AQ59" s="22"/>
      <c r="AR59" s="22"/>
      <c r="AS59" s="22"/>
      <c r="AT59" s="22"/>
      <c r="AU59" s="22"/>
      <c r="AW59" s="135"/>
      <c r="AX59" s="135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2"/>
      <c r="BL59" s="22"/>
      <c r="BM59" s="22"/>
      <c r="BN59" s="22"/>
      <c r="BO59" s="22"/>
      <c r="BP59" s="22"/>
      <c r="BQ59" s="22"/>
      <c r="BR59" s="22"/>
      <c r="BS59" s="22"/>
      <c r="BU59" s="135"/>
      <c r="BV59" s="135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2"/>
      <c r="CJ59" s="22"/>
      <c r="CK59" s="22"/>
      <c r="CL59" s="22"/>
      <c r="CM59" s="22"/>
      <c r="CN59" s="22"/>
      <c r="CO59" s="22"/>
      <c r="CP59" s="22"/>
      <c r="CQ59" s="22"/>
      <c r="CS59" s="135"/>
      <c r="CT59" s="135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2"/>
      <c r="DH59" s="22"/>
      <c r="DI59" s="22"/>
      <c r="DJ59" s="22"/>
      <c r="DK59" s="22"/>
      <c r="DL59" s="22"/>
      <c r="DM59" s="22"/>
      <c r="DN59" s="22"/>
      <c r="DO59" s="22"/>
      <c r="DQ59" s="135"/>
      <c r="DR59" s="135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2"/>
      <c r="EF59" s="22"/>
      <c r="EG59" s="22"/>
      <c r="EH59" s="22"/>
      <c r="EI59" s="22"/>
      <c r="EJ59" s="22"/>
      <c r="EK59" s="22"/>
      <c r="EL59" s="22"/>
      <c r="EM59" s="22"/>
      <c r="EO59" s="135"/>
      <c r="EP59" s="135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2"/>
      <c r="FD59" s="22"/>
      <c r="FE59" s="22"/>
      <c r="FF59" s="22"/>
      <c r="FG59" s="22"/>
      <c r="FH59" s="22"/>
      <c r="FI59" s="22"/>
      <c r="FJ59" s="22"/>
      <c r="FK59" s="22"/>
    </row>
    <row r="60" spans="1:167" ht="15">
      <c r="A60" s="135"/>
      <c r="B60" s="135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2"/>
      <c r="P60" s="22"/>
      <c r="Q60" s="22"/>
      <c r="R60" s="22"/>
      <c r="S60" s="22"/>
      <c r="T60" s="22"/>
      <c r="U60" s="22"/>
      <c r="V60" s="22"/>
      <c r="W60" s="22"/>
      <c r="Y60" s="135"/>
      <c r="Z60" s="135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2"/>
      <c r="AN60" s="22"/>
      <c r="AO60" s="22"/>
      <c r="AP60" s="22"/>
      <c r="AQ60" s="22"/>
      <c r="AR60" s="22"/>
      <c r="AS60" s="22"/>
      <c r="AT60" s="22"/>
      <c r="AU60" s="22"/>
      <c r="AW60" s="135"/>
      <c r="AX60" s="135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2"/>
      <c r="BL60" s="22"/>
      <c r="BM60" s="22"/>
      <c r="BN60" s="22"/>
      <c r="BO60" s="22"/>
      <c r="BP60" s="22"/>
      <c r="BQ60" s="22"/>
      <c r="BR60" s="22"/>
      <c r="BS60" s="22"/>
      <c r="BU60" s="135"/>
      <c r="BV60" s="135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2"/>
      <c r="CJ60" s="22"/>
      <c r="CK60" s="22"/>
      <c r="CL60" s="22"/>
      <c r="CM60" s="22"/>
      <c r="CN60" s="22"/>
      <c r="CO60" s="22"/>
      <c r="CP60" s="22"/>
      <c r="CQ60" s="22"/>
      <c r="CS60" s="135"/>
      <c r="CT60" s="135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2"/>
      <c r="DH60" s="22"/>
      <c r="DI60" s="22"/>
      <c r="DJ60" s="22"/>
      <c r="DK60" s="22"/>
      <c r="DL60" s="22"/>
      <c r="DM60" s="22"/>
      <c r="DN60" s="22"/>
      <c r="DO60" s="22"/>
      <c r="DQ60" s="135"/>
      <c r="DR60" s="135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2"/>
      <c r="EF60" s="22"/>
      <c r="EG60" s="22"/>
      <c r="EH60" s="22"/>
      <c r="EI60" s="22"/>
      <c r="EJ60" s="22"/>
      <c r="EK60" s="22"/>
      <c r="EL60" s="22"/>
      <c r="EM60" s="22"/>
      <c r="EO60" s="135"/>
      <c r="EP60" s="135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2"/>
      <c r="FD60" s="22"/>
      <c r="FE60" s="22"/>
      <c r="FF60" s="22"/>
      <c r="FG60" s="22"/>
      <c r="FH60" s="22"/>
      <c r="FI60" s="22"/>
      <c r="FJ60" s="22"/>
      <c r="FK60" s="22"/>
    </row>
    <row r="61" spans="1:167" ht="15">
      <c r="A61" s="135"/>
      <c r="B61" s="135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2"/>
      <c r="P61" s="22"/>
      <c r="Q61" s="22"/>
      <c r="R61" s="22"/>
      <c r="S61" s="22"/>
      <c r="T61" s="22"/>
      <c r="U61" s="22"/>
      <c r="V61" s="22"/>
      <c r="W61" s="22"/>
      <c r="Y61" s="135"/>
      <c r="Z61" s="135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2"/>
      <c r="AN61" s="22"/>
      <c r="AO61" s="22"/>
      <c r="AP61" s="22"/>
      <c r="AQ61" s="22"/>
      <c r="AR61" s="22"/>
      <c r="AS61" s="22"/>
      <c r="AT61" s="22"/>
      <c r="AU61" s="22"/>
      <c r="AW61" s="135"/>
      <c r="AX61" s="135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2"/>
      <c r="BL61" s="22"/>
      <c r="BM61" s="22"/>
      <c r="BN61" s="22"/>
      <c r="BO61" s="22"/>
      <c r="BP61" s="22"/>
      <c r="BQ61" s="22"/>
      <c r="BR61" s="22"/>
      <c r="BS61" s="22"/>
      <c r="BU61" s="135"/>
      <c r="BV61" s="135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2"/>
      <c r="CJ61" s="22"/>
      <c r="CK61" s="22"/>
      <c r="CL61" s="22"/>
      <c r="CM61" s="22"/>
      <c r="CN61" s="22"/>
      <c r="CO61" s="22"/>
      <c r="CP61" s="22"/>
      <c r="CQ61" s="22"/>
      <c r="CS61" s="135"/>
      <c r="CT61" s="135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2"/>
      <c r="DH61" s="22"/>
      <c r="DI61" s="22"/>
      <c r="DJ61" s="22"/>
      <c r="DK61" s="22"/>
      <c r="DL61" s="22"/>
      <c r="DM61" s="22"/>
      <c r="DN61" s="22"/>
      <c r="DO61" s="22"/>
      <c r="DQ61" s="135"/>
      <c r="DR61" s="135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2"/>
      <c r="EF61" s="22"/>
      <c r="EG61" s="22"/>
      <c r="EH61" s="22"/>
      <c r="EI61" s="22"/>
      <c r="EJ61" s="22"/>
      <c r="EK61" s="22"/>
      <c r="EL61" s="22"/>
      <c r="EM61" s="22"/>
      <c r="EO61" s="135"/>
      <c r="EP61" s="135"/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2"/>
      <c r="FD61" s="22"/>
      <c r="FE61" s="22"/>
      <c r="FF61" s="22"/>
      <c r="FG61" s="22"/>
      <c r="FH61" s="22"/>
      <c r="FI61" s="22"/>
      <c r="FJ61" s="22"/>
      <c r="FK61" s="22"/>
    </row>
    <row r="62" spans="1:167" ht="15">
      <c r="A62" s="135"/>
      <c r="B62" s="135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2"/>
      <c r="P62" s="22"/>
      <c r="Q62" s="22"/>
      <c r="R62" s="22"/>
      <c r="S62" s="22"/>
      <c r="T62" s="22"/>
      <c r="U62" s="22"/>
      <c r="V62" s="22"/>
      <c r="W62" s="22"/>
      <c r="Y62" s="135"/>
      <c r="Z62" s="135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2"/>
      <c r="AN62" s="22"/>
      <c r="AO62" s="22"/>
      <c r="AP62" s="22"/>
      <c r="AQ62" s="22"/>
      <c r="AR62" s="22"/>
      <c r="AS62" s="22"/>
      <c r="AT62" s="22"/>
      <c r="AU62" s="22"/>
      <c r="AW62" s="135"/>
      <c r="AX62" s="135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2"/>
      <c r="BL62" s="22"/>
      <c r="BM62" s="22"/>
      <c r="BN62" s="22"/>
      <c r="BO62" s="22"/>
      <c r="BP62" s="22"/>
      <c r="BQ62" s="22"/>
      <c r="BR62" s="22"/>
      <c r="BS62" s="22"/>
      <c r="BU62" s="135"/>
      <c r="BV62" s="135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2"/>
      <c r="CJ62" s="22"/>
      <c r="CK62" s="22"/>
      <c r="CL62" s="22"/>
      <c r="CM62" s="22"/>
      <c r="CN62" s="22"/>
      <c r="CO62" s="22"/>
      <c r="CP62" s="22"/>
      <c r="CQ62" s="22"/>
      <c r="CS62" s="135"/>
      <c r="CT62" s="135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2"/>
      <c r="DH62" s="22"/>
      <c r="DI62" s="22"/>
      <c r="DJ62" s="22"/>
      <c r="DK62" s="22"/>
      <c r="DL62" s="22"/>
      <c r="DM62" s="22"/>
      <c r="DN62" s="22"/>
      <c r="DO62" s="22"/>
      <c r="DQ62" s="135"/>
      <c r="DR62" s="135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2"/>
      <c r="EF62" s="22"/>
      <c r="EG62" s="22"/>
      <c r="EH62" s="22"/>
      <c r="EI62" s="22"/>
      <c r="EJ62" s="22"/>
      <c r="EK62" s="22"/>
      <c r="EL62" s="22"/>
      <c r="EM62" s="22"/>
      <c r="EO62" s="135"/>
      <c r="EP62" s="135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2"/>
      <c r="FD62" s="22"/>
      <c r="FE62" s="22"/>
      <c r="FF62" s="22"/>
      <c r="FG62" s="22"/>
      <c r="FH62" s="22"/>
      <c r="FI62" s="22"/>
      <c r="FJ62" s="22"/>
      <c r="FK62" s="22"/>
    </row>
    <row r="63" spans="1:167" ht="15">
      <c r="A63" s="135"/>
      <c r="B63" s="135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2"/>
      <c r="P63" s="22"/>
      <c r="Q63" s="22"/>
      <c r="R63" s="22"/>
      <c r="S63" s="22"/>
      <c r="T63" s="22"/>
      <c r="U63" s="22"/>
      <c r="V63" s="22"/>
      <c r="W63" s="22"/>
      <c r="Y63" s="135"/>
      <c r="Z63" s="135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2"/>
      <c r="AN63" s="22"/>
      <c r="AO63" s="22"/>
      <c r="AP63" s="22"/>
      <c r="AQ63" s="22"/>
      <c r="AR63" s="22"/>
      <c r="AS63" s="22"/>
      <c r="AT63" s="22"/>
      <c r="AU63" s="22"/>
      <c r="AW63" s="135"/>
      <c r="AX63" s="135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2"/>
      <c r="BL63" s="22"/>
      <c r="BM63" s="22"/>
      <c r="BN63" s="22"/>
      <c r="BO63" s="22"/>
      <c r="BP63" s="22"/>
      <c r="BQ63" s="22"/>
      <c r="BR63" s="22"/>
      <c r="BS63" s="22"/>
      <c r="BU63" s="135"/>
      <c r="BV63" s="135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2"/>
      <c r="CJ63" s="22"/>
      <c r="CK63" s="22"/>
      <c r="CL63" s="22"/>
      <c r="CM63" s="22"/>
      <c r="CN63" s="22"/>
      <c r="CO63" s="22"/>
      <c r="CP63" s="22"/>
      <c r="CQ63" s="22"/>
      <c r="CS63" s="135"/>
      <c r="CT63" s="135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2"/>
      <c r="DH63" s="22"/>
      <c r="DI63" s="22"/>
      <c r="DJ63" s="22"/>
      <c r="DK63" s="22"/>
      <c r="DL63" s="22"/>
      <c r="DM63" s="22"/>
      <c r="DN63" s="22"/>
      <c r="DO63" s="22"/>
      <c r="DQ63" s="135"/>
      <c r="DR63" s="135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2"/>
      <c r="EF63" s="22"/>
      <c r="EG63" s="22"/>
      <c r="EH63" s="22"/>
      <c r="EI63" s="22"/>
      <c r="EJ63" s="22"/>
      <c r="EK63" s="22"/>
      <c r="EL63" s="22"/>
      <c r="EM63" s="22"/>
      <c r="EO63" s="135"/>
      <c r="EP63" s="135"/>
      <c r="EQ63" s="23"/>
      <c r="ER63" s="23"/>
      <c r="ES63" s="23"/>
      <c r="ET63" s="23"/>
      <c r="EU63" s="23"/>
      <c r="EV63" s="23"/>
      <c r="EW63" s="23"/>
      <c r="EX63" s="23"/>
      <c r="EY63" s="23"/>
      <c r="EZ63" s="23"/>
      <c r="FA63" s="23"/>
      <c r="FB63" s="23"/>
      <c r="FC63" s="22"/>
      <c r="FD63" s="22"/>
      <c r="FE63" s="22"/>
      <c r="FF63" s="22"/>
      <c r="FG63" s="22"/>
      <c r="FH63" s="22"/>
      <c r="FI63" s="22"/>
      <c r="FJ63" s="22"/>
      <c r="FK63" s="22"/>
    </row>
    <row r="64" spans="1:167" ht="15">
      <c r="A64" s="135"/>
      <c r="B64" s="135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2"/>
      <c r="P64" s="22"/>
      <c r="Q64" s="22"/>
      <c r="R64" s="22"/>
      <c r="S64" s="22"/>
      <c r="T64" s="22"/>
      <c r="U64" s="22"/>
      <c r="V64" s="22"/>
      <c r="W64" s="22"/>
      <c r="Y64" s="135"/>
      <c r="Z64" s="135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2"/>
      <c r="AN64" s="22"/>
      <c r="AO64" s="22"/>
      <c r="AP64" s="22"/>
      <c r="AQ64" s="22"/>
      <c r="AR64" s="22"/>
      <c r="AS64" s="22"/>
      <c r="AT64" s="22"/>
      <c r="AU64" s="22"/>
      <c r="AW64" s="135"/>
      <c r="AX64" s="135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2"/>
      <c r="BL64" s="22"/>
      <c r="BM64" s="22"/>
      <c r="BN64" s="22"/>
      <c r="BO64" s="22"/>
      <c r="BP64" s="22"/>
      <c r="BQ64" s="22"/>
      <c r="BR64" s="22"/>
      <c r="BS64" s="22"/>
      <c r="BU64" s="135"/>
      <c r="BV64" s="135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2"/>
      <c r="CJ64" s="22"/>
      <c r="CK64" s="22"/>
      <c r="CL64" s="22"/>
      <c r="CM64" s="22"/>
      <c r="CN64" s="22"/>
      <c r="CO64" s="22"/>
      <c r="CP64" s="22"/>
      <c r="CQ64" s="22"/>
      <c r="CS64" s="135"/>
      <c r="CT64" s="135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2"/>
      <c r="DH64" s="22"/>
      <c r="DI64" s="22"/>
      <c r="DJ64" s="22"/>
      <c r="DK64" s="22"/>
      <c r="DL64" s="22"/>
      <c r="DM64" s="22"/>
      <c r="DN64" s="22"/>
      <c r="DO64" s="22"/>
      <c r="DQ64" s="135"/>
      <c r="DR64" s="135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2"/>
      <c r="EF64" s="22"/>
      <c r="EG64" s="22"/>
      <c r="EH64" s="22"/>
      <c r="EI64" s="22"/>
      <c r="EJ64" s="22"/>
      <c r="EK64" s="22"/>
      <c r="EL64" s="22"/>
      <c r="EM64" s="22"/>
      <c r="EO64" s="135"/>
      <c r="EP64" s="135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2"/>
      <c r="FD64" s="22"/>
      <c r="FE64" s="22"/>
      <c r="FF64" s="22"/>
      <c r="FG64" s="22"/>
      <c r="FH64" s="22"/>
      <c r="FI64" s="22"/>
      <c r="FJ64" s="22"/>
      <c r="FK64" s="22"/>
    </row>
    <row r="65" spans="1:167" ht="15">
      <c r="A65" s="135"/>
      <c r="B65" s="135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2"/>
      <c r="P65" s="22"/>
      <c r="Q65" s="22"/>
      <c r="R65" s="22"/>
      <c r="S65" s="22"/>
      <c r="T65" s="22"/>
      <c r="U65" s="22"/>
      <c r="V65" s="22"/>
      <c r="W65" s="22"/>
      <c r="Y65" s="135"/>
      <c r="Z65" s="135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2"/>
      <c r="AN65" s="22"/>
      <c r="AO65" s="22"/>
      <c r="AP65" s="22"/>
      <c r="AQ65" s="22"/>
      <c r="AR65" s="22"/>
      <c r="AS65" s="22"/>
      <c r="AT65" s="22"/>
      <c r="AU65" s="22"/>
      <c r="AW65" s="135"/>
      <c r="AX65" s="135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2"/>
      <c r="BL65" s="22"/>
      <c r="BM65" s="22"/>
      <c r="BN65" s="22"/>
      <c r="BO65" s="22"/>
      <c r="BP65" s="22"/>
      <c r="BQ65" s="22"/>
      <c r="BR65" s="22"/>
      <c r="BS65" s="22"/>
      <c r="BU65" s="135"/>
      <c r="BV65" s="135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2"/>
      <c r="CJ65" s="22"/>
      <c r="CK65" s="22"/>
      <c r="CL65" s="22"/>
      <c r="CM65" s="22"/>
      <c r="CN65" s="22"/>
      <c r="CO65" s="22"/>
      <c r="CP65" s="22"/>
      <c r="CQ65" s="22"/>
      <c r="CS65" s="135"/>
      <c r="CT65" s="135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2"/>
      <c r="DH65" s="22"/>
      <c r="DI65" s="22"/>
      <c r="DJ65" s="22"/>
      <c r="DK65" s="22"/>
      <c r="DL65" s="22"/>
      <c r="DM65" s="22"/>
      <c r="DN65" s="22"/>
      <c r="DO65" s="22"/>
      <c r="DQ65" s="135"/>
      <c r="DR65" s="135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2"/>
      <c r="EF65" s="22"/>
      <c r="EG65" s="22"/>
      <c r="EH65" s="22"/>
      <c r="EI65" s="22"/>
      <c r="EJ65" s="22"/>
      <c r="EK65" s="22"/>
      <c r="EL65" s="22"/>
      <c r="EM65" s="22"/>
      <c r="EO65" s="135"/>
      <c r="EP65" s="135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2"/>
      <c r="FD65" s="22"/>
      <c r="FE65" s="22"/>
      <c r="FF65" s="22"/>
      <c r="FG65" s="22"/>
      <c r="FH65" s="22"/>
      <c r="FI65" s="22"/>
      <c r="FJ65" s="22"/>
      <c r="FK65" s="22"/>
    </row>
    <row r="66" spans="1:167" ht="15">
      <c r="A66" s="135"/>
      <c r="B66" s="135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2"/>
      <c r="P66" s="22"/>
      <c r="Q66" s="22"/>
      <c r="R66" s="22"/>
      <c r="S66" s="22"/>
      <c r="T66" s="22"/>
      <c r="U66" s="22"/>
      <c r="V66" s="22"/>
      <c r="W66" s="22"/>
      <c r="Y66" s="135"/>
      <c r="Z66" s="135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2"/>
      <c r="AN66" s="22"/>
      <c r="AO66" s="22"/>
      <c r="AP66" s="22"/>
      <c r="AQ66" s="22"/>
      <c r="AR66" s="22"/>
      <c r="AS66" s="22"/>
      <c r="AT66" s="22"/>
      <c r="AU66" s="22"/>
      <c r="AW66" s="135"/>
      <c r="AX66" s="135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2"/>
      <c r="BL66" s="22"/>
      <c r="BM66" s="22"/>
      <c r="BN66" s="22"/>
      <c r="BO66" s="22"/>
      <c r="BP66" s="22"/>
      <c r="BQ66" s="22"/>
      <c r="BR66" s="22"/>
      <c r="BS66" s="22"/>
      <c r="BU66" s="135"/>
      <c r="BV66" s="135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2"/>
      <c r="CJ66" s="22"/>
      <c r="CK66" s="22"/>
      <c r="CL66" s="22"/>
      <c r="CM66" s="22"/>
      <c r="CN66" s="22"/>
      <c r="CO66" s="22"/>
      <c r="CP66" s="22"/>
      <c r="CQ66" s="22"/>
      <c r="CS66" s="135"/>
      <c r="CT66" s="135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2"/>
      <c r="DH66" s="22"/>
      <c r="DI66" s="22"/>
      <c r="DJ66" s="22"/>
      <c r="DK66" s="22"/>
      <c r="DL66" s="22"/>
      <c r="DM66" s="22"/>
      <c r="DN66" s="22"/>
      <c r="DO66" s="22"/>
      <c r="DQ66" s="135"/>
      <c r="DR66" s="135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2"/>
      <c r="EF66" s="22"/>
      <c r="EG66" s="22"/>
      <c r="EH66" s="22"/>
      <c r="EI66" s="22"/>
      <c r="EJ66" s="22"/>
      <c r="EK66" s="22"/>
      <c r="EL66" s="22"/>
      <c r="EM66" s="22"/>
      <c r="EO66" s="135"/>
      <c r="EP66" s="135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2"/>
      <c r="FD66" s="22"/>
      <c r="FE66" s="22"/>
      <c r="FF66" s="22"/>
      <c r="FG66" s="22"/>
      <c r="FH66" s="22"/>
      <c r="FI66" s="22"/>
      <c r="FJ66" s="22"/>
      <c r="FK66" s="22"/>
    </row>
    <row r="67" spans="1:167" ht="15">
      <c r="A67" s="135"/>
      <c r="B67" s="135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2"/>
      <c r="P67" s="22"/>
      <c r="Q67" s="22"/>
      <c r="R67" s="22"/>
      <c r="S67" s="22"/>
      <c r="T67" s="22"/>
      <c r="U67" s="22"/>
      <c r="V67" s="22"/>
      <c r="W67" s="22"/>
      <c r="Y67" s="135"/>
      <c r="Z67" s="135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2"/>
      <c r="AN67" s="22"/>
      <c r="AO67" s="22"/>
      <c r="AP67" s="22"/>
      <c r="AQ67" s="22"/>
      <c r="AR67" s="22"/>
      <c r="AS67" s="22"/>
      <c r="AT67" s="22"/>
      <c r="AU67" s="22"/>
      <c r="AW67" s="135"/>
      <c r="AX67" s="135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2"/>
      <c r="BL67" s="22"/>
      <c r="BM67" s="22"/>
      <c r="BN67" s="22"/>
      <c r="BO67" s="22"/>
      <c r="BP67" s="22"/>
      <c r="BQ67" s="22"/>
      <c r="BR67" s="22"/>
      <c r="BS67" s="22"/>
      <c r="BU67" s="135"/>
      <c r="BV67" s="135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2"/>
      <c r="CJ67" s="22"/>
      <c r="CK67" s="22"/>
      <c r="CL67" s="22"/>
      <c r="CM67" s="22"/>
      <c r="CN67" s="22"/>
      <c r="CO67" s="22"/>
      <c r="CP67" s="22"/>
      <c r="CQ67" s="22"/>
      <c r="CS67" s="135"/>
      <c r="CT67" s="135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2"/>
      <c r="DH67" s="22"/>
      <c r="DI67" s="22"/>
      <c r="DJ67" s="22"/>
      <c r="DK67" s="22"/>
      <c r="DL67" s="22"/>
      <c r="DM67" s="22"/>
      <c r="DN67" s="22"/>
      <c r="DO67" s="22"/>
      <c r="DQ67" s="135"/>
      <c r="DR67" s="135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2"/>
      <c r="EF67" s="22"/>
      <c r="EG67" s="22"/>
      <c r="EH67" s="22"/>
      <c r="EI67" s="22"/>
      <c r="EJ67" s="22"/>
      <c r="EK67" s="22"/>
      <c r="EL67" s="22"/>
      <c r="EM67" s="22"/>
      <c r="EO67" s="135"/>
      <c r="EP67" s="135"/>
      <c r="EQ67" s="23"/>
      <c r="ER67" s="23"/>
      <c r="ES67" s="23"/>
      <c r="ET67" s="23"/>
      <c r="EU67" s="23"/>
      <c r="EV67" s="23"/>
      <c r="EW67" s="23"/>
      <c r="EX67" s="23"/>
      <c r="EY67" s="23"/>
      <c r="EZ67" s="23"/>
      <c r="FA67" s="23"/>
      <c r="FB67" s="23"/>
      <c r="FC67" s="22"/>
      <c r="FD67" s="22"/>
      <c r="FE67" s="22"/>
      <c r="FF67" s="22"/>
      <c r="FG67" s="22"/>
      <c r="FH67" s="22"/>
      <c r="FI67" s="22"/>
      <c r="FJ67" s="22"/>
      <c r="FK67" s="22"/>
    </row>
    <row r="68" spans="1:167" ht="15">
      <c r="A68" s="135"/>
      <c r="B68" s="135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2"/>
      <c r="P68" s="22"/>
      <c r="Q68" s="22"/>
      <c r="R68" s="22"/>
      <c r="S68" s="22"/>
      <c r="T68" s="22"/>
      <c r="U68" s="22"/>
      <c r="V68" s="22"/>
      <c r="W68" s="22"/>
      <c r="Y68" s="135"/>
      <c r="Z68" s="135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2"/>
      <c r="AN68" s="22"/>
      <c r="AO68" s="22"/>
      <c r="AP68" s="22"/>
      <c r="AQ68" s="22"/>
      <c r="AR68" s="22"/>
      <c r="AS68" s="22"/>
      <c r="AT68" s="22"/>
      <c r="AU68" s="22"/>
      <c r="AW68" s="135"/>
      <c r="AX68" s="135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2"/>
      <c r="BL68" s="22"/>
      <c r="BM68" s="22"/>
      <c r="BN68" s="22"/>
      <c r="BO68" s="22"/>
      <c r="BP68" s="22"/>
      <c r="BQ68" s="22"/>
      <c r="BR68" s="22"/>
      <c r="BS68" s="22"/>
      <c r="BU68" s="135"/>
      <c r="BV68" s="135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2"/>
      <c r="CJ68" s="22"/>
      <c r="CK68" s="22"/>
      <c r="CL68" s="22"/>
      <c r="CM68" s="22"/>
      <c r="CN68" s="22"/>
      <c r="CO68" s="22"/>
      <c r="CP68" s="22"/>
      <c r="CQ68" s="22"/>
      <c r="CS68" s="135"/>
      <c r="CT68" s="135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2"/>
      <c r="DH68" s="22"/>
      <c r="DI68" s="22"/>
      <c r="DJ68" s="22"/>
      <c r="DK68" s="22"/>
      <c r="DL68" s="22"/>
      <c r="DM68" s="22"/>
      <c r="DN68" s="22"/>
      <c r="DO68" s="22"/>
      <c r="DQ68" s="135"/>
      <c r="DR68" s="135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2"/>
      <c r="EF68" s="22"/>
      <c r="EG68" s="22"/>
      <c r="EH68" s="22"/>
      <c r="EI68" s="22"/>
      <c r="EJ68" s="22"/>
      <c r="EK68" s="22"/>
      <c r="EL68" s="22"/>
      <c r="EM68" s="22"/>
      <c r="EO68" s="135"/>
      <c r="EP68" s="135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2"/>
      <c r="FD68" s="22"/>
      <c r="FE68" s="22"/>
      <c r="FF68" s="22"/>
      <c r="FG68" s="22"/>
      <c r="FH68" s="22"/>
      <c r="FI68" s="22"/>
      <c r="FJ68" s="22"/>
      <c r="FK68" s="22"/>
    </row>
    <row r="69" spans="1:167" ht="15">
      <c r="A69" s="135"/>
      <c r="B69" s="135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2"/>
      <c r="P69" s="22"/>
      <c r="Q69" s="22"/>
      <c r="R69" s="22"/>
      <c r="S69" s="22"/>
      <c r="T69" s="22"/>
      <c r="U69" s="22"/>
      <c r="V69" s="22"/>
      <c r="W69" s="22"/>
      <c r="Y69" s="135"/>
      <c r="Z69" s="135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2"/>
      <c r="AN69" s="22"/>
      <c r="AO69" s="22"/>
      <c r="AP69" s="22"/>
      <c r="AQ69" s="22"/>
      <c r="AR69" s="22"/>
      <c r="AS69" s="22"/>
      <c r="AT69" s="22"/>
      <c r="AU69" s="22"/>
      <c r="AW69" s="135"/>
      <c r="AX69" s="135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2"/>
      <c r="BL69" s="22"/>
      <c r="BM69" s="22"/>
      <c r="BN69" s="22"/>
      <c r="BO69" s="22"/>
      <c r="BP69" s="22"/>
      <c r="BQ69" s="22"/>
      <c r="BR69" s="22"/>
      <c r="BS69" s="22"/>
      <c r="BU69" s="135"/>
      <c r="BV69" s="135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2"/>
      <c r="CJ69" s="22"/>
      <c r="CK69" s="22"/>
      <c r="CL69" s="22"/>
      <c r="CM69" s="22"/>
      <c r="CN69" s="22"/>
      <c r="CO69" s="22"/>
      <c r="CP69" s="22"/>
      <c r="CQ69" s="22"/>
      <c r="CS69" s="135"/>
      <c r="CT69" s="135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2"/>
      <c r="DH69" s="22"/>
      <c r="DI69" s="22"/>
      <c r="DJ69" s="22"/>
      <c r="DK69" s="22"/>
      <c r="DL69" s="22"/>
      <c r="DM69" s="22"/>
      <c r="DN69" s="22"/>
      <c r="DO69" s="22"/>
      <c r="DQ69" s="135"/>
      <c r="DR69" s="135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2"/>
      <c r="EF69" s="22"/>
      <c r="EG69" s="22"/>
      <c r="EH69" s="22"/>
      <c r="EI69" s="22"/>
      <c r="EJ69" s="22"/>
      <c r="EK69" s="22"/>
      <c r="EL69" s="22"/>
      <c r="EM69" s="22"/>
      <c r="EO69" s="135"/>
      <c r="EP69" s="135"/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2"/>
      <c r="FD69" s="22"/>
      <c r="FE69" s="22"/>
      <c r="FF69" s="22"/>
      <c r="FG69" s="22"/>
      <c r="FH69" s="22"/>
      <c r="FI69" s="22"/>
      <c r="FJ69" s="22"/>
      <c r="FK69" s="22"/>
    </row>
    <row r="70" spans="1:167" ht="15">
      <c r="A70" s="135"/>
      <c r="B70" s="135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2"/>
      <c r="P70" s="22"/>
      <c r="Q70" s="22"/>
      <c r="R70" s="22"/>
      <c r="S70" s="22"/>
      <c r="T70" s="22"/>
      <c r="U70" s="22"/>
      <c r="V70" s="22"/>
      <c r="W70" s="22"/>
      <c r="Y70" s="135"/>
      <c r="Z70" s="135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2"/>
      <c r="AN70" s="22"/>
      <c r="AO70" s="22"/>
      <c r="AP70" s="22"/>
      <c r="AQ70" s="22"/>
      <c r="AR70" s="22"/>
      <c r="AS70" s="22"/>
      <c r="AT70" s="22"/>
      <c r="AU70" s="22"/>
      <c r="AW70" s="135"/>
      <c r="AX70" s="135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2"/>
      <c r="BL70" s="22"/>
      <c r="BM70" s="22"/>
      <c r="BN70" s="22"/>
      <c r="BO70" s="22"/>
      <c r="BP70" s="22"/>
      <c r="BQ70" s="22"/>
      <c r="BR70" s="22"/>
      <c r="BS70" s="22"/>
      <c r="BU70" s="135"/>
      <c r="BV70" s="135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2"/>
      <c r="CJ70" s="22"/>
      <c r="CK70" s="22"/>
      <c r="CL70" s="22"/>
      <c r="CM70" s="22"/>
      <c r="CN70" s="22"/>
      <c r="CO70" s="22"/>
      <c r="CP70" s="22"/>
      <c r="CQ70" s="22"/>
      <c r="CS70" s="135"/>
      <c r="CT70" s="135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2"/>
      <c r="DH70" s="22"/>
      <c r="DI70" s="22"/>
      <c r="DJ70" s="22"/>
      <c r="DK70" s="22"/>
      <c r="DL70" s="22"/>
      <c r="DM70" s="22"/>
      <c r="DN70" s="22"/>
      <c r="DO70" s="22"/>
      <c r="DQ70" s="135"/>
      <c r="DR70" s="135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2"/>
      <c r="EF70" s="22"/>
      <c r="EG70" s="22"/>
      <c r="EH70" s="22"/>
      <c r="EI70" s="22"/>
      <c r="EJ70" s="22"/>
      <c r="EK70" s="22"/>
      <c r="EL70" s="22"/>
      <c r="EM70" s="22"/>
      <c r="EO70" s="135"/>
      <c r="EP70" s="135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2"/>
      <c r="FD70" s="22"/>
      <c r="FE70" s="22"/>
      <c r="FF70" s="22"/>
      <c r="FG70" s="22"/>
      <c r="FH70" s="22"/>
      <c r="FI70" s="22"/>
      <c r="FJ70" s="22"/>
      <c r="FK70" s="22"/>
    </row>
    <row r="71" spans="1:167" ht="15">
      <c r="A71" s="135"/>
      <c r="B71" s="135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2"/>
      <c r="P71" s="22"/>
      <c r="Q71" s="22"/>
      <c r="R71" s="22"/>
      <c r="S71" s="22"/>
      <c r="T71" s="22"/>
      <c r="U71" s="22"/>
      <c r="V71" s="22"/>
      <c r="W71" s="22"/>
      <c r="Y71" s="135"/>
      <c r="Z71" s="135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2"/>
      <c r="AN71" s="22"/>
      <c r="AO71" s="22"/>
      <c r="AP71" s="22"/>
      <c r="AQ71" s="22"/>
      <c r="AR71" s="22"/>
      <c r="AS71" s="22"/>
      <c r="AT71" s="22"/>
      <c r="AU71" s="22"/>
      <c r="AW71" s="135"/>
      <c r="AX71" s="135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2"/>
      <c r="BL71" s="22"/>
      <c r="BM71" s="22"/>
      <c r="BN71" s="22"/>
      <c r="BO71" s="22"/>
      <c r="BP71" s="22"/>
      <c r="BQ71" s="22"/>
      <c r="BR71" s="22"/>
      <c r="BS71" s="22"/>
      <c r="BU71" s="135"/>
      <c r="BV71" s="135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2"/>
      <c r="CJ71" s="22"/>
      <c r="CK71" s="22"/>
      <c r="CL71" s="22"/>
      <c r="CM71" s="22"/>
      <c r="CN71" s="22"/>
      <c r="CO71" s="22"/>
      <c r="CP71" s="22"/>
      <c r="CQ71" s="22"/>
      <c r="CS71" s="135"/>
      <c r="CT71" s="135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2"/>
      <c r="DH71" s="22"/>
      <c r="DI71" s="22"/>
      <c r="DJ71" s="22"/>
      <c r="DK71" s="22"/>
      <c r="DL71" s="22"/>
      <c r="DM71" s="22"/>
      <c r="DN71" s="22"/>
      <c r="DO71" s="22"/>
      <c r="DQ71" s="135"/>
      <c r="DR71" s="135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2"/>
      <c r="EF71" s="22"/>
      <c r="EG71" s="22"/>
      <c r="EH71" s="22"/>
      <c r="EI71" s="22"/>
      <c r="EJ71" s="22"/>
      <c r="EK71" s="22"/>
      <c r="EL71" s="22"/>
      <c r="EM71" s="22"/>
      <c r="EO71" s="135"/>
      <c r="EP71" s="135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2"/>
      <c r="FD71" s="22"/>
      <c r="FE71" s="22"/>
      <c r="FF71" s="22"/>
      <c r="FG71" s="22"/>
      <c r="FH71" s="22"/>
      <c r="FI71" s="22"/>
      <c r="FJ71" s="22"/>
      <c r="FK71" s="22"/>
    </row>
    <row r="72" spans="1:167" ht="15">
      <c r="A72" s="135"/>
      <c r="B72" s="135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2"/>
      <c r="P72" s="22"/>
      <c r="Q72" s="22"/>
      <c r="R72" s="22"/>
      <c r="S72" s="22"/>
      <c r="T72" s="22"/>
      <c r="U72" s="22"/>
      <c r="V72" s="22"/>
      <c r="W72" s="22"/>
      <c r="Y72" s="135"/>
      <c r="Z72" s="135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2"/>
      <c r="AN72" s="22"/>
      <c r="AO72" s="22"/>
      <c r="AP72" s="22"/>
      <c r="AQ72" s="22"/>
      <c r="AR72" s="22"/>
      <c r="AS72" s="22"/>
      <c r="AT72" s="22"/>
      <c r="AU72" s="22"/>
      <c r="AW72" s="135"/>
      <c r="AX72" s="135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2"/>
      <c r="BL72" s="22"/>
      <c r="BM72" s="22"/>
      <c r="BN72" s="22"/>
      <c r="BO72" s="22"/>
      <c r="BP72" s="22"/>
      <c r="BQ72" s="22"/>
      <c r="BR72" s="22"/>
      <c r="BS72" s="22"/>
      <c r="BU72" s="135"/>
      <c r="BV72" s="135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2"/>
      <c r="CJ72" s="22"/>
      <c r="CK72" s="22"/>
      <c r="CL72" s="22"/>
      <c r="CM72" s="22"/>
      <c r="CN72" s="22"/>
      <c r="CO72" s="22"/>
      <c r="CP72" s="22"/>
      <c r="CQ72" s="22"/>
      <c r="CS72" s="135"/>
      <c r="CT72" s="135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2"/>
      <c r="DH72" s="22"/>
      <c r="DI72" s="22"/>
      <c r="DJ72" s="22"/>
      <c r="DK72" s="22"/>
      <c r="DL72" s="22"/>
      <c r="DM72" s="22"/>
      <c r="DN72" s="22"/>
      <c r="DO72" s="22"/>
      <c r="DQ72" s="135"/>
      <c r="DR72" s="135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2"/>
      <c r="EF72" s="22"/>
      <c r="EG72" s="22"/>
      <c r="EH72" s="22"/>
      <c r="EI72" s="22"/>
      <c r="EJ72" s="22"/>
      <c r="EK72" s="22"/>
      <c r="EL72" s="22"/>
      <c r="EM72" s="22"/>
      <c r="EO72" s="135"/>
      <c r="EP72" s="135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2"/>
      <c r="FD72" s="22"/>
      <c r="FE72" s="22"/>
      <c r="FF72" s="22"/>
      <c r="FG72" s="22"/>
      <c r="FH72" s="22"/>
      <c r="FI72" s="22"/>
      <c r="FJ72" s="22"/>
      <c r="FK72" s="22"/>
    </row>
    <row r="73" spans="1:167" ht="15">
      <c r="A73" s="135"/>
      <c r="B73" s="135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5"/>
      <c r="Z73" s="135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5"/>
      <c r="AX73" s="135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5"/>
      <c r="BV73" s="135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5"/>
      <c r="CT73" s="135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5"/>
      <c r="DR73" s="135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5"/>
      <c r="EP73" s="135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5"/>
      <c r="B74" s="135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5"/>
      <c r="Z74" s="135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5"/>
      <c r="AX74" s="135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5"/>
      <c r="BV74" s="135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5"/>
      <c r="CT74" s="135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5"/>
      <c r="DR74" s="135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5"/>
      <c r="EP74" s="135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5"/>
      <c r="B75" s="135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5"/>
      <c r="Z75" s="135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5"/>
      <c r="AX75" s="135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5"/>
      <c r="BV75" s="135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5"/>
      <c r="CT75" s="135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5"/>
      <c r="DR75" s="135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5"/>
      <c r="EP75" s="135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5"/>
      <c r="B76" s="135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5"/>
      <c r="Z76" s="135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5"/>
      <c r="AX76" s="135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5"/>
      <c r="BV76" s="135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5"/>
      <c r="CT76" s="135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5"/>
      <c r="DR76" s="135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5"/>
      <c r="EP76" s="135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5"/>
      <c r="B77" s="135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5"/>
      <c r="Z77" s="135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5"/>
      <c r="AX77" s="135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5"/>
      <c r="BV77" s="135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5"/>
      <c r="CT77" s="135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5"/>
      <c r="DR77" s="135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5"/>
      <c r="EP77" s="135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5"/>
      <c r="B78" s="135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5"/>
      <c r="Z78" s="135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5"/>
      <c r="AX78" s="135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5"/>
      <c r="BV78" s="135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5"/>
      <c r="CT78" s="135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5"/>
      <c r="DR78" s="135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5"/>
      <c r="EP78" s="135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5"/>
      <c r="B79" s="135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5"/>
      <c r="Z79" s="135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5"/>
      <c r="AX79" s="135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5"/>
      <c r="BV79" s="135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5"/>
      <c r="CT79" s="135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5"/>
      <c r="DR79" s="135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5"/>
      <c r="EP79" s="135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5"/>
      <c r="B80" s="135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5"/>
      <c r="Z80" s="135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5"/>
      <c r="AX80" s="135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5"/>
      <c r="BV80" s="135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5"/>
      <c r="CT80" s="135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5"/>
      <c r="DR80" s="135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5"/>
      <c r="EP80" s="135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5"/>
      <c r="B81" s="135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5"/>
      <c r="Z81" s="135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5"/>
      <c r="AX81" s="135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5"/>
      <c r="BV81" s="135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5"/>
      <c r="CT81" s="135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5"/>
      <c r="DR81" s="135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5"/>
      <c r="EP81" s="135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5"/>
      <c r="B82" s="135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5"/>
      <c r="Z82" s="135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5"/>
      <c r="AX82" s="135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5"/>
      <c r="BV82" s="135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5"/>
      <c r="CT82" s="135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5"/>
      <c r="DR82" s="135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5"/>
      <c r="EP82" s="135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5"/>
      <c r="B83" s="135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5"/>
      <c r="Z83" s="135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5"/>
      <c r="AX83" s="135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5"/>
      <c r="BV83" s="135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5"/>
      <c r="CT83" s="135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5"/>
      <c r="DR83" s="135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5"/>
      <c r="EP83" s="135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5"/>
      <c r="B84" s="135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5"/>
      <c r="Z84" s="135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5"/>
      <c r="AX84" s="135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5"/>
      <c r="BV84" s="135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5"/>
      <c r="CT84" s="135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5"/>
      <c r="DR84" s="135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5"/>
      <c r="EP84" s="135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5"/>
      <c r="B85" s="135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5"/>
      <c r="Z85" s="135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5"/>
      <c r="AX85" s="135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5"/>
      <c r="BV85" s="135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5"/>
      <c r="CT85" s="135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5"/>
      <c r="DR85" s="135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5"/>
      <c r="EP85" s="135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5"/>
      <c r="B86" s="135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5"/>
      <c r="Z86" s="135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5"/>
      <c r="AX86" s="135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5"/>
      <c r="BV86" s="135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5"/>
      <c r="CT86" s="135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5"/>
      <c r="DR86" s="135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5"/>
      <c r="EP86" s="135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5"/>
      <c r="B87" s="135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5"/>
      <c r="Z87" s="135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5"/>
      <c r="AX87" s="135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5"/>
      <c r="BV87" s="135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5"/>
      <c r="CT87" s="135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5"/>
      <c r="DR87" s="135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5"/>
      <c r="EP87" s="135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5"/>
      <c r="B88" s="135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5"/>
      <c r="Z88" s="135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5"/>
      <c r="AX88" s="135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5"/>
      <c r="BV88" s="135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5"/>
      <c r="CT88" s="135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5"/>
      <c r="DR88" s="135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5"/>
      <c r="EP88" s="135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5"/>
      <c r="B89" s="135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5"/>
      <c r="Z89" s="135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5"/>
      <c r="AX89" s="135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5"/>
      <c r="BV89" s="135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5"/>
      <c r="CT89" s="135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5"/>
      <c r="DR89" s="135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5"/>
      <c r="EP89" s="135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5"/>
      <c r="B90" s="135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5"/>
      <c r="Z90" s="135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5"/>
      <c r="AX90" s="135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5"/>
      <c r="BV90" s="135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5"/>
      <c r="CT90" s="135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5"/>
      <c r="DR90" s="135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5"/>
      <c r="EP90" s="135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5"/>
      <c r="B91" s="135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5"/>
      <c r="Z91" s="135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5"/>
      <c r="AX91" s="135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5"/>
      <c r="BV91" s="135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5"/>
      <c r="CT91" s="135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5"/>
      <c r="DR91" s="135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5"/>
      <c r="EP91" s="135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5"/>
      <c r="B92" s="135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5"/>
      <c r="Z92" s="135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5"/>
      <c r="AX92" s="135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5"/>
      <c r="BV92" s="135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5"/>
      <c r="CT92" s="135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5"/>
      <c r="DR92" s="135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5"/>
      <c r="EP92" s="135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5"/>
      <c r="B93" s="135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5"/>
      <c r="Z93" s="135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5"/>
      <c r="AX93" s="135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5"/>
      <c r="BV93" s="135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5"/>
      <c r="CT93" s="135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5"/>
      <c r="DR93" s="135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5"/>
      <c r="EP93" s="135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5"/>
      <c r="B94" s="135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5"/>
      <c r="Z94" s="135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5"/>
      <c r="AX94" s="135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5"/>
      <c r="BV94" s="135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5"/>
      <c r="CT94" s="135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5"/>
      <c r="DR94" s="135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5"/>
      <c r="EP94" s="135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5"/>
      <c r="B95" s="135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5"/>
      <c r="Z95" s="135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5"/>
      <c r="AX95" s="135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5"/>
      <c r="BV95" s="135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5"/>
      <c r="CT95" s="135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5"/>
      <c r="DR95" s="135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5"/>
      <c r="EP95" s="135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5"/>
      <c r="B96" s="135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5"/>
      <c r="Z96" s="135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5"/>
      <c r="AX96" s="135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5"/>
      <c r="BV96" s="135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5"/>
      <c r="CT96" s="135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5"/>
      <c r="DR96" s="135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5"/>
      <c r="EP96" s="135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5"/>
      <c r="B97" s="135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5"/>
      <c r="Z97" s="135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5"/>
      <c r="AX97" s="135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5"/>
      <c r="BV97" s="135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5"/>
      <c r="CT97" s="135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5"/>
      <c r="DR97" s="135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5"/>
      <c r="EP97" s="135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5"/>
      <c r="B98" s="135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5"/>
      <c r="Z98" s="135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5"/>
      <c r="AX98" s="135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5"/>
      <c r="BV98" s="135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5"/>
      <c r="CT98" s="135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5"/>
      <c r="DR98" s="135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5"/>
      <c r="EP98" s="135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5"/>
      <c r="B99" s="135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5"/>
      <c r="Z99" s="135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5"/>
      <c r="AX99" s="135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5"/>
      <c r="BV99" s="135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5"/>
      <c r="CT99" s="135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5"/>
      <c r="DR99" s="135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5"/>
      <c r="EP99" s="135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5"/>
      <c r="B100" s="135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5"/>
      <c r="Z100" s="135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5"/>
      <c r="AX100" s="135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5"/>
      <c r="BV100" s="135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5"/>
      <c r="CT100" s="135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5"/>
      <c r="DR100" s="135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5"/>
      <c r="EP100" s="135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5"/>
      <c r="B101" s="135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5"/>
      <c r="Z101" s="135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5"/>
      <c r="AX101" s="135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5"/>
      <c r="BV101" s="135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5"/>
      <c r="CT101" s="135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5"/>
      <c r="DR101" s="135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5"/>
      <c r="EP101" s="135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5"/>
      <c r="B102" s="135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5"/>
      <c r="Z102" s="135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5"/>
      <c r="AX102" s="135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5"/>
      <c r="BV102" s="135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5"/>
      <c r="CT102" s="135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5"/>
      <c r="DR102" s="135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5"/>
      <c r="EP102" s="135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5"/>
      <c r="B103" s="135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5"/>
      <c r="Z103" s="135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5"/>
      <c r="AX103" s="135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5"/>
      <c r="BV103" s="135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5"/>
      <c r="CT103" s="135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5"/>
      <c r="DR103" s="135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5"/>
      <c r="EP103" s="135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5"/>
      <c r="B104" s="135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5"/>
      <c r="Z104" s="135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5"/>
      <c r="AX104" s="135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5"/>
      <c r="BV104" s="135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5"/>
      <c r="CT104" s="135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5"/>
      <c r="DR104" s="135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5"/>
      <c r="EP104" s="135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5"/>
      <c r="B105" s="135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5"/>
      <c r="Z105" s="135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5"/>
      <c r="AX105" s="135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5"/>
      <c r="BV105" s="135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5"/>
      <c r="CT105" s="135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5"/>
      <c r="DR105" s="135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5"/>
      <c r="EP105" s="135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5"/>
      <c r="B106" s="135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5"/>
      <c r="Z106" s="135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5"/>
      <c r="AX106" s="135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5"/>
      <c r="BV106" s="135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5"/>
      <c r="CT106" s="135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5"/>
      <c r="DR106" s="135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5"/>
      <c r="EP106" s="135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5"/>
      <c r="B107" s="135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5"/>
      <c r="Z107" s="135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5"/>
      <c r="AX107" s="135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5"/>
      <c r="BV107" s="135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5"/>
      <c r="CT107" s="135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5"/>
      <c r="DR107" s="135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5"/>
      <c r="EP107" s="135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5"/>
      <c r="B108" s="135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5"/>
      <c r="Z108" s="135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5"/>
      <c r="AX108" s="135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5"/>
      <c r="BV108" s="135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5"/>
      <c r="CT108" s="135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5"/>
      <c r="DR108" s="135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5"/>
      <c r="EP108" s="135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5"/>
      <c r="B109" s="135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5"/>
      <c r="Z109" s="135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5"/>
      <c r="AX109" s="135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5"/>
      <c r="BV109" s="135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5"/>
      <c r="CT109" s="135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5"/>
      <c r="DR109" s="135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5"/>
      <c r="EP109" s="135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5"/>
      <c r="B110" s="135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5"/>
      <c r="Z110" s="135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5"/>
      <c r="AX110" s="135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5"/>
      <c r="BV110" s="135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5"/>
      <c r="CT110" s="135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5"/>
      <c r="DR110" s="135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5"/>
      <c r="EP110" s="135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5"/>
      <c r="B111" s="135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5"/>
      <c r="Z111" s="135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5"/>
      <c r="AX111" s="135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5"/>
      <c r="BV111" s="135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5"/>
      <c r="CT111" s="135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5"/>
      <c r="DR111" s="135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5"/>
      <c r="EP111" s="135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5"/>
      <c r="B112" s="135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5"/>
      <c r="Z112" s="135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5"/>
      <c r="AX112" s="135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5"/>
      <c r="BV112" s="135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5"/>
      <c r="CT112" s="135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5"/>
      <c r="DR112" s="135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5"/>
      <c r="EP112" s="135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5"/>
      <c r="B113" s="135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5"/>
      <c r="Z113" s="135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5"/>
      <c r="AX113" s="135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5"/>
      <c r="BV113" s="135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5"/>
      <c r="CT113" s="135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5"/>
      <c r="DR113" s="135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5"/>
      <c r="EP113" s="135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5"/>
      <c r="B114" s="135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5"/>
      <c r="Z114" s="135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5"/>
      <c r="AX114" s="135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5"/>
      <c r="BV114" s="135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5"/>
      <c r="CT114" s="135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5"/>
      <c r="DR114" s="135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5"/>
      <c r="EP114" s="135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5"/>
      <c r="B115" s="135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5"/>
      <c r="Z115" s="135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5"/>
      <c r="AX115" s="135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5"/>
      <c r="BV115" s="135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5"/>
      <c r="CT115" s="135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5"/>
      <c r="DR115" s="135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5"/>
      <c r="EP115" s="135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5"/>
      <c r="B116" s="135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5"/>
      <c r="Z116" s="135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5"/>
      <c r="AX116" s="135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5"/>
      <c r="BV116" s="135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5"/>
      <c r="CT116" s="135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5"/>
      <c r="DR116" s="135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5"/>
      <c r="EP116" s="135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5"/>
      <c r="B117" s="135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5"/>
      <c r="Z117" s="135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5"/>
      <c r="AX117" s="135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5"/>
      <c r="BV117" s="135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5"/>
      <c r="CT117" s="135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5"/>
      <c r="DR117" s="135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5"/>
      <c r="EP117" s="135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5"/>
      <c r="B118" s="135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5"/>
      <c r="Z118" s="135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5"/>
      <c r="AX118" s="135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5"/>
      <c r="BV118" s="135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5"/>
      <c r="CT118" s="135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5"/>
      <c r="DR118" s="135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5"/>
      <c r="EP118" s="135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5"/>
      <c r="B119" s="135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5"/>
      <c r="Z119" s="135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5"/>
      <c r="AX119" s="135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5"/>
      <c r="BV119" s="135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5"/>
      <c r="CT119" s="135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5"/>
      <c r="DR119" s="135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5"/>
      <c r="EP119" s="135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5"/>
      <c r="B120" s="135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5"/>
      <c r="Z120" s="135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5"/>
      <c r="AX120" s="135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5"/>
      <c r="BV120" s="135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5"/>
      <c r="CT120" s="135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5"/>
      <c r="DR120" s="135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5"/>
      <c r="EP120" s="135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5"/>
      <c r="B121" s="135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5"/>
      <c r="Z121" s="135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5"/>
      <c r="AX121" s="135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5"/>
      <c r="BV121" s="135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5"/>
      <c r="CT121" s="135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5"/>
      <c r="DR121" s="135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5"/>
      <c r="EP121" s="135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5"/>
      <c r="B122" s="135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5"/>
      <c r="Z122" s="135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5"/>
      <c r="AX122" s="135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5"/>
      <c r="BV122" s="135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5"/>
      <c r="CT122" s="135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5"/>
      <c r="DR122" s="135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5"/>
      <c r="EP122" s="135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5"/>
      <c r="B123" s="135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5"/>
      <c r="Z123" s="135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5"/>
      <c r="AX123" s="135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5"/>
      <c r="BV123" s="135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5"/>
      <c r="CT123" s="135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5"/>
      <c r="DR123" s="135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5"/>
      <c r="EP123" s="135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5"/>
      <c r="B124" s="135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5"/>
      <c r="Z124" s="135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5"/>
      <c r="AX124" s="135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5"/>
      <c r="BV124" s="135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5"/>
      <c r="CT124" s="135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5"/>
      <c r="DR124" s="135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5"/>
      <c r="EP124" s="135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5"/>
      <c r="B125" s="135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5"/>
      <c r="Z125" s="135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5"/>
      <c r="AX125" s="135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5"/>
      <c r="BV125" s="135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5"/>
      <c r="CT125" s="135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5"/>
      <c r="DR125" s="135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5"/>
      <c r="EP125" s="135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5"/>
      <c r="B126" s="135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5"/>
      <c r="Z126" s="135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5"/>
      <c r="AX126" s="135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5"/>
      <c r="BV126" s="135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5"/>
      <c r="CT126" s="135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5"/>
      <c r="DR126" s="135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5"/>
      <c r="EP126" s="135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5"/>
      <c r="B127" s="135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5"/>
      <c r="Z127" s="135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5"/>
      <c r="AX127" s="135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5"/>
      <c r="BV127" s="135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5"/>
      <c r="CT127" s="135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5"/>
      <c r="DR127" s="135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5"/>
      <c r="EP127" s="135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5"/>
      <c r="B128" s="135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5"/>
      <c r="Z128" s="135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5"/>
      <c r="AX128" s="135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5"/>
      <c r="BV128" s="135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5"/>
      <c r="CT128" s="135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5"/>
      <c r="DR128" s="135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5"/>
      <c r="EP128" s="135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5"/>
      <c r="B129" s="135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5"/>
      <c r="Z129" s="135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5"/>
      <c r="AX129" s="135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5"/>
      <c r="BV129" s="135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5"/>
      <c r="CT129" s="135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5"/>
      <c r="DR129" s="135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5"/>
      <c r="EP129" s="135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5"/>
      <c r="B130" s="135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5"/>
      <c r="Z130" s="135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5"/>
      <c r="AX130" s="135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5"/>
      <c r="BV130" s="135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5"/>
      <c r="CT130" s="135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5"/>
      <c r="DR130" s="135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5"/>
      <c r="EP130" s="135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5"/>
      <c r="B131" s="135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5"/>
      <c r="Z131" s="135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5"/>
      <c r="AX131" s="135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5"/>
      <c r="BV131" s="135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5"/>
      <c r="CT131" s="135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5"/>
      <c r="DR131" s="135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5"/>
      <c r="EP131" s="135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</sheetData>
  <mergeCells count="707">
    <mergeCell ref="EO127:EP127"/>
    <mergeCell ref="EO128:EP128"/>
    <mergeCell ref="EO129:EP129"/>
    <mergeCell ref="EO130:EP130"/>
    <mergeCell ref="EO131:EP131"/>
    <mergeCell ref="EO121:EP121"/>
    <mergeCell ref="EO122:EP122"/>
    <mergeCell ref="EO123:EP123"/>
    <mergeCell ref="EO124:EP124"/>
    <mergeCell ref="EO125:EP125"/>
    <mergeCell ref="EO126:EP126"/>
    <mergeCell ref="EO115:EP115"/>
    <mergeCell ref="EO116:EP116"/>
    <mergeCell ref="EO117:EP117"/>
    <mergeCell ref="EO118:EP118"/>
    <mergeCell ref="EO119:EP119"/>
    <mergeCell ref="EO120:EP120"/>
    <mergeCell ref="EO109:EP109"/>
    <mergeCell ref="EO110:EP110"/>
    <mergeCell ref="EO111:EP111"/>
    <mergeCell ref="EO112:EP112"/>
    <mergeCell ref="EO113:EP113"/>
    <mergeCell ref="EO114:EP114"/>
    <mergeCell ref="EO103:EP103"/>
    <mergeCell ref="EO104:EP104"/>
    <mergeCell ref="EO105:EP105"/>
    <mergeCell ref="EO106:EP106"/>
    <mergeCell ref="EO107:EP107"/>
    <mergeCell ref="EO108:EP108"/>
    <mergeCell ref="EO97:EP97"/>
    <mergeCell ref="EO98:EP98"/>
    <mergeCell ref="EO99:EP99"/>
    <mergeCell ref="EO100:EP100"/>
    <mergeCell ref="EO101:EP101"/>
    <mergeCell ref="EO102:EP102"/>
    <mergeCell ref="EO91:EP91"/>
    <mergeCell ref="EO92:EP92"/>
    <mergeCell ref="EO93:EP93"/>
    <mergeCell ref="EO94:EP94"/>
    <mergeCell ref="EO95:EP95"/>
    <mergeCell ref="EO96:EP96"/>
    <mergeCell ref="EO85:EP85"/>
    <mergeCell ref="EO86:EP86"/>
    <mergeCell ref="EO87:EP87"/>
    <mergeCell ref="EO88:EP88"/>
    <mergeCell ref="EO89:EP89"/>
    <mergeCell ref="EO90:EP90"/>
    <mergeCell ref="EO79:EP79"/>
    <mergeCell ref="EO80:EP80"/>
    <mergeCell ref="EO81:EP81"/>
    <mergeCell ref="EO82:EP82"/>
    <mergeCell ref="EO83:EP83"/>
    <mergeCell ref="EO84:EP84"/>
    <mergeCell ref="EO73:EP73"/>
    <mergeCell ref="EO74:EP74"/>
    <mergeCell ref="EO75:EP75"/>
    <mergeCell ref="EO76:EP76"/>
    <mergeCell ref="EO77:EP77"/>
    <mergeCell ref="EO78:EP78"/>
    <mergeCell ref="EO67:EP67"/>
    <mergeCell ref="EO68:EP68"/>
    <mergeCell ref="EO69:EP69"/>
    <mergeCell ref="EO70:EP70"/>
    <mergeCell ref="EO71:EP71"/>
    <mergeCell ref="EO72:EP72"/>
    <mergeCell ref="EO61:EP61"/>
    <mergeCell ref="EO62:EP62"/>
    <mergeCell ref="EO63:EP63"/>
    <mergeCell ref="EO64:EP64"/>
    <mergeCell ref="EO65:EP65"/>
    <mergeCell ref="EO66:EP66"/>
    <mergeCell ref="EO55:EP55"/>
    <mergeCell ref="EO56:EP56"/>
    <mergeCell ref="EO57:EP57"/>
    <mergeCell ref="EO58:EP58"/>
    <mergeCell ref="EO59:EP59"/>
    <mergeCell ref="EO60:EP60"/>
    <mergeCell ref="EO44:EP44"/>
    <mergeCell ref="EO47:EP47"/>
    <mergeCell ref="EO49:EP49"/>
    <mergeCell ref="EO50:EP50"/>
    <mergeCell ref="EO53:EP53"/>
    <mergeCell ref="EO54:EP54"/>
    <mergeCell ref="EO17:EP17"/>
    <mergeCell ref="EO21:EP21"/>
    <mergeCell ref="EO24:EP24"/>
    <mergeCell ref="EO26:EP26"/>
    <mergeCell ref="EO27:EP27"/>
    <mergeCell ref="EO36:EP36"/>
    <mergeCell ref="EO7:EP7"/>
    <mergeCell ref="EO8:EP8"/>
    <mergeCell ref="EO9:EP9"/>
    <mergeCell ref="EO10:EP10"/>
    <mergeCell ref="EO11:EP11"/>
    <mergeCell ref="EO12:EP12"/>
    <mergeCell ref="EO1:EP1"/>
    <mergeCell ref="EO2:EP2"/>
    <mergeCell ref="EO3:EP3"/>
    <mergeCell ref="EO4:EP4"/>
    <mergeCell ref="EO5:EP5"/>
    <mergeCell ref="EO6:EP6"/>
    <mergeCell ref="DQ126:DR126"/>
    <mergeCell ref="DQ127:DR127"/>
    <mergeCell ref="DQ128:DR128"/>
    <mergeCell ref="DQ114:DR114"/>
    <mergeCell ref="DQ115:DR115"/>
    <mergeCell ref="DQ116:DR116"/>
    <mergeCell ref="DQ117:DR117"/>
    <mergeCell ref="DQ118:DR118"/>
    <mergeCell ref="DQ119:DR119"/>
    <mergeCell ref="DQ108:DR108"/>
    <mergeCell ref="DQ109:DR109"/>
    <mergeCell ref="DQ110:DR110"/>
    <mergeCell ref="DQ111:DR111"/>
    <mergeCell ref="DQ112:DR112"/>
    <mergeCell ref="DQ113:DR113"/>
    <mergeCell ref="DQ102:DR102"/>
    <mergeCell ref="DQ103:DR103"/>
    <mergeCell ref="DQ104:DR104"/>
    <mergeCell ref="DQ129:DR129"/>
    <mergeCell ref="DQ130:DR130"/>
    <mergeCell ref="DQ131:DR131"/>
    <mergeCell ref="DQ120:DR120"/>
    <mergeCell ref="DQ121:DR121"/>
    <mergeCell ref="DQ122:DR122"/>
    <mergeCell ref="DQ123:DR123"/>
    <mergeCell ref="DQ124:DR124"/>
    <mergeCell ref="DQ125:DR125"/>
    <mergeCell ref="DQ105:DR105"/>
    <mergeCell ref="DQ106:DR106"/>
    <mergeCell ref="DQ107:DR107"/>
    <mergeCell ref="DQ96:DR96"/>
    <mergeCell ref="DQ97:DR97"/>
    <mergeCell ref="DQ98:DR98"/>
    <mergeCell ref="DQ99:DR99"/>
    <mergeCell ref="DQ100:DR100"/>
    <mergeCell ref="DQ101:DR101"/>
    <mergeCell ref="DQ90:DR90"/>
    <mergeCell ref="DQ91:DR91"/>
    <mergeCell ref="DQ92:DR92"/>
    <mergeCell ref="DQ93:DR93"/>
    <mergeCell ref="DQ94:DR94"/>
    <mergeCell ref="DQ95:DR95"/>
    <mergeCell ref="DQ84:DR84"/>
    <mergeCell ref="DQ85:DR85"/>
    <mergeCell ref="DQ86:DR86"/>
    <mergeCell ref="DQ87:DR87"/>
    <mergeCell ref="DQ88:DR88"/>
    <mergeCell ref="DQ89:DR89"/>
    <mergeCell ref="DQ78:DR78"/>
    <mergeCell ref="DQ79:DR79"/>
    <mergeCell ref="DQ80:DR80"/>
    <mergeCell ref="DQ81:DR81"/>
    <mergeCell ref="DQ82:DR82"/>
    <mergeCell ref="DQ83:DR83"/>
    <mergeCell ref="DQ72:DR72"/>
    <mergeCell ref="DQ73:DR73"/>
    <mergeCell ref="DQ74:DR74"/>
    <mergeCell ref="DQ75:DR75"/>
    <mergeCell ref="DQ76:DR76"/>
    <mergeCell ref="DQ77:DR77"/>
    <mergeCell ref="DQ66:DR66"/>
    <mergeCell ref="DQ67:DR67"/>
    <mergeCell ref="DQ68:DR68"/>
    <mergeCell ref="DQ69:DR69"/>
    <mergeCell ref="DQ70:DR70"/>
    <mergeCell ref="DQ71:DR71"/>
    <mergeCell ref="DQ60:DR60"/>
    <mergeCell ref="DQ61:DR61"/>
    <mergeCell ref="DQ62:DR62"/>
    <mergeCell ref="DQ63:DR63"/>
    <mergeCell ref="DQ64:DR64"/>
    <mergeCell ref="DQ65:DR65"/>
    <mergeCell ref="DQ54:DR54"/>
    <mergeCell ref="DQ55:DR55"/>
    <mergeCell ref="DQ56:DR56"/>
    <mergeCell ref="DQ57:DR57"/>
    <mergeCell ref="DQ58:DR58"/>
    <mergeCell ref="DQ59:DR59"/>
    <mergeCell ref="DQ36:DR36"/>
    <mergeCell ref="DQ44:DR44"/>
    <mergeCell ref="DQ47:DR47"/>
    <mergeCell ref="DQ49:DR49"/>
    <mergeCell ref="DQ50:DR50"/>
    <mergeCell ref="DQ53:DR53"/>
    <mergeCell ref="DQ12:DR12"/>
    <mergeCell ref="DQ17:DR17"/>
    <mergeCell ref="DQ21:DR21"/>
    <mergeCell ref="DQ24:DR24"/>
    <mergeCell ref="DQ26:DR26"/>
    <mergeCell ref="DQ27:DR27"/>
    <mergeCell ref="DQ6:DR6"/>
    <mergeCell ref="DQ7:DR7"/>
    <mergeCell ref="DQ8:DR8"/>
    <mergeCell ref="DQ9:DR9"/>
    <mergeCell ref="DQ10:DR10"/>
    <mergeCell ref="DQ11:DR11"/>
    <mergeCell ref="CS127:CT127"/>
    <mergeCell ref="CS128:CT128"/>
    <mergeCell ref="CS129:CT129"/>
    <mergeCell ref="CS130:CT130"/>
    <mergeCell ref="CS131:CT131"/>
    <mergeCell ref="DQ1:DR1"/>
    <mergeCell ref="DQ2:DR2"/>
    <mergeCell ref="DQ3:DR3"/>
    <mergeCell ref="DQ4:DR4"/>
    <mergeCell ref="DQ5:DR5"/>
    <mergeCell ref="CS121:CT121"/>
    <mergeCell ref="CS122:CT122"/>
    <mergeCell ref="CS123:CT123"/>
    <mergeCell ref="CS124:CT124"/>
    <mergeCell ref="CS125:CT125"/>
    <mergeCell ref="CS126:CT126"/>
    <mergeCell ref="CS115:CT115"/>
    <mergeCell ref="CS116:CT116"/>
    <mergeCell ref="CS117:CT117"/>
    <mergeCell ref="CS118:CT118"/>
    <mergeCell ref="CS119:CT119"/>
    <mergeCell ref="CS120:CT120"/>
    <mergeCell ref="CS109:CT109"/>
    <mergeCell ref="CS110:CT110"/>
    <mergeCell ref="CS111:CT111"/>
    <mergeCell ref="CS112:CT112"/>
    <mergeCell ref="CS113:CT113"/>
    <mergeCell ref="CS114:CT114"/>
    <mergeCell ref="CS103:CT103"/>
    <mergeCell ref="CS104:CT104"/>
    <mergeCell ref="CS105:CT105"/>
    <mergeCell ref="CS106:CT106"/>
    <mergeCell ref="CS107:CT107"/>
    <mergeCell ref="CS108:CT108"/>
    <mergeCell ref="CS97:CT97"/>
    <mergeCell ref="CS98:CT98"/>
    <mergeCell ref="CS99:CT99"/>
    <mergeCell ref="CS100:CT100"/>
    <mergeCell ref="CS101:CT101"/>
    <mergeCell ref="CS102:CT102"/>
    <mergeCell ref="CS91:CT91"/>
    <mergeCell ref="CS92:CT92"/>
    <mergeCell ref="CS93:CT93"/>
    <mergeCell ref="CS94:CT94"/>
    <mergeCell ref="CS95:CT95"/>
    <mergeCell ref="CS96:CT96"/>
    <mergeCell ref="CS85:CT85"/>
    <mergeCell ref="CS86:CT86"/>
    <mergeCell ref="CS87:CT87"/>
    <mergeCell ref="CS88:CT88"/>
    <mergeCell ref="CS89:CT89"/>
    <mergeCell ref="CS90:CT90"/>
    <mergeCell ref="CS79:CT79"/>
    <mergeCell ref="CS80:CT80"/>
    <mergeCell ref="CS81:CT81"/>
    <mergeCell ref="CS82:CT82"/>
    <mergeCell ref="CS83:CT83"/>
    <mergeCell ref="CS84:CT84"/>
    <mergeCell ref="CS73:CT73"/>
    <mergeCell ref="CS74:CT74"/>
    <mergeCell ref="CS75:CT75"/>
    <mergeCell ref="CS76:CT76"/>
    <mergeCell ref="CS77:CT77"/>
    <mergeCell ref="CS78:CT78"/>
    <mergeCell ref="CS67:CT67"/>
    <mergeCell ref="CS68:CT68"/>
    <mergeCell ref="CS69:CT69"/>
    <mergeCell ref="CS70:CT70"/>
    <mergeCell ref="CS71:CT71"/>
    <mergeCell ref="CS72:CT72"/>
    <mergeCell ref="CS61:CT61"/>
    <mergeCell ref="CS62:CT62"/>
    <mergeCell ref="CS63:CT63"/>
    <mergeCell ref="CS64:CT64"/>
    <mergeCell ref="CS65:CT65"/>
    <mergeCell ref="CS66:CT66"/>
    <mergeCell ref="CS55:CT55"/>
    <mergeCell ref="CS56:CT56"/>
    <mergeCell ref="CS57:CT57"/>
    <mergeCell ref="CS58:CT58"/>
    <mergeCell ref="CS59:CT59"/>
    <mergeCell ref="CS60:CT60"/>
    <mergeCell ref="CS44:CT44"/>
    <mergeCell ref="CS47:CT47"/>
    <mergeCell ref="CS49:CT49"/>
    <mergeCell ref="CS50:CT50"/>
    <mergeCell ref="CS53:CT53"/>
    <mergeCell ref="CS54:CT54"/>
    <mergeCell ref="CS17:CT17"/>
    <mergeCell ref="CS21:CT21"/>
    <mergeCell ref="CS24:CT24"/>
    <mergeCell ref="CS26:CT26"/>
    <mergeCell ref="CS27:CT27"/>
    <mergeCell ref="CS36:CT36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126:BV126"/>
    <mergeCell ref="BU127:BV127"/>
    <mergeCell ref="BU128:BV128"/>
    <mergeCell ref="BU129:BV129"/>
    <mergeCell ref="BU130:BV130"/>
    <mergeCell ref="BU131:BV131"/>
    <mergeCell ref="BU120:BV120"/>
    <mergeCell ref="BU121:BV121"/>
    <mergeCell ref="BU122:BV122"/>
    <mergeCell ref="BU123:BV123"/>
    <mergeCell ref="BU124:BV124"/>
    <mergeCell ref="BU125:BV125"/>
    <mergeCell ref="BU114:BV114"/>
    <mergeCell ref="BU115:BV115"/>
    <mergeCell ref="BU116:BV116"/>
    <mergeCell ref="BU117:BV117"/>
    <mergeCell ref="BU118:BV118"/>
    <mergeCell ref="BU119:BV119"/>
    <mergeCell ref="BU108:BV108"/>
    <mergeCell ref="BU109:BV109"/>
    <mergeCell ref="BU110:BV110"/>
    <mergeCell ref="BU111:BV111"/>
    <mergeCell ref="BU112:BV112"/>
    <mergeCell ref="BU113:BV113"/>
    <mergeCell ref="BU102:BV102"/>
    <mergeCell ref="BU103:BV103"/>
    <mergeCell ref="BU104:BV104"/>
    <mergeCell ref="BU105:BV105"/>
    <mergeCell ref="BU106:BV106"/>
    <mergeCell ref="BU107:BV107"/>
    <mergeCell ref="BU96:BV96"/>
    <mergeCell ref="BU97:BV97"/>
    <mergeCell ref="BU98:BV98"/>
    <mergeCell ref="BU99:BV99"/>
    <mergeCell ref="BU100:BV100"/>
    <mergeCell ref="BU101:BV101"/>
    <mergeCell ref="BU90:BV90"/>
    <mergeCell ref="BU91:BV91"/>
    <mergeCell ref="BU92:BV92"/>
    <mergeCell ref="BU93:BV93"/>
    <mergeCell ref="BU94:BV94"/>
    <mergeCell ref="BU95:BV95"/>
    <mergeCell ref="BU84:BV84"/>
    <mergeCell ref="BU85:BV85"/>
    <mergeCell ref="BU86:BV86"/>
    <mergeCell ref="BU87:BV87"/>
    <mergeCell ref="BU88:BV88"/>
    <mergeCell ref="BU89:BV89"/>
    <mergeCell ref="BU78:BV78"/>
    <mergeCell ref="BU79:BV79"/>
    <mergeCell ref="BU80:BV80"/>
    <mergeCell ref="BU81:BV81"/>
    <mergeCell ref="BU82:BV82"/>
    <mergeCell ref="BU83:BV83"/>
    <mergeCell ref="BU72:BV72"/>
    <mergeCell ref="BU73:BV73"/>
    <mergeCell ref="BU74:BV74"/>
    <mergeCell ref="BU75:BV75"/>
    <mergeCell ref="BU76:BV76"/>
    <mergeCell ref="BU77:BV77"/>
    <mergeCell ref="BU66:BV66"/>
    <mergeCell ref="BU67:BV67"/>
    <mergeCell ref="BU68:BV68"/>
    <mergeCell ref="BU69:BV69"/>
    <mergeCell ref="BU70:BV70"/>
    <mergeCell ref="BU71:BV71"/>
    <mergeCell ref="BU60:BV60"/>
    <mergeCell ref="BU61:BV61"/>
    <mergeCell ref="BU62:BV62"/>
    <mergeCell ref="BU63:BV63"/>
    <mergeCell ref="BU64:BV64"/>
    <mergeCell ref="BU65:BV65"/>
    <mergeCell ref="BU54:BV54"/>
    <mergeCell ref="BU55:BV55"/>
    <mergeCell ref="BU56:BV56"/>
    <mergeCell ref="BU57:BV57"/>
    <mergeCell ref="BU58:BV58"/>
    <mergeCell ref="BU59:BV59"/>
    <mergeCell ref="BU36:BV36"/>
    <mergeCell ref="BU44:BV44"/>
    <mergeCell ref="BU47:BV47"/>
    <mergeCell ref="BU49:BV49"/>
    <mergeCell ref="BU50:BV50"/>
    <mergeCell ref="BU53:BV53"/>
    <mergeCell ref="BU12:BV12"/>
    <mergeCell ref="BU17:BV17"/>
    <mergeCell ref="BU21:BV21"/>
    <mergeCell ref="BU24:BV24"/>
    <mergeCell ref="BU26:BV26"/>
    <mergeCell ref="BU27:BV27"/>
    <mergeCell ref="BU6:BV6"/>
    <mergeCell ref="BU7:BV7"/>
    <mergeCell ref="BU8:BV8"/>
    <mergeCell ref="BU9:BV9"/>
    <mergeCell ref="BU10:BV10"/>
    <mergeCell ref="BU11:BV11"/>
    <mergeCell ref="AW127:AX127"/>
    <mergeCell ref="AW128:AX128"/>
    <mergeCell ref="AW129:AX129"/>
    <mergeCell ref="AW130:AX130"/>
    <mergeCell ref="AW131:AX131"/>
    <mergeCell ref="BU1:BV1"/>
    <mergeCell ref="BU2:BV2"/>
    <mergeCell ref="BU3:BV3"/>
    <mergeCell ref="BU4:BV4"/>
    <mergeCell ref="BU5:BV5"/>
    <mergeCell ref="AW121:AX121"/>
    <mergeCell ref="AW122:AX122"/>
    <mergeCell ref="AW123:AX123"/>
    <mergeCell ref="AW124:AX124"/>
    <mergeCell ref="AW125:AX125"/>
    <mergeCell ref="AW126:AX126"/>
    <mergeCell ref="AW115:AX115"/>
    <mergeCell ref="AW116:AX116"/>
    <mergeCell ref="AW117:AX117"/>
    <mergeCell ref="AW118:AX118"/>
    <mergeCell ref="AW119:AX119"/>
    <mergeCell ref="AW120:AX120"/>
    <mergeCell ref="AW109:AX109"/>
    <mergeCell ref="AW110:AX110"/>
    <mergeCell ref="AW111:AX111"/>
    <mergeCell ref="AW112:AX112"/>
    <mergeCell ref="AW113:AX113"/>
    <mergeCell ref="AW114:AX114"/>
    <mergeCell ref="AW103:AX103"/>
    <mergeCell ref="AW104:AX104"/>
    <mergeCell ref="AW105:AX105"/>
    <mergeCell ref="AW106:AX106"/>
    <mergeCell ref="AW107:AX107"/>
    <mergeCell ref="AW108:AX108"/>
    <mergeCell ref="AW97:AX97"/>
    <mergeCell ref="AW98:AX98"/>
    <mergeCell ref="AW99:AX99"/>
    <mergeCell ref="AW100:AX100"/>
    <mergeCell ref="AW101:AX101"/>
    <mergeCell ref="AW102:AX102"/>
    <mergeCell ref="AW91:AX91"/>
    <mergeCell ref="AW92:AX92"/>
    <mergeCell ref="AW93:AX93"/>
    <mergeCell ref="AW94:AX94"/>
    <mergeCell ref="AW95:AX95"/>
    <mergeCell ref="AW96:AX96"/>
    <mergeCell ref="AW85:AX85"/>
    <mergeCell ref="AW86:AX86"/>
    <mergeCell ref="AW87:AX87"/>
    <mergeCell ref="AW88:AX88"/>
    <mergeCell ref="AW89:AX89"/>
    <mergeCell ref="AW90:AX90"/>
    <mergeCell ref="AW79:AX79"/>
    <mergeCell ref="AW80:AX80"/>
    <mergeCell ref="AW81:AX81"/>
    <mergeCell ref="AW82:AX82"/>
    <mergeCell ref="AW83:AX83"/>
    <mergeCell ref="AW84:AX84"/>
    <mergeCell ref="AW73:AX73"/>
    <mergeCell ref="AW74:AX74"/>
    <mergeCell ref="AW75:AX75"/>
    <mergeCell ref="AW76:AX76"/>
    <mergeCell ref="AW77:AX77"/>
    <mergeCell ref="AW78:AX78"/>
    <mergeCell ref="AW67:AX67"/>
    <mergeCell ref="AW68:AX68"/>
    <mergeCell ref="AW69:AX69"/>
    <mergeCell ref="AW70:AX70"/>
    <mergeCell ref="AW71:AX71"/>
    <mergeCell ref="AW72:AX72"/>
    <mergeCell ref="AW61:AX61"/>
    <mergeCell ref="AW62:AX62"/>
    <mergeCell ref="AW63:AX63"/>
    <mergeCell ref="AW64:AX64"/>
    <mergeCell ref="AW65:AX65"/>
    <mergeCell ref="AW66:AX66"/>
    <mergeCell ref="AW55:AX55"/>
    <mergeCell ref="AW56:AX56"/>
    <mergeCell ref="AW57:AX57"/>
    <mergeCell ref="AW58:AX58"/>
    <mergeCell ref="AW59:AX59"/>
    <mergeCell ref="AW60:AX60"/>
    <mergeCell ref="AW44:AX44"/>
    <mergeCell ref="AW47:AX47"/>
    <mergeCell ref="AW49:AX49"/>
    <mergeCell ref="AW50:AX50"/>
    <mergeCell ref="AW53:AX53"/>
    <mergeCell ref="AW54:AX54"/>
    <mergeCell ref="AW17:AX17"/>
    <mergeCell ref="AW21:AX21"/>
    <mergeCell ref="AW24:AX24"/>
    <mergeCell ref="AW26:AX26"/>
    <mergeCell ref="AW27:AX27"/>
    <mergeCell ref="AW36:AX36"/>
    <mergeCell ref="AW7:AX7"/>
    <mergeCell ref="AW8:AX8"/>
    <mergeCell ref="AW9:AX9"/>
    <mergeCell ref="AW10:AX10"/>
    <mergeCell ref="AW11:AX11"/>
    <mergeCell ref="AW12:AX12"/>
    <mergeCell ref="AW1:AX1"/>
    <mergeCell ref="AW2:AX2"/>
    <mergeCell ref="AW3:AX3"/>
    <mergeCell ref="AW4:AX4"/>
    <mergeCell ref="AW5:AX5"/>
    <mergeCell ref="AW6:AX6"/>
    <mergeCell ref="Y126:Z126"/>
    <mergeCell ref="Y127:Z127"/>
    <mergeCell ref="Y128:Z128"/>
    <mergeCell ref="Y129:Z129"/>
    <mergeCell ref="Y130:Z130"/>
    <mergeCell ref="Y131:Z131"/>
    <mergeCell ref="Y120:Z120"/>
    <mergeCell ref="Y121:Z121"/>
    <mergeCell ref="Y122:Z122"/>
    <mergeCell ref="Y123:Z123"/>
    <mergeCell ref="Y124:Z124"/>
    <mergeCell ref="Y125:Z125"/>
    <mergeCell ref="Y114:Z114"/>
    <mergeCell ref="Y115:Z115"/>
    <mergeCell ref="Y116:Z116"/>
    <mergeCell ref="Y117:Z117"/>
    <mergeCell ref="Y118:Z118"/>
    <mergeCell ref="Y119:Z119"/>
    <mergeCell ref="Y108:Z108"/>
    <mergeCell ref="Y109:Z109"/>
    <mergeCell ref="Y110:Z110"/>
    <mergeCell ref="Y111:Z111"/>
    <mergeCell ref="Y112:Z112"/>
    <mergeCell ref="Y113:Z113"/>
    <mergeCell ref="Y102:Z102"/>
    <mergeCell ref="Y103:Z103"/>
    <mergeCell ref="Y104:Z104"/>
    <mergeCell ref="Y105:Z105"/>
    <mergeCell ref="Y106:Z106"/>
    <mergeCell ref="Y107:Z107"/>
    <mergeCell ref="Y96:Z96"/>
    <mergeCell ref="Y97:Z97"/>
    <mergeCell ref="Y98:Z98"/>
    <mergeCell ref="Y99:Z99"/>
    <mergeCell ref="Y100:Z100"/>
    <mergeCell ref="Y101:Z101"/>
    <mergeCell ref="Y90:Z90"/>
    <mergeCell ref="Y91:Z91"/>
    <mergeCell ref="Y92:Z92"/>
    <mergeCell ref="Y93:Z93"/>
    <mergeCell ref="Y94:Z94"/>
    <mergeCell ref="Y95:Z95"/>
    <mergeCell ref="Y84:Z84"/>
    <mergeCell ref="Y85:Z85"/>
    <mergeCell ref="Y86:Z86"/>
    <mergeCell ref="Y87:Z87"/>
    <mergeCell ref="Y88:Z88"/>
    <mergeCell ref="Y89:Z89"/>
    <mergeCell ref="Y78:Z78"/>
    <mergeCell ref="Y79:Z79"/>
    <mergeCell ref="Y80:Z80"/>
    <mergeCell ref="Y81:Z81"/>
    <mergeCell ref="Y82:Z82"/>
    <mergeCell ref="Y83:Z83"/>
    <mergeCell ref="Y72:Z72"/>
    <mergeCell ref="Y73:Z73"/>
    <mergeCell ref="Y74:Z74"/>
    <mergeCell ref="Y75:Z75"/>
    <mergeCell ref="Y76:Z76"/>
    <mergeCell ref="Y77:Z77"/>
    <mergeCell ref="Y66:Z66"/>
    <mergeCell ref="Y67:Z67"/>
    <mergeCell ref="Y68:Z68"/>
    <mergeCell ref="Y69:Z69"/>
    <mergeCell ref="Y70:Z70"/>
    <mergeCell ref="Y71:Z71"/>
    <mergeCell ref="Y60:Z60"/>
    <mergeCell ref="Y61:Z61"/>
    <mergeCell ref="Y62:Z62"/>
    <mergeCell ref="Y63:Z63"/>
    <mergeCell ref="Y64:Z64"/>
    <mergeCell ref="Y65:Z65"/>
    <mergeCell ref="Y54:Z54"/>
    <mergeCell ref="Y55:Z55"/>
    <mergeCell ref="Y56:Z56"/>
    <mergeCell ref="Y57:Z57"/>
    <mergeCell ref="Y58:Z58"/>
    <mergeCell ref="Y59:Z59"/>
    <mergeCell ref="Y36:Z36"/>
    <mergeCell ref="Y44:Z44"/>
    <mergeCell ref="Y47:Z47"/>
    <mergeCell ref="Y49:Z49"/>
    <mergeCell ref="Y50:Z50"/>
    <mergeCell ref="Y53:Z53"/>
    <mergeCell ref="Y12:Z12"/>
    <mergeCell ref="Y17:Z17"/>
    <mergeCell ref="Y21:Z21"/>
    <mergeCell ref="Y24:Z24"/>
    <mergeCell ref="Y26:Z26"/>
    <mergeCell ref="Y27:Z27"/>
    <mergeCell ref="Y6:Z6"/>
    <mergeCell ref="Y7:Z7"/>
    <mergeCell ref="Y8:Z8"/>
    <mergeCell ref="Y9:Z9"/>
    <mergeCell ref="Y10:Z10"/>
    <mergeCell ref="Y11:Z11"/>
    <mergeCell ref="A127:B127"/>
    <mergeCell ref="A128:B128"/>
    <mergeCell ref="A129:B129"/>
    <mergeCell ref="A130:B130"/>
    <mergeCell ref="A131:B131"/>
    <mergeCell ref="Y1:Z1"/>
    <mergeCell ref="Y2:Z2"/>
    <mergeCell ref="Y3:Z3"/>
    <mergeCell ref="Y4:Z4"/>
    <mergeCell ref="Y5:Z5"/>
    <mergeCell ref="A121:B121"/>
    <mergeCell ref="A122:B122"/>
    <mergeCell ref="A123:B123"/>
    <mergeCell ref="A124:B124"/>
    <mergeCell ref="A125:B125"/>
    <mergeCell ref="A126:B126"/>
    <mergeCell ref="A115:B115"/>
    <mergeCell ref="A116:B116"/>
    <mergeCell ref="A117:B117"/>
    <mergeCell ref="A118:B118"/>
    <mergeCell ref="A119:B119"/>
    <mergeCell ref="A120:B120"/>
    <mergeCell ref="A109:B109"/>
    <mergeCell ref="A110:B110"/>
    <mergeCell ref="A111:B111"/>
    <mergeCell ref="A112:B112"/>
    <mergeCell ref="A113:B113"/>
    <mergeCell ref="A114:B114"/>
    <mergeCell ref="A103:B103"/>
    <mergeCell ref="A104:B104"/>
    <mergeCell ref="A105:B105"/>
    <mergeCell ref="A106:B106"/>
    <mergeCell ref="A107:B107"/>
    <mergeCell ref="A108:B108"/>
    <mergeCell ref="A97:B97"/>
    <mergeCell ref="A98:B98"/>
    <mergeCell ref="A99:B99"/>
    <mergeCell ref="A100:B100"/>
    <mergeCell ref="A101:B101"/>
    <mergeCell ref="A102:B102"/>
    <mergeCell ref="A91:B91"/>
    <mergeCell ref="A92:B92"/>
    <mergeCell ref="A93:B93"/>
    <mergeCell ref="A94:B94"/>
    <mergeCell ref="A95:B95"/>
    <mergeCell ref="A96:B96"/>
    <mergeCell ref="A85:B85"/>
    <mergeCell ref="A86:B86"/>
    <mergeCell ref="A87:B87"/>
    <mergeCell ref="A88:B88"/>
    <mergeCell ref="A89:B89"/>
    <mergeCell ref="A90:B90"/>
    <mergeCell ref="A79:B79"/>
    <mergeCell ref="A80:B80"/>
    <mergeCell ref="A81:B81"/>
    <mergeCell ref="A82:B82"/>
    <mergeCell ref="A83:B83"/>
    <mergeCell ref="A84:B84"/>
    <mergeCell ref="A73:B73"/>
    <mergeCell ref="A74:B74"/>
    <mergeCell ref="A75:B75"/>
    <mergeCell ref="A76:B76"/>
    <mergeCell ref="A77:B77"/>
    <mergeCell ref="A78:B78"/>
    <mergeCell ref="A67:B67"/>
    <mergeCell ref="A68:B68"/>
    <mergeCell ref="A69:B69"/>
    <mergeCell ref="A70:B70"/>
    <mergeCell ref="A71:B71"/>
    <mergeCell ref="A72:B72"/>
    <mergeCell ref="A61:B61"/>
    <mergeCell ref="A62:B62"/>
    <mergeCell ref="A63:B63"/>
    <mergeCell ref="A64:B64"/>
    <mergeCell ref="A65:B65"/>
    <mergeCell ref="A66:B66"/>
    <mergeCell ref="A55:B55"/>
    <mergeCell ref="A56:B56"/>
    <mergeCell ref="A57:B57"/>
    <mergeCell ref="A58:B58"/>
    <mergeCell ref="A59:B59"/>
    <mergeCell ref="A60:B60"/>
    <mergeCell ref="A44:B44"/>
    <mergeCell ref="A47:B47"/>
    <mergeCell ref="A49:B49"/>
    <mergeCell ref="A50:B50"/>
    <mergeCell ref="A53:B53"/>
    <mergeCell ref="A54:B54"/>
    <mergeCell ref="A17:B17"/>
    <mergeCell ref="A21:B21"/>
    <mergeCell ref="A24:B24"/>
    <mergeCell ref="A26:B26"/>
    <mergeCell ref="A27:B27"/>
    <mergeCell ref="A36:B36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3385FA-4437-4AC7-AFA3-B660F0CBDE9E}">
  <dimension ref="A1:FK134"/>
  <sheetViews>
    <sheetView topLeftCell="A35" workbookViewId="0">
      <selection activeCell="ER1" sqref="ER1:FJ1048576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5"/>
      <c r="B1" s="135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5"/>
      <c r="Z1" s="135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5"/>
      <c r="AX1" s="135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5"/>
      <c r="BV1" s="135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5"/>
      <c r="CT1" s="135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5"/>
      <c r="DR1" s="135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5"/>
      <c r="EP1" s="135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5"/>
      <c r="B2" s="135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5"/>
      <c r="Z2" s="135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5"/>
      <c r="AX2" s="135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5"/>
      <c r="BV2" s="135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5"/>
      <c r="CT2" s="135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5"/>
      <c r="DR2" s="135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5"/>
      <c r="EP2" s="135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5"/>
      <c r="B3" s="135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5"/>
      <c r="Z3" s="135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5"/>
      <c r="AX3" s="135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5"/>
      <c r="BV3" s="135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5"/>
      <c r="CT3" s="135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5"/>
      <c r="DR3" s="135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5"/>
      <c r="EP3" s="135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5"/>
      <c r="B4" s="135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5"/>
      <c r="Z4" s="135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5"/>
      <c r="AX4" s="135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5"/>
      <c r="BV4" s="135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5"/>
      <c r="CT4" s="135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5"/>
      <c r="DR4" s="135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5"/>
      <c r="EP4" s="135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41" t="s">
        <v>87</v>
      </c>
      <c r="B5" s="141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41" t="s">
        <v>87</v>
      </c>
      <c r="Z5" s="141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41" t="s">
        <v>87</v>
      </c>
      <c r="AX5" s="141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41" t="s">
        <v>87</v>
      </c>
      <c r="BV5" s="141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41" t="s">
        <v>87</v>
      </c>
      <c r="CT5" s="141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41" t="s">
        <v>87</v>
      </c>
      <c r="DR5" s="141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41" t="s">
        <v>87</v>
      </c>
      <c r="EP5" s="141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6"/>
      <c r="B6" s="136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6"/>
      <c r="Z6" s="136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6"/>
      <c r="AX6" s="136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6"/>
      <c r="BV6" s="136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6"/>
      <c r="CT6" s="136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6"/>
      <c r="DR6" s="136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6"/>
      <c r="EP6" s="136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9" t="s">
        <v>88</v>
      </c>
      <c r="B7" s="139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9" t="s">
        <v>189</v>
      </c>
      <c r="Z7" s="139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9" t="s">
        <v>190</v>
      </c>
      <c r="AX7" s="139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9" t="s">
        <v>191</v>
      </c>
      <c r="BV7" s="139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9" t="s">
        <v>192</v>
      </c>
      <c r="CT7" s="139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9" t="s">
        <v>194</v>
      </c>
      <c r="DR7" s="139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9" t="s">
        <v>195</v>
      </c>
      <c r="EP7" s="139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40" t="s">
        <v>120</v>
      </c>
      <c r="B8" s="140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40" t="s">
        <v>120</v>
      </c>
      <c r="Z8" s="140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40" t="s">
        <v>120</v>
      </c>
      <c r="AX8" s="140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40" t="s">
        <v>120</v>
      </c>
      <c r="BV8" s="140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40" t="s">
        <v>120</v>
      </c>
      <c r="CT8" s="140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40" t="s">
        <v>120</v>
      </c>
      <c r="DR8" s="140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40" t="s">
        <v>120</v>
      </c>
      <c r="EP8" s="140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5"/>
      <c r="B9" s="135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5"/>
      <c r="Z9" s="135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5"/>
      <c r="AX9" s="135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5"/>
      <c r="BV9" s="135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5"/>
      <c r="CT9" s="135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5"/>
      <c r="DR9" s="135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5"/>
      <c r="EP9" s="135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5"/>
      <c r="B10" s="135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5"/>
      <c r="Z10" s="135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5"/>
      <c r="AX10" s="135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5"/>
      <c r="BV10" s="135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5"/>
      <c r="CT10" s="135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5"/>
      <c r="DR10" s="135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5"/>
      <c r="EP10" s="135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5"/>
      <c r="B11" s="135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5"/>
      <c r="Z11" s="135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5"/>
      <c r="AX11" s="135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5"/>
      <c r="BV11" s="135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5"/>
      <c r="CT11" s="135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5"/>
      <c r="DR11" s="135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5"/>
      <c r="EP11" s="135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5"/>
      <c r="B12" s="135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5"/>
      <c r="Z12" s="135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5"/>
      <c r="AX12" s="135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5"/>
      <c r="BV12" s="135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5"/>
      <c r="CT12" s="135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5"/>
      <c r="DR12" s="135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5"/>
      <c r="EP12" s="135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116.25">
      <c r="A13" s="24"/>
      <c r="B13" s="33" t="s">
        <v>121</v>
      </c>
      <c r="C13" s="25">
        <v>0.5</v>
      </c>
      <c r="D13" s="25">
        <v>0.5</v>
      </c>
      <c r="E13" s="25">
        <v>0.4</v>
      </c>
      <c r="F13" s="25">
        <v>0.4</v>
      </c>
      <c r="G13" s="25">
        <v>0.5</v>
      </c>
      <c r="H13" s="25">
        <v>0.4</v>
      </c>
      <c r="I13" s="25">
        <v>0.4</v>
      </c>
      <c r="J13" s="25">
        <v>0.4</v>
      </c>
      <c r="K13" s="25">
        <v>0.4</v>
      </c>
      <c r="L13" s="25">
        <v>0.4</v>
      </c>
      <c r="M13" s="25">
        <v>0.5</v>
      </c>
      <c r="N13" s="25">
        <v>0.5</v>
      </c>
      <c r="O13" s="25">
        <v>0.4</v>
      </c>
      <c r="P13" s="25">
        <v>0.4</v>
      </c>
      <c r="Q13" s="25">
        <v>0.4</v>
      </c>
      <c r="R13" s="25">
        <v>0.4</v>
      </c>
      <c r="S13" s="25">
        <v>0.4</v>
      </c>
      <c r="T13" s="25">
        <v>0.4</v>
      </c>
      <c r="U13" s="25">
        <v>0.4</v>
      </c>
      <c r="V13" s="25">
        <v>0.4</v>
      </c>
      <c r="W13" s="25">
        <v>0.4</v>
      </c>
      <c r="Y13" s="24"/>
      <c r="Z13" s="33" t="s">
        <v>121</v>
      </c>
      <c r="AA13" s="25">
        <v>1.7</v>
      </c>
      <c r="AB13" s="25">
        <v>1.7</v>
      </c>
      <c r="AC13" s="25">
        <v>1.8</v>
      </c>
      <c r="AD13" s="25">
        <v>1.9</v>
      </c>
      <c r="AE13" s="25">
        <v>1.8</v>
      </c>
      <c r="AF13" s="25">
        <v>1.7</v>
      </c>
      <c r="AG13" s="25">
        <v>1.7</v>
      </c>
      <c r="AH13" s="25">
        <v>1.6</v>
      </c>
      <c r="AI13" s="25">
        <v>1.7</v>
      </c>
      <c r="AJ13" s="25">
        <v>1.6</v>
      </c>
      <c r="AK13" s="25">
        <v>1.5</v>
      </c>
      <c r="AL13" s="25">
        <v>1.5</v>
      </c>
      <c r="AM13" s="25">
        <v>1.3</v>
      </c>
      <c r="AN13" s="25">
        <v>1.2</v>
      </c>
      <c r="AO13" s="25">
        <v>1.3</v>
      </c>
      <c r="AP13" s="25">
        <v>1.2</v>
      </c>
      <c r="AQ13" s="25">
        <v>1.1000000000000001</v>
      </c>
      <c r="AR13" s="25">
        <v>1.2</v>
      </c>
      <c r="AS13" s="25">
        <v>1.2</v>
      </c>
      <c r="AT13" s="25">
        <v>1.2</v>
      </c>
      <c r="AU13" s="25">
        <v>1.2</v>
      </c>
      <c r="AW13" s="24"/>
      <c r="AX13" s="33" t="s">
        <v>121</v>
      </c>
      <c r="AY13" s="25">
        <v>1.5</v>
      </c>
      <c r="AZ13" s="25">
        <v>1.5</v>
      </c>
      <c r="BA13" s="25">
        <v>1.6</v>
      </c>
      <c r="BB13" s="25">
        <v>1.6</v>
      </c>
      <c r="BC13" s="25">
        <v>1.7</v>
      </c>
      <c r="BD13" s="25">
        <v>1.5</v>
      </c>
      <c r="BE13" s="25">
        <v>1.5</v>
      </c>
      <c r="BF13" s="25">
        <v>1.4</v>
      </c>
      <c r="BG13" s="25">
        <v>1.5</v>
      </c>
      <c r="BH13" s="25">
        <v>1.5</v>
      </c>
      <c r="BI13" s="25">
        <v>1.5</v>
      </c>
      <c r="BJ13" s="25">
        <v>1.5</v>
      </c>
      <c r="BK13" s="25">
        <v>1.5</v>
      </c>
      <c r="BL13" s="25">
        <v>1.5</v>
      </c>
      <c r="BM13" s="25">
        <v>1.5</v>
      </c>
      <c r="BN13" s="25">
        <v>1.5</v>
      </c>
      <c r="BO13" s="25">
        <v>1.3</v>
      </c>
      <c r="BP13" s="25">
        <v>1.6</v>
      </c>
      <c r="BQ13" s="25">
        <v>1.7</v>
      </c>
      <c r="BR13" s="25">
        <v>1.8</v>
      </c>
      <c r="BS13" s="25">
        <v>1.8</v>
      </c>
      <c r="BU13" s="24"/>
      <c r="BV13" s="33" t="s">
        <v>121</v>
      </c>
      <c r="BW13" s="25">
        <v>0.4</v>
      </c>
      <c r="BX13" s="25">
        <v>0.4</v>
      </c>
      <c r="BY13" s="25">
        <v>0.3</v>
      </c>
      <c r="BZ13" s="25">
        <v>0.4</v>
      </c>
      <c r="CA13" s="25">
        <v>0.3</v>
      </c>
      <c r="CB13" s="25">
        <v>0.3</v>
      </c>
      <c r="CC13" s="25">
        <v>0.3</v>
      </c>
      <c r="CD13" s="25">
        <v>0.3</v>
      </c>
      <c r="CE13" s="25">
        <v>0.3</v>
      </c>
      <c r="CF13" s="25">
        <v>0.3</v>
      </c>
      <c r="CG13" s="25">
        <v>0.3</v>
      </c>
      <c r="CH13" s="25">
        <v>0.3</v>
      </c>
      <c r="CI13" s="25">
        <v>0.3</v>
      </c>
      <c r="CJ13" s="25">
        <v>0.3</v>
      </c>
      <c r="CK13" s="25">
        <v>0.3</v>
      </c>
      <c r="CL13" s="25">
        <v>0.3</v>
      </c>
      <c r="CM13" s="25">
        <v>0.3</v>
      </c>
      <c r="CN13" s="25">
        <v>0.2</v>
      </c>
      <c r="CO13" s="25">
        <v>0.3</v>
      </c>
      <c r="CP13" s="25">
        <v>0.2</v>
      </c>
      <c r="CQ13" s="25">
        <v>0.2</v>
      </c>
      <c r="CS13" s="24"/>
      <c r="CT13" s="33" t="s">
        <v>121</v>
      </c>
      <c r="CU13" s="25">
        <v>0.4</v>
      </c>
      <c r="CV13" s="25">
        <v>0.4</v>
      </c>
      <c r="CW13" s="25">
        <v>0.3</v>
      </c>
      <c r="CX13" s="25">
        <v>0.3</v>
      </c>
      <c r="CY13" s="25">
        <v>0.3</v>
      </c>
      <c r="CZ13" s="25">
        <v>0.3</v>
      </c>
      <c r="DA13" s="25">
        <v>0.3</v>
      </c>
      <c r="DB13" s="25">
        <v>0.3</v>
      </c>
      <c r="DC13" s="25">
        <v>0.3</v>
      </c>
      <c r="DD13" s="25">
        <v>0.3</v>
      </c>
      <c r="DE13" s="25">
        <v>0.3</v>
      </c>
      <c r="DF13" s="25">
        <v>0.3</v>
      </c>
      <c r="DG13" s="25">
        <v>0.4</v>
      </c>
      <c r="DH13" s="25">
        <v>0.4</v>
      </c>
      <c r="DI13" s="25">
        <v>0.5</v>
      </c>
      <c r="DJ13" s="25">
        <v>0.5</v>
      </c>
      <c r="DK13" s="25">
        <v>0.5</v>
      </c>
      <c r="DL13" s="25">
        <v>0.5</v>
      </c>
      <c r="DM13" s="25">
        <v>0.5</v>
      </c>
      <c r="DN13" s="25">
        <v>0.5</v>
      </c>
      <c r="DO13" s="25">
        <v>0.5</v>
      </c>
      <c r="DQ13" s="24"/>
      <c r="DR13" s="33" t="s">
        <v>121</v>
      </c>
      <c r="DS13" s="25">
        <v>0.8</v>
      </c>
      <c r="DT13" s="25">
        <v>0.8</v>
      </c>
      <c r="DU13" s="25">
        <v>0.7</v>
      </c>
      <c r="DV13" s="25">
        <v>0.8</v>
      </c>
      <c r="DW13" s="25">
        <v>0.7</v>
      </c>
      <c r="DX13" s="25">
        <v>0.7</v>
      </c>
      <c r="DY13" s="25">
        <v>0.8</v>
      </c>
      <c r="DZ13" s="25">
        <v>0.8</v>
      </c>
      <c r="EA13" s="25">
        <v>0.8</v>
      </c>
      <c r="EB13" s="25">
        <v>0.9</v>
      </c>
      <c r="EC13" s="25">
        <v>0.9</v>
      </c>
      <c r="ED13" s="25">
        <v>0.9</v>
      </c>
      <c r="EE13" s="25">
        <v>1</v>
      </c>
      <c r="EF13" s="25">
        <v>1</v>
      </c>
      <c r="EG13" s="25">
        <v>1</v>
      </c>
      <c r="EH13" s="25">
        <v>1</v>
      </c>
      <c r="EI13" s="25">
        <v>1</v>
      </c>
      <c r="EJ13" s="25">
        <v>1</v>
      </c>
      <c r="EK13" s="25">
        <v>0.9</v>
      </c>
      <c r="EL13" s="25">
        <v>1</v>
      </c>
      <c r="EM13" s="25">
        <v>1</v>
      </c>
      <c r="EO13" s="24"/>
      <c r="EP13" s="33" t="s">
        <v>121</v>
      </c>
      <c r="EQ13" s="25">
        <v>0.8</v>
      </c>
      <c r="ER13" s="25">
        <v>0.8</v>
      </c>
      <c r="ES13" s="25">
        <v>0.8</v>
      </c>
      <c r="ET13" s="25">
        <v>0.8</v>
      </c>
      <c r="EU13" s="25">
        <v>0.8</v>
      </c>
      <c r="EV13" s="25">
        <v>0.8</v>
      </c>
      <c r="EW13" s="25">
        <v>0.8</v>
      </c>
      <c r="EX13" s="25">
        <v>0.9</v>
      </c>
      <c r="EY13" s="25">
        <v>0.9</v>
      </c>
      <c r="EZ13" s="25">
        <v>0.8</v>
      </c>
      <c r="FA13" s="25">
        <v>0.9</v>
      </c>
      <c r="FB13" s="25">
        <v>0.9</v>
      </c>
      <c r="FC13" s="25">
        <v>0.9</v>
      </c>
      <c r="FD13" s="25">
        <v>0.8</v>
      </c>
      <c r="FE13" s="25">
        <v>0.8</v>
      </c>
      <c r="FF13" s="25">
        <v>0.7</v>
      </c>
      <c r="FG13" s="25">
        <v>0.7</v>
      </c>
      <c r="FH13" s="25">
        <v>0.7</v>
      </c>
      <c r="FI13" s="25">
        <v>0.7</v>
      </c>
      <c r="FJ13" s="25">
        <v>0.8</v>
      </c>
      <c r="FK13" s="25">
        <v>0.7</v>
      </c>
    </row>
    <row r="14" spans="1:167" ht="15">
      <c r="A14" s="135"/>
      <c r="B14" s="135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135"/>
      <c r="Z14" s="135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135"/>
      <c r="AX14" s="135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135"/>
      <c r="BV14" s="135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135"/>
      <c r="CT14" s="135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135"/>
      <c r="DR14" s="135"/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135"/>
      <c r="EP14" s="135"/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32" t="s">
        <v>91</v>
      </c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Y15" s="22"/>
      <c r="Z15" s="32" t="s">
        <v>91</v>
      </c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W15" s="22"/>
      <c r="AX15" s="32" t="s">
        <v>91</v>
      </c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U15" s="22"/>
      <c r="BV15" s="32" t="s">
        <v>91</v>
      </c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S15" s="22"/>
      <c r="CT15" s="32" t="s">
        <v>91</v>
      </c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Q15" s="22"/>
      <c r="DR15" s="32" t="s">
        <v>91</v>
      </c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O15" s="22"/>
      <c r="EP15" s="32" t="s">
        <v>91</v>
      </c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3"/>
      <c r="FE15" s="23"/>
      <c r="FF15" s="23"/>
      <c r="FG15" s="23"/>
      <c r="FH15" s="23"/>
      <c r="FI15" s="23"/>
      <c r="FJ15" s="23"/>
      <c r="FK15" s="23"/>
    </row>
    <row r="16" spans="1:167" ht="15">
      <c r="A16" s="22"/>
      <c r="B16" s="29" t="s">
        <v>92</v>
      </c>
      <c r="C16" s="23">
        <v>2.36</v>
      </c>
      <c r="D16" s="23">
        <v>2.36</v>
      </c>
      <c r="E16" s="23">
        <v>2.36</v>
      </c>
      <c r="F16" s="23">
        <v>2.37</v>
      </c>
      <c r="G16" s="23">
        <v>2.4</v>
      </c>
      <c r="H16" s="23">
        <v>2.4300000000000002</v>
      </c>
      <c r="I16" s="23">
        <v>2.44</v>
      </c>
      <c r="J16" s="23">
        <v>2.46</v>
      </c>
      <c r="K16" s="23">
        <v>2.52</v>
      </c>
      <c r="L16" s="23">
        <v>2.5299999999999998</v>
      </c>
      <c r="M16" s="23">
        <v>2.54</v>
      </c>
      <c r="N16" s="23">
        <v>2.5499999999999998</v>
      </c>
      <c r="O16" s="23">
        <v>2.5499999999999998</v>
      </c>
      <c r="P16" s="23">
        <v>2.5299999999999998</v>
      </c>
      <c r="Q16" s="23">
        <v>2.5099999999999998</v>
      </c>
      <c r="R16" s="23">
        <v>2.5</v>
      </c>
      <c r="S16" s="23">
        <v>2.4900000000000002</v>
      </c>
      <c r="T16" s="23">
        <v>2.48</v>
      </c>
      <c r="U16" s="23">
        <v>2.4700000000000002</v>
      </c>
      <c r="V16" s="23">
        <v>2.48</v>
      </c>
      <c r="W16" s="23">
        <v>2.48</v>
      </c>
      <c r="Y16" s="22"/>
      <c r="Z16" s="29" t="s">
        <v>92</v>
      </c>
      <c r="AA16" s="23">
        <v>5.67</v>
      </c>
      <c r="AB16" s="23">
        <v>5.65</v>
      </c>
      <c r="AC16" s="23">
        <v>5.65</v>
      </c>
      <c r="AD16" s="23">
        <v>5.61</v>
      </c>
      <c r="AE16" s="23">
        <v>5.6</v>
      </c>
      <c r="AF16" s="23">
        <v>5.58</v>
      </c>
      <c r="AG16" s="23">
        <v>5.75</v>
      </c>
      <c r="AH16" s="23">
        <v>5.8</v>
      </c>
      <c r="AI16" s="23">
        <v>5.79</v>
      </c>
      <c r="AJ16" s="23">
        <v>5.81</v>
      </c>
      <c r="AK16" s="23">
        <v>5.8</v>
      </c>
      <c r="AL16" s="23">
        <v>5.77</v>
      </c>
      <c r="AM16" s="23">
        <v>5.78</v>
      </c>
      <c r="AN16" s="23">
        <v>5.77</v>
      </c>
      <c r="AO16" s="23">
        <v>5.81</v>
      </c>
      <c r="AP16" s="23">
        <v>5.79</v>
      </c>
      <c r="AQ16" s="23">
        <v>5.75</v>
      </c>
      <c r="AR16" s="23">
        <v>5.7</v>
      </c>
      <c r="AS16" s="23">
        <v>5.68</v>
      </c>
      <c r="AT16" s="23">
        <v>5.75</v>
      </c>
      <c r="AU16" s="23">
        <v>5.75</v>
      </c>
      <c r="AW16" s="22"/>
      <c r="AX16" s="29" t="s">
        <v>92</v>
      </c>
      <c r="AY16" s="23">
        <v>11.61</v>
      </c>
      <c r="AZ16" s="23">
        <v>11.51</v>
      </c>
      <c r="BA16" s="23">
        <v>11.4</v>
      </c>
      <c r="BB16" s="23">
        <v>11.4</v>
      </c>
      <c r="BC16" s="23">
        <v>11.42</v>
      </c>
      <c r="BD16" s="23">
        <v>11.37</v>
      </c>
      <c r="BE16" s="23">
        <v>11.32</v>
      </c>
      <c r="BF16" s="23">
        <v>11.39</v>
      </c>
      <c r="BG16" s="23">
        <v>11.47</v>
      </c>
      <c r="BH16" s="23">
        <v>11.47</v>
      </c>
      <c r="BI16" s="23">
        <v>11.37</v>
      </c>
      <c r="BJ16" s="23">
        <v>11.37</v>
      </c>
      <c r="BK16" s="23">
        <v>11.35</v>
      </c>
      <c r="BL16" s="23">
        <v>11.33</v>
      </c>
      <c r="BM16" s="23">
        <v>11.35</v>
      </c>
      <c r="BN16" s="23">
        <v>11.36</v>
      </c>
      <c r="BO16" s="23">
        <v>11.38</v>
      </c>
      <c r="BP16" s="23">
        <v>11.52</v>
      </c>
      <c r="BQ16" s="23">
        <v>11.7</v>
      </c>
      <c r="BR16" s="23">
        <v>11.96</v>
      </c>
      <c r="BS16" s="23">
        <v>12.08</v>
      </c>
      <c r="BU16" s="22"/>
      <c r="BV16" s="29" t="s">
        <v>92</v>
      </c>
      <c r="BW16" s="23">
        <v>1.93</v>
      </c>
      <c r="BX16" s="23">
        <v>1.92</v>
      </c>
      <c r="BY16" s="23">
        <v>1.91</v>
      </c>
      <c r="BZ16" s="23">
        <v>1.9</v>
      </c>
      <c r="CA16" s="23">
        <v>1.88</v>
      </c>
      <c r="CB16" s="23">
        <v>1.86</v>
      </c>
      <c r="CC16" s="23">
        <v>1.84</v>
      </c>
      <c r="CD16" s="23">
        <v>1.85</v>
      </c>
      <c r="CE16" s="23">
        <v>1.87</v>
      </c>
      <c r="CF16" s="23">
        <v>1.85</v>
      </c>
      <c r="CG16" s="23">
        <v>1.84</v>
      </c>
      <c r="CH16" s="23">
        <v>1.81</v>
      </c>
      <c r="CI16" s="23">
        <v>1.81</v>
      </c>
      <c r="CJ16" s="23">
        <v>1.8</v>
      </c>
      <c r="CK16" s="23">
        <v>1.76</v>
      </c>
      <c r="CL16" s="23">
        <v>1.74</v>
      </c>
      <c r="CM16" s="23">
        <v>1.74</v>
      </c>
      <c r="CN16" s="23">
        <v>1.72</v>
      </c>
      <c r="CO16" s="23">
        <v>1.7</v>
      </c>
      <c r="CP16" s="23">
        <v>1.69</v>
      </c>
      <c r="CQ16" s="23">
        <v>1.67</v>
      </c>
      <c r="CS16" s="22"/>
      <c r="CT16" s="29" t="s">
        <v>92</v>
      </c>
      <c r="CU16" s="23">
        <v>2.13</v>
      </c>
      <c r="CV16" s="23">
        <v>2.12</v>
      </c>
      <c r="CW16" s="23">
        <v>2.08</v>
      </c>
      <c r="CX16" s="23">
        <v>2.04</v>
      </c>
      <c r="CY16" s="23">
        <v>1.99</v>
      </c>
      <c r="CZ16" s="23">
        <v>1.96</v>
      </c>
      <c r="DA16" s="23">
        <v>1.93</v>
      </c>
      <c r="DB16" s="23">
        <v>1.91</v>
      </c>
      <c r="DC16" s="23">
        <v>1.89</v>
      </c>
      <c r="DD16" s="23">
        <v>1.89</v>
      </c>
      <c r="DE16" s="23">
        <v>1.96</v>
      </c>
      <c r="DF16" s="23">
        <v>2.04</v>
      </c>
      <c r="DG16" s="23">
        <v>2.04</v>
      </c>
      <c r="DH16" s="23">
        <v>2.04</v>
      </c>
      <c r="DI16" s="23">
        <v>2.06</v>
      </c>
      <c r="DJ16" s="23">
        <v>2.0299999999999998</v>
      </c>
      <c r="DK16" s="23">
        <v>2.02</v>
      </c>
      <c r="DL16" s="23">
        <v>1.98</v>
      </c>
      <c r="DM16" s="23">
        <v>1.95</v>
      </c>
      <c r="DN16" s="23">
        <v>1.93</v>
      </c>
      <c r="DO16" s="23">
        <v>1.9</v>
      </c>
      <c r="DQ16" s="22"/>
      <c r="DR16" s="29" t="s">
        <v>92</v>
      </c>
      <c r="DS16" s="23">
        <v>5.07</v>
      </c>
      <c r="DT16" s="23">
        <v>5.0999999999999996</v>
      </c>
      <c r="DU16" s="23">
        <v>5.05</v>
      </c>
      <c r="DV16" s="23">
        <v>5.1100000000000003</v>
      </c>
      <c r="DW16" s="23">
        <v>5.07</v>
      </c>
      <c r="DX16" s="23">
        <v>5.09</v>
      </c>
      <c r="DY16" s="23">
        <v>5.14</v>
      </c>
      <c r="DZ16" s="23">
        <v>5.26</v>
      </c>
      <c r="EA16" s="23">
        <v>5.31</v>
      </c>
      <c r="EB16" s="23">
        <v>5.29</v>
      </c>
      <c r="EC16" s="23">
        <v>5.25</v>
      </c>
      <c r="ED16" s="23">
        <v>5.24</v>
      </c>
      <c r="EE16" s="23">
        <v>5.23</v>
      </c>
      <c r="EF16" s="23">
        <v>5.18</v>
      </c>
      <c r="EG16" s="23">
        <v>5.13</v>
      </c>
      <c r="EH16" s="23">
        <v>5.07</v>
      </c>
      <c r="EI16" s="23">
        <v>5.05</v>
      </c>
      <c r="EJ16" s="23">
        <v>4.99</v>
      </c>
      <c r="EK16" s="23">
        <v>5.0199999999999996</v>
      </c>
      <c r="EL16" s="23">
        <v>5.04</v>
      </c>
      <c r="EM16" s="23">
        <v>5.08</v>
      </c>
      <c r="EO16" s="22"/>
      <c r="EP16" s="29" t="s">
        <v>92</v>
      </c>
      <c r="EQ16" s="23">
        <v>4.9400000000000004</v>
      </c>
      <c r="ER16" s="23">
        <v>4.93</v>
      </c>
      <c r="ES16" s="23">
        <v>4.93</v>
      </c>
      <c r="ET16" s="23">
        <v>4.9800000000000004</v>
      </c>
      <c r="EU16" s="23">
        <v>4.99</v>
      </c>
      <c r="EV16" s="23">
        <v>4.96</v>
      </c>
      <c r="EW16" s="23">
        <v>4.95</v>
      </c>
      <c r="EX16" s="23">
        <v>5.03</v>
      </c>
      <c r="EY16" s="23">
        <v>4.99</v>
      </c>
      <c r="EZ16" s="23">
        <v>4.99</v>
      </c>
      <c r="FA16" s="23">
        <v>4.97</v>
      </c>
      <c r="FB16" s="23">
        <v>4.92</v>
      </c>
      <c r="FC16" s="23">
        <v>4.8600000000000003</v>
      </c>
      <c r="FD16" s="23">
        <v>4.7699999999999996</v>
      </c>
      <c r="FE16" s="23">
        <v>4.67</v>
      </c>
      <c r="FF16" s="23">
        <v>4.57</v>
      </c>
      <c r="FG16" s="23">
        <v>4.4800000000000004</v>
      </c>
      <c r="FH16" s="23">
        <v>4.43</v>
      </c>
      <c r="FI16" s="23">
        <v>4.3499999999999996</v>
      </c>
      <c r="FJ16" s="23">
        <v>4.3099999999999996</v>
      </c>
      <c r="FK16" s="23">
        <v>4.26</v>
      </c>
    </row>
    <row r="17" spans="1:167" ht="15">
      <c r="A17" s="135"/>
      <c r="B17" s="135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5"/>
      <c r="Z17" s="135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5"/>
      <c r="AX17" s="135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5"/>
      <c r="BV17" s="135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5"/>
      <c r="CT17" s="135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5"/>
      <c r="DR17" s="135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5"/>
      <c r="EP17" s="135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4.25">
      <c r="A18" s="24"/>
      <c r="B18" s="32" t="s">
        <v>93</v>
      </c>
      <c r="C18" s="25">
        <v>194.83</v>
      </c>
      <c r="D18" s="25">
        <v>192.67</v>
      </c>
      <c r="E18" s="25">
        <v>186.3</v>
      </c>
      <c r="F18" s="25">
        <v>183.66</v>
      </c>
      <c r="G18" s="25">
        <v>189.14</v>
      </c>
      <c r="H18" s="25">
        <v>178.4</v>
      </c>
      <c r="I18" s="25">
        <v>171.15</v>
      </c>
      <c r="J18" s="25">
        <v>179.36</v>
      </c>
      <c r="K18" s="25">
        <v>178.18</v>
      </c>
      <c r="L18" s="25">
        <v>174.76</v>
      </c>
      <c r="M18" s="25">
        <v>183.6</v>
      </c>
      <c r="N18" s="25">
        <v>183.76</v>
      </c>
      <c r="O18" s="25">
        <v>156.94</v>
      </c>
      <c r="P18" s="25">
        <v>157.65</v>
      </c>
      <c r="Q18" s="25">
        <v>168.12</v>
      </c>
      <c r="R18" s="25">
        <v>165.75</v>
      </c>
      <c r="S18" s="25">
        <v>159.01</v>
      </c>
      <c r="T18" s="25">
        <v>173.61</v>
      </c>
      <c r="U18" s="25">
        <v>178.8</v>
      </c>
      <c r="V18" s="25">
        <v>179.12</v>
      </c>
      <c r="W18" s="25">
        <v>180.46</v>
      </c>
      <c r="Y18" s="24"/>
      <c r="Z18" s="32" t="s">
        <v>93</v>
      </c>
      <c r="AA18" s="25">
        <v>294.76</v>
      </c>
      <c r="AB18" s="25">
        <v>308.76</v>
      </c>
      <c r="AC18" s="25">
        <v>317.11</v>
      </c>
      <c r="AD18" s="25">
        <v>332.56</v>
      </c>
      <c r="AE18" s="25">
        <v>324.31</v>
      </c>
      <c r="AF18" s="25">
        <v>301.11</v>
      </c>
      <c r="AG18" s="25">
        <v>290.52</v>
      </c>
      <c r="AH18" s="25">
        <v>273.89</v>
      </c>
      <c r="AI18" s="25">
        <v>294.22000000000003</v>
      </c>
      <c r="AJ18" s="25">
        <v>273.14999999999998</v>
      </c>
      <c r="AK18" s="25">
        <v>256.29000000000002</v>
      </c>
      <c r="AL18" s="25">
        <v>262.95999999999998</v>
      </c>
      <c r="AM18" s="25">
        <v>223.54</v>
      </c>
      <c r="AN18" s="25">
        <v>214.31</v>
      </c>
      <c r="AO18" s="25">
        <v>218.14</v>
      </c>
      <c r="AP18" s="25">
        <v>210.78</v>
      </c>
      <c r="AQ18" s="25">
        <v>197.7</v>
      </c>
      <c r="AR18" s="25">
        <v>205.36</v>
      </c>
      <c r="AS18" s="25">
        <v>205.24</v>
      </c>
      <c r="AT18" s="25">
        <v>217.26</v>
      </c>
      <c r="AU18" s="25">
        <v>213.1</v>
      </c>
      <c r="AW18" s="24"/>
      <c r="AX18" s="32" t="s">
        <v>93</v>
      </c>
      <c r="AY18" s="25">
        <v>126.36</v>
      </c>
      <c r="AZ18" s="25">
        <v>129.94999999999999</v>
      </c>
      <c r="BA18" s="25">
        <v>139.25</v>
      </c>
      <c r="BB18" s="25">
        <v>143.22999999999999</v>
      </c>
      <c r="BC18" s="25">
        <v>145.57</v>
      </c>
      <c r="BD18" s="25">
        <v>133.52000000000001</v>
      </c>
      <c r="BE18" s="25">
        <v>132.21</v>
      </c>
      <c r="BF18" s="25">
        <v>123.49</v>
      </c>
      <c r="BG18" s="25">
        <v>126.42</v>
      </c>
      <c r="BH18" s="25">
        <v>128.9</v>
      </c>
      <c r="BI18" s="25">
        <v>132.21</v>
      </c>
      <c r="BJ18" s="25">
        <v>135.02000000000001</v>
      </c>
      <c r="BK18" s="25">
        <v>129.65</v>
      </c>
      <c r="BL18" s="25">
        <v>129.35</v>
      </c>
      <c r="BM18" s="25">
        <v>135.96</v>
      </c>
      <c r="BN18" s="25">
        <v>128.68</v>
      </c>
      <c r="BO18" s="25">
        <v>117.38</v>
      </c>
      <c r="BP18" s="25">
        <v>141.56</v>
      </c>
      <c r="BQ18" s="25">
        <v>144.52000000000001</v>
      </c>
      <c r="BR18" s="25">
        <v>153.35</v>
      </c>
      <c r="BS18" s="25">
        <v>151.37</v>
      </c>
      <c r="BU18" s="24"/>
      <c r="BV18" s="32" t="s">
        <v>93</v>
      </c>
      <c r="BW18" s="25">
        <v>186.19</v>
      </c>
      <c r="BX18" s="25">
        <v>183.14</v>
      </c>
      <c r="BY18" s="25">
        <v>170.34</v>
      </c>
      <c r="BZ18" s="25">
        <v>188.51</v>
      </c>
      <c r="CA18" s="25">
        <v>173.26</v>
      </c>
      <c r="CB18" s="25">
        <v>171.27</v>
      </c>
      <c r="CC18" s="25">
        <v>167.74</v>
      </c>
      <c r="CD18" s="25">
        <v>157.03</v>
      </c>
      <c r="CE18" s="25">
        <v>147.87</v>
      </c>
      <c r="CF18" s="25">
        <v>149.72999999999999</v>
      </c>
      <c r="CG18" s="25">
        <v>148.16999999999999</v>
      </c>
      <c r="CH18" s="25">
        <v>153.53</v>
      </c>
      <c r="CI18" s="25">
        <v>144.96</v>
      </c>
      <c r="CJ18" s="25">
        <v>166.22</v>
      </c>
      <c r="CK18" s="25">
        <v>188.09</v>
      </c>
      <c r="CL18" s="25">
        <v>183.64</v>
      </c>
      <c r="CM18" s="25">
        <v>180.51</v>
      </c>
      <c r="CN18" s="25">
        <v>139.22999999999999</v>
      </c>
      <c r="CO18" s="25">
        <v>149.94</v>
      </c>
      <c r="CP18" s="25">
        <v>129.94</v>
      </c>
      <c r="CQ18" s="25">
        <v>128.25</v>
      </c>
      <c r="CS18" s="24"/>
      <c r="CT18" s="32" t="s">
        <v>93</v>
      </c>
      <c r="CU18" s="25">
        <v>168.24</v>
      </c>
      <c r="CV18" s="25">
        <v>165.66</v>
      </c>
      <c r="CW18" s="25">
        <v>166.11</v>
      </c>
      <c r="CX18" s="25">
        <v>164.22</v>
      </c>
      <c r="CY18" s="25">
        <v>158.25</v>
      </c>
      <c r="CZ18" s="25">
        <v>145.11000000000001</v>
      </c>
      <c r="DA18" s="25">
        <v>154.79</v>
      </c>
      <c r="DB18" s="25">
        <v>163.9</v>
      </c>
      <c r="DC18" s="25">
        <v>184.93</v>
      </c>
      <c r="DD18" s="25">
        <v>175.14</v>
      </c>
      <c r="DE18" s="25">
        <v>176.25</v>
      </c>
      <c r="DF18" s="25">
        <v>170.39</v>
      </c>
      <c r="DG18" s="25">
        <v>203.76</v>
      </c>
      <c r="DH18" s="25">
        <v>202.57</v>
      </c>
      <c r="DI18" s="25">
        <v>247.14</v>
      </c>
      <c r="DJ18" s="25">
        <v>242.91</v>
      </c>
      <c r="DK18" s="25">
        <v>235.38</v>
      </c>
      <c r="DL18" s="25">
        <v>237</v>
      </c>
      <c r="DM18" s="25">
        <v>236.55</v>
      </c>
      <c r="DN18" s="25">
        <v>254.2</v>
      </c>
      <c r="DO18" s="25">
        <v>247.65</v>
      </c>
      <c r="DQ18" s="24"/>
      <c r="DR18" s="32" t="s">
        <v>93</v>
      </c>
      <c r="DS18" s="25">
        <v>154.53</v>
      </c>
      <c r="DT18" s="25">
        <v>151.02000000000001</v>
      </c>
      <c r="DU18" s="25">
        <v>147.58000000000001</v>
      </c>
      <c r="DV18" s="25">
        <v>161.16999999999999</v>
      </c>
      <c r="DW18" s="25">
        <v>143.52000000000001</v>
      </c>
      <c r="DX18" s="25">
        <v>140.85</v>
      </c>
      <c r="DY18" s="25">
        <v>150.57</v>
      </c>
      <c r="DZ18" s="25">
        <v>148.46</v>
      </c>
      <c r="EA18" s="25">
        <v>144.19</v>
      </c>
      <c r="EB18" s="25">
        <v>163.35</v>
      </c>
      <c r="EC18" s="25">
        <v>175.39</v>
      </c>
      <c r="ED18" s="25">
        <v>173.62</v>
      </c>
      <c r="EE18" s="25">
        <v>188.01</v>
      </c>
      <c r="EF18" s="25">
        <v>190.74</v>
      </c>
      <c r="EG18" s="25">
        <v>193.88</v>
      </c>
      <c r="EH18" s="25">
        <v>193.62</v>
      </c>
      <c r="EI18" s="25">
        <v>188.6</v>
      </c>
      <c r="EJ18" s="25">
        <v>192.21</v>
      </c>
      <c r="EK18" s="25">
        <v>186.28</v>
      </c>
      <c r="EL18" s="25">
        <v>198.54</v>
      </c>
      <c r="EM18" s="25">
        <v>190.77</v>
      </c>
      <c r="EO18" s="24"/>
      <c r="EP18" s="32" t="s">
        <v>93</v>
      </c>
      <c r="EQ18" s="25">
        <v>162.63999999999999</v>
      </c>
      <c r="ER18" s="25">
        <v>160.24</v>
      </c>
      <c r="ES18" s="25">
        <v>159.97999999999999</v>
      </c>
      <c r="ET18" s="25">
        <v>157.93</v>
      </c>
      <c r="EU18" s="25">
        <v>152.85</v>
      </c>
      <c r="EV18" s="25">
        <v>152.1</v>
      </c>
      <c r="EW18" s="25">
        <v>158.71</v>
      </c>
      <c r="EX18" s="25">
        <v>176.97</v>
      </c>
      <c r="EY18" s="25">
        <v>174.28</v>
      </c>
      <c r="EZ18" s="25">
        <v>168.63</v>
      </c>
      <c r="FA18" s="25">
        <v>178.71</v>
      </c>
      <c r="FB18" s="25">
        <v>174.36</v>
      </c>
      <c r="FC18" s="25">
        <v>177.21</v>
      </c>
      <c r="FD18" s="25">
        <v>163.21</v>
      </c>
      <c r="FE18" s="25">
        <v>165.28</v>
      </c>
      <c r="FF18" s="25">
        <v>160.82</v>
      </c>
      <c r="FG18" s="25">
        <v>166.12</v>
      </c>
      <c r="FH18" s="25">
        <v>164.76</v>
      </c>
      <c r="FI18" s="25">
        <v>164.25</v>
      </c>
      <c r="FJ18" s="25">
        <v>174.39</v>
      </c>
      <c r="FK18" s="25">
        <v>169.21</v>
      </c>
    </row>
    <row r="19" spans="1:167" ht="15">
      <c r="A19" s="135"/>
      <c r="B19" s="135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Y19" s="135"/>
      <c r="Z19" s="135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W19" s="135"/>
      <c r="AX19" s="135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23"/>
      <c r="BM19" s="23"/>
      <c r="BN19" s="23"/>
      <c r="BO19" s="23"/>
      <c r="BP19" s="23"/>
      <c r="BQ19" s="23"/>
      <c r="BR19" s="23"/>
      <c r="BS19" s="23"/>
      <c r="BU19" s="135"/>
      <c r="BV19" s="135"/>
      <c r="BW19" s="23"/>
      <c r="BX19" s="23"/>
      <c r="BY19" s="23"/>
      <c r="BZ19" s="23"/>
      <c r="CA19" s="23"/>
      <c r="CB19" s="23"/>
      <c r="CC19" s="23"/>
      <c r="CD19" s="23"/>
      <c r="CE19" s="23"/>
      <c r="CF19" s="23"/>
      <c r="CG19" s="23"/>
      <c r="CH19" s="23"/>
      <c r="CI19" s="23"/>
      <c r="CJ19" s="23"/>
      <c r="CK19" s="23"/>
      <c r="CL19" s="23"/>
      <c r="CM19" s="23"/>
      <c r="CN19" s="23"/>
      <c r="CO19" s="23"/>
      <c r="CP19" s="23"/>
      <c r="CQ19" s="23"/>
      <c r="CS19" s="135"/>
      <c r="CT19" s="135"/>
      <c r="CU19" s="23"/>
      <c r="CV19" s="23"/>
      <c r="CW19" s="23"/>
      <c r="CX19" s="23"/>
      <c r="CY19" s="23"/>
      <c r="CZ19" s="23"/>
      <c r="DA19" s="23"/>
      <c r="DB19" s="23"/>
      <c r="DC19" s="23"/>
      <c r="DD19" s="23"/>
      <c r="DE19" s="23"/>
      <c r="DF19" s="23"/>
      <c r="DG19" s="23"/>
      <c r="DH19" s="23"/>
      <c r="DI19" s="23"/>
      <c r="DJ19" s="23"/>
      <c r="DK19" s="23"/>
      <c r="DL19" s="23"/>
      <c r="DM19" s="23"/>
      <c r="DN19" s="23"/>
      <c r="DO19" s="23"/>
      <c r="DQ19" s="135"/>
      <c r="DR19" s="135"/>
      <c r="DS19" s="23"/>
      <c r="DT19" s="23"/>
      <c r="DU19" s="23"/>
      <c r="DV19" s="23"/>
      <c r="DW19" s="23"/>
      <c r="DX19" s="23"/>
      <c r="DY19" s="23"/>
      <c r="DZ19" s="23"/>
      <c r="EA19" s="23"/>
      <c r="EB19" s="23"/>
      <c r="EC19" s="23"/>
      <c r="ED19" s="23"/>
      <c r="EE19" s="23"/>
      <c r="EF19" s="23"/>
      <c r="EG19" s="23"/>
      <c r="EH19" s="23"/>
      <c r="EI19" s="23"/>
      <c r="EJ19" s="23"/>
      <c r="EK19" s="23"/>
      <c r="EL19" s="23"/>
      <c r="EM19" s="23"/>
      <c r="EO19" s="135"/>
      <c r="EP19" s="135"/>
      <c r="EQ19" s="23"/>
      <c r="ER19" s="23"/>
      <c r="ES19" s="23"/>
      <c r="ET19" s="23"/>
      <c r="EU19" s="23"/>
      <c r="EV19" s="23"/>
      <c r="EW19" s="23"/>
      <c r="EX19" s="23"/>
      <c r="EY19" s="23"/>
      <c r="EZ19" s="23"/>
      <c r="FA19" s="23"/>
      <c r="FB19" s="23"/>
      <c r="FC19" s="23"/>
      <c r="FD19" s="23"/>
      <c r="FE19" s="23"/>
      <c r="FF19" s="23"/>
      <c r="FG19" s="23"/>
      <c r="FH19" s="23"/>
      <c r="FI19" s="23"/>
      <c r="FJ19" s="23"/>
      <c r="FK19" s="23"/>
    </row>
    <row r="20" spans="1:167" ht="15">
      <c r="A20" s="135"/>
      <c r="B20" s="135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Y20" s="135"/>
      <c r="Z20" s="135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W20" s="135"/>
      <c r="AX20" s="135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U20" s="135"/>
      <c r="BV20" s="135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S20" s="135"/>
      <c r="CT20" s="135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Q20" s="135"/>
      <c r="DR20" s="135"/>
      <c r="DS20" s="23"/>
      <c r="DT20" s="23"/>
      <c r="DU20" s="23"/>
      <c r="DV20" s="23"/>
      <c r="DW20" s="23"/>
      <c r="DX20" s="23"/>
      <c r="DY20" s="23"/>
      <c r="DZ20" s="23"/>
      <c r="EA20" s="23"/>
      <c r="EB20" s="23"/>
      <c r="EC20" s="23"/>
      <c r="ED20" s="23"/>
      <c r="EE20" s="23"/>
      <c r="EF20" s="23"/>
      <c r="EG20" s="23"/>
      <c r="EH20" s="23"/>
      <c r="EI20" s="23"/>
      <c r="EJ20" s="23"/>
      <c r="EK20" s="23"/>
      <c r="EL20" s="23"/>
      <c r="EM20" s="23"/>
      <c r="EO20" s="135"/>
      <c r="EP20" s="135"/>
      <c r="EQ20" s="23"/>
      <c r="ER20" s="23"/>
      <c r="ES20" s="23"/>
      <c r="ET20" s="23"/>
      <c r="EU20" s="23"/>
      <c r="EV20" s="23"/>
      <c r="EW20" s="23"/>
      <c r="EX20" s="23"/>
      <c r="EY20" s="23"/>
      <c r="EZ20" s="23"/>
      <c r="FA20" s="23"/>
      <c r="FB20" s="23"/>
      <c r="FC20" s="23"/>
      <c r="FD20" s="23"/>
      <c r="FE20" s="23"/>
      <c r="FF20" s="23"/>
      <c r="FG20" s="23"/>
      <c r="FH20" s="23"/>
      <c r="FI20" s="23"/>
      <c r="FJ20" s="23"/>
      <c r="FK20" s="23"/>
    </row>
    <row r="21" spans="1:167" ht="129">
      <c r="A21" s="24"/>
      <c r="B21" s="33" t="s">
        <v>122</v>
      </c>
      <c r="C21" s="25">
        <v>0.2</v>
      </c>
      <c r="D21" s="25">
        <v>0.2</v>
      </c>
      <c r="E21" s="25">
        <v>0.2</v>
      </c>
      <c r="F21" s="25">
        <v>0.2</v>
      </c>
      <c r="G21" s="25">
        <v>0.2</v>
      </c>
      <c r="H21" s="25">
        <v>0.2</v>
      </c>
      <c r="I21" s="25">
        <v>0.1</v>
      </c>
      <c r="J21" s="25">
        <v>0.2</v>
      </c>
      <c r="K21" s="25">
        <v>0.2</v>
      </c>
      <c r="L21" s="25">
        <v>0.2</v>
      </c>
      <c r="M21" s="25">
        <v>0.2</v>
      </c>
      <c r="N21" s="25">
        <v>0.2</v>
      </c>
      <c r="O21" s="25">
        <v>0.2</v>
      </c>
      <c r="P21" s="25">
        <v>0.1</v>
      </c>
      <c r="Q21" s="25">
        <v>0.2</v>
      </c>
      <c r="R21" s="25">
        <v>0.1</v>
      </c>
      <c r="S21" s="25">
        <v>0.1</v>
      </c>
      <c r="T21" s="25">
        <v>0.1</v>
      </c>
      <c r="U21" s="25">
        <v>0.1</v>
      </c>
      <c r="V21" s="25">
        <v>0.1</v>
      </c>
      <c r="W21" s="25">
        <v>0.1</v>
      </c>
      <c r="Y21" s="24"/>
      <c r="Z21" s="33" t="s">
        <v>122</v>
      </c>
      <c r="AA21" s="25">
        <v>0.5</v>
      </c>
      <c r="AB21" s="25">
        <v>0.4</v>
      </c>
      <c r="AC21" s="25">
        <v>0.4</v>
      </c>
      <c r="AD21" s="25">
        <v>0.4</v>
      </c>
      <c r="AE21" s="25">
        <v>0.4</v>
      </c>
      <c r="AF21" s="25">
        <v>0.4</v>
      </c>
      <c r="AG21" s="25">
        <v>0.4</v>
      </c>
      <c r="AH21" s="25">
        <v>0.5</v>
      </c>
      <c r="AI21" s="25">
        <v>0.5</v>
      </c>
      <c r="AJ21" s="25">
        <v>0.4</v>
      </c>
      <c r="AK21" s="25">
        <v>0.3</v>
      </c>
      <c r="AL21" s="25">
        <v>0.4</v>
      </c>
      <c r="AM21" s="25">
        <v>0.5</v>
      </c>
      <c r="AN21" s="25">
        <v>0.5</v>
      </c>
      <c r="AO21" s="25">
        <v>0.3</v>
      </c>
      <c r="AP21" s="25">
        <v>0.3</v>
      </c>
      <c r="AQ21" s="25">
        <v>0.3</v>
      </c>
      <c r="AR21" s="25">
        <v>0.3</v>
      </c>
      <c r="AS21" s="25">
        <v>0.3</v>
      </c>
      <c r="AT21" s="25">
        <v>0.3</v>
      </c>
      <c r="AU21" s="25">
        <v>0.3</v>
      </c>
      <c r="AW21" s="24"/>
      <c r="AX21" s="33" t="s">
        <v>122</v>
      </c>
      <c r="AY21" s="25">
        <v>1</v>
      </c>
      <c r="AZ21" s="25">
        <v>1</v>
      </c>
      <c r="BA21" s="25">
        <v>1.1000000000000001</v>
      </c>
      <c r="BB21" s="25">
        <v>1.2</v>
      </c>
      <c r="BC21" s="25">
        <v>1.1000000000000001</v>
      </c>
      <c r="BD21" s="25">
        <v>0.7</v>
      </c>
      <c r="BE21" s="25">
        <v>0.7</v>
      </c>
      <c r="BF21" s="25">
        <v>0.7</v>
      </c>
      <c r="BG21" s="25">
        <v>0.7</v>
      </c>
      <c r="BH21" s="25">
        <v>0.8</v>
      </c>
      <c r="BI21" s="25">
        <v>0.7</v>
      </c>
      <c r="BJ21" s="25">
        <v>0.8</v>
      </c>
      <c r="BK21" s="25">
        <v>0.7</v>
      </c>
      <c r="BL21" s="25">
        <v>0.7</v>
      </c>
      <c r="BM21" s="25">
        <v>0.8</v>
      </c>
      <c r="BN21" s="25">
        <v>0.7</v>
      </c>
      <c r="BO21" s="25">
        <v>0.5</v>
      </c>
      <c r="BP21" s="25">
        <v>0.7</v>
      </c>
      <c r="BQ21" s="25">
        <v>0.7</v>
      </c>
      <c r="BR21" s="25">
        <v>0.7</v>
      </c>
      <c r="BS21" s="25">
        <v>0.7</v>
      </c>
      <c r="BU21" s="24"/>
      <c r="BV21" s="33" t="s">
        <v>122</v>
      </c>
      <c r="BW21" s="25">
        <v>0.2</v>
      </c>
      <c r="BX21" s="25">
        <v>0.2</v>
      </c>
      <c r="BY21" s="25">
        <v>0.2</v>
      </c>
      <c r="BZ21" s="25">
        <v>0.2</v>
      </c>
      <c r="CA21" s="25">
        <v>0.2</v>
      </c>
      <c r="CB21" s="25">
        <v>0.2</v>
      </c>
      <c r="CC21" s="25">
        <v>0.2</v>
      </c>
      <c r="CD21" s="25">
        <v>0.2</v>
      </c>
      <c r="CE21" s="25">
        <v>0.2</v>
      </c>
      <c r="CF21" s="25">
        <v>0.1</v>
      </c>
      <c r="CG21" s="25">
        <v>0.1</v>
      </c>
      <c r="CH21" s="25">
        <v>0.1</v>
      </c>
      <c r="CI21" s="25">
        <v>0.1</v>
      </c>
      <c r="CJ21" s="25">
        <v>0.2</v>
      </c>
      <c r="CK21" s="25">
        <v>0.2</v>
      </c>
      <c r="CL21" s="25">
        <v>0.1</v>
      </c>
      <c r="CM21" s="25">
        <v>0.1</v>
      </c>
      <c r="CN21" s="25">
        <v>0.1</v>
      </c>
      <c r="CO21" s="25">
        <v>0.1</v>
      </c>
      <c r="CP21" s="25">
        <v>0.1</v>
      </c>
      <c r="CQ21" s="25">
        <v>0.1</v>
      </c>
      <c r="CS21" s="24"/>
      <c r="CT21" s="33" t="s">
        <v>122</v>
      </c>
      <c r="CU21" s="25">
        <v>0.2</v>
      </c>
      <c r="CV21" s="25">
        <v>0.2</v>
      </c>
      <c r="CW21" s="25">
        <v>0.2</v>
      </c>
      <c r="CX21" s="25">
        <v>0.2</v>
      </c>
      <c r="CY21" s="25">
        <v>0.2</v>
      </c>
      <c r="CZ21" s="25">
        <v>0.2</v>
      </c>
      <c r="DA21" s="25">
        <v>0.2</v>
      </c>
      <c r="DB21" s="25">
        <v>0.2</v>
      </c>
      <c r="DC21" s="25">
        <v>0.2</v>
      </c>
      <c r="DD21" s="25">
        <v>0.2</v>
      </c>
      <c r="DE21" s="25">
        <v>0.2</v>
      </c>
      <c r="DF21" s="25">
        <v>0.2</v>
      </c>
      <c r="DG21" s="25">
        <v>0.2</v>
      </c>
      <c r="DH21" s="25">
        <v>0.2</v>
      </c>
      <c r="DI21" s="25">
        <v>0.2</v>
      </c>
      <c r="DJ21" s="25">
        <v>0.2</v>
      </c>
      <c r="DK21" s="25">
        <v>0.2</v>
      </c>
      <c r="DL21" s="25">
        <v>0.2</v>
      </c>
      <c r="DM21" s="25">
        <v>0.2</v>
      </c>
      <c r="DN21" s="25">
        <v>0.2</v>
      </c>
      <c r="DO21" s="25">
        <v>0.2</v>
      </c>
      <c r="DQ21" s="24"/>
      <c r="DR21" s="33" t="s">
        <v>122</v>
      </c>
      <c r="DS21" s="25">
        <v>0.5</v>
      </c>
      <c r="DT21" s="25">
        <v>0.5</v>
      </c>
      <c r="DU21" s="25">
        <v>0.5</v>
      </c>
      <c r="DV21" s="25">
        <v>0.6</v>
      </c>
      <c r="DW21" s="25">
        <v>0.5</v>
      </c>
      <c r="DX21" s="25">
        <v>0.5</v>
      </c>
      <c r="DY21" s="25">
        <v>0.5</v>
      </c>
      <c r="DZ21" s="25">
        <v>0.5</v>
      </c>
      <c r="EA21" s="25">
        <v>0.5</v>
      </c>
      <c r="EB21" s="25">
        <v>0.6</v>
      </c>
      <c r="EC21" s="25">
        <v>0.5</v>
      </c>
      <c r="ED21" s="25">
        <v>0.5</v>
      </c>
      <c r="EE21" s="25">
        <v>0.5</v>
      </c>
      <c r="EF21" s="25">
        <v>0.4</v>
      </c>
      <c r="EG21" s="25">
        <v>0.4</v>
      </c>
      <c r="EH21" s="25">
        <v>0.4</v>
      </c>
      <c r="EI21" s="25">
        <v>0.3</v>
      </c>
      <c r="EJ21" s="25">
        <v>0.4</v>
      </c>
      <c r="EK21" s="25">
        <v>0.3</v>
      </c>
      <c r="EL21" s="25">
        <v>0.3</v>
      </c>
      <c r="EM21" s="25">
        <v>0.3</v>
      </c>
      <c r="EO21" s="24"/>
      <c r="EP21" s="33" t="s">
        <v>122</v>
      </c>
      <c r="EQ21" s="25">
        <v>0.6</v>
      </c>
      <c r="ER21" s="25">
        <v>0.6</v>
      </c>
      <c r="ES21" s="25">
        <v>0.6</v>
      </c>
      <c r="ET21" s="25">
        <v>0.6</v>
      </c>
      <c r="EU21" s="25">
        <v>0.6</v>
      </c>
      <c r="EV21" s="25">
        <v>0.6</v>
      </c>
      <c r="EW21" s="25">
        <v>0.5</v>
      </c>
      <c r="EX21" s="25">
        <v>0.5</v>
      </c>
      <c r="EY21" s="25">
        <v>0.5</v>
      </c>
      <c r="EZ21" s="25">
        <v>0.5</v>
      </c>
      <c r="FA21" s="25">
        <v>0.5</v>
      </c>
      <c r="FB21" s="25">
        <v>0.4</v>
      </c>
      <c r="FC21" s="25">
        <v>0.5</v>
      </c>
      <c r="FD21" s="25">
        <v>0.5</v>
      </c>
      <c r="FE21" s="25">
        <v>0.5</v>
      </c>
      <c r="FF21" s="25">
        <v>0.3</v>
      </c>
      <c r="FG21" s="25">
        <v>0.3</v>
      </c>
      <c r="FH21" s="25">
        <v>0.3</v>
      </c>
      <c r="FI21" s="25">
        <v>0.3</v>
      </c>
      <c r="FJ21" s="25">
        <v>0.3</v>
      </c>
      <c r="FK21" s="25">
        <v>0.3</v>
      </c>
    </row>
    <row r="22" spans="1:167" ht="15">
      <c r="A22" s="135"/>
      <c r="B22" s="135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135"/>
      <c r="Z22" s="135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135"/>
      <c r="AX22" s="135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135"/>
      <c r="BV22" s="135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135"/>
      <c r="CT22" s="135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135"/>
      <c r="DR22" s="135"/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135"/>
      <c r="EP22" s="135"/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32" t="s">
        <v>91</v>
      </c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Y23" s="22"/>
      <c r="Z23" s="32" t="s">
        <v>91</v>
      </c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W23" s="22"/>
      <c r="AX23" s="32" t="s">
        <v>91</v>
      </c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U23" s="22"/>
      <c r="BV23" s="32" t="s">
        <v>91</v>
      </c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S23" s="22"/>
      <c r="CT23" s="32" t="s">
        <v>91</v>
      </c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Q23" s="22"/>
      <c r="DR23" s="32" t="s">
        <v>91</v>
      </c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O23" s="22"/>
      <c r="EP23" s="32" t="s">
        <v>91</v>
      </c>
      <c r="EQ23" s="23"/>
      <c r="ER23" s="23"/>
      <c r="ES23" s="23"/>
      <c r="ET23" s="23"/>
      <c r="EU23" s="23"/>
      <c r="EV23" s="23"/>
      <c r="EW23" s="23"/>
      <c r="EX23" s="23"/>
      <c r="EY23" s="23"/>
      <c r="EZ23" s="23"/>
      <c r="FA23" s="23"/>
      <c r="FB23" s="23"/>
      <c r="FC23" s="23"/>
      <c r="FD23" s="23"/>
      <c r="FE23" s="23"/>
      <c r="FF23" s="23"/>
      <c r="FG23" s="23"/>
      <c r="FH23" s="23"/>
      <c r="FI23" s="23"/>
      <c r="FJ23" s="23"/>
      <c r="FK23" s="23"/>
    </row>
    <row r="24" spans="1:167" ht="15">
      <c r="A24" s="22"/>
      <c r="B24" s="29" t="s">
        <v>92</v>
      </c>
      <c r="C24" s="23">
        <v>2.36</v>
      </c>
      <c r="D24" s="23">
        <v>2.36</v>
      </c>
      <c r="E24" s="23">
        <v>2.36</v>
      </c>
      <c r="F24" s="23">
        <v>2.37</v>
      </c>
      <c r="G24" s="23">
        <v>2.4</v>
      </c>
      <c r="H24" s="23">
        <v>2.4300000000000002</v>
      </c>
      <c r="I24" s="23">
        <v>2.44</v>
      </c>
      <c r="J24" s="23">
        <v>2.46</v>
      </c>
      <c r="K24" s="23">
        <v>2.52</v>
      </c>
      <c r="L24" s="23">
        <v>2.5299999999999998</v>
      </c>
      <c r="M24" s="23">
        <v>2.54</v>
      </c>
      <c r="N24" s="23">
        <v>2.5499999999999998</v>
      </c>
      <c r="O24" s="23">
        <v>2.5499999999999998</v>
      </c>
      <c r="P24" s="23">
        <v>2.5299999999999998</v>
      </c>
      <c r="Q24" s="23">
        <v>2.5099999999999998</v>
      </c>
      <c r="R24" s="23">
        <v>2.5</v>
      </c>
      <c r="S24" s="23">
        <v>2.4900000000000002</v>
      </c>
      <c r="T24" s="23">
        <v>2.48</v>
      </c>
      <c r="U24" s="23">
        <v>2.4700000000000002</v>
      </c>
      <c r="V24" s="23">
        <v>2.48</v>
      </c>
      <c r="W24" s="23">
        <v>2.48</v>
      </c>
      <c r="Y24" s="22"/>
      <c r="Z24" s="29" t="s">
        <v>92</v>
      </c>
      <c r="AA24" s="23">
        <v>5.67</v>
      </c>
      <c r="AB24" s="23">
        <v>5.65</v>
      </c>
      <c r="AC24" s="23">
        <v>5.65</v>
      </c>
      <c r="AD24" s="23">
        <v>5.61</v>
      </c>
      <c r="AE24" s="23">
        <v>5.6</v>
      </c>
      <c r="AF24" s="23">
        <v>5.58</v>
      </c>
      <c r="AG24" s="23">
        <v>5.75</v>
      </c>
      <c r="AH24" s="23">
        <v>5.8</v>
      </c>
      <c r="AI24" s="23">
        <v>5.79</v>
      </c>
      <c r="AJ24" s="23">
        <v>5.81</v>
      </c>
      <c r="AK24" s="23">
        <v>5.8</v>
      </c>
      <c r="AL24" s="23">
        <v>5.77</v>
      </c>
      <c r="AM24" s="23">
        <v>5.78</v>
      </c>
      <c r="AN24" s="23">
        <v>5.77</v>
      </c>
      <c r="AO24" s="23">
        <v>5.81</v>
      </c>
      <c r="AP24" s="23">
        <v>5.79</v>
      </c>
      <c r="AQ24" s="23">
        <v>5.75</v>
      </c>
      <c r="AR24" s="23">
        <v>5.7</v>
      </c>
      <c r="AS24" s="23">
        <v>5.68</v>
      </c>
      <c r="AT24" s="23">
        <v>5.75</v>
      </c>
      <c r="AU24" s="23">
        <v>5.75</v>
      </c>
      <c r="AW24" s="22"/>
      <c r="AX24" s="29" t="s">
        <v>92</v>
      </c>
      <c r="AY24" s="23">
        <v>11.61</v>
      </c>
      <c r="AZ24" s="23">
        <v>11.51</v>
      </c>
      <c r="BA24" s="23">
        <v>11.4</v>
      </c>
      <c r="BB24" s="23">
        <v>11.4</v>
      </c>
      <c r="BC24" s="23">
        <v>11.42</v>
      </c>
      <c r="BD24" s="23">
        <v>11.37</v>
      </c>
      <c r="BE24" s="23">
        <v>11.32</v>
      </c>
      <c r="BF24" s="23">
        <v>11.39</v>
      </c>
      <c r="BG24" s="23">
        <v>11.47</v>
      </c>
      <c r="BH24" s="23">
        <v>11.47</v>
      </c>
      <c r="BI24" s="23">
        <v>11.37</v>
      </c>
      <c r="BJ24" s="23">
        <v>11.37</v>
      </c>
      <c r="BK24" s="23">
        <v>11.35</v>
      </c>
      <c r="BL24" s="23">
        <v>11.33</v>
      </c>
      <c r="BM24" s="23">
        <v>11.35</v>
      </c>
      <c r="BN24" s="23">
        <v>11.36</v>
      </c>
      <c r="BO24" s="23">
        <v>11.38</v>
      </c>
      <c r="BP24" s="23">
        <v>11.52</v>
      </c>
      <c r="BQ24" s="23">
        <v>11.7</v>
      </c>
      <c r="BR24" s="23">
        <v>11.96</v>
      </c>
      <c r="BS24" s="23">
        <v>12.08</v>
      </c>
      <c r="BU24" s="22"/>
      <c r="BV24" s="29" t="s">
        <v>92</v>
      </c>
      <c r="BW24" s="23">
        <v>1.93</v>
      </c>
      <c r="BX24" s="23">
        <v>1.92</v>
      </c>
      <c r="BY24" s="23">
        <v>1.91</v>
      </c>
      <c r="BZ24" s="23">
        <v>1.9</v>
      </c>
      <c r="CA24" s="23">
        <v>1.88</v>
      </c>
      <c r="CB24" s="23">
        <v>1.86</v>
      </c>
      <c r="CC24" s="23">
        <v>1.84</v>
      </c>
      <c r="CD24" s="23">
        <v>1.85</v>
      </c>
      <c r="CE24" s="23">
        <v>1.87</v>
      </c>
      <c r="CF24" s="23">
        <v>1.85</v>
      </c>
      <c r="CG24" s="23">
        <v>1.84</v>
      </c>
      <c r="CH24" s="23">
        <v>1.81</v>
      </c>
      <c r="CI24" s="23">
        <v>1.81</v>
      </c>
      <c r="CJ24" s="23">
        <v>1.8</v>
      </c>
      <c r="CK24" s="23">
        <v>1.76</v>
      </c>
      <c r="CL24" s="23">
        <v>1.74</v>
      </c>
      <c r="CM24" s="23">
        <v>1.74</v>
      </c>
      <c r="CN24" s="23">
        <v>1.72</v>
      </c>
      <c r="CO24" s="23">
        <v>1.7</v>
      </c>
      <c r="CP24" s="23">
        <v>1.69</v>
      </c>
      <c r="CQ24" s="23">
        <v>1.67</v>
      </c>
      <c r="CS24" s="22"/>
      <c r="CT24" s="29" t="s">
        <v>92</v>
      </c>
      <c r="CU24" s="23">
        <v>2.13</v>
      </c>
      <c r="CV24" s="23">
        <v>2.12</v>
      </c>
      <c r="CW24" s="23">
        <v>2.08</v>
      </c>
      <c r="CX24" s="23">
        <v>2.04</v>
      </c>
      <c r="CY24" s="23">
        <v>1.99</v>
      </c>
      <c r="CZ24" s="23">
        <v>1.96</v>
      </c>
      <c r="DA24" s="23">
        <v>1.93</v>
      </c>
      <c r="DB24" s="23">
        <v>1.91</v>
      </c>
      <c r="DC24" s="23">
        <v>1.89</v>
      </c>
      <c r="DD24" s="23">
        <v>1.89</v>
      </c>
      <c r="DE24" s="23">
        <v>1.96</v>
      </c>
      <c r="DF24" s="23">
        <v>2.04</v>
      </c>
      <c r="DG24" s="23">
        <v>2.04</v>
      </c>
      <c r="DH24" s="23">
        <v>2.04</v>
      </c>
      <c r="DI24" s="23">
        <v>2.06</v>
      </c>
      <c r="DJ24" s="23">
        <v>2.0299999999999998</v>
      </c>
      <c r="DK24" s="23">
        <v>2.02</v>
      </c>
      <c r="DL24" s="23">
        <v>1.98</v>
      </c>
      <c r="DM24" s="23">
        <v>1.95</v>
      </c>
      <c r="DN24" s="23">
        <v>1.93</v>
      </c>
      <c r="DO24" s="23">
        <v>1.9</v>
      </c>
      <c r="DQ24" s="22"/>
      <c r="DR24" s="29" t="s">
        <v>92</v>
      </c>
      <c r="DS24" s="23">
        <v>5.07</v>
      </c>
      <c r="DT24" s="23">
        <v>5.0999999999999996</v>
      </c>
      <c r="DU24" s="23">
        <v>5.05</v>
      </c>
      <c r="DV24" s="23">
        <v>5.1100000000000003</v>
      </c>
      <c r="DW24" s="23">
        <v>5.07</v>
      </c>
      <c r="DX24" s="23">
        <v>5.09</v>
      </c>
      <c r="DY24" s="23">
        <v>5.14</v>
      </c>
      <c r="DZ24" s="23">
        <v>5.26</v>
      </c>
      <c r="EA24" s="23">
        <v>5.31</v>
      </c>
      <c r="EB24" s="23">
        <v>5.29</v>
      </c>
      <c r="EC24" s="23">
        <v>5.25</v>
      </c>
      <c r="ED24" s="23">
        <v>5.24</v>
      </c>
      <c r="EE24" s="23">
        <v>5.23</v>
      </c>
      <c r="EF24" s="23">
        <v>5.18</v>
      </c>
      <c r="EG24" s="23">
        <v>5.13</v>
      </c>
      <c r="EH24" s="23">
        <v>5.07</v>
      </c>
      <c r="EI24" s="23">
        <v>5.05</v>
      </c>
      <c r="EJ24" s="23">
        <v>4.99</v>
      </c>
      <c r="EK24" s="23">
        <v>5.0199999999999996</v>
      </c>
      <c r="EL24" s="23">
        <v>5.04</v>
      </c>
      <c r="EM24" s="23">
        <v>5.08</v>
      </c>
      <c r="EO24" s="22"/>
      <c r="EP24" s="29" t="s">
        <v>92</v>
      </c>
      <c r="EQ24" s="23">
        <v>4.9400000000000004</v>
      </c>
      <c r="ER24" s="23">
        <v>4.93</v>
      </c>
      <c r="ES24" s="23">
        <v>4.93</v>
      </c>
      <c r="ET24" s="23">
        <v>4.9800000000000004</v>
      </c>
      <c r="EU24" s="23">
        <v>4.99</v>
      </c>
      <c r="EV24" s="23">
        <v>4.96</v>
      </c>
      <c r="EW24" s="23">
        <v>4.95</v>
      </c>
      <c r="EX24" s="23">
        <v>5.03</v>
      </c>
      <c r="EY24" s="23">
        <v>4.99</v>
      </c>
      <c r="EZ24" s="23">
        <v>4.99</v>
      </c>
      <c r="FA24" s="23">
        <v>4.97</v>
      </c>
      <c r="FB24" s="23">
        <v>4.92</v>
      </c>
      <c r="FC24" s="23">
        <v>4.8600000000000003</v>
      </c>
      <c r="FD24" s="23">
        <v>4.7699999999999996</v>
      </c>
      <c r="FE24" s="23">
        <v>4.67</v>
      </c>
      <c r="FF24" s="23">
        <v>4.57</v>
      </c>
      <c r="FG24" s="23">
        <v>4.4800000000000004</v>
      </c>
      <c r="FH24" s="23">
        <v>4.43</v>
      </c>
      <c r="FI24" s="23">
        <v>4.3499999999999996</v>
      </c>
      <c r="FJ24" s="23">
        <v>4.3099999999999996</v>
      </c>
      <c r="FK24" s="23">
        <v>4.26</v>
      </c>
    </row>
    <row r="25" spans="1:167" ht="15">
      <c r="A25" s="135"/>
      <c r="B25" s="135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Y25" s="135"/>
      <c r="Z25" s="135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W25" s="135"/>
      <c r="AX25" s="135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U25" s="135"/>
      <c r="BV25" s="135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S25" s="135"/>
      <c r="CT25" s="135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Q25" s="135"/>
      <c r="DR25" s="135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O25" s="135"/>
      <c r="EP25" s="135"/>
      <c r="EQ25" s="23"/>
      <c r="ER25" s="23"/>
      <c r="ES25" s="23"/>
      <c r="ET25" s="23"/>
      <c r="EU25" s="23"/>
      <c r="EV25" s="23"/>
      <c r="EW25" s="23"/>
      <c r="EX25" s="23"/>
      <c r="EY25" s="23"/>
      <c r="EZ25" s="23"/>
      <c r="FA25" s="23"/>
      <c r="FB25" s="23"/>
      <c r="FC25" s="23"/>
      <c r="FD25" s="23"/>
      <c r="FE25" s="23"/>
      <c r="FF25" s="23"/>
      <c r="FG25" s="23"/>
      <c r="FH25" s="23"/>
      <c r="FI25" s="23"/>
      <c r="FJ25" s="23"/>
      <c r="FK25" s="23"/>
    </row>
    <row r="26" spans="1:167" ht="14.25">
      <c r="A26" s="24"/>
      <c r="B26" s="32" t="s">
        <v>93</v>
      </c>
      <c r="C26" s="25">
        <v>88.3</v>
      </c>
      <c r="D26" s="25">
        <v>73.98</v>
      </c>
      <c r="E26" s="25">
        <v>71.45</v>
      </c>
      <c r="F26" s="25">
        <v>74.2</v>
      </c>
      <c r="G26" s="25">
        <v>77.400000000000006</v>
      </c>
      <c r="H26" s="25">
        <v>73.400000000000006</v>
      </c>
      <c r="I26" s="25">
        <v>60.79</v>
      </c>
      <c r="J26" s="25">
        <v>63.74</v>
      </c>
      <c r="K26" s="25">
        <v>63.49</v>
      </c>
      <c r="L26" s="25">
        <v>69.44</v>
      </c>
      <c r="M26" s="25">
        <v>59.42</v>
      </c>
      <c r="N26" s="25">
        <v>73.97</v>
      </c>
      <c r="O26" s="25">
        <v>59.16</v>
      </c>
      <c r="P26" s="25">
        <v>46.87</v>
      </c>
      <c r="Q26" s="25">
        <v>62.09</v>
      </c>
      <c r="R26" s="25">
        <v>58.26</v>
      </c>
      <c r="S26" s="25">
        <v>53.96</v>
      </c>
      <c r="T26" s="25">
        <v>57.73</v>
      </c>
      <c r="U26" s="25">
        <v>50.18</v>
      </c>
      <c r="V26" s="25">
        <v>46.78</v>
      </c>
      <c r="W26" s="25">
        <v>47.13</v>
      </c>
      <c r="Y26" s="24"/>
      <c r="Z26" s="32" t="s">
        <v>93</v>
      </c>
      <c r="AA26" s="25">
        <v>82.66</v>
      </c>
      <c r="AB26" s="25">
        <v>69.959999999999994</v>
      </c>
      <c r="AC26" s="25">
        <v>73.11</v>
      </c>
      <c r="AD26" s="25">
        <v>71.900000000000006</v>
      </c>
      <c r="AE26" s="25">
        <v>79.89</v>
      </c>
      <c r="AF26" s="25">
        <v>68.42</v>
      </c>
      <c r="AG26" s="25">
        <v>68.84</v>
      </c>
      <c r="AH26" s="25">
        <v>85.72</v>
      </c>
      <c r="AI26" s="25">
        <v>80.47</v>
      </c>
      <c r="AJ26" s="25">
        <v>63.58</v>
      </c>
      <c r="AK26" s="25">
        <v>59.42</v>
      </c>
      <c r="AL26" s="25">
        <v>70.84</v>
      </c>
      <c r="AM26" s="25">
        <v>78.19</v>
      </c>
      <c r="AN26" s="25">
        <v>81.05</v>
      </c>
      <c r="AO26" s="25">
        <v>57.61</v>
      </c>
      <c r="AP26" s="25">
        <v>55.4</v>
      </c>
      <c r="AQ26" s="25">
        <v>50.95</v>
      </c>
      <c r="AR26" s="25">
        <v>52.01</v>
      </c>
      <c r="AS26" s="25">
        <v>51.71</v>
      </c>
      <c r="AT26" s="25">
        <v>50.94</v>
      </c>
      <c r="AU26" s="25">
        <v>49.96</v>
      </c>
      <c r="AW26" s="24"/>
      <c r="AX26" s="32" t="s">
        <v>93</v>
      </c>
      <c r="AY26" s="25">
        <v>90.41</v>
      </c>
      <c r="AZ26" s="25">
        <v>85.4</v>
      </c>
      <c r="BA26" s="25">
        <v>95.21</v>
      </c>
      <c r="BB26" s="25">
        <v>101.41</v>
      </c>
      <c r="BC26" s="25">
        <v>97.72</v>
      </c>
      <c r="BD26" s="25">
        <v>65.44</v>
      </c>
      <c r="BE26" s="25">
        <v>65.569999999999993</v>
      </c>
      <c r="BF26" s="25">
        <v>57.25</v>
      </c>
      <c r="BG26" s="25">
        <v>62.92</v>
      </c>
      <c r="BH26" s="25">
        <v>68.349999999999994</v>
      </c>
      <c r="BI26" s="25">
        <v>64.19</v>
      </c>
      <c r="BJ26" s="25">
        <v>67.37</v>
      </c>
      <c r="BK26" s="25">
        <v>60.66</v>
      </c>
      <c r="BL26" s="25">
        <v>59.88</v>
      </c>
      <c r="BM26" s="25">
        <v>67.88</v>
      </c>
      <c r="BN26" s="25">
        <v>57.95</v>
      </c>
      <c r="BO26" s="25">
        <v>47.73</v>
      </c>
      <c r="BP26" s="25">
        <v>58.79</v>
      </c>
      <c r="BQ26" s="25">
        <v>57.4</v>
      </c>
      <c r="BR26" s="25">
        <v>56.67</v>
      </c>
      <c r="BS26" s="25">
        <v>54.85</v>
      </c>
      <c r="BU26" s="24"/>
      <c r="BV26" s="32" t="s">
        <v>93</v>
      </c>
      <c r="BW26" s="25">
        <v>103.87</v>
      </c>
      <c r="BX26" s="25">
        <v>102.35</v>
      </c>
      <c r="BY26" s="25">
        <v>94.91</v>
      </c>
      <c r="BZ26" s="25">
        <v>105.04</v>
      </c>
      <c r="CA26" s="25">
        <v>96.38</v>
      </c>
      <c r="CB26" s="25">
        <v>97.5</v>
      </c>
      <c r="CC26" s="25">
        <v>95.59</v>
      </c>
      <c r="CD26" s="25">
        <v>82.01</v>
      </c>
      <c r="CE26" s="25">
        <v>81.7</v>
      </c>
      <c r="CF26" s="25">
        <v>80.61</v>
      </c>
      <c r="CG26" s="25">
        <v>79.739999999999995</v>
      </c>
      <c r="CH26" s="25">
        <v>80.8</v>
      </c>
      <c r="CI26" s="25">
        <v>78.77</v>
      </c>
      <c r="CJ26" s="25">
        <v>84.61</v>
      </c>
      <c r="CK26" s="25">
        <v>86.47</v>
      </c>
      <c r="CL26" s="25">
        <v>85.43</v>
      </c>
      <c r="CM26" s="25">
        <v>82.68</v>
      </c>
      <c r="CN26" s="25">
        <v>71.69</v>
      </c>
      <c r="CO26" s="25">
        <v>73.739999999999995</v>
      </c>
      <c r="CP26" s="25">
        <v>60.23</v>
      </c>
      <c r="CQ26" s="25">
        <v>59.44</v>
      </c>
      <c r="CS26" s="24"/>
      <c r="CT26" s="32" t="s">
        <v>93</v>
      </c>
      <c r="CU26" s="25">
        <v>107.01</v>
      </c>
      <c r="CV26" s="25">
        <v>105.71</v>
      </c>
      <c r="CW26" s="25">
        <v>104.64</v>
      </c>
      <c r="CX26" s="25">
        <v>103.74</v>
      </c>
      <c r="CY26" s="25">
        <v>99.93</v>
      </c>
      <c r="CZ26" s="25">
        <v>90.79</v>
      </c>
      <c r="DA26" s="25">
        <v>100.16</v>
      </c>
      <c r="DB26" s="25">
        <v>105.47</v>
      </c>
      <c r="DC26" s="25">
        <v>101.54</v>
      </c>
      <c r="DD26" s="25">
        <v>96.25</v>
      </c>
      <c r="DE26" s="25">
        <v>89.51</v>
      </c>
      <c r="DF26" s="25">
        <v>91.19</v>
      </c>
      <c r="DG26" s="25">
        <v>98.15</v>
      </c>
      <c r="DH26" s="25">
        <v>96.85</v>
      </c>
      <c r="DI26" s="25">
        <v>117.33</v>
      </c>
      <c r="DJ26" s="25">
        <v>110.63</v>
      </c>
      <c r="DK26" s="25">
        <v>105.02</v>
      </c>
      <c r="DL26" s="25">
        <v>103.56</v>
      </c>
      <c r="DM26" s="25">
        <v>92.55</v>
      </c>
      <c r="DN26" s="25">
        <v>90.7</v>
      </c>
      <c r="DO26" s="25">
        <v>88.37</v>
      </c>
      <c r="DQ26" s="24"/>
      <c r="DR26" s="32" t="s">
        <v>93</v>
      </c>
      <c r="DS26" s="25">
        <v>98.83</v>
      </c>
      <c r="DT26" s="25">
        <v>93.26</v>
      </c>
      <c r="DU26" s="25">
        <v>102.94</v>
      </c>
      <c r="DV26" s="25">
        <v>110.93</v>
      </c>
      <c r="DW26" s="25">
        <v>93.75</v>
      </c>
      <c r="DX26" s="25">
        <v>96.14</v>
      </c>
      <c r="DY26" s="25">
        <v>95.37</v>
      </c>
      <c r="DZ26" s="25">
        <v>88.3</v>
      </c>
      <c r="EA26" s="25">
        <v>100.71</v>
      </c>
      <c r="EB26" s="25">
        <v>111.27</v>
      </c>
      <c r="EC26" s="25">
        <v>94.89</v>
      </c>
      <c r="ED26" s="25">
        <v>96.34</v>
      </c>
      <c r="EE26" s="25">
        <v>88.15</v>
      </c>
      <c r="EF26" s="25">
        <v>86.78</v>
      </c>
      <c r="EG26" s="25">
        <v>81.459999999999994</v>
      </c>
      <c r="EH26" s="25">
        <v>78.739999999999995</v>
      </c>
      <c r="EI26" s="25">
        <v>68.709999999999994</v>
      </c>
      <c r="EJ26" s="25">
        <v>78.86</v>
      </c>
      <c r="EK26" s="25">
        <v>65.75</v>
      </c>
      <c r="EL26" s="25">
        <v>69.02</v>
      </c>
      <c r="EM26" s="25">
        <v>66.319999999999993</v>
      </c>
      <c r="EO26" s="24"/>
      <c r="EP26" s="32" t="s">
        <v>93</v>
      </c>
      <c r="EQ26" s="25">
        <v>118.61</v>
      </c>
      <c r="ER26" s="25">
        <v>116.79</v>
      </c>
      <c r="ES26" s="25">
        <v>116.15</v>
      </c>
      <c r="ET26" s="25">
        <v>115.22</v>
      </c>
      <c r="EU26" s="25">
        <v>111.56</v>
      </c>
      <c r="EV26" s="25">
        <v>112.22</v>
      </c>
      <c r="EW26" s="25">
        <v>97.38</v>
      </c>
      <c r="EX26" s="25">
        <v>105.88</v>
      </c>
      <c r="EY26" s="25">
        <v>103.52</v>
      </c>
      <c r="EZ26" s="25">
        <v>96.04</v>
      </c>
      <c r="FA26" s="25">
        <v>98.88</v>
      </c>
      <c r="FB26" s="25">
        <v>90.72</v>
      </c>
      <c r="FC26" s="25">
        <v>98.29</v>
      </c>
      <c r="FD26" s="25">
        <v>106.65</v>
      </c>
      <c r="FE26" s="25">
        <v>100.9</v>
      </c>
      <c r="FF26" s="25">
        <v>73.44</v>
      </c>
      <c r="FG26" s="25">
        <v>77.28</v>
      </c>
      <c r="FH26" s="25">
        <v>71.540000000000006</v>
      </c>
      <c r="FI26" s="25">
        <v>66.760000000000005</v>
      </c>
      <c r="FJ26" s="25">
        <v>64.650000000000006</v>
      </c>
      <c r="FK26" s="25">
        <v>62.73</v>
      </c>
    </row>
    <row r="27" spans="1:167" ht="15">
      <c r="A27" s="135"/>
      <c r="B27" s="135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5"/>
      <c r="Z27" s="135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5"/>
      <c r="AX27" s="135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5"/>
      <c r="BV27" s="135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5"/>
      <c r="CT27" s="135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5"/>
      <c r="DR27" s="135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5"/>
      <c r="EP27" s="135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5">
      <c r="A28" s="135"/>
      <c r="B28" s="135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Y28" s="135"/>
      <c r="Z28" s="135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W28" s="135"/>
      <c r="AX28" s="135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U28" s="135"/>
      <c r="BV28" s="135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S28" s="135"/>
      <c r="CT28" s="135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Q28" s="135"/>
      <c r="DR28" s="135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O28" s="135"/>
      <c r="EP28" s="135"/>
      <c r="EQ28" s="23"/>
      <c r="ER28" s="23"/>
      <c r="ES28" s="23"/>
      <c r="ET28" s="23"/>
      <c r="EU28" s="23"/>
      <c r="EV28" s="23"/>
      <c r="EW28" s="23"/>
      <c r="EX28" s="23"/>
      <c r="EY28" s="23"/>
      <c r="EZ28" s="23"/>
      <c r="FA28" s="23"/>
      <c r="FB28" s="23"/>
      <c r="FC28" s="23"/>
      <c r="FD28" s="23"/>
      <c r="FE28" s="23"/>
      <c r="FF28" s="23"/>
      <c r="FG28" s="23"/>
      <c r="FH28" s="23"/>
      <c r="FI28" s="23"/>
      <c r="FJ28" s="23"/>
      <c r="FK28" s="23"/>
    </row>
    <row r="29" spans="1:167" ht="140.25">
      <c r="A29" s="24"/>
      <c r="B29" s="33" t="s">
        <v>123</v>
      </c>
      <c r="C29" s="25">
        <v>0.1</v>
      </c>
      <c r="D29" s="25">
        <v>0.1</v>
      </c>
      <c r="E29" s="25">
        <v>0.1</v>
      </c>
      <c r="F29" s="25">
        <v>0.1</v>
      </c>
      <c r="G29" s="25">
        <v>0.1</v>
      </c>
      <c r="H29" s="25">
        <v>0.1</v>
      </c>
      <c r="I29" s="25">
        <v>0.1</v>
      </c>
      <c r="J29" s="25">
        <v>0.1</v>
      </c>
      <c r="K29" s="25">
        <v>0.1</v>
      </c>
      <c r="L29" s="25">
        <v>0.1</v>
      </c>
      <c r="M29" s="25">
        <v>0.2</v>
      </c>
      <c r="N29" s="25">
        <v>0.2</v>
      </c>
      <c r="O29" s="25">
        <v>0.2</v>
      </c>
      <c r="P29" s="25">
        <v>0.2</v>
      </c>
      <c r="Q29" s="25">
        <v>0.2</v>
      </c>
      <c r="R29" s="25">
        <v>0.2</v>
      </c>
      <c r="S29" s="25">
        <v>0.2</v>
      </c>
      <c r="T29" s="25">
        <v>0.2</v>
      </c>
      <c r="U29" s="25">
        <v>0.2</v>
      </c>
      <c r="V29" s="25">
        <v>0.2</v>
      </c>
      <c r="W29" s="25">
        <v>0.2</v>
      </c>
      <c r="Y29" s="24"/>
      <c r="Z29" s="33" t="s">
        <v>123</v>
      </c>
      <c r="AA29" s="25">
        <v>1</v>
      </c>
      <c r="AB29" s="25">
        <v>1</v>
      </c>
      <c r="AC29" s="25">
        <v>1</v>
      </c>
      <c r="AD29" s="25">
        <v>1.1000000000000001</v>
      </c>
      <c r="AE29" s="25">
        <v>1</v>
      </c>
      <c r="AF29" s="25">
        <v>0.9</v>
      </c>
      <c r="AG29" s="25">
        <v>1</v>
      </c>
      <c r="AH29" s="25">
        <v>1</v>
      </c>
      <c r="AI29" s="25">
        <v>1.1000000000000001</v>
      </c>
      <c r="AJ29" s="25">
        <v>1.1000000000000001</v>
      </c>
      <c r="AK29" s="25">
        <v>1</v>
      </c>
      <c r="AL29" s="25">
        <v>1.1000000000000001</v>
      </c>
      <c r="AM29" s="25">
        <v>1</v>
      </c>
      <c r="AN29" s="25">
        <v>1.1000000000000001</v>
      </c>
      <c r="AO29" s="25">
        <v>1.2</v>
      </c>
      <c r="AP29" s="25">
        <v>1.2</v>
      </c>
      <c r="AQ29" s="25">
        <v>1.2</v>
      </c>
      <c r="AR29" s="25">
        <v>1.2</v>
      </c>
      <c r="AS29" s="25">
        <v>1.2</v>
      </c>
      <c r="AT29" s="25">
        <v>1.3</v>
      </c>
      <c r="AU29" s="25">
        <v>1.2</v>
      </c>
      <c r="AW29" s="24"/>
      <c r="AX29" s="33" t="s">
        <v>123</v>
      </c>
      <c r="AY29" s="25">
        <v>0.4</v>
      </c>
      <c r="AZ29" s="25">
        <v>0.6</v>
      </c>
      <c r="BA29" s="25">
        <v>0.5</v>
      </c>
      <c r="BB29" s="25">
        <v>0.6</v>
      </c>
      <c r="BC29" s="25">
        <v>0.6</v>
      </c>
      <c r="BD29" s="25">
        <v>0.6</v>
      </c>
      <c r="BE29" s="25">
        <v>0.6</v>
      </c>
      <c r="BF29" s="25">
        <v>0.6</v>
      </c>
      <c r="BG29" s="25">
        <v>0.7</v>
      </c>
      <c r="BH29" s="25">
        <v>0.8</v>
      </c>
      <c r="BI29" s="25">
        <v>0.8</v>
      </c>
      <c r="BJ29" s="25">
        <v>0.8</v>
      </c>
      <c r="BK29" s="25">
        <v>0.8</v>
      </c>
      <c r="BL29" s="25">
        <v>0.8</v>
      </c>
      <c r="BM29" s="25">
        <v>0.9</v>
      </c>
      <c r="BN29" s="25">
        <v>0.9</v>
      </c>
      <c r="BO29" s="25">
        <v>0.9</v>
      </c>
      <c r="BP29" s="25">
        <v>1.1000000000000001</v>
      </c>
      <c r="BQ29" s="25">
        <v>1.2</v>
      </c>
      <c r="BR29" s="25">
        <v>1.3</v>
      </c>
      <c r="BS29" s="25">
        <v>1.3</v>
      </c>
      <c r="BU29" s="24"/>
      <c r="BV29" s="33" t="s">
        <v>123</v>
      </c>
      <c r="BW29" s="25">
        <v>0</v>
      </c>
      <c r="BX29" s="25">
        <v>0</v>
      </c>
      <c r="BY29" s="25">
        <v>0</v>
      </c>
      <c r="BZ29" s="25">
        <v>0</v>
      </c>
      <c r="CA29" s="25">
        <v>0</v>
      </c>
      <c r="CB29" s="25">
        <v>0</v>
      </c>
      <c r="CC29" s="25">
        <v>0</v>
      </c>
      <c r="CD29" s="25">
        <v>0</v>
      </c>
      <c r="CE29" s="25">
        <v>0</v>
      </c>
      <c r="CF29" s="25">
        <v>0</v>
      </c>
      <c r="CG29" s="25">
        <v>0</v>
      </c>
      <c r="CH29" s="25">
        <v>0</v>
      </c>
      <c r="CI29" s="25">
        <v>0</v>
      </c>
      <c r="CJ29" s="25">
        <v>0</v>
      </c>
      <c r="CK29" s="25">
        <v>0</v>
      </c>
      <c r="CL29" s="25">
        <v>0</v>
      </c>
      <c r="CM29" s="25">
        <v>0</v>
      </c>
      <c r="CN29" s="25">
        <v>0</v>
      </c>
      <c r="CO29" s="25">
        <v>0</v>
      </c>
      <c r="CP29" s="25">
        <v>0</v>
      </c>
      <c r="CQ29" s="25">
        <v>0</v>
      </c>
      <c r="CS29" s="24"/>
      <c r="CT29" s="33" t="s">
        <v>123</v>
      </c>
      <c r="CU29" s="25">
        <v>0</v>
      </c>
      <c r="CV29" s="25">
        <v>0</v>
      </c>
      <c r="CW29" s="25">
        <v>0</v>
      </c>
      <c r="CX29" s="25">
        <v>0</v>
      </c>
      <c r="CY29" s="25">
        <v>0</v>
      </c>
      <c r="CZ29" s="25">
        <v>0</v>
      </c>
      <c r="DA29" s="25">
        <v>0</v>
      </c>
      <c r="DB29" s="25">
        <v>0</v>
      </c>
      <c r="DC29" s="25">
        <v>0</v>
      </c>
      <c r="DD29" s="25">
        <v>0</v>
      </c>
      <c r="DE29" s="25">
        <v>0</v>
      </c>
      <c r="DF29" s="25">
        <v>0</v>
      </c>
      <c r="DG29" s="25">
        <v>0</v>
      </c>
      <c r="DH29" s="25">
        <v>0</v>
      </c>
      <c r="DI29" s="25">
        <v>0</v>
      </c>
      <c r="DJ29" s="25">
        <v>0</v>
      </c>
      <c r="DK29" s="25">
        <v>0</v>
      </c>
      <c r="DL29" s="25">
        <v>0</v>
      </c>
      <c r="DM29" s="25">
        <v>0</v>
      </c>
      <c r="DN29" s="25">
        <v>0</v>
      </c>
      <c r="DO29" s="25">
        <v>0</v>
      </c>
      <c r="DQ29" s="24"/>
      <c r="DR29" s="33" t="s">
        <v>123</v>
      </c>
      <c r="DS29" s="25">
        <v>0</v>
      </c>
      <c r="DT29" s="25">
        <v>0</v>
      </c>
      <c r="DU29" s="25">
        <v>0</v>
      </c>
      <c r="DV29" s="25">
        <v>0</v>
      </c>
      <c r="DW29" s="25">
        <v>0</v>
      </c>
      <c r="DX29" s="25">
        <v>0</v>
      </c>
      <c r="DY29" s="25">
        <v>0</v>
      </c>
      <c r="DZ29" s="25">
        <v>0</v>
      </c>
      <c r="EA29" s="25">
        <v>0</v>
      </c>
      <c r="EB29" s="25">
        <v>0</v>
      </c>
      <c r="EC29" s="25">
        <v>0</v>
      </c>
      <c r="ED29" s="25">
        <v>0</v>
      </c>
      <c r="EE29" s="25">
        <v>0</v>
      </c>
      <c r="EF29" s="25">
        <v>0</v>
      </c>
      <c r="EG29" s="25">
        <v>0</v>
      </c>
      <c r="EH29" s="25">
        <v>0</v>
      </c>
      <c r="EI29" s="25">
        <v>0</v>
      </c>
      <c r="EJ29" s="25">
        <v>0</v>
      </c>
      <c r="EK29" s="25">
        <v>0</v>
      </c>
      <c r="EL29" s="25">
        <v>0</v>
      </c>
      <c r="EM29" s="25">
        <v>0</v>
      </c>
      <c r="EO29" s="24"/>
      <c r="EP29" s="33" t="s">
        <v>123</v>
      </c>
      <c r="EQ29" s="25">
        <v>0.1</v>
      </c>
      <c r="ER29" s="25">
        <v>0.1</v>
      </c>
      <c r="ES29" s="25">
        <v>0.1</v>
      </c>
      <c r="ET29" s="25">
        <v>0.1</v>
      </c>
      <c r="EU29" s="25">
        <v>0.1</v>
      </c>
      <c r="EV29" s="25">
        <v>0.1</v>
      </c>
      <c r="EW29" s="25">
        <v>0.1</v>
      </c>
      <c r="EX29" s="25">
        <v>0.1</v>
      </c>
      <c r="EY29" s="25">
        <v>0.1</v>
      </c>
      <c r="EZ29" s="25">
        <v>0.1</v>
      </c>
      <c r="FA29" s="25">
        <v>0.1</v>
      </c>
      <c r="FB29" s="25">
        <v>0.1</v>
      </c>
      <c r="FC29" s="25">
        <v>0.1</v>
      </c>
      <c r="FD29" s="25">
        <v>0.1</v>
      </c>
      <c r="FE29" s="25">
        <v>0.1</v>
      </c>
      <c r="FF29" s="25">
        <v>0.1</v>
      </c>
      <c r="FG29" s="25">
        <v>0.1</v>
      </c>
      <c r="FH29" s="25">
        <v>0.1</v>
      </c>
      <c r="FI29" s="25">
        <v>0.1</v>
      </c>
      <c r="FJ29" s="25">
        <v>0.1</v>
      </c>
      <c r="FK29" s="25">
        <v>0.1</v>
      </c>
    </row>
    <row r="30" spans="1:167" ht="15">
      <c r="A30" s="135"/>
      <c r="B30" s="135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Y30" s="135"/>
      <c r="Z30" s="135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W30" s="135"/>
      <c r="AX30" s="135"/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U30" s="135"/>
      <c r="BV30" s="135"/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S30" s="135"/>
      <c r="CT30" s="135"/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Q30" s="135"/>
      <c r="DR30" s="135"/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O30" s="135"/>
      <c r="EP30" s="135"/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3"/>
      <c r="FE30" s="23"/>
      <c r="FF30" s="23"/>
      <c r="FG30" s="23"/>
      <c r="FH30" s="23"/>
      <c r="FI30" s="23"/>
      <c r="FJ30" s="23"/>
      <c r="FK30" s="23"/>
    </row>
    <row r="31" spans="1:167" ht="15">
      <c r="A31" s="22"/>
      <c r="B31" s="32" t="s">
        <v>91</v>
      </c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Y31" s="22"/>
      <c r="Z31" s="32" t="s">
        <v>91</v>
      </c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  <c r="AL31" s="23"/>
      <c r="AM31" s="23"/>
      <c r="AN31" s="23"/>
      <c r="AO31" s="23"/>
      <c r="AP31" s="23"/>
      <c r="AQ31" s="23"/>
      <c r="AR31" s="23"/>
      <c r="AS31" s="23"/>
      <c r="AT31" s="23"/>
      <c r="AU31" s="23"/>
      <c r="AW31" s="22"/>
      <c r="AX31" s="32" t="s">
        <v>91</v>
      </c>
      <c r="AY31" s="23"/>
      <c r="AZ31" s="23"/>
      <c r="BA31" s="23"/>
      <c r="BB31" s="23"/>
      <c r="BC31" s="23"/>
      <c r="BD31" s="23"/>
      <c r="BE31" s="23"/>
      <c r="BF31" s="23"/>
      <c r="BG31" s="23"/>
      <c r="BH31" s="23"/>
      <c r="BI31" s="23"/>
      <c r="BJ31" s="23"/>
      <c r="BK31" s="23"/>
      <c r="BL31" s="23"/>
      <c r="BM31" s="23"/>
      <c r="BN31" s="23"/>
      <c r="BO31" s="23"/>
      <c r="BP31" s="23"/>
      <c r="BQ31" s="23"/>
      <c r="BR31" s="23"/>
      <c r="BS31" s="23"/>
      <c r="BU31" s="22"/>
      <c r="BV31" s="32" t="s">
        <v>91</v>
      </c>
      <c r="BW31" s="23"/>
      <c r="BX31" s="23"/>
      <c r="BY31" s="23"/>
      <c r="BZ31" s="23"/>
      <c r="CA31" s="23"/>
      <c r="CB31" s="23"/>
      <c r="CC31" s="23"/>
      <c r="CD31" s="23"/>
      <c r="CE31" s="23"/>
      <c r="CF31" s="23"/>
      <c r="CG31" s="23"/>
      <c r="CH31" s="23"/>
      <c r="CI31" s="23"/>
      <c r="CJ31" s="23"/>
      <c r="CK31" s="23"/>
      <c r="CL31" s="23"/>
      <c r="CM31" s="23"/>
      <c r="CN31" s="23"/>
      <c r="CO31" s="23"/>
      <c r="CP31" s="23"/>
      <c r="CQ31" s="23"/>
      <c r="CS31" s="22"/>
      <c r="CT31" s="32" t="s">
        <v>91</v>
      </c>
      <c r="CU31" s="23"/>
      <c r="CV31" s="23"/>
      <c r="CW31" s="23"/>
      <c r="CX31" s="23"/>
      <c r="CY31" s="23"/>
      <c r="CZ31" s="23"/>
      <c r="DA31" s="23"/>
      <c r="DB31" s="23"/>
      <c r="DC31" s="23"/>
      <c r="DD31" s="23"/>
      <c r="DE31" s="23"/>
      <c r="DF31" s="23"/>
      <c r="DG31" s="23"/>
      <c r="DH31" s="23"/>
      <c r="DI31" s="23"/>
      <c r="DJ31" s="23"/>
      <c r="DK31" s="23"/>
      <c r="DL31" s="23"/>
      <c r="DM31" s="23"/>
      <c r="DN31" s="23"/>
      <c r="DO31" s="23"/>
      <c r="DQ31" s="22"/>
      <c r="DR31" s="32" t="s">
        <v>91</v>
      </c>
      <c r="DS31" s="23"/>
      <c r="DT31" s="23"/>
      <c r="DU31" s="23"/>
      <c r="DV31" s="23"/>
      <c r="DW31" s="23"/>
      <c r="DX31" s="23"/>
      <c r="DY31" s="23"/>
      <c r="DZ31" s="23"/>
      <c r="EA31" s="23"/>
      <c r="EB31" s="23"/>
      <c r="EC31" s="23"/>
      <c r="ED31" s="23"/>
      <c r="EE31" s="23"/>
      <c r="EF31" s="23"/>
      <c r="EG31" s="23"/>
      <c r="EH31" s="23"/>
      <c r="EI31" s="23"/>
      <c r="EJ31" s="23"/>
      <c r="EK31" s="23"/>
      <c r="EL31" s="23"/>
      <c r="EM31" s="23"/>
      <c r="EO31" s="22"/>
      <c r="EP31" s="32" t="s">
        <v>91</v>
      </c>
      <c r="EQ31" s="23"/>
      <c r="ER31" s="23"/>
      <c r="ES31" s="23"/>
      <c r="ET31" s="23"/>
      <c r="EU31" s="23"/>
      <c r="EV31" s="23"/>
      <c r="EW31" s="23"/>
      <c r="EX31" s="23"/>
      <c r="EY31" s="23"/>
      <c r="EZ31" s="23"/>
      <c r="FA31" s="23"/>
      <c r="FB31" s="23"/>
      <c r="FC31" s="23"/>
      <c r="FD31" s="23"/>
      <c r="FE31" s="23"/>
      <c r="FF31" s="23"/>
      <c r="FG31" s="23"/>
      <c r="FH31" s="23"/>
      <c r="FI31" s="23"/>
      <c r="FJ31" s="23"/>
      <c r="FK31" s="23"/>
    </row>
    <row r="32" spans="1:167" ht="15">
      <c r="A32" s="22"/>
      <c r="B32" s="29" t="s">
        <v>92</v>
      </c>
      <c r="C32" s="23">
        <v>2.36</v>
      </c>
      <c r="D32" s="23">
        <v>2.36</v>
      </c>
      <c r="E32" s="23">
        <v>2.36</v>
      </c>
      <c r="F32" s="23">
        <v>2.37</v>
      </c>
      <c r="G32" s="23">
        <v>2.4</v>
      </c>
      <c r="H32" s="23">
        <v>2.4300000000000002</v>
      </c>
      <c r="I32" s="23">
        <v>2.44</v>
      </c>
      <c r="J32" s="23">
        <v>2.46</v>
      </c>
      <c r="K32" s="23">
        <v>2.52</v>
      </c>
      <c r="L32" s="23">
        <v>2.5299999999999998</v>
      </c>
      <c r="M32" s="23">
        <v>2.54</v>
      </c>
      <c r="N32" s="23">
        <v>2.5499999999999998</v>
      </c>
      <c r="O32" s="23">
        <v>2.5499999999999998</v>
      </c>
      <c r="P32" s="23">
        <v>2.5299999999999998</v>
      </c>
      <c r="Q32" s="23">
        <v>2.5099999999999998</v>
      </c>
      <c r="R32" s="23">
        <v>2.5</v>
      </c>
      <c r="S32" s="23">
        <v>2.4900000000000002</v>
      </c>
      <c r="T32" s="23">
        <v>2.48</v>
      </c>
      <c r="U32" s="23">
        <v>2.4700000000000002</v>
      </c>
      <c r="V32" s="23">
        <v>2.48</v>
      </c>
      <c r="W32" s="23">
        <v>2.48</v>
      </c>
      <c r="Y32" s="22"/>
      <c r="Z32" s="29" t="s">
        <v>92</v>
      </c>
      <c r="AA32" s="23">
        <v>5.67</v>
      </c>
      <c r="AB32" s="23">
        <v>5.65</v>
      </c>
      <c r="AC32" s="23">
        <v>5.65</v>
      </c>
      <c r="AD32" s="23">
        <v>5.61</v>
      </c>
      <c r="AE32" s="23">
        <v>5.6</v>
      </c>
      <c r="AF32" s="23">
        <v>5.58</v>
      </c>
      <c r="AG32" s="23">
        <v>5.75</v>
      </c>
      <c r="AH32" s="23">
        <v>5.8</v>
      </c>
      <c r="AI32" s="23">
        <v>5.79</v>
      </c>
      <c r="AJ32" s="23">
        <v>5.81</v>
      </c>
      <c r="AK32" s="23">
        <v>5.8</v>
      </c>
      <c r="AL32" s="23">
        <v>5.77</v>
      </c>
      <c r="AM32" s="23">
        <v>5.78</v>
      </c>
      <c r="AN32" s="23">
        <v>5.77</v>
      </c>
      <c r="AO32" s="23">
        <v>5.81</v>
      </c>
      <c r="AP32" s="23">
        <v>5.79</v>
      </c>
      <c r="AQ32" s="23">
        <v>5.75</v>
      </c>
      <c r="AR32" s="23">
        <v>5.7</v>
      </c>
      <c r="AS32" s="23">
        <v>5.68</v>
      </c>
      <c r="AT32" s="23">
        <v>5.75</v>
      </c>
      <c r="AU32" s="23">
        <v>5.75</v>
      </c>
      <c r="AW32" s="22"/>
      <c r="AX32" s="29" t="s">
        <v>92</v>
      </c>
      <c r="AY32" s="23">
        <v>11.61</v>
      </c>
      <c r="AZ32" s="23">
        <v>11.51</v>
      </c>
      <c r="BA32" s="23">
        <v>11.4</v>
      </c>
      <c r="BB32" s="23">
        <v>11.4</v>
      </c>
      <c r="BC32" s="23">
        <v>11.42</v>
      </c>
      <c r="BD32" s="23">
        <v>11.37</v>
      </c>
      <c r="BE32" s="23">
        <v>11.32</v>
      </c>
      <c r="BF32" s="23">
        <v>11.39</v>
      </c>
      <c r="BG32" s="23">
        <v>11.47</v>
      </c>
      <c r="BH32" s="23">
        <v>11.47</v>
      </c>
      <c r="BI32" s="23">
        <v>11.37</v>
      </c>
      <c r="BJ32" s="23">
        <v>11.37</v>
      </c>
      <c r="BK32" s="23">
        <v>11.35</v>
      </c>
      <c r="BL32" s="23">
        <v>11.33</v>
      </c>
      <c r="BM32" s="23">
        <v>11.35</v>
      </c>
      <c r="BN32" s="23">
        <v>11.36</v>
      </c>
      <c r="BO32" s="23">
        <v>11.38</v>
      </c>
      <c r="BP32" s="23">
        <v>11.52</v>
      </c>
      <c r="BQ32" s="23">
        <v>11.7</v>
      </c>
      <c r="BR32" s="23">
        <v>11.96</v>
      </c>
      <c r="BS32" s="23">
        <v>12.08</v>
      </c>
      <c r="BU32" s="22"/>
      <c r="BV32" s="29" t="s">
        <v>92</v>
      </c>
      <c r="BW32" s="23">
        <v>1.93</v>
      </c>
      <c r="BX32" s="23">
        <v>1.92</v>
      </c>
      <c r="BY32" s="23">
        <v>1.91</v>
      </c>
      <c r="BZ32" s="23">
        <v>1.9</v>
      </c>
      <c r="CA32" s="23">
        <v>1.88</v>
      </c>
      <c r="CB32" s="23">
        <v>1.86</v>
      </c>
      <c r="CC32" s="23">
        <v>1.84</v>
      </c>
      <c r="CD32" s="23">
        <v>1.85</v>
      </c>
      <c r="CE32" s="23">
        <v>1.87</v>
      </c>
      <c r="CF32" s="23">
        <v>1.85</v>
      </c>
      <c r="CG32" s="23">
        <v>1.84</v>
      </c>
      <c r="CH32" s="23">
        <v>1.81</v>
      </c>
      <c r="CI32" s="23">
        <v>1.81</v>
      </c>
      <c r="CJ32" s="23">
        <v>1.8</v>
      </c>
      <c r="CK32" s="23">
        <v>1.76</v>
      </c>
      <c r="CL32" s="23">
        <v>1.74</v>
      </c>
      <c r="CM32" s="23">
        <v>1.74</v>
      </c>
      <c r="CN32" s="23">
        <v>1.72</v>
      </c>
      <c r="CO32" s="23">
        <v>1.7</v>
      </c>
      <c r="CP32" s="23">
        <v>1.69</v>
      </c>
      <c r="CQ32" s="23">
        <v>1.67</v>
      </c>
      <c r="CS32" s="22"/>
      <c r="CT32" s="29" t="s">
        <v>92</v>
      </c>
      <c r="CU32" s="23">
        <v>2.13</v>
      </c>
      <c r="CV32" s="23">
        <v>2.12</v>
      </c>
      <c r="CW32" s="23">
        <v>2.08</v>
      </c>
      <c r="CX32" s="23">
        <v>2.04</v>
      </c>
      <c r="CY32" s="23">
        <v>1.99</v>
      </c>
      <c r="CZ32" s="23">
        <v>1.96</v>
      </c>
      <c r="DA32" s="23">
        <v>1.93</v>
      </c>
      <c r="DB32" s="23">
        <v>1.91</v>
      </c>
      <c r="DC32" s="23">
        <v>1.89</v>
      </c>
      <c r="DD32" s="23">
        <v>1.89</v>
      </c>
      <c r="DE32" s="23">
        <v>1.96</v>
      </c>
      <c r="DF32" s="23">
        <v>2.04</v>
      </c>
      <c r="DG32" s="23">
        <v>2.04</v>
      </c>
      <c r="DH32" s="23">
        <v>2.04</v>
      </c>
      <c r="DI32" s="23">
        <v>2.06</v>
      </c>
      <c r="DJ32" s="23">
        <v>2.0299999999999998</v>
      </c>
      <c r="DK32" s="23">
        <v>2.02</v>
      </c>
      <c r="DL32" s="23">
        <v>1.98</v>
      </c>
      <c r="DM32" s="23">
        <v>1.95</v>
      </c>
      <c r="DN32" s="23">
        <v>1.93</v>
      </c>
      <c r="DO32" s="23">
        <v>1.9</v>
      </c>
      <c r="DQ32" s="22"/>
      <c r="DR32" s="29" t="s">
        <v>92</v>
      </c>
      <c r="DS32" s="23">
        <v>5.07</v>
      </c>
      <c r="DT32" s="23">
        <v>5.0999999999999996</v>
      </c>
      <c r="DU32" s="23">
        <v>5.05</v>
      </c>
      <c r="DV32" s="23">
        <v>5.1100000000000003</v>
      </c>
      <c r="DW32" s="23">
        <v>5.07</v>
      </c>
      <c r="DX32" s="23">
        <v>5.09</v>
      </c>
      <c r="DY32" s="23">
        <v>5.14</v>
      </c>
      <c r="DZ32" s="23">
        <v>5.26</v>
      </c>
      <c r="EA32" s="23">
        <v>5.31</v>
      </c>
      <c r="EB32" s="23">
        <v>5.29</v>
      </c>
      <c r="EC32" s="23">
        <v>5.25</v>
      </c>
      <c r="ED32" s="23">
        <v>5.24</v>
      </c>
      <c r="EE32" s="23">
        <v>5.23</v>
      </c>
      <c r="EF32" s="23">
        <v>5.18</v>
      </c>
      <c r="EG32" s="23">
        <v>5.13</v>
      </c>
      <c r="EH32" s="23">
        <v>5.07</v>
      </c>
      <c r="EI32" s="23">
        <v>5.05</v>
      </c>
      <c r="EJ32" s="23">
        <v>4.99</v>
      </c>
      <c r="EK32" s="23">
        <v>5.0199999999999996</v>
      </c>
      <c r="EL32" s="23">
        <v>5.04</v>
      </c>
      <c r="EM32" s="23">
        <v>5.08</v>
      </c>
      <c r="EO32" s="22"/>
      <c r="EP32" s="29" t="s">
        <v>92</v>
      </c>
      <c r="EQ32" s="23">
        <v>4.9400000000000004</v>
      </c>
      <c r="ER32" s="23">
        <v>4.93</v>
      </c>
      <c r="ES32" s="23">
        <v>4.93</v>
      </c>
      <c r="ET32" s="23">
        <v>4.9800000000000004</v>
      </c>
      <c r="EU32" s="23">
        <v>4.99</v>
      </c>
      <c r="EV32" s="23">
        <v>4.96</v>
      </c>
      <c r="EW32" s="23">
        <v>4.95</v>
      </c>
      <c r="EX32" s="23">
        <v>5.03</v>
      </c>
      <c r="EY32" s="23">
        <v>4.99</v>
      </c>
      <c r="EZ32" s="23">
        <v>4.99</v>
      </c>
      <c r="FA32" s="23">
        <v>4.97</v>
      </c>
      <c r="FB32" s="23">
        <v>4.92</v>
      </c>
      <c r="FC32" s="23">
        <v>4.8600000000000003</v>
      </c>
      <c r="FD32" s="23">
        <v>4.7699999999999996</v>
      </c>
      <c r="FE32" s="23">
        <v>4.67</v>
      </c>
      <c r="FF32" s="23">
        <v>4.57</v>
      </c>
      <c r="FG32" s="23">
        <v>4.4800000000000004</v>
      </c>
      <c r="FH32" s="23">
        <v>4.43</v>
      </c>
      <c r="FI32" s="23">
        <v>4.3499999999999996</v>
      </c>
      <c r="FJ32" s="23">
        <v>4.3099999999999996</v>
      </c>
      <c r="FK32" s="23">
        <v>4.26</v>
      </c>
    </row>
    <row r="33" spans="1:167" ht="15">
      <c r="A33" s="135"/>
      <c r="B33" s="135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Y33" s="135"/>
      <c r="Z33" s="135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/>
      <c r="AQ33" s="23"/>
      <c r="AR33" s="23"/>
      <c r="AS33" s="23"/>
      <c r="AT33" s="23"/>
      <c r="AU33" s="23"/>
      <c r="AW33" s="135"/>
      <c r="AX33" s="135"/>
      <c r="AY33" s="23"/>
      <c r="AZ33" s="23"/>
      <c r="BA33" s="23"/>
      <c r="BB33" s="23"/>
      <c r="BC33" s="23"/>
      <c r="BD33" s="23"/>
      <c r="BE33" s="23"/>
      <c r="BF33" s="23"/>
      <c r="BG33" s="23"/>
      <c r="BH33" s="23"/>
      <c r="BI33" s="23"/>
      <c r="BJ33" s="23"/>
      <c r="BK33" s="23"/>
      <c r="BL33" s="23"/>
      <c r="BM33" s="23"/>
      <c r="BN33" s="23"/>
      <c r="BO33" s="23"/>
      <c r="BP33" s="23"/>
      <c r="BQ33" s="23"/>
      <c r="BR33" s="23"/>
      <c r="BS33" s="23"/>
      <c r="BU33" s="135"/>
      <c r="BV33" s="135"/>
      <c r="BW33" s="23"/>
      <c r="BX33" s="23"/>
      <c r="BY33" s="23"/>
      <c r="BZ33" s="23"/>
      <c r="CA33" s="23"/>
      <c r="CB33" s="23"/>
      <c r="CC33" s="23"/>
      <c r="CD33" s="23"/>
      <c r="CE33" s="23"/>
      <c r="CF33" s="23"/>
      <c r="CG33" s="23"/>
      <c r="CH33" s="23"/>
      <c r="CI33" s="23"/>
      <c r="CJ33" s="23"/>
      <c r="CK33" s="23"/>
      <c r="CL33" s="23"/>
      <c r="CM33" s="23"/>
      <c r="CN33" s="23"/>
      <c r="CO33" s="23"/>
      <c r="CP33" s="23"/>
      <c r="CQ33" s="23"/>
      <c r="CS33" s="135"/>
      <c r="CT33" s="135"/>
      <c r="CU33" s="23"/>
      <c r="CV33" s="23"/>
      <c r="CW33" s="23"/>
      <c r="CX33" s="23"/>
      <c r="CY33" s="23"/>
      <c r="CZ33" s="23"/>
      <c r="DA33" s="23"/>
      <c r="DB33" s="23"/>
      <c r="DC33" s="23"/>
      <c r="DD33" s="23"/>
      <c r="DE33" s="23"/>
      <c r="DF33" s="23"/>
      <c r="DG33" s="23"/>
      <c r="DH33" s="23"/>
      <c r="DI33" s="23"/>
      <c r="DJ33" s="23"/>
      <c r="DK33" s="23"/>
      <c r="DL33" s="23"/>
      <c r="DM33" s="23"/>
      <c r="DN33" s="23"/>
      <c r="DO33" s="23"/>
      <c r="DQ33" s="135"/>
      <c r="DR33" s="135"/>
      <c r="DS33" s="23"/>
      <c r="DT33" s="23"/>
      <c r="DU33" s="23"/>
      <c r="DV33" s="23"/>
      <c r="DW33" s="23"/>
      <c r="DX33" s="23"/>
      <c r="DY33" s="23"/>
      <c r="DZ33" s="23"/>
      <c r="EA33" s="23"/>
      <c r="EB33" s="23"/>
      <c r="EC33" s="23"/>
      <c r="ED33" s="23"/>
      <c r="EE33" s="23"/>
      <c r="EF33" s="23"/>
      <c r="EG33" s="23"/>
      <c r="EH33" s="23"/>
      <c r="EI33" s="23"/>
      <c r="EJ33" s="23"/>
      <c r="EK33" s="23"/>
      <c r="EL33" s="23"/>
      <c r="EM33" s="23"/>
      <c r="EO33" s="135"/>
      <c r="EP33" s="135"/>
      <c r="EQ33" s="23"/>
      <c r="ER33" s="23"/>
      <c r="ES33" s="23"/>
      <c r="ET33" s="23"/>
      <c r="EU33" s="23"/>
      <c r="EV33" s="23"/>
      <c r="EW33" s="23"/>
      <c r="EX33" s="23"/>
      <c r="EY33" s="23"/>
      <c r="EZ33" s="23"/>
      <c r="FA33" s="23"/>
      <c r="FB33" s="23"/>
      <c r="FC33" s="23"/>
      <c r="FD33" s="23"/>
      <c r="FE33" s="23"/>
      <c r="FF33" s="23"/>
      <c r="FG33" s="23"/>
      <c r="FH33" s="23"/>
      <c r="FI33" s="23"/>
      <c r="FJ33" s="23"/>
      <c r="FK33" s="23"/>
    </row>
    <row r="34" spans="1:167" ht="14.25">
      <c r="A34" s="24"/>
      <c r="B34" s="32" t="s">
        <v>93</v>
      </c>
      <c r="C34" s="25">
        <v>23.3</v>
      </c>
      <c r="D34" s="25">
        <v>34.81</v>
      </c>
      <c r="E34" s="25">
        <v>33.47</v>
      </c>
      <c r="F34" s="25">
        <v>54.62</v>
      </c>
      <c r="G34" s="25">
        <v>56.47</v>
      </c>
      <c r="H34" s="25">
        <v>53.78</v>
      </c>
      <c r="I34" s="25">
        <v>50.92</v>
      </c>
      <c r="J34" s="25">
        <v>53.75</v>
      </c>
      <c r="K34" s="25">
        <v>53.82</v>
      </c>
      <c r="L34" s="25">
        <v>56.95</v>
      </c>
      <c r="M34" s="25">
        <v>59.67</v>
      </c>
      <c r="N34" s="25">
        <v>61.47</v>
      </c>
      <c r="O34" s="25">
        <v>63.59</v>
      </c>
      <c r="P34" s="25">
        <v>64.709999999999994</v>
      </c>
      <c r="Q34" s="25">
        <v>70.400000000000006</v>
      </c>
      <c r="R34" s="25">
        <v>68.27</v>
      </c>
      <c r="S34" s="25">
        <v>70.739999999999995</v>
      </c>
      <c r="T34" s="25">
        <v>62.84</v>
      </c>
      <c r="U34" s="25">
        <v>67.63</v>
      </c>
      <c r="V34" s="25">
        <v>68.56</v>
      </c>
      <c r="W34" s="25">
        <v>67.69</v>
      </c>
      <c r="Y34" s="24"/>
      <c r="Z34" s="32" t="s">
        <v>93</v>
      </c>
      <c r="AA34" s="25">
        <v>169.33</v>
      </c>
      <c r="AB34" s="25">
        <v>175.58</v>
      </c>
      <c r="AC34" s="25">
        <v>181.6</v>
      </c>
      <c r="AD34" s="25">
        <v>196.81</v>
      </c>
      <c r="AE34" s="25">
        <v>182.84</v>
      </c>
      <c r="AF34" s="25">
        <v>165.3</v>
      </c>
      <c r="AG34" s="25">
        <v>178.66</v>
      </c>
      <c r="AH34" s="25">
        <v>163.99</v>
      </c>
      <c r="AI34" s="25">
        <v>184.07</v>
      </c>
      <c r="AJ34" s="25">
        <v>192.75</v>
      </c>
      <c r="AK34" s="25">
        <v>179.36</v>
      </c>
      <c r="AL34" s="25">
        <v>184.55</v>
      </c>
      <c r="AM34" s="25">
        <v>167.23</v>
      </c>
      <c r="AN34" s="25">
        <v>189.76</v>
      </c>
      <c r="AO34" s="25">
        <v>210.83</v>
      </c>
      <c r="AP34" s="25">
        <v>205.96</v>
      </c>
      <c r="AQ34" s="25">
        <v>208.2</v>
      </c>
      <c r="AR34" s="25">
        <v>209.28</v>
      </c>
      <c r="AS34" s="25">
        <v>209.36</v>
      </c>
      <c r="AT34" s="25">
        <v>217.86</v>
      </c>
      <c r="AU34" s="25">
        <v>211.53</v>
      </c>
      <c r="AW34" s="24"/>
      <c r="AX34" s="32" t="s">
        <v>93</v>
      </c>
      <c r="AY34" s="25">
        <v>38.31</v>
      </c>
      <c r="AZ34" s="25">
        <v>50.29</v>
      </c>
      <c r="BA34" s="25">
        <v>47.41</v>
      </c>
      <c r="BB34" s="25">
        <v>52.96</v>
      </c>
      <c r="BC34" s="25">
        <v>55.95</v>
      </c>
      <c r="BD34" s="25">
        <v>56.16</v>
      </c>
      <c r="BE34" s="25">
        <v>56.71</v>
      </c>
      <c r="BF34" s="25">
        <v>50.48</v>
      </c>
      <c r="BG34" s="25">
        <v>60.51</v>
      </c>
      <c r="BH34" s="25">
        <v>67.12</v>
      </c>
      <c r="BI34" s="25">
        <v>68.94</v>
      </c>
      <c r="BJ34" s="25">
        <v>67.55</v>
      </c>
      <c r="BK34" s="25">
        <v>72</v>
      </c>
      <c r="BL34" s="25">
        <v>73.739999999999995</v>
      </c>
      <c r="BM34" s="25">
        <v>75.510000000000005</v>
      </c>
      <c r="BN34" s="25">
        <v>80.92</v>
      </c>
      <c r="BO34" s="25">
        <v>76</v>
      </c>
      <c r="BP34" s="25">
        <v>98.61</v>
      </c>
      <c r="BQ34" s="25">
        <v>104.69</v>
      </c>
      <c r="BR34" s="25">
        <v>109.21</v>
      </c>
      <c r="BS34" s="25">
        <v>107.47</v>
      </c>
      <c r="BU34" s="24"/>
      <c r="BV34" s="32" t="s">
        <v>93</v>
      </c>
      <c r="BW34" s="25">
        <v>5.88</v>
      </c>
      <c r="BX34" s="25">
        <v>6.01</v>
      </c>
      <c r="BY34" s="25">
        <v>5.83</v>
      </c>
      <c r="BZ34" s="25">
        <v>6.53</v>
      </c>
      <c r="CA34" s="25">
        <v>6.27</v>
      </c>
      <c r="CB34" s="25">
        <v>6.34</v>
      </c>
      <c r="CC34" s="25">
        <v>6.3</v>
      </c>
      <c r="CD34" s="25">
        <v>5.8</v>
      </c>
      <c r="CE34" s="25">
        <v>5.73</v>
      </c>
      <c r="CF34" s="25">
        <v>5.77</v>
      </c>
      <c r="CG34" s="25">
        <v>5.73</v>
      </c>
      <c r="CH34" s="25">
        <v>5.94</v>
      </c>
      <c r="CI34" s="25">
        <v>5.7</v>
      </c>
      <c r="CJ34" s="25">
        <v>6.44</v>
      </c>
      <c r="CK34" s="25">
        <v>7.14</v>
      </c>
      <c r="CL34" s="25">
        <v>7.3</v>
      </c>
      <c r="CM34" s="25">
        <v>7.38</v>
      </c>
      <c r="CN34" s="25">
        <v>5.84</v>
      </c>
      <c r="CO34" s="25">
        <v>5.77</v>
      </c>
      <c r="CP34" s="25">
        <v>5.36</v>
      </c>
      <c r="CQ34" s="25">
        <v>5.23</v>
      </c>
      <c r="CS34" s="24"/>
      <c r="CT34" s="32" t="s">
        <v>93</v>
      </c>
      <c r="CU34" s="25">
        <v>8.66</v>
      </c>
      <c r="CV34" s="25">
        <v>8.44</v>
      </c>
      <c r="CW34" s="25">
        <v>10.16</v>
      </c>
      <c r="CX34" s="25">
        <v>9.98</v>
      </c>
      <c r="CY34" s="25">
        <v>9.5500000000000007</v>
      </c>
      <c r="CZ34" s="25">
        <v>9.93</v>
      </c>
      <c r="DA34" s="25">
        <v>10.59</v>
      </c>
      <c r="DB34" s="25">
        <v>11.9</v>
      </c>
      <c r="DC34" s="25">
        <v>11.74</v>
      </c>
      <c r="DD34" s="25">
        <v>11.07</v>
      </c>
      <c r="DE34" s="25">
        <v>10.98</v>
      </c>
      <c r="DF34" s="25">
        <v>10.67</v>
      </c>
      <c r="DG34" s="25">
        <v>11.68</v>
      </c>
      <c r="DH34" s="25">
        <v>12.43</v>
      </c>
      <c r="DI34" s="25">
        <v>15.31</v>
      </c>
      <c r="DJ34" s="25">
        <v>14.92</v>
      </c>
      <c r="DK34" s="25">
        <v>14.72</v>
      </c>
      <c r="DL34" s="25">
        <v>15.23</v>
      </c>
      <c r="DM34" s="25">
        <v>15.14</v>
      </c>
      <c r="DN34" s="25">
        <v>15.37</v>
      </c>
      <c r="DO34" s="25">
        <v>14.82</v>
      </c>
      <c r="DQ34" s="24"/>
      <c r="DR34" s="32" t="s">
        <v>93</v>
      </c>
      <c r="DS34" s="25">
        <v>0.41</v>
      </c>
      <c r="DT34" s="25">
        <v>0.41</v>
      </c>
      <c r="DU34" s="25">
        <v>0.39</v>
      </c>
      <c r="DV34" s="25">
        <v>0.45</v>
      </c>
      <c r="DW34" s="25">
        <v>0.45</v>
      </c>
      <c r="DX34" s="25">
        <v>0.45</v>
      </c>
      <c r="DY34" s="25">
        <v>0.5</v>
      </c>
      <c r="DZ34" s="25">
        <v>0.5</v>
      </c>
      <c r="EA34" s="25">
        <v>0.52</v>
      </c>
      <c r="EB34" s="25">
        <v>0.6</v>
      </c>
      <c r="EC34" s="25">
        <v>0.63</v>
      </c>
      <c r="ED34" s="25">
        <v>0.63</v>
      </c>
      <c r="EE34" s="25">
        <v>0.63</v>
      </c>
      <c r="EF34" s="25">
        <v>0.64</v>
      </c>
      <c r="EG34" s="25">
        <v>0.62</v>
      </c>
      <c r="EH34" s="25">
        <v>0.65</v>
      </c>
      <c r="EI34" s="25">
        <v>0.9</v>
      </c>
      <c r="EJ34" s="25">
        <v>1.06</v>
      </c>
      <c r="EK34" s="25">
        <v>1.17</v>
      </c>
      <c r="EL34" s="25">
        <v>1.27</v>
      </c>
      <c r="EM34" s="25">
        <v>1.21</v>
      </c>
      <c r="EO34" s="24"/>
      <c r="EP34" s="32" t="s">
        <v>93</v>
      </c>
      <c r="EQ34" s="25">
        <v>16.13</v>
      </c>
      <c r="ER34" s="25">
        <v>16.84</v>
      </c>
      <c r="ES34" s="25">
        <v>18.77</v>
      </c>
      <c r="ET34" s="25">
        <v>17.21</v>
      </c>
      <c r="EU34" s="25">
        <v>16.87</v>
      </c>
      <c r="EV34" s="25">
        <v>17.29</v>
      </c>
      <c r="EW34" s="25">
        <v>16.3</v>
      </c>
      <c r="EX34" s="25">
        <v>18.93</v>
      </c>
      <c r="EY34" s="25">
        <v>17.97</v>
      </c>
      <c r="EZ34" s="25">
        <v>19.79</v>
      </c>
      <c r="FA34" s="25">
        <v>20.53</v>
      </c>
      <c r="FB34" s="25">
        <v>29.64</v>
      </c>
      <c r="FC34" s="25">
        <v>29.36</v>
      </c>
      <c r="FD34" s="25">
        <v>29.3</v>
      </c>
      <c r="FE34" s="25">
        <v>27.91</v>
      </c>
      <c r="FF34" s="25">
        <v>27.81</v>
      </c>
      <c r="FG34" s="25">
        <v>27.55</v>
      </c>
      <c r="FH34" s="25">
        <v>26.93</v>
      </c>
      <c r="FI34" s="25">
        <v>29.66</v>
      </c>
      <c r="FJ34" s="25">
        <v>29.75</v>
      </c>
      <c r="FK34" s="25">
        <v>28.57</v>
      </c>
    </row>
    <row r="35" spans="1:167" ht="15">
      <c r="A35" s="135"/>
      <c r="B35" s="135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Y35" s="135"/>
      <c r="Z35" s="135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  <c r="AL35" s="23"/>
      <c r="AM35" s="23"/>
      <c r="AN35" s="23"/>
      <c r="AO35" s="23"/>
      <c r="AP35" s="23"/>
      <c r="AQ35" s="23"/>
      <c r="AR35" s="23"/>
      <c r="AS35" s="23"/>
      <c r="AT35" s="23"/>
      <c r="AU35" s="23"/>
      <c r="AW35" s="135"/>
      <c r="AX35" s="135"/>
      <c r="AY35" s="23"/>
      <c r="AZ35" s="23"/>
      <c r="BA35" s="23"/>
      <c r="BB35" s="23"/>
      <c r="BC35" s="23"/>
      <c r="BD35" s="23"/>
      <c r="BE35" s="23"/>
      <c r="BF35" s="23"/>
      <c r="BG35" s="23"/>
      <c r="BH35" s="23"/>
      <c r="BI35" s="23"/>
      <c r="BJ35" s="23"/>
      <c r="BK35" s="23"/>
      <c r="BL35" s="23"/>
      <c r="BM35" s="23"/>
      <c r="BN35" s="23"/>
      <c r="BO35" s="23"/>
      <c r="BP35" s="23"/>
      <c r="BQ35" s="23"/>
      <c r="BR35" s="23"/>
      <c r="BS35" s="23"/>
      <c r="BU35" s="135"/>
      <c r="BV35" s="135"/>
      <c r="BW35" s="23"/>
      <c r="BX35" s="23"/>
      <c r="BY35" s="23"/>
      <c r="BZ35" s="23"/>
      <c r="CA35" s="23"/>
      <c r="CB35" s="23"/>
      <c r="CC35" s="23"/>
      <c r="CD35" s="23"/>
      <c r="CE35" s="23"/>
      <c r="CF35" s="23"/>
      <c r="CG35" s="23"/>
      <c r="CH35" s="23"/>
      <c r="CI35" s="23"/>
      <c r="CJ35" s="23"/>
      <c r="CK35" s="23"/>
      <c r="CL35" s="23"/>
      <c r="CM35" s="23"/>
      <c r="CN35" s="23"/>
      <c r="CO35" s="23"/>
      <c r="CP35" s="23"/>
      <c r="CQ35" s="23"/>
      <c r="CS35" s="135"/>
      <c r="CT35" s="135"/>
      <c r="CU35" s="23"/>
      <c r="CV35" s="23"/>
      <c r="CW35" s="23"/>
      <c r="CX35" s="23"/>
      <c r="CY35" s="23"/>
      <c r="CZ35" s="23"/>
      <c r="DA35" s="23"/>
      <c r="DB35" s="23"/>
      <c r="DC35" s="23"/>
      <c r="DD35" s="23"/>
      <c r="DE35" s="23"/>
      <c r="DF35" s="23"/>
      <c r="DG35" s="23"/>
      <c r="DH35" s="23"/>
      <c r="DI35" s="23"/>
      <c r="DJ35" s="23"/>
      <c r="DK35" s="23"/>
      <c r="DL35" s="23"/>
      <c r="DM35" s="23"/>
      <c r="DN35" s="23"/>
      <c r="DO35" s="23"/>
      <c r="DQ35" s="135"/>
      <c r="DR35" s="135"/>
      <c r="DS35" s="23"/>
      <c r="DT35" s="23"/>
      <c r="DU35" s="23"/>
      <c r="DV35" s="23"/>
      <c r="DW35" s="23"/>
      <c r="DX35" s="23"/>
      <c r="DY35" s="23"/>
      <c r="DZ35" s="23"/>
      <c r="EA35" s="23"/>
      <c r="EB35" s="23"/>
      <c r="EC35" s="23"/>
      <c r="ED35" s="23"/>
      <c r="EE35" s="23"/>
      <c r="EF35" s="23"/>
      <c r="EG35" s="23"/>
      <c r="EH35" s="23"/>
      <c r="EI35" s="23"/>
      <c r="EJ35" s="23"/>
      <c r="EK35" s="23"/>
      <c r="EL35" s="23"/>
      <c r="EM35" s="23"/>
      <c r="EO35" s="135"/>
      <c r="EP35" s="135"/>
      <c r="EQ35" s="23"/>
      <c r="ER35" s="23"/>
      <c r="ES35" s="23"/>
      <c r="ET35" s="23"/>
      <c r="EU35" s="23"/>
      <c r="EV35" s="23"/>
      <c r="EW35" s="23"/>
      <c r="EX35" s="23"/>
      <c r="EY35" s="23"/>
      <c r="EZ35" s="23"/>
      <c r="FA35" s="23"/>
      <c r="FB35" s="23"/>
      <c r="FC35" s="23"/>
      <c r="FD35" s="23"/>
      <c r="FE35" s="23"/>
      <c r="FF35" s="23"/>
      <c r="FG35" s="23"/>
      <c r="FH35" s="23"/>
      <c r="FI35" s="23"/>
      <c r="FJ35" s="23"/>
      <c r="FK35" s="23"/>
    </row>
    <row r="36" spans="1:167" ht="15">
      <c r="A36" s="135"/>
      <c r="B36" s="135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Y36" s="135"/>
      <c r="Z36" s="135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W36" s="135"/>
      <c r="AX36" s="135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U36" s="135"/>
      <c r="BV36" s="135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S36" s="135"/>
      <c r="CT36" s="135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Q36" s="135"/>
      <c r="DR36" s="135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O36" s="135"/>
      <c r="EP36" s="135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3"/>
      <c r="FE36" s="23"/>
      <c r="FF36" s="23"/>
      <c r="FG36" s="23"/>
      <c r="FH36" s="23"/>
      <c r="FI36" s="23"/>
      <c r="FJ36" s="23"/>
      <c r="FK36" s="23"/>
    </row>
    <row r="37" spans="1:167" ht="127.5">
      <c r="A37" s="24"/>
      <c r="B37" s="33" t="s">
        <v>124</v>
      </c>
      <c r="C37" s="25">
        <v>0.1</v>
      </c>
      <c r="D37" s="25">
        <v>0.1</v>
      </c>
      <c r="E37" s="25">
        <v>0.1</v>
      </c>
      <c r="F37" s="25">
        <v>0.1</v>
      </c>
      <c r="G37" s="25">
        <v>0.1</v>
      </c>
      <c r="H37" s="25">
        <v>0.1</v>
      </c>
      <c r="I37" s="25">
        <v>0.1</v>
      </c>
      <c r="J37" s="25">
        <v>0.1</v>
      </c>
      <c r="K37" s="25">
        <v>0.1</v>
      </c>
      <c r="L37" s="25">
        <v>0.1</v>
      </c>
      <c r="M37" s="25">
        <v>0.1</v>
      </c>
      <c r="N37" s="25">
        <v>0.1</v>
      </c>
      <c r="O37" s="25">
        <v>0.1</v>
      </c>
      <c r="P37" s="25">
        <v>0.1</v>
      </c>
      <c r="Q37" s="25">
        <v>0.1</v>
      </c>
      <c r="R37" s="25">
        <v>0.1</v>
      </c>
      <c r="S37" s="25">
        <v>0.1</v>
      </c>
      <c r="T37" s="25">
        <v>0.1</v>
      </c>
      <c r="U37" s="25">
        <v>0.1</v>
      </c>
      <c r="V37" s="25">
        <v>0.1</v>
      </c>
      <c r="W37" s="25">
        <v>0.1</v>
      </c>
      <c r="Y37" s="24"/>
      <c r="Z37" s="33" t="s">
        <v>124</v>
      </c>
      <c r="AA37" s="25">
        <v>0.4</v>
      </c>
      <c r="AB37" s="25">
        <v>0.3</v>
      </c>
      <c r="AC37" s="25">
        <v>0.3</v>
      </c>
      <c r="AD37" s="25">
        <v>0.3</v>
      </c>
      <c r="AE37" s="25">
        <v>0.4</v>
      </c>
      <c r="AF37" s="25">
        <v>0.3</v>
      </c>
      <c r="AG37" s="25">
        <v>0.4</v>
      </c>
      <c r="AH37" s="25">
        <v>0.5</v>
      </c>
      <c r="AI37" s="25">
        <v>0.5</v>
      </c>
      <c r="AJ37" s="25">
        <v>0.4</v>
      </c>
      <c r="AK37" s="25">
        <v>0.5</v>
      </c>
      <c r="AL37" s="25">
        <v>0.4</v>
      </c>
      <c r="AM37" s="25">
        <v>0.4</v>
      </c>
      <c r="AN37" s="25">
        <v>0.4</v>
      </c>
      <c r="AO37" s="25">
        <v>0.4</v>
      </c>
      <c r="AP37" s="25">
        <v>0.4</v>
      </c>
      <c r="AQ37" s="25">
        <v>0.4</v>
      </c>
      <c r="AR37" s="25">
        <v>0.4</v>
      </c>
      <c r="AS37" s="25">
        <v>0.4</v>
      </c>
      <c r="AT37" s="25">
        <v>0.4</v>
      </c>
      <c r="AU37" s="25">
        <v>0.4</v>
      </c>
      <c r="AW37" s="24"/>
      <c r="AX37" s="33" t="s">
        <v>124</v>
      </c>
      <c r="AY37" s="25">
        <v>0.5</v>
      </c>
      <c r="AZ37" s="25">
        <v>0.6</v>
      </c>
      <c r="BA37" s="25">
        <v>0.5</v>
      </c>
      <c r="BB37" s="25">
        <v>0.5</v>
      </c>
      <c r="BC37" s="25">
        <v>0.5</v>
      </c>
      <c r="BD37" s="25">
        <v>0.5</v>
      </c>
      <c r="BE37" s="25">
        <v>0.5</v>
      </c>
      <c r="BF37" s="25">
        <v>0.5</v>
      </c>
      <c r="BG37" s="25">
        <v>0.5</v>
      </c>
      <c r="BH37" s="25">
        <v>0.5</v>
      </c>
      <c r="BI37" s="25">
        <v>0.5</v>
      </c>
      <c r="BJ37" s="25">
        <v>0.5</v>
      </c>
      <c r="BK37" s="25">
        <v>0.5</v>
      </c>
      <c r="BL37" s="25">
        <v>0.5</v>
      </c>
      <c r="BM37" s="25">
        <v>0.5</v>
      </c>
      <c r="BN37" s="25">
        <v>0.5</v>
      </c>
      <c r="BO37" s="25">
        <v>0.5</v>
      </c>
      <c r="BP37" s="25">
        <v>0.5</v>
      </c>
      <c r="BQ37" s="25">
        <v>0.5</v>
      </c>
      <c r="BR37" s="25">
        <v>0.5</v>
      </c>
      <c r="BS37" s="25">
        <v>0.5</v>
      </c>
      <c r="BU37" s="24"/>
      <c r="BV37" s="33" t="s">
        <v>124</v>
      </c>
      <c r="BW37" s="25">
        <v>0.1</v>
      </c>
      <c r="BX37" s="25">
        <v>0.1</v>
      </c>
      <c r="BY37" s="25">
        <v>0.1</v>
      </c>
      <c r="BZ37" s="25">
        <v>0.1</v>
      </c>
      <c r="CA37" s="25">
        <v>0.1</v>
      </c>
      <c r="CB37" s="25">
        <v>0.1</v>
      </c>
      <c r="CC37" s="25">
        <v>0.1</v>
      </c>
      <c r="CD37" s="25">
        <v>0.1</v>
      </c>
      <c r="CE37" s="25">
        <v>0.1</v>
      </c>
      <c r="CF37" s="25">
        <v>0.1</v>
      </c>
      <c r="CG37" s="25">
        <v>0.1</v>
      </c>
      <c r="CH37" s="25">
        <v>0.1</v>
      </c>
      <c r="CI37" s="25">
        <v>0.1</v>
      </c>
      <c r="CJ37" s="25">
        <v>0.1</v>
      </c>
      <c r="CK37" s="25">
        <v>0.1</v>
      </c>
      <c r="CL37" s="25">
        <v>0.1</v>
      </c>
      <c r="CM37" s="25">
        <v>0.1</v>
      </c>
      <c r="CN37" s="25">
        <v>0.1</v>
      </c>
      <c r="CO37" s="25">
        <v>0.1</v>
      </c>
      <c r="CP37" s="25">
        <v>0.1</v>
      </c>
      <c r="CQ37" s="25">
        <v>0.1</v>
      </c>
      <c r="CS37" s="24"/>
      <c r="CT37" s="33" t="s">
        <v>124</v>
      </c>
      <c r="CU37" s="25">
        <v>0.1</v>
      </c>
      <c r="CV37" s="25">
        <v>0.1</v>
      </c>
      <c r="CW37" s="25">
        <v>0.1</v>
      </c>
      <c r="CX37" s="25">
        <v>0.1</v>
      </c>
      <c r="CY37" s="25">
        <v>0.1</v>
      </c>
      <c r="CZ37" s="25">
        <v>0.1</v>
      </c>
      <c r="DA37" s="25">
        <v>0.1</v>
      </c>
      <c r="DB37" s="25">
        <v>0.1</v>
      </c>
      <c r="DC37" s="25">
        <v>0.1</v>
      </c>
      <c r="DD37" s="25">
        <v>0.1</v>
      </c>
      <c r="DE37" s="25">
        <v>0.1</v>
      </c>
      <c r="DF37" s="25">
        <v>0.1</v>
      </c>
      <c r="DG37" s="25">
        <v>0.1</v>
      </c>
      <c r="DH37" s="25">
        <v>0.1</v>
      </c>
      <c r="DI37" s="25">
        <v>0.1</v>
      </c>
      <c r="DJ37" s="25">
        <v>0.1</v>
      </c>
      <c r="DK37" s="25">
        <v>0.1</v>
      </c>
      <c r="DL37" s="25">
        <v>0.1</v>
      </c>
      <c r="DM37" s="25">
        <v>0.1</v>
      </c>
      <c r="DN37" s="25">
        <v>0.1</v>
      </c>
      <c r="DO37" s="25">
        <v>0.1</v>
      </c>
      <c r="DQ37" s="24"/>
      <c r="DR37" s="33" t="s">
        <v>124</v>
      </c>
      <c r="DS37" s="25">
        <v>0.3</v>
      </c>
      <c r="DT37" s="25">
        <v>0.2</v>
      </c>
      <c r="DU37" s="25">
        <v>0.2</v>
      </c>
      <c r="DV37" s="25">
        <v>0.2</v>
      </c>
      <c r="DW37" s="25">
        <v>0.3</v>
      </c>
      <c r="DX37" s="25">
        <v>0.3</v>
      </c>
      <c r="DY37" s="25">
        <v>0.2</v>
      </c>
      <c r="DZ37" s="25">
        <v>0.2</v>
      </c>
      <c r="EA37" s="25">
        <v>0.2</v>
      </c>
      <c r="EB37" s="25">
        <v>0.2</v>
      </c>
      <c r="EC37" s="25">
        <v>0.2</v>
      </c>
      <c r="ED37" s="25">
        <v>0.2</v>
      </c>
      <c r="EE37" s="25">
        <v>0.2</v>
      </c>
      <c r="EF37" s="25">
        <v>0.2</v>
      </c>
      <c r="EG37" s="25">
        <v>0.2</v>
      </c>
      <c r="EH37" s="25">
        <v>0.2</v>
      </c>
      <c r="EI37" s="25">
        <v>0.2</v>
      </c>
      <c r="EJ37" s="25">
        <v>0.2</v>
      </c>
      <c r="EK37" s="25">
        <v>0.2</v>
      </c>
      <c r="EL37" s="25">
        <v>0.3</v>
      </c>
      <c r="EM37" s="25">
        <v>0.3</v>
      </c>
      <c r="EO37" s="24"/>
      <c r="EP37" s="33" t="s">
        <v>124</v>
      </c>
      <c r="EQ37" s="25">
        <v>0.2</v>
      </c>
      <c r="ER37" s="25">
        <v>0.2</v>
      </c>
      <c r="ES37" s="25">
        <v>0.2</v>
      </c>
      <c r="ET37" s="25">
        <v>0.2</v>
      </c>
      <c r="EU37" s="25">
        <v>0.2</v>
      </c>
      <c r="EV37" s="25">
        <v>0.2</v>
      </c>
      <c r="EW37" s="25">
        <v>0.2</v>
      </c>
      <c r="EX37" s="25">
        <v>0.2</v>
      </c>
      <c r="EY37" s="25">
        <v>0.2</v>
      </c>
      <c r="EZ37" s="25">
        <v>0.2</v>
      </c>
      <c r="FA37" s="25">
        <v>0.2</v>
      </c>
      <c r="FB37" s="25">
        <v>0.1</v>
      </c>
      <c r="FC37" s="25">
        <v>0.1</v>
      </c>
      <c r="FD37" s="25">
        <v>0.1</v>
      </c>
      <c r="FE37" s="25">
        <v>0.1</v>
      </c>
      <c r="FF37" s="25">
        <v>0.1</v>
      </c>
      <c r="FG37" s="25">
        <v>0.1</v>
      </c>
      <c r="FH37" s="25">
        <v>0.1</v>
      </c>
      <c r="FI37" s="25">
        <v>0.1</v>
      </c>
      <c r="FJ37" s="25">
        <v>0.1</v>
      </c>
      <c r="FK37" s="25">
        <v>0.1</v>
      </c>
    </row>
    <row r="38" spans="1:167" ht="15">
      <c r="A38" s="22"/>
      <c r="B38" s="31" t="s">
        <v>97</v>
      </c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Y38" s="22"/>
      <c r="Z38" s="31" t="s">
        <v>97</v>
      </c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W38" s="22"/>
      <c r="AX38" s="31" t="s">
        <v>97</v>
      </c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U38" s="22"/>
      <c r="BV38" s="31" t="s">
        <v>97</v>
      </c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S38" s="22"/>
      <c r="CT38" s="31" t="s">
        <v>97</v>
      </c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Q38" s="22"/>
      <c r="DR38" s="31" t="s">
        <v>97</v>
      </c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O38" s="22"/>
      <c r="EP38" s="31" t="s">
        <v>97</v>
      </c>
      <c r="EQ38" s="23"/>
      <c r="ER38" s="23"/>
      <c r="ES38" s="23"/>
      <c r="ET38" s="23"/>
      <c r="EU38" s="23"/>
      <c r="EV38" s="23"/>
      <c r="EW38" s="23"/>
      <c r="EX38" s="23"/>
      <c r="EY38" s="23"/>
      <c r="EZ38" s="23"/>
      <c r="FA38" s="23"/>
      <c r="FB38" s="23"/>
      <c r="FC38" s="23"/>
      <c r="FD38" s="23"/>
      <c r="FE38" s="23"/>
      <c r="FF38" s="23"/>
      <c r="FG38" s="23"/>
      <c r="FH38" s="23"/>
      <c r="FI38" s="23"/>
      <c r="FJ38" s="23"/>
      <c r="FK38" s="23"/>
    </row>
    <row r="39" spans="1:167" ht="15">
      <c r="A39" s="22"/>
      <c r="B39" s="29" t="s">
        <v>74</v>
      </c>
      <c r="C39" s="23">
        <v>0</v>
      </c>
      <c r="D39" s="23">
        <v>0</v>
      </c>
      <c r="E39" s="23">
        <v>0</v>
      </c>
      <c r="F39" s="23">
        <v>0</v>
      </c>
      <c r="G39" s="23">
        <v>0</v>
      </c>
      <c r="H39" s="23">
        <v>0</v>
      </c>
      <c r="I39" s="23">
        <v>0</v>
      </c>
      <c r="J39" s="23">
        <v>0</v>
      </c>
      <c r="K39" s="23">
        <v>0</v>
      </c>
      <c r="L39" s="23">
        <v>0</v>
      </c>
      <c r="M39" s="23">
        <v>0</v>
      </c>
      <c r="N39" s="23">
        <v>0</v>
      </c>
      <c r="O39" s="23">
        <v>0</v>
      </c>
      <c r="P39" s="23">
        <v>0</v>
      </c>
      <c r="Q39" s="23">
        <v>0</v>
      </c>
      <c r="R39" s="23">
        <v>0</v>
      </c>
      <c r="S39" s="23">
        <v>0</v>
      </c>
      <c r="T39" s="23">
        <v>0</v>
      </c>
      <c r="U39" s="23">
        <v>0</v>
      </c>
      <c r="V39" s="23">
        <v>0</v>
      </c>
      <c r="W39" s="23">
        <v>0</v>
      </c>
      <c r="Y39" s="22"/>
      <c r="Z39" s="29" t="s">
        <v>74</v>
      </c>
      <c r="AA39" s="23">
        <v>0</v>
      </c>
      <c r="AB39" s="23">
        <v>0</v>
      </c>
      <c r="AC39" s="23">
        <v>0</v>
      </c>
      <c r="AD39" s="23">
        <v>0</v>
      </c>
      <c r="AE39" s="23">
        <v>0</v>
      </c>
      <c r="AF39" s="23">
        <v>0</v>
      </c>
      <c r="AG39" s="23">
        <v>0</v>
      </c>
      <c r="AH39" s="23">
        <v>0.1</v>
      </c>
      <c r="AI39" s="23">
        <v>0.1</v>
      </c>
      <c r="AJ39" s="23">
        <v>0</v>
      </c>
      <c r="AK39" s="23">
        <v>0.1</v>
      </c>
      <c r="AL39" s="23">
        <v>0</v>
      </c>
      <c r="AM39" s="23">
        <v>0.1</v>
      </c>
      <c r="AN39" s="23">
        <v>0</v>
      </c>
      <c r="AO39" s="23">
        <v>0</v>
      </c>
      <c r="AP39" s="23">
        <v>0</v>
      </c>
      <c r="AQ39" s="23">
        <v>0</v>
      </c>
      <c r="AR39" s="23">
        <v>0</v>
      </c>
      <c r="AS39" s="23">
        <v>0</v>
      </c>
      <c r="AT39" s="23">
        <v>0</v>
      </c>
      <c r="AU39" s="23">
        <v>0</v>
      </c>
      <c r="AW39" s="22"/>
      <c r="AX39" s="29" t="s">
        <v>74</v>
      </c>
      <c r="AY39" s="23">
        <v>0</v>
      </c>
      <c r="AZ39" s="23">
        <v>0</v>
      </c>
      <c r="BA39" s="23">
        <v>0</v>
      </c>
      <c r="BB39" s="23">
        <v>0</v>
      </c>
      <c r="BC39" s="23">
        <v>0</v>
      </c>
      <c r="BD39" s="23">
        <v>0</v>
      </c>
      <c r="BE39" s="23">
        <v>0</v>
      </c>
      <c r="BF39" s="23">
        <v>0</v>
      </c>
      <c r="BG39" s="23">
        <v>0</v>
      </c>
      <c r="BH39" s="23">
        <v>0</v>
      </c>
      <c r="BI39" s="23">
        <v>0</v>
      </c>
      <c r="BJ39" s="23">
        <v>0</v>
      </c>
      <c r="BK39" s="23">
        <v>0</v>
      </c>
      <c r="BL39" s="23">
        <v>0</v>
      </c>
      <c r="BM39" s="23">
        <v>0</v>
      </c>
      <c r="BN39" s="23">
        <v>0</v>
      </c>
      <c r="BO39" s="23">
        <v>0</v>
      </c>
      <c r="BP39" s="23">
        <v>0</v>
      </c>
      <c r="BQ39" s="23">
        <v>0</v>
      </c>
      <c r="BR39" s="23">
        <v>0</v>
      </c>
      <c r="BS39" s="23">
        <v>0</v>
      </c>
      <c r="BU39" s="22"/>
      <c r="BV39" s="29" t="s">
        <v>74</v>
      </c>
      <c r="BW39" s="23">
        <v>0</v>
      </c>
      <c r="BX39" s="23">
        <v>0</v>
      </c>
      <c r="BY39" s="23">
        <v>0</v>
      </c>
      <c r="BZ39" s="23">
        <v>0</v>
      </c>
      <c r="CA39" s="23">
        <v>0</v>
      </c>
      <c r="CB39" s="23">
        <v>0</v>
      </c>
      <c r="CC39" s="23">
        <v>0</v>
      </c>
      <c r="CD39" s="23">
        <v>0</v>
      </c>
      <c r="CE39" s="23">
        <v>0</v>
      </c>
      <c r="CF39" s="23">
        <v>0</v>
      </c>
      <c r="CG39" s="23">
        <v>0</v>
      </c>
      <c r="CH39" s="23">
        <v>0</v>
      </c>
      <c r="CI39" s="23">
        <v>0</v>
      </c>
      <c r="CJ39" s="23">
        <v>0</v>
      </c>
      <c r="CK39" s="23">
        <v>0</v>
      </c>
      <c r="CL39" s="23">
        <v>0</v>
      </c>
      <c r="CM39" s="23">
        <v>0</v>
      </c>
      <c r="CN39" s="23">
        <v>0</v>
      </c>
      <c r="CO39" s="23">
        <v>0</v>
      </c>
      <c r="CP39" s="23">
        <v>0</v>
      </c>
      <c r="CQ39" s="23">
        <v>0</v>
      </c>
      <c r="CS39" s="22"/>
      <c r="CT39" s="29" t="s">
        <v>74</v>
      </c>
      <c r="CU39" s="23">
        <v>0</v>
      </c>
      <c r="CV39" s="23">
        <v>0</v>
      </c>
      <c r="CW39" s="23">
        <v>0</v>
      </c>
      <c r="CX39" s="23">
        <v>0</v>
      </c>
      <c r="CY39" s="23">
        <v>0</v>
      </c>
      <c r="CZ39" s="23">
        <v>0</v>
      </c>
      <c r="DA39" s="23">
        <v>0</v>
      </c>
      <c r="DB39" s="23">
        <v>0</v>
      </c>
      <c r="DC39" s="23">
        <v>0</v>
      </c>
      <c r="DD39" s="23">
        <v>0</v>
      </c>
      <c r="DE39" s="23">
        <v>0</v>
      </c>
      <c r="DF39" s="23">
        <v>0</v>
      </c>
      <c r="DG39" s="23">
        <v>0</v>
      </c>
      <c r="DH39" s="23">
        <v>0</v>
      </c>
      <c r="DI39" s="23">
        <v>0</v>
      </c>
      <c r="DJ39" s="23">
        <v>0</v>
      </c>
      <c r="DK39" s="23">
        <v>0</v>
      </c>
      <c r="DL39" s="23">
        <v>0</v>
      </c>
      <c r="DM39" s="23">
        <v>0</v>
      </c>
      <c r="DN39" s="23">
        <v>0</v>
      </c>
      <c r="DO39" s="23">
        <v>0</v>
      </c>
      <c r="DQ39" s="22"/>
      <c r="DR39" s="29" t="s">
        <v>74</v>
      </c>
      <c r="DS39" s="23">
        <v>0</v>
      </c>
      <c r="DT39" s="23">
        <v>0</v>
      </c>
      <c r="DU39" s="23">
        <v>0</v>
      </c>
      <c r="DV39" s="23">
        <v>0</v>
      </c>
      <c r="DW39" s="23">
        <v>0</v>
      </c>
      <c r="DX39" s="23">
        <v>0</v>
      </c>
      <c r="DY39" s="23">
        <v>0</v>
      </c>
      <c r="DZ39" s="23">
        <v>0</v>
      </c>
      <c r="EA39" s="23">
        <v>0</v>
      </c>
      <c r="EB39" s="23">
        <v>0</v>
      </c>
      <c r="EC39" s="23">
        <v>0</v>
      </c>
      <c r="ED39" s="23">
        <v>0</v>
      </c>
      <c r="EE39" s="23">
        <v>0</v>
      </c>
      <c r="EF39" s="23">
        <v>0</v>
      </c>
      <c r="EG39" s="23">
        <v>0</v>
      </c>
      <c r="EH39" s="23">
        <v>0</v>
      </c>
      <c r="EI39" s="23">
        <v>0</v>
      </c>
      <c r="EJ39" s="23">
        <v>0</v>
      </c>
      <c r="EK39" s="23">
        <v>0</v>
      </c>
      <c r="EL39" s="23">
        <v>0</v>
      </c>
      <c r="EM39" s="23">
        <v>0</v>
      </c>
      <c r="EO39" s="22"/>
      <c r="EP39" s="29" t="s">
        <v>74</v>
      </c>
      <c r="EQ39" s="23">
        <v>0</v>
      </c>
      <c r="ER39" s="23">
        <v>0</v>
      </c>
      <c r="ES39" s="23">
        <v>0</v>
      </c>
      <c r="ET39" s="23">
        <v>0</v>
      </c>
      <c r="EU39" s="23">
        <v>0</v>
      </c>
      <c r="EV39" s="23">
        <v>0</v>
      </c>
      <c r="EW39" s="23">
        <v>0</v>
      </c>
      <c r="EX39" s="23">
        <v>0</v>
      </c>
      <c r="EY39" s="23">
        <v>0</v>
      </c>
      <c r="EZ39" s="23">
        <v>0</v>
      </c>
      <c r="FA39" s="23">
        <v>0</v>
      </c>
      <c r="FB39" s="23">
        <v>0</v>
      </c>
      <c r="FC39" s="23">
        <v>0</v>
      </c>
      <c r="FD39" s="23">
        <v>0</v>
      </c>
      <c r="FE39" s="23">
        <v>0</v>
      </c>
      <c r="FF39" s="23">
        <v>0</v>
      </c>
      <c r="FG39" s="23">
        <v>0</v>
      </c>
      <c r="FH39" s="23">
        <v>0</v>
      </c>
      <c r="FI39" s="23">
        <v>0</v>
      </c>
      <c r="FJ39" s="23">
        <v>0</v>
      </c>
      <c r="FK39" s="23">
        <v>0</v>
      </c>
    </row>
    <row r="40" spans="1:167" ht="15">
      <c r="A40" s="22"/>
      <c r="B40" s="29" t="s">
        <v>98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  <c r="K40" s="23">
        <v>0</v>
      </c>
      <c r="L40" s="23">
        <v>0</v>
      </c>
      <c r="M40" s="23">
        <v>0</v>
      </c>
      <c r="N40" s="23">
        <v>0</v>
      </c>
      <c r="O40" s="23">
        <v>0</v>
      </c>
      <c r="P40" s="23">
        <v>0</v>
      </c>
      <c r="Q40" s="23">
        <v>0</v>
      </c>
      <c r="R40" s="23">
        <v>0</v>
      </c>
      <c r="S40" s="23">
        <v>0</v>
      </c>
      <c r="T40" s="23">
        <v>0</v>
      </c>
      <c r="U40" s="23">
        <v>0</v>
      </c>
      <c r="V40" s="23">
        <v>0</v>
      </c>
      <c r="W40" s="23">
        <v>0.1</v>
      </c>
      <c r="Y40" s="22"/>
      <c r="Z40" s="29" t="s">
        <v>98</v>
      </c>
      <c r="AA40" s="23">
        <v>0.2</v>
      </c>
      <c r="AB40" s="23">
        <v>0.2</v>
      </c>
      <c r="AC40" s="23">
        <v>0.1</v>
      </c>
      <c r="AD40" s="23">
        <v>0.1</v>
      </c>
      <c r="AE40" s="23">
        <v>0.1</v>
      </c>
      <c r="AF40" s="23">
        <v>0.1</v>
      </c>
      <c r="AG40" s="23">
        <v>0.2</v>
      </c>
      <c r="AH40" s="23">
        <v>0.3</v>
      </c>
      <c r="AI40" s="23">
        <v>0.2</v>
      </c>
      <c r="AJ40" s="23">
        <v>0.2</v>
      </c>
      <c r="AK40" s="23">
        <v>0.3</v>
      </c>
      <c r="AL40" s="23">
        <v>0.3</v>
      </c>
      <c r="AM40" s="23">
        <v>0.3</v>
      </c>
      <c r="AN40" s="23">
        <v>0.2</v>
      </c>
      <c r="AO40" s="23">
        <v>0.2</v>
      </c>
      <c r="AP40" s="23">
        <v>0.2</v>
      </c>
      <c r="AQ40" s="23">
        <v>0.2</v>
      </c>
      <c r="AR40" s="23">
        <v>0.2</v>
      </c>
      <c r="AS40" s="23">
        <v>0.2</v>
      </c>
      <c r="AT40" s="23">
        <v>0.2</v>
      </c>
      <c r="AU40" s="23">
        <v>0.2</v>
      </c>
      <c r="AW40" s="22"/>
      <c r="AX40" s="29" t="s">
        <v>98</v>
      </c>
      <c r="AY40" s="23">
        <v>0.4</v>
      </c>
      <c r="AZ40" s="23">
        <v>0.5</v>
      </c>
      <c r="BA40" s="23">
        <v>0.4</v>
      </c>
      <c r="BB40" s="23">
        <v>0.4</v>
      </c>
      <c r="BC40" s="23">
        <v>0.4</v>
      </c>
      <c r="BD40" s="23">
        <v>0.4</v>
      </c>
      <c r="BE40" s="23">
        <v>0.4</v>
      </c>
      <c r="BF40" s="23">
        <v>0.4</v>
      </c>
      <c r="BG40" s="23">
        <v>0.4</v>
      </c>
      <c r="BH40" s="23">
        <v>0.4</v>
      </c>
      <c r="BI40" s="23">
        <v>0.4</v>
      </c>
      <c r="BJ40" s="23">
        <v>0.4</v>
      </c>
      <c r="BK40" s="23">
        <v>0.4</v>
      </c>
      <c r="BL40" s="23">
        <v>0.5</v>
      </c>
      <c r="BM40" s="23">
        <v>0.4</v>
      </c>
      <c r="BN40" s="23">
        <v>0.4</v>
      </c>
      <c r="BO40" s="23">
        <v>0.4</v>
      </c>
      <c r="BP40" s="23">
        <v>0.4</v>
      </c>
      <c r="BQ40" s="23">
        <v>0.5</v>
      </c>
      <c r="BR40" s="23">
        <v>0.5</v>
      </c>
      <c r="BS40" s="23">
        <v>0.5</v>
      </c>
      <c r="BU40" s="22"/>
      <c r="BV40" s="29" t="s">
        <v>98</v>
      </c>
      <c r="BW40" s="23">
        <v>0.1</v>
      </c>
      <c r="BX40" s="23">
        <v>0.1</v>
      </c>
      <c r="BY40" s="23">
        <v>0.1</v>
      </c>
      <c r="BZ40" s="23">
        <v>0.1</v>
      </c>
      <c r="CA40" s="23">
        <v>0.1</v>
      </c>
      <c r="CB40" s="23">
        <v>0.1</v>
      </c>
      <c r="CC40" s="23">
        <v>0.1</v>
      </c>
      <c r="CD40" s="23">
        <v>0.1</v>
      </c>
      <c r="CE40" s="23">
        <v>0.1</v>
      </c>
      <c r="CF40" s="23">
        <v>0.1</v>
      </c>
      <c r="CG40" s="23">
        <v>0.1</v>
      </c>
      <c r="CH40" s="23">
        <v>0.1</v>
      </c>
      <c r="CI40" s="23">
        <v>0.1</v>
      </c>
      <c r="CJ40" s="23">
        <v>0.1</v>
      </c>
      <c r="CK40" s="23">
        <v>0.1</v>
      </c>
      <c r="CL40" s="23">
        <v>0.1</v>
      </c>
      <c r="CM40" s="23">
        <v>0.1</v>
      </c>
      <c r="CN40" s="23">
        <v>0.1</v>
      </c>
      <c r="CO40" s="23">
        <v>0.1</v>
      </c>
      <c r="CP40" s="23">
        <v>0</v>
      </c>
      <c r="CQ40" s="23">
        <v>0</v>
      </c>
      <c r="CS40" s="22"/>
      <c r="CT40" s="29" t="s">
        <v>98</v>
      </c>
      <c r="CU40" s="23">
        <v>0.1</v>
      </c>
      <c r="CV40" s="23">
        <v>0.1</v>
      </c>
      <c r="CW40" s="23">
        <v>0.1</v>
      </c>
      <c r="CX40" s="23">
        <v>0.1</v>
      </c>
      <c r="CY40" s="23">
        <v>0.1</v>
      </c>
      <c r="CZ40" s="23">
        <v>0.1</v>
      </c>
      <c r="DA40" s="23">
        <v>0.1</v>
      </c>
      <c r="DB40" s="23">
        <v>0.1</v>
      </c>
      <c r="DC40" s="23">
        <v>0.1</v>
      </c>
      <c r="DD40" s="23">
        <v>0.1</v>
      </c>
      <c r="DE40" s="23">
        <v>0.1</v>
      </c>
      <c r="DF40" s="23">
        <v>0.1</v>
      </c>
      <c r="DG40" s="23">
        <v>0.1</v>
      </c>
      <c r="DH40" s="23">
        <v>0.1</v>
      </c>
      <c r="DI40" s="23">
        <v>0.1</v>
      </c>
      <c r="DJ40" s="23">
        <v>0.1</v>
      </c>
      <c r="DK40" s="23">
        <v>0.1</v>
      </c>
      <c r="DL40" s="23">
        <v>0.1</v>
      </c>
      <c r="DM40" s="23">
        <v>0.1</v>
      </c>
      <c r="DN40" s="23">
        <v>0.1</v>
      </c>
      <c r="DO40" s="23">
        <v>0.1</v>
      </c>
      <c r="DQ40" s="22"/>
      <c r="DR40" s="29" t="s">
        <v>98</v>
      </c>
      <c r="DS40" s="23">
        <v>0.2</v>
      </c>
      <c r="DT40" s="23">
        <v>0.2</v>
      </c>
      <c r="DU40" s="23">
        <v>0.2</v>
      </c>
      <c r="DV40" s="23">
        <v>0.2</v>
      </c>
      <c r="DW40" s="23">
        <v>0.2</v>
      </c>
      <c r="DX40" s="23">
        <v>0.2</v>
      </c>
      <c r="DY40" s="23">
        <v>0.2</v>
      </c>
      <c r="DZ40" s="23">
        <v>0.2</v>
      </c>
      <c r="EA40" s="23">
        <v>0.2</v>
      </c>
      <c r="EB40" s="23">
        <v>0.2</v>
      </c>
      <c r="EC40" s="23">
        <v>0.2</v>
      </c>
      <c r="ED40" s="23">
        <v>0.2</v>
      </c>
      <c r="EE40" s="23">
        <v>0.2</v>
      </c>
      <c r="EF40" s="23">
        <v>0.2</v>
      </c>
      <c r="EG40" s="23">
        <v>0.2</v>
      </c>
      <c r="EH40" s="23">
        <v>0.2</v>
      </c>
      <c r="EI40" s="23">
        <v>0.2</v>
      </c>
      <c r="EJ40" s="23">
        <v>0.2</v>
      </c>
      <c r="EK40" s="23">
        <v>0.2</v>
      </c>
      <c r="EL40" s="23">
        <v>0.2</v>
      </c>
      <c r="EM40" s="23">
        <v>0.2</v>
      </c>
      <c r="EO40" s="22"/>
      <c r="EP40" s="29" t="s">
        <v>98</v>
      </c>
      <c r="EQ40" s="23">
        <v>0.2</v>
      </c>
      <c r="ER40" s="23">
        <v>0.2</v>
      </c>
      <c r="ES40" s="23">
        <v>0.2</v>
      </c>
      <c r="ET40" s="23">
        <v>0.2</v>
      </c>
      <c r="EU40" s="23">
        <v>0.2</v>
      </c>
      <c r="EV40" s="23">
        <v>0.1</v>
      </c>
      <c r="EW40" s="23">
        <v>0.1</v>
      </c>
      <c r="EX40" s="23">
        <v>0.1</v>
      </c>
      <c r="EY40" s="23">
        <v>0.2</v>
      </c>
      <c r="EZ40" s="23">
        <v>0.2</v>
      </c>
      <c r="FA40" s="23">
        <v>0.1</v>
      </c>
      <c r="FB40" s="23">
        <v>0.1</v>
      </c>
      <c r="FC40" s="23">
        <v>0.1</v>
      </c>
      <c r="FD40" s="23">
        <v>0.1</v>
      </c>
      <c r="FE40" s="23">
        <v>0.1</v>
      </c>
      <c r="FF40" s="23">
        <v>0.1</v>
      </c>
      <c r="FG40" s="23">
        <v>0.1</v>
      </c>
      <c r="FH40" s="23">
        <v>0.1</v>
      </c>
      <c r="FI40" s="23">
        <v>0.1</v>
      </c>
      <c r="FJ40" s="23">
        <v>0.1</v>
      </c>
      <c r="FK40" s="23">
        <v>0.1</v>
      </c>
    </row>
    <row r="41" spans="1:167" ht="15">
      <c r="A41" s="22"/>
      <c r="B41" s="29" t="s">
        <v>82</v>
      </c>
      <c r="C41" s="23">
        <v>0</v>
      </c>
      <c r="D41" s="23">
        <v>0</v>
      </c>
      <c r="E41" s="23">
        <v>0</v>
      </c>
      <c r="F41" s="23">
        <v>0.1</v>
      </c>
      <c r="G41" s="23">
        <v>0.1</v>
      </c>
      <c r="H41" s="23">
        <v>0</v>
      </c>
      <c r="I41" s="23">
        <v>0</v>
      </c>
      <c r="J41" s="23">
        <v>0</v>
      </c>
      <c r="K41" s="23">
        <v>0</v>
      </c>
      <c r="L41" s="23">
        <v>0</v>
      </c>
      <c r="M41" s="23">
        <v>0</v>
      </c>
      <c r="N41" s="23">
        <v>0</v>
      </c>
      <c r="O41" s="23">
        <v>0</v>
      </c>
      <c r="P41" s="23">
        <v>0</v>
      </c>
      <c r="Q41" s="23">
        <v>0</v>
      </c>
      <c r="R41" s="23">
        <v>0</v>
      </c>
      <c r="S41" s="23">
        <v>0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82</v>
      </c>
      <c r="AA41" s="23">
        <v>0.1</v>
      </c>
      <c r="AB41" s="23">
        <v>0.1</v>
      </c>
      <c r="AC41" s="23">
        <v>0.1</v>
      </c>
      <c r="AD41" s="23">
        <v>0.1</v>
      </c>
      <c r="AE41" s="23">
        <v>0.1</v>
      </c>
      <c r="AF41" s="23">
        <v>0.1</v>
      </c>
      <c r="AG41" s="23">
        <v>0.1</v>
      </c>
      <c r="AH41" s="23">
        <v>0.1</v>
      </c>
      <c r="AI41" s="23">
        <v>0.1</v>
      </c>
      <c r="AJ41" s="23">
        <v>0.1</v>
      </c>
      <c r="AK41" s="23">
        <v>0.1</v>
      </c>
      <c r="AL41" s="23">
        <v>0.1</v>
      </c>
      <c r="AM41" s="23">
        <v>0</v>
      </c>
      <c r="AN41" s="23">
        <v>0.1</v>
      </c>
      <c r="AO41" s="23">
        <v>0.1</v>
      </c>
      <c r="AP41" s="23">
        <v>0.1</v>
      </c>
      <c r="AQ41" s="23">
        <v>0.1</v>
      </c>
      <c r="AR41" s="23">
        <v>0.1</v>
      </c>
      <c r="AS41" s="23">
        <v>0.1</v>
      </c>
      <c r="AT41" s="23">
        <v>0.1</v>
      </c>
      <c r="AU41" s="23">
        <v>0.1</v>
      </c>
      <c r="AW41" s="22"/>
      <c r="AX41" s="29" t="s">
        <v>82</v>
      </c>
      <c r="AY41" s="23">
        <v>0</v>
      </c>
      <c r="AZ41" s="23">
        <v>0</v>
      </c>
      <c r="BA41" s="23">
        <v>0</v>
      </c>
      <c r="BB41" s="23">
        <v>0</v>
      </c>
      <c r="BC41" s="23">
        <v>0</v>
      </c>
      <c r="BD41" s="23">
        <v>0</v>
      </c>
      <c r="BE41" s="23">
        <v>0</v>
      </c>
      <c r="BF41" s="23">
        <v>0</v>
      </c>
      <c r="BG41" s="23">
        <v>0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82</v>
      </c>
      <c r="BW41" s="23">
        <v>0</v>
      </c>
      <c r="BX41" s="23">
        <v>0</v>
      </c>
      <c r="BY41" s="23">
        <v>0</v>
      </c>
      <c r="BZ41" s="23">
        <v>0</v>
      </c>
      <c r="CA41" s="23">
        <v>0</v>
      </c>
      <c r="CB41" s="23">
        <v>0</v>
      </c>
      <c r="CC41" s="23">
        <v>0</v>
      </c>
      <c r="CD41" s="23">
        <v>0</v>
      </c>
      <c r="CE41" s="23">
        <v>0</v>
      </c>
      <c r="CF41" s="23">
        <v>0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82</v>
      </c>
      <c r="CU41" s="23">
        <v>0</v>
      </c>
      <c r="CV41" s="23">
        <v>0</v>
      </c>
      <c r="CW41" s="23">
        <v>0</v>
      </c>
      <c r="CX41" s="23">
        <v>0</v>
      </c>
      <c r="CY41" s="23">
        <v>0</v>
      </c>
      <c r="CZ41" s="23">
        <v>0</v>
      </c>
      <c r="DA41" s="23">
        <v>0</v>
      </c>
      <c r="DB41" s="23">
        <v>0</v>
      </c>
      <c r="DC41" s="23">
        <v>0</v>
      </c>
      <c r="DD41" s="23">
        <v>0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82</v>
      </c>
      <c r="DS41" s="23">
        <v>0</v>
      </c>
      <c r="DT41" s="23">
        <v>0</v>
      </c>
      <c r="DU41" s="23">
        <v>0</v>
      </c>
      <c r="DV41" s="23">
        <v>0</v>
      </c>
      <c r="DW41" s="23">
        <v>0</v>
      </c>
      <c r="DX41" s="23">
        <v>0</v>
      </c>
      <c r="DY41" s="23">
        <v>0</v>
      </c>
      <c r="DZ41" s="23">
        <v>0</v>
      </c>
      <c r="EA41" s="23">
        <v>0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82</v>
      </c>
      <c r="EQ41" s="23">
        <v>0</v>
      </c>
      <c r="ER41" s="23">
        <v>0</v>
      </c>
      <c r="ES41" s="23">
        <v>0</v>
      </c>
      <c r="ET41" s="23">
        <v>0</v>
      </c>
      <c r="EU41" s="23">
        <v>0</v>
      </c>
      <c r="EV41" s="23">
        <v>0</v>
      </c>
      <c r="EW41" s="23">
        <v>0</v>
      </c>
      <c r="EX41" s="23">
        <v>0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83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83</v>
      </c>
      <c r="AA42" s="23">
        <v>0</v>
      </c>
      <c r="AB42" s="23">
        <v>0</v>
      </c>
      <c r="AC42" s="23">
        <v>0</v>
      </c>
      <c r="AD42" s="23">
        <v>0.1</v>
      </c>
      <c r="AE42" s="23">
        <v>0.1</v>
      </c>
      <c r="AF42" s="23">
        <v>0</v>
      </c>
      <c r="AG42" s="23">
        <v>0</v>
      </c>
      <c r="AH42" s="23">
        <v>0.1</v>
      </c>
      <c r="AI42" s="23">
        <v>0</v>
      </c>
      <c r="AJ42" s="23">
        <v>0.1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83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83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83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>
        <v>0</v>
      </c>
      <c r="DA42" s="23">
        <v>0</v>
      </c>
      <c r="DB42" s="23">
        <v>0</v>
      </c>
      <c r="DC42" s="23">
        <v>0</v>
      </c>
      <c r="DD42" s="23">
        <v>0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83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83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84</v>
      </c>
      <c r="C43" s="23">
        <v>0</v>
      </c>
      <c r="D43" s="23">
        <v>0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  <c r="S43" s="23">
        <v>0</v>
      </c>
      <c r="T43" s="23">
        <v>0</v>
      </c>
      <c r="U43" s="23">
        <v>0</v>
      </c>
      <c r="V43" s="23">
        <v>0</v>
      </c>
      <c r="W43" s="23">
        <v>0</v>
      </c>
      <c r="Y43" s="22"/>
      <c r="Z43" s="29" t="s">
        <v>84</v>
      </c>
      <c r="AA43" s="23">
        <v>0</v>
      </c>
      <c r="AB43" s="23">
        <v>0</v>
      </c>
      <c r="AC43" s="23">
        <v>0</v>
      </c>
      <c r="AD43" s="23">
        <v>0</v>
      </c>
      <c r="AE43" s="23">
        <v>0</v>
      </c>
      <c r="AF43" s="23">
        <v>0</v>
      </c>
      <c r="AG43" s="23">
        <v>0</v>
      </c>
      <c r="AH43" s="23">
        <v>0</v>
      </c>
      <c r="AI43" s="23">
        <v>0</v>
      </c>
      <c r="AJ43" s="23">
        <v>0</v>
      </c>
      <c r="AK43" s="23">
        <v>0</v>
      </c>
      <c r="AL43" s="23">
        <v>0</v>
      </c>
      <c r="AM43" s="23">
        <v>0</v>
      </c>
      <c r="AN43" s="23">
        <v>0</v>
      </c>
      <c r="AO43" s="23">
        <v>0</v>
      </c>
      <c r="AP43" s="23">
        <v>0</v>
      </c>
      <c r="AQ43" s="23">
        <v>0</v>
      </c>
      <c r="AR43" s="23">
        <v>0</v>
      </c>
      <c r="AS43" s="23">
        <v>0</v>
      </c>
      <c r="AT43" s="23">
        <v>0</v>
      </c>
      <c r="AU43" s="23">
        <v>0</v>
      </c>
      <c r="AW43" s="22"/>
      <c r="AX43" s="29" t="s">
        <v>84</v>
      </c>
      <c r="AY43" s="23">
        <v>0</v>
      </c>
      <c r="AZ43" s="23">
        <v>0</v>
      </c>
      <c r="BA43" s="23">
        <v>0</v>
      </c>
      <c r="BB43" s="23">
        <v>0</v>
      </c>
      <c r="BC43" s="23">
        <v>0</v>
      </c>
      <c r="BD43" s="23">
        <v>0</v>
      </c>
      <c r="BE43" s="23">
        <v>0</v>
      </c>
      <c r="BF43" s="23">
        <v>0</v>
      </c>
      <c r="BG43" s="23">
        <v>0</v>
      </c>
      <c r="BH43" s="23">
        <v>0</v>
      </c>
      <c r="BI43" s="23">
        <v>0</v>
      </c>
      <c r="BJ43" s="23">
        <v>0</v>
      </c>
      <c r="BK43" s="23">
        <v>0</v>
      </c>
      <c r="BL43" s="23">
        <v>0</v>
      </c>
      <c r="BM43" s="23">
        <v>0</v>
      </c>
      <c r="BN43" s="23">
        <v>0</v>
      </c>
      <c r="BO43" s="23">
        <v>0</v>
      </c>
      <c r="BP43" s="23">
        <v>0</v>
      </c>
      <c r="BQ43" s="23">
        <v>0</v>
      </c>
      <c r="BR43" s="23">
        <v>0</v>
      </c>
      <c r="BS43" s="23">
        <v>0</v>
      </c>
      <c r="BU43" s="22"/>
      <c r="BV43" s="29" t="s">
        <v>84</v>
      </c>
      <c r="BW43" s="23">
        <v>0</v>
      </c>
      <c r="BX43" s="23">
        <v>0</v>
      </c>
      <c r="BY43" s="23">
        <v>0</v>
      </c>
      <c r="BZ43" s="23">
        <v>0</v>
      </c>
      <c r="CA43" s="23">
        <v>0</v>
      </c>
      <c r="CB43" s="23">
        <v>0</v>
      </c>
      <c r="CC43" s="23">
        <v>0</v>
      </c>
      <c r="CD43" s="23">
        <v>0</v>
      </c>
      <c r="CE43" s="23">
        <v>0</v>
      </c>
      <c r="CF43" s="23">
        <v>0</v>
      </c>
      <c r="CG43" s="23">
        <v>0</v>
      </c>
      <c r="CH43" s="23">
        <v>0</v>
      </c>
      <c r="CI43" s="23">
        <v>0</v>
      </c>
      <c r="CJ43" s="23">
        <v>0</v>
      </c>
      <c r="CK43" s="23">
        <v>0</v>
      </c>
      <c r="CL43" s="23">
        <v>0</v>
      </c>
      <c r="CM43" s="23">
        <v>0</v>
      </c>
      <c r="CN43" s="23">
        <v>0</v>
      </c>
      <c r="CO43" s="23">
        <v>0</v>
      </c>
      <c r="CP43" s="23">
        <v>0</v>
      </c>
      <c r="CQ43" s="23">
        <v>0</v>
      </c>
      <c r="CS43" s="22"/>
      <c r="CT43" s="29" t="s">
        <v>84</v>
      </c>
      <c r="CU43" s="23">
        <v>0</v>
      </c>
      <c r="CV43" s="23">
        <v>0</v>
      </c>
      <c r="CW43" s="23">
        <v>0</v>
      </c>
      <c r="CX43" s="23">
        <v>0</v>
      </c>
      <c r="CY43" s="23">
        <v>0</v>
      </c>
      <c r="CZ43" s="23" t="s">
        <v>193</v>
      </c>
      <c r="DA43" s="23" t="s">
        <v>193</v>
      </c>
      <c r="DB43" s="23" t="s">
        <v>193</v>
      </c>
      <c r="DC43" s="23" t="s">
        <v>193</v>
      </c>
      <c r="DD43" s="23" t="s">
        <v>193</v>
      </c>
      <c r="DE43" s="23">
        <v>0</v>
      </c>
      <c r="DF43" s="23">
        <v>0</v>
      </c>
      <c r="DG43" s="23">
        <v>0</v>
      </c>
      <c r="DH43" s="23">
        <v>0</v>
      </c>
      <c r="DI43" s="23">
        <v>0</v>
      </c>
      <c r="DJ43" s="23">
        <v>0</v>
      </c>
      <c r="DK43" s="23">
        <v>0</v>
      </c>
      <c r="DL43" s="23">
        <v>0</v>
      </c>
      <c r="DM43" s="23">
        <v>0</v>
      </c>
      <c r="DN43" s="23">
        <v>0</v>
      </c>
      <c r="DO43" s="23">
        <v>0</v>
      </c>
      <c r="DQ43" s="22"/>
      <c r="DR43" s="29" t="s">
        <v>84</v>
      </c>
      <c r="DS43" s="23">
        <v>0</v>
      </c>
      <c r="DT43" s="23">
        <v>0</v>
      </c>
      <c r="DU43" s="23">
        <v>0</v>
      </c>
      <c r="DV43" s="23">
        <v>0</v>
      </c>
      <c r="DW43" s="23">
        <v>0</v>
      </c>
      <c r="DX43" s="23">
        <v>0</v>
      </c>
      <c r="DY43" s="23">
        <v>0</v>
      </c>
      <c r="DZ43" s="23">
        <v>0</v>
      </c>
      <c r="EA43" s="23">
        <v>0</v>
      </c>
      <c r="EB43" s="23">
        <v>0</v>
      </c>
      <c r="EC43" s="23">
        <v>0</v>
      </c>
      <c r="ED43" s="23">
        <v>0</v>
      </c>
      <c r="EE43" s="23">
        <v>0</v>
      </c>
      <c r="EF43" s="23">
        <v>0</v>
      </c>
      <c r="EG43" s="23">
        <v>0</v>
      </c>
      <c r="EH43" s="23">
        <v>0</v>
      </c>
      <c r="EI43" s="23">
        <v>0</v>
      </c>
      <c r="EJ43" s="23">
        <v>0</v>
      </c>
      <c r="EK43" s="23">
        <v>0</v>
      </c>
      <c r="EL43" s="23">
        <v>0</v>
      </c>
      <c r="EM43" s="23">
        <v>0</v>
      </c>
      <c r="EO43" s="22"/>
      <c r="EP43" s="29" t="s">
        <v>84</v>
      </c>
      <c r="EQ43" s="23">
        <v>0</v>
      </c>
      <c r="ER43" s="23">
        <v>0</v>
      </c>
      <c r="ES43" s="23">
        <v>0</v>
      </c>
      <c r="ET43" s="23">
        <v>0</v>
      </c>
      <c r="EU43" s="23">
        <v>0</v>
      </c>
      <c r="EV43" s="23">
        <v>0</v>
      </c>
      <c r="EW43" s="23">
        <v>0</v>
      </c>
      <c r="EX43" s="23">
        <v>0</v>
      </c>
      <c r="EY43" s="23">
        <v>0</v>
      </c>
      <c r="EZ43" s="23">
        <v>0</v>
      </c>
      <c r="FA43" s="23">
        <v>0</v>
      </c>
      <c r="FB43" s="23">
        <v>0</v>
      </c>
      <c r="FC43" s="23">
        <v>0</v>
      </c>
      <c r="FD43" s="23">
        <v>0</v>
      </c>
      <c r="FE43" s="23">
        <v>0</v>
      </c>
      <c r="FF43" s="23">
        <v>0</v>
      </c>
      <c r="FG43" s="23">
        <v>0</v>
      </c>
      <c r="FH43" s="23">
        <v>0</v>
      </c>
      <c r="FI43" s="23">
        <v>0</v>
      </c>
      <c r="FJ43" s="23">
        <v>0</v>
      </c>
      <c r="FK43" s="23">
        <v>0</v>
      </c>
    </row>
    <row r="44" spans="1:167" ht="15">
      <c r="A44" s="22"/>
      <c r="B44" s="29" t="s">
        <v>99</v>
      </c>
      <c r="C44" s="23">
        <v>0</v>
      </c>
      <c r="D44" s="23">
        <v>0</v>
      </c>
      <c r="E44" s="23">
        <v>0</v>
      </c>
      <c r="F44" s="23">
        <v>0</v>
      </c>
      <c r="G44" s="23">
        <v>0</v>
      </c>
      <c r="H44" s="23">
        <v>0</v>
      </c>
      <c r="I44" s="23">
        <v>0</v>
      </c>
      <c r="J44" s="23">
        <v>0</v>
      </c>
      <c r="K44" s="23">
        <v>0</v>
      </c>
      <c r="L44" s="23">
        <v>0</v>
      </c>
      <c r="M44" s="23">
        <v>0</v>
      </c>
      <c r="N44" s="23">
        <v>0</v>
      </c>
      <c r="O44" s="23">
        <v>0</v>
      </c>
      <c r="P44" s="23">
        <v>0</v>
      </c>
      <c r="Q44" s="23">
        <v>0</v>
      </c>
      <c r="R44" s="23">
        <v>0</v>
      </c>
      <c r="S44" s="23">
        <v>0</v>
      </c>
      <c r="T44" s="23">
        <v>0</v>
      </c>
      <c r="U44" s="23">
        <v>0</v>
      </c>
      <c r="V44" s="23">
        <v>0</v>
      </c>
      <c r="W44" s="23">
        <v>0</v>
      </c>
      <c r="Y44" s="22"/>
      <c r="Z44" s="29" t="s">
        <v>99</v>
      </c>
      <c r="AA44" s="23">
        <v>0</v>
      </c>
      <c r="AB44" s="23">
        <v>0</v>
      </c>
      <c r="AC44" s="23">
        <v>0</v>
      </c>
      <c r="AD44" s="23">
        <v>0</v>
      </c>
      <c r="AE44" s="23">
        <v>0</v>
      </c>
      <c r="AF44" s="23">
        <v>0</v>
      </c>
      <c r="AG44" s="23">
        <v>0</v>
      </c>
      <c r="AH44" s="23">
        <v>0</v>
      </c>
      <c r="AI44" s="23">
        <v>0</v>
      </c>
      <c r="AJ44" s="23">
        <v>0</v>
      </c>
      <c r="AK44" s="23">
        <v>0</v>
      </c>
      <c r="AL44" s="23">
        <v>0</v>
      </c>
      <c r="AM44" s="23">
        <v>0</v>
      </c>
      <c r="AN44" s="23">
        <v>0</v>
      </c>
      <c r="AO44" s="23">
        <v>0</v>
      </c>
      <c r="AP44" s="23">
        <v>0</v>
      </c>
      <c r="AQ44" s="23">
        <v>0</v>
      </c>
      <c r="AR44" s="23">
        <v>0</v>
      </c>
      <c r="AS44" s="23">
        <v>0</v>
      </c>
      <c r="AT44" s="23">
        <v>0</v>
      </c>
      <c r="AU44" s="23">
        <v>0</v>
      </c>
      <c r="AW44" s="22"/>
      <c r="AX44" s="29" t="s">
        <v>99</v>
      </c>
      <c r="AY44" s="23">
        <v>0</v>
      </c>
      <c r="AZ44" s="23">
        <v>0</v>
      </c>
      <c r="BA44" s="23">
        <v>0</v>
      </c>
      <c r="BB44" s="23">
        <v>0</v>
      </c>
      <c r="BC44" s="23">
        <v>0</v>
      </c>
      <c r="BD44" s="23">
        <v>0</v>
      </c>
      <c r="BE44" s="23">
        <v>0</v>
      </c>
      <c r="BF44" s="23">
        <v>0</v>
      </c>
      <c r="BG44" s="23">
        <v>0</v>
      </c>
      <c r="BH44" s="23">
        <v>0</v>
      </c>
      <c r="BI44" s="23">
        <v>0</v>
      </c>
      <c r="BJ44" s="23">
        <v>0</v>
      </c>
      <c r="BK44" s="23">
        <v>0.1</v>
      </c>
      <c r="BL44" s="23">
        <v>0</v>
      </c>
      <c r="BM44" s="23">
        <v>0</v>
      </c>
      <c r="BN44" s="23">
        <v>0</v>
      </c>
      <c r="BO44" s="23">
        <v>0</v>
      </c>
      <c r="BP44" s="23">
        <v>0</v>
      </c>
      <c r="BQ44" s="23">
        <v>0</v>
      </c>
      <c r="BR44" s="23">
        <v>0</v>
      </c>
      <c r="BS44" s="23">
        <v>0</v>
      </c>
      <c r="BU44" s="22"/>
      <c r="BV44" s="29" t="s">
        <v>99</v>
      </c>
      <c r="BW44" s="23">
        <v>0</v>
      </c>
      <c r="BX44" s="23">
        <v>0</v>
      </c>
      <c r="BY44" s="23">
        <v>0</v>
      </c>
      <c r="BZ44" s="23">
        <v>0</v>
      </c>
      <c r="CA44" s="23">
        <v>0</v>
      </c>
      <c r="CB44" s="23">
        <v>0</v>
      </c>
      <c r="CC44" s="23">
        <v>0</v>
      </c>
      <c r="CD44" s="23">
        <v>0</v>
      </c>
      <c r="CE44" s="23">
        <v>0</v>
      </c>
      <c r="CF44" s="23">
        <v>0</v>
      </c>
      <c r="CG44" s="23">
        <v>0</v>
      </c>
      <c r="CH44" s="23">
        <v>0</v>
      </c>
      <c r="CI44" s="23">
        <v>0</v>
      </c>
      <c r="CJ44" s="23">
        <v>0</v>
      </c>
      <c r="CK44" s="23">
        <v>0</v>
      </c>
      <c r="CL44" s="23">
        <v>0</v>
      </c>
      <c r="CM44" s="23">
        <v>0</v>
      </c>
      <c r="CN44" s="23">
        <v>0</v>
      </c>
      <c r="CO44" s="23">
        <v>0</v>
      </c>
      <c r="CP44" s="23">
        <v>0</v>
      </c>
      <c r="CQ44" s="23">
        <v>0</v>
      </c>
      <c r="CS44" s="22"/>
      <c r="CT44" s="29" t="s">
        <v>99</v>
      </c>
      <c r="CU44" s="23">
        <v>0</v>
      </c>
      <c r="CV44" s="23">
        <v>0</v>
      </c>
      <c r="CW44" s="23">
        <v>0</v>
      </c>
      <c r="CX44" s="23">
        <v>0</v>
      </c>
      <c r="CY44" s="23">
        <v>0</v>
      </c>
      <c r="CZ44" s="23">
        <v>0</v>
      </c>
      <c r="DA44" s="23">
        <v>0</v>
      </c>
      <c r="DB44" s="23">
        <v>0</v>
      </c>
      <c r="DC44" s="23">
        <v>0</v>
      </c>
      <c r="DD44" s="23">
        <v>0</v>
      </c>
      <c r="DE44" s="23">
        <v>0</v>
      </c>
      <c r="DF44" s="23">
        <v>0</v>
      </c>
      <c r="DG44" s="23">
        <v>0</v>
      </c>
      <c r="DH44" s="23">
        <v>0</v>
      </c>
      <c r="DI44" s="23">
        <v>0</v>
      </c>
      <c r="DJ44" s="23">
        <v>0</v>
      </c>
      <c r="DK44" s="23">
        <v>0</v>
      </c>
      <c r="DL44" s="23">
        <v>0</v>
      </c>
      <c r="DM44" s="23">
        <v>0</v>
      </c>
      <c r="DN44" s="23">
        <v>0</v>
      </c>
      <c r="DO44" s="23">
        <v>0</v>
      </c>
      <c r="DQ44" s="22"/>
      <c r="DR44" s="29" t="s">
        <v>99</v>
      </c>
      <c r="DS44" s="23">
        <v>0</v>
      </c>
      <c r="DT44" s="23">
        <v>0</v>
      </c>
      <c r="DU44" s="23">
        <v>0</v>
      </c>
      <c r="DV44" s="23">
        <v>0</v>
      </c>
      <c r="DW44" s="23">
        <v>0</v>
      </c>
      <c r="DX44" s="23">
        <v>0</v>
      </c>
      <c r="DY44" s="23">
        <v>0</v>
      </c>
      <c r="DZ44" s="23">
        <v>0</v>
      </c>
      <c r="EA44" s="23">
        <v>0</v>
      </c>
      <c r="EB44" s="23">
        <v>0</v>
      </c>
      <c r="EC44" s="23">
        <v>0</v>
      </c>
      <c r="ED44" s="23">
        <v>0</v>
      </c>
      <c r="EE44" s="23">
        <v>0</v>
      </c>
      <c r="EF44" s="23">
        <v>0</v>
      </c>
      <c r="EG44" s="23">
        <v>0</v>
      </c>
      <c r="EH44" s="23">
        <v>0</v>
      </c>
      <c r="EI44" s="23">
        <v>0</v>
      </c>
      <c r="EJ44" s="23">
        <v>0</v>
      </c>
      <c r="EK44" s="23">
        <v>0</v>
      </c>
      <c r="EL44" s="23">
        <v>0</v>
      </c>
      <c r="EM44" s="23">
        <v>0</v>
      </c>
      <c r="EO44" s="22"/>
      <c r="EP44" s="29" t="s">
        <v>99</v>
      </c>
      <c r="EQ44" s="23">
        <v>0</v>
      </c>
      <c r="ER44" s="23">
        <v>0</v>
      </c>
      <c r="ES44" s="23">
        <v>0</v>
      </c>
      <c r="ET44" s="23">
        <v>0</v>
      </c>
      <c r="EU44" s="23">
        <v>0</v>
      </c>
      <c r="EV44" s="23">
        <v>0</v>
      </c>
      <c r="EW44" s="23">
        <v>0</v>
      </c>
      <c r="EX44" s="23">
        <v>0</v>
      </c>
      <c r="EY44" s="23">
        <v>0</v>
      </c>
      <c r="EZ44" s="23">
        <v>0</v>
      </c>
      <c r="FA44" s="23">
        <v>0</v>
      </c>
      <c r="FB44" s="23">
        <v>0</v>
      </c>
      <c r="FC44" s="23">
        <v>0</v>
      </c>
      <c r="FD44" s="23">
        <v>0</v>
      </c>
      <c r="FE44" s="23">
        <v>0</v>
      </c>
      <c r="FF44" s="23">
        <v>0</v>
      </c>
      <c r="FG44" s="23">
        <v>0</v>
      </c>
      <c r="FH44" s="23">
        <v>0</v>
      </c>
      <c r="FI44" s="23">
        <v>0</v>
      </c>
      <c r="FJ44" s="23">
        <v>0</v>
      </c>
      <c r="FK44" s="23">
        <v>0</v>
      </c>
    </row>
    <row r="45" spans="1:167" ht="15">
      <c r="A45" s="135"/>
      <c r="B45" s="135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135"/>
      <c r="Z45" s="135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135"/>
      <c r="AX45" s="135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135"/>
      <c r="BV45" s="135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135"/>
      <c r="CT45" s="135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135"/>
      <c r="DR45" s="135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135"/>
      <c r="EP45" s="135"/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31" t="s">
        <v>100</v>
      </c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Y46" s="22"/>
      <c r="Z46" s="31" t="s">
        <v>100</v>
      </c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W46" s="22"/>
      <c r="AX46" s="31" t="s">
        <v>100</v>
      </c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U46" s="22"/>
      <c r="BV46" s="31" t="s">
        <v>100</v>
      </c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S46" s="22"/>
      <c r="CT46" s="31" t="s">
        <v>100</v>
      </c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Q46" s="22"/>
      <c r="DR46" s="31" t="s">
        <v>100</v>
      </c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O46" s="22"/>
      <c r="EP46" s="31" t="s">
        <v>100</v>
      </c>
      <c r="EQ46" s="23"/>
      <c r="ER46" s="23"/>
      <c r="ES46" s="23"/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23"/>
      <c r="FE46" s="23"/>
      <c r="FF46" s="23"/>
      <c r="FG46" s="23"/>
      <c r="FH46" s="23"/>
      <c r="FI46" s="23"/>
      <c r="FJ46" s="23"/>
      <c r="FK46" s="23"/>
    </row>
    <row r="47" spans="1:167" ht="15">
      <c r="A47" s="22"/>
      <c r="B47" s="29" t="s">
        <v>74</v>
      </c>
      <c r="C47" s="23">
        <v>2.7</v>
      </c>
      <c r="D47" s="23">
        <v>1.8</v>
      </c>
      <c r="E47" s="23">
        <v>1.6</v>
      </c>
      <c r="F47" s="23">
        <v>3.1</v>
      </c>
      <c r="G47" s="23">
        <v>6.4</v>
      </c>
      <c r="H47" s="23">
        <v>6.2</v>
      </c>
      <c r="I47" s="23">
        <v>5.9</v>
      </c>
      <c r="J47" s="23">
        <v>6.2</v>
      </c>
      <c r="K47" s="23">
        <v>6.4</v>
      </c>
      <c r="L47" s="23">
        <v>8.6999999999999993</v>
      </c>
      <c r="M47" s="23">
        <v>17.5</v>
      </c>
      <c r="N47" s="23">
        <v>11.1</v>
      </c>
      <c r="O47" s="23">
        <v>6.6</v>
      </c>
      <c r="P47" s="23">
        <v>5</v>
      </c>
      <c r="Q47" s="23">
        <v>5.9</v>
      </c>
      <c r="R47" s="23">
        <v>5.9</v>
      </c>
      <c r="S47" s="23">
        <v>5</v>
      </c>
      <c r="T47" s="23">
        <v>5</v>
      </c>
      <c r="U47" s="23">
        <v>5</v>
      </c>
      <c r="V47" s="23">
        <v>5</v>
      </c>
      <c r="W47" s="23">
        <v>5</v>
      </c>
      <c r="Y47" s="22"/>
      <c r="Z47" s="29" t="s">
        <v>74</v>
      </c>
      <c r="AA47" s="23">
        <v>10</v>
      </c>
      <c r="AB47" s="23">
        <v>3</v>
      </c>
      <c r="AC47" s="23">
        <v>3</v>
      </c>
      <c r="AD47" s="23">
        <v>3</v>
      </c>
      <c r="AE47" s="23">
        <v>4</v>
      </c>
      <c r="AF47" s="23">
        <v>5</v>
      </c>
      <c r="AG47" s="23">
        <v>5</v>
      </c>
      <c r="AH47" s="23">
        <v>12</v>
      </c>
      <c r="AI47" s="23">
        <v>12</v>
      </c>
      <c r="AJ47" s="23">
        <v>11</v>
      </c>
      <c r="AK47" s="23">
        <v>13</v>
      </c>
      <c r="AL47" s="23">
        <v>9</v>
      </c>
      <c r="AM47" s="23">
        <v>12.2</v>
      </c>
      <c r="AN47" s="23">
        <v>10.1</v>
      </c>
      <c r="AO47" s="23">
        <v>10.199999999999999</v>
      </c>
      <c r="AP47" s="23">
        <v>10.1</v>
      </c>
      <c r="AQ47" s="23">
        <v>10</v>
      </c>
      <c r="AR47" s="23">
        <v>10</v>
      </c>
      <c r="AS47" s="23">
        <v>10.1</v>
      </c>
      <c r="AT47" s="23">
        <v>10.1</v>
      </c>
      <c r="AU47" s="23">
        <v>10.1</v>
      </c>
      <c r="AW47" s="22"/>
      <c r="AX47" s="29" t="s">
        <v>74</v>
      </c>
      <c r="AY47" s="23">
        <v>4</v>
      </c>
      <c r="AZ47" s="23">
        <v>4</v>
      </c>
      <c r="BA47" s="23">
        <v>4</v>
      </c>
      <c r="BB47" s="23">
        <v>4</v>
      </c>
      <c r="BC47" s="23">
        <v>4</v>
      </c>
      <c r="BD47" s="23">
        <v>4</v>
      </c>
      <c r="BE47" s="23">
        <v>4</v>
      </c>
      <c r="BF47" s="23">
        <v>4</v>
      </c>
      <c r="BG47" s="23">
        <v>4</v>
      </c>
      <c r="BH47" s="23">
        <v>4</v>
      </c>
      <c r="BI47" s="23">
        <v>4</v>
      </c>
      <c r="BJ47" s="23">
        <v>4</v>
      </c>
      <c r="BK47" s="23">
        <v>4</v>
      </c>
      <c r="BL47" s="23">
        <v>4</v>
      </c>
      <c r="BM47" s="23">
        <v>4</v>
      </c>
      <c r="BN47" s="23">
        <v>4</v>
      </c>
      <c r="BO47" s="23">
        <v>4</v>
      </c>
      <c r="BP47" s="23">
        <v>4</v>
      </c>
      <c r="BQ47" s="23">
        <v>4</v>
      </c>
      <c r="BR47" s="23">
        <v>4</v>
      </c>
      <c r="BS47" s="23">
        <v>4</v>
      </c>
      <c r="BU47" s="22"/>
      <c r="BV47" s="29" t="s">
        <v>74</v>
      </c>
      <c r="BW47" s="23">
        <v>6.3</v>
      </c>
      <c r="BX47" s="23">
        <v>6.3</v>
      </c>
      <c r="BY47" s="23">
        <v>6</v>
      </c>
      <c r="BZ47" s="23">
        <v>5.7</v>
      </c>
      <c r="CA47" s="23">
        <v>8.5</v>
      </c>
      <c r="CB47" s="23">
        <v>10</v>
      </c>
      <c r="CC47" s="23">
        <v>10</v>
      </c>
      <c r="CD47" s="23">
        <v>10</v>
      </c>
      <c r="CE47" s="23">
        <v>10</v>
      </c>
      <c r="CF47" s="23">
        <v>10</v>
      </c>
      <c r="CG47" s="23">
        <v>10</v>
      </c>
      <c r="CH47" s="23">
        <v>10</v>
      </c>
      <c r="CI47" s="23">
        <v>10</v>
      </c>
      <c r="CJ47" s="23">
        <v>10</v>
      </c>
      <c r="CK47" s="23">
        <v>10</v>
      </c>
      <c r="CL47" s="23">
        <v>10</v>
      </c>
      <c r="CM47" s="23">
        <v>10</v>
      </c>
      <c r="CN47" s="23">
        <v>10</v>
      </c>
      <c r="CO47" s="23">
        <v>10</v>
      </c>
      <c r="CP47" s="23">
        <v>10</v>
      </c>
      <c r="CQ47" s="23">
        <v>10</v>
      </c>
      <c r="CS47" s="22"/>
      <c r="CT47" s="29" t="s">
        <v>74</v>
      </c>
      <c r="CU47" s="23">
        <v>12</v>
      </c>
      <c r="CV47" s="23">
        <v>7</v>
      </c>
      <c r="CW47" s="23">
        <v>6.6</v>
      </c>
      <c r="CX47" s="23">
        <v>5.2</v>
      </c>
      <c r="CY47" s="23">
        <v>6.5</v>
      </c>
      <c r="CZ47" s="23">
        <v>4</v>
      </c>
      <c r="DA47" s="23">
        <v>3</v>
      </c>
      <c r="DB47" s="23">
        <v>4</v>
      </c>
      <c r="DC47" s="23">
        <v>4</v>
      </c>
      <c r="DD47" s="23">
        <v>4</v>
      </c>
      <c r="DE47" s="23">
        <v>4</v>
      </c>
      <c r="DF47" s="23">
        <v>4</v>
      </c>
      <c r="DG47" s="23">
        <v>4</v>
      </c>
      <c r="DH47" s="23">
        <v>4</v>
      </c>
      <c r="DI47" s="23">
        <v>4</v>
      </c>
      <c r="DJ47" s="23">
        <v>4</v>
      </c>
      <c r="DK47" s="23">
        <v>4</v>
      </c>
      <c r="DL47" s="23">
        <v>4</v>
      </c>
      <c r="DM47" s="23">
        <v>4</v>
      </c>
      <c r="DN47" s="23">
        <v>4</v>
      </c>
      <c r="DO47" s="23">
        <v>4</v>
      </c>
      <c r="DQ47" s="22"/>
      <c r="DR47" s="29" t="s">
        <v>74</v>
      </c>
      <c r="DS47" s="23">
        <v>4.4000000000000004</v>
      </c>
      <c r="DT47" s="23">
        <v>5.0999999999999996</v>
      </c>
      <c r="DU47" s="23">
        <v>2.8</v>
      </c>
      <c r="DV47" s="23">
        <v>0.1</v>
      </c>
      <c r="DW47" s="23">
        <v>2.5</v>
      </c>
      <c r="DX47" s="23">
        <v>2.5</v>
      </c>
      <c r="DY47" s="23">
        <v>2.5</v>
      </c>
      <c r="DZ47" s="23">
        <v>2.5</v>
      </c>
      <c r="EA47" s="23">
        <v>2.5</v>
      </c>
      <c r="EB47" s="23">
        <v>2.5</v>
      </c>
      <c r="EC47" s="23">
        <v>2.5</v>
      </c>
      <c r="ED47" s="23">
        <v>2.5</v>
      </c>
      <c r="EE47" s="23">
        <v>2.5</v>
      </c>
      <c r="EF47" s="23">
        <v>2.5</v>
      </c>
      <c r="EG47" s="23">
        <v>2.5</v>
      </c>
      <c r="EH47" s="23">
        <v>2.5</v>
      </c>
      <c r="EI47" s="23">
        <v>2.5</v>
      </c>
      <c r="EJ47" s="23">
        <v>2.5</v>
      </c>
      <c r="EK47" s="23">
        <v>2.5</v>
      </c>
      <c r="EL47" s="23">
        <v>2.5</v>
      </c>
      <c r="EM47" s="23">
        <v>2.5</v>
      </c>
      <c r="EO47" s="22"/>
      <c r="EP47" s="29" t="s">
        <v>74</v>
      </c>
      <c r="EQ47" s="23">
        <v>14</v>
      </c>
      <c r="ER47" s="23">
        <v>13</v>
      </c>
      <c r="ES47" s="23">
        <v>7</v>
      </c>
      <c r="ET47" s="23">
        <v>7.1</v>
      </c>
      <c r="EU47" s="23">
        <v>7.1</v>
      </c>
      <c r="EV47" s="23">
        <v>7.1</v>
      </c>
      <c r="EW47" s="23">
        <v>7.1</v>
      </c>
      <c r="EX47" s="23">
        <v>1.3</v>
      </c>
      <c r="EY47" s="23">
        <v>1.3</v>
      </c>
      <c r="EZ47" s="23">
        <v>1.3</v>
      </c>
      <c r="FA47" s="23">
        <v>1.3</v>
      </c>
      <c r="FB47" s="23">
        <v>1.3</v>
      </c>
      <c r="FC47" s="23">
        <v>1.3</v>
      </c>
      <c r="FD47" s="23">
        <v>1.3</v>
      </c>
      <c r="FE47" s="23">
        <v>1.3</v>
      </c>
      <c r="FF47" s="23">
        <v>1.3</v>
      </c>
      <c r="FG47" s="23">
        <v>1.3</v>
      </c>
      <c r="FH47" s="23">
        <v>1.3</v>
      </c>
      <c r="FI47" s="23">
        <v>1.3</v>
      </c>
      <c r="FJ47" s="23">
        <v>1.3</v>
      </c>
      <c r="FK47" s="23">
        <v>1.3</v>
      </c>
    </row>
    <row r="48" spans="1:167" ht="15">
      <c r="A48" s="22"/>
      <c r="B48" s="29" t="s">
        <v>98</v>
      </c>
      <c r="C48" s="23">
        <v>0</v>
      </c>
      <c r="D48" s="23">
        <v>0</v>
      </c>
      <c r="E48" s="23">
        <v>0</v>
      </c>
      <c r="F48" s="23">
        <v>2</v>
      </c>
      <c r="G48" s="23">
        <v>2</v>
      </c>
      <c r="H48" s="23">
        <v>3.3</v>
      </c>
      <c r="I48" s="23">
        <v>4.7</v>
      </c>
      <c r="J48" s="23">
        <v>3.4</v>
      </c>
      <c r="K48" s="23">
        <v>12.2</v>
      </c>
      <c r="L48" s="23">
        <v>20</v>
      </c>
      <c r="M48" s="23">
        <v>23</v>
      </c>
      <c r="N48" s="23">
        <v>34.299999999999997</v>
      </c>
      <c r="O48" s="23">
        <v>34.9</v>
      </c>
      <c r="P48" s="23">
        <v>69.5</v>
      </c>
      <c r="Q48" s="23">
        <v>62</v>
      </c>
      <c r="R48" s="23">
        <v>61</v>
      </c>
      <c r="S48" s="23">
        <v>66.599999999999994</v>
      </c>
      <c r="T48" s="23">
        <v>73.599999999999994</v>
      </c>
      <c r="U48" s="23">
        <v>80.900000000000006</v>
      </c>
      <c r="V48" s="23">
        <v>82.5</v>
      </c>
      <c r="W48" s="23">
        <v>88.7</v>
      </c>
      <c r="Y48" s="22"/>
      <c r="Z48" s="29" t="s">
        <v>98</v>
      </c>
      <c r="AA48" s="23">
        <v>56.5</v>
      </c>
      <c r="AB48" s="23">
        <v>47.6</v>
      </c>
      <c r="AC48" s="23">
        <v>40.700000000000003</v>
      </c>
      <c r="AD48" s="23">
        <v>31.6</v>
      </c>
      <c r="AE48" s="23">
        <v>38.799999999999997</v>
      </c>
      <c r="AF48" s="23">
        <v>39.799999999999997</v>
      </c>
      <c r="AG48" s="23">
        <v>47.5</v>
      </c>
      <c r="AH48" s="23">
        <v>51.4</v>
      </c>
      <c r="AI48" s="23">
        <v>50.4</v>
      </c>
      <c r="AJ48" s="23">
        <v>52.2</v>
      </c>
      <c r="AK48" s="23">
        <v>63.3</v>
      </c>
      <c r="AL48" s="23">
        <v>64.5</v>
      </c>
      <c r="AM48" s="23">
        <v>66.599999999999994</v>
      </c>
      <c r="AN48" s="23">
        <v>41</v>
      </c>
      <c r="AO48" s="23">
        <v>45.5</v>
      </c>
      <c r="AP48" s="23">
        <v>46.9</v>
      </c>
      <c r="AQ48" s="23">
        <v>51.6</v>
      </c>
      <c r="AR48" s="23">
        <v>51.1</v>
      </c>
      <c r="AS48" s="23">
        <v>49.5</v>
      </c>
      <c r="AT48" s="23">
        <v>47.8</v>
      </c>
      <c r="AU48" s="23">
        <v>50.4</v>
      </c>
      <c r="AW48" s="22"/>
      <c r="AX48" s="29" t="s">
        <v>98</v>
      </c>
      <c r="AY48" s="23">
        <v>83.3</v>
      </c>
      <c r="AZ48" s="23">
        <v>82.2</v>
      </c>
      <c r="BA48" s="23">
        <v>82.9</v>
      </c>
      <c r="BB48" s="23">
        <v>81.900000000000006</v>
      </c>
      <c r="BC48" s="23">
        <v>79.900000000000006</v>
      </c>
      <c r="BD48" s="23">
        <v>80.599999999999994</v>
      </c>
      <c r="BE48" s="23">
        <v>80.900000000000006</v>
      </c>
      <c r="BF48" s="23">
        <v>79.5</v>
      </c>
      <c r="BG48" s="23">
        <v>79.7</v>
      </c>
      <c r="BH48" s="23">
        <v>81.8</v>
      </c>
      <c r="BI48" s="23">
        <v>82</v>
      </c>
      <c r="BJ48" s="23">
        <v>81.3</v>
      </c>
      <c r="BK48" s="23">
        <v>80</v>
      </c>
      <c r="BL48" s="23">
        <v>90.2</v>
      </c>
      <c r="BM48" s="23">
        <v>86.5</v>
      </c>
      <c r="BN48" s="23">
        <v>88</v>
      </c>
      <c r="BO48" s="23">
        <v>88.6</v>
      </c>
      <c r="BP48" s="23">
        <v>89.9</v>
      </c>
      <c r="BQ48" s="23">
        <v>90.1</v>
      </c>
      <c r="BR48" s="23">
        <v>91.3</v>
      </c>
      <c r="BS48" s="23">
        <v>91.9</v>
      </c>
      <c r="BU48" s="22"/>
      <c r="BV48" s="29" t="s">
        <v>98</v>
      </c>
      <c r="BW48" s="23">
        <v>83.2</v>
      </c>
      <c r="BX48" s="23">
        <v>83.6</v>
      </c>
      <c r="BY48" s="23">
        <v>84.6</v>
      </c>
      <c r="BZ48" s="23">
        <v>88.9</v>
      </c>
      <c r="CA48" s="23">
        <v>86.3</v>
      </c>
      <c r="CB48" s="23">
        <v>85.8</v>
      </c>
      <c r="CC48" s="23">
        <v>85.3</v>
      </c>
      <c r="CD48" s="23">
        <v>84.7</v>
      </c>
      <c r="CE48" s="23">
        <v>84.7</v>
      </c>
      <c r="CF48" s="23">
        <v>86.8</v>
      </c>
      <c r="CG48" s="23">
        <v>86.5</v>
      </c>
      <c r="CH48" s="23">
        <v>86.8</v>
      </c>
      <c r="CI48" s="23">
        <v>85.5</v>
      </c>
      <c r="CJ48" s="23">
        <v>86.2</v>
      </c>
      <c r="CK48" s="23">
        <v>87.6</v>
      </c>
      <c r="CL48" s="23">
        <v>87.9</v>
      </c>
      <c r="CM48" s="23">
        <v>88.6</v>
      </c>
      <c r="CN48" s="23">
        <v>86.8</v>
      </c>
      <c r="CO48" s="23">
        <v>85.9</v>
      </c>
      <c r="CP48" s="23">
        <v>85.8</v>
      </c>
      <c r="CQ48" s="23">
        <v>85.1</v>
      </c>
      <c r="CS48" s="22"/>
      <c r="CT48" s="29" t="s">
        <v>98</v>
      </c>
      <c r="CU48" s="23">
        <v>73.8</v>
      </c>
      <c r="CV48" s="23">
        <v>74.5</v>
      </c>
      <c r="CW48" s="23">
        <v>73</v>
      </c>
      <c r="CX48" s="23">
        <v>66.900000000000006</v>
      </c>
      <c r="CY48" s="23">
        <v>71.8</v>
      </c>
      <c r="CZ48" s="23">
        <v>76.599999999999994</v>
      </c>
      <c r="DA48" s="23">
        <v>89</v>
      </c>
      <c r="DB48" s="23">
        <v>88.8</v>
      </c>
      <c r="DC48" s="23">
        <v>92.8</v>
      </c>
      <c r="DD48" s="23">
        <v>75</v>
      </c>
      <c r="DE48" s="23">
        <v>92.1</v>
      </c>
      <c r="DF48" s="23">
        <v>92.2</v>
      </c>
      <c r="DG48" s="23">
        <v>90.9</v>
      </c>
      <c r="DH48" s="23">
        <v>95.7</v>
      </c>
      <c r="DI48" s="23">
        <v>95.6</v>
      </c>
      <c r="DJ48" s="23">
        <v>95.6</v>
      </c>
      <c r="DK48" s="23">
        <v>95.8</v>
      </c>
      <c r="DL48" s="23">
        <v>95.9</v>
      </c>
      <c r="DM48" s="23">
        <v>95.8</v>
      </c>
      <c r="DN48" s="23">
        <v>95.8</v>
      </c>
      <c r="DO48" s="23">
        <v>96</v>
      </c>
      <c r="DQ48" s="22"/>
      <c r="DR48" s="29" t="s">
        <v>98</v>
      </c>
      <c r="DS48" s="23">
        <v>85.9</v>
      </c>
      <c r="DT48" s="23">
        <v>84.1</v>
      </c>
      <c r="DU48" s="23">
        <v>89.1</v>
      </c>
      <c r="DV48" s="23">
        <v>93.6</v>
      </c>
      <c r="DW48" s="23">
        <v>90.3</v>
      </c>
      <c r="DX48" s="23">
        <v>92</v>
      </c>
      <c r="DY48" s="23">
        <v>92.9</v>
      </c>
      <c r="DZ48" s="23">
        <v>93.3</v>
      </c>
      <c r="EA48" s="23">
        <v>93</v>
      </c>
      <c r="EB48" s="23">
        <v>93.8</v>
      </c>
      <c r="EC48" s="23">
        <v>93.8</v>
      </c>
      <c r="ED48" s="23">
        <v>93.3</v>
      </c>
      <c r="EE48" s="23">
        <v>91.9</v>
      </c>
      <c r="EF48" s="23">
        <v>95.8</v>
      </c>
      <c r="EG48" s="23">
        <v>96</v>
      </c>
      <c r="EH48" s="23">
        <v>96.1</v>
      </c>
      <c r="EI48" s="23">
        <v>96.5</v>
      </c>
      <c r="EJ48" s="23">
        <v>96.5</v>
      </c>
      <c r="EK48" s="23">
        <v>96.4</v>
      </c>
      <c r="EL48" s="23">
        <v>96.3</v>
      </c>
      <c r="EM48" s="23">
        <v>96.4</v>
      </c>
      <c r="EO48" s="22"/>
      <c r="EP48" s="29" t="s">
        <v>98</v>
      </c>
      <c r="EQ48" s="23">
        <v>75.599999999999994</v>
      </c>
      <c r="ER48" s="23">
        <v>77.5</v>
      </c>
      <c r="ES48" s="23">
        <v>84</v>
      </c>
      <c r="ET48" s="23">
        <v>83.1</v>
      </c>
      <c r="EU48" s="23">
        <v>82.2</v>
      </c>
      <c r="EV48" s="23">
        <v>82.6</v>
      </c>
      <c r="EW48" s="23">
        <v>85.1</v>
      </c>
      <c r="EX48" s="23">
        <v>91.7</v>
      </c>
      <c r="EY48" s="23">
        <v>92.6</v>
      </c>
      <c r="EZ48" s="23">
        <v>94.9</v>
      </c>
      <c r="FA48" s="23">
        <v>94.9</v>
      </c>
      <c r="FB48" s="23">
        <v>95.2</v>
      </c>
      <c r="FC48" s="23">
        <v>94.1</v>
      </c>
      <c r="FD48" s="23">
        <v>94.2</v>
      </c>
      <c r="FE48" s="23">
        <v>94.7</v>
      </c>
      <c r="FF48" s="23">
        <v>94.8</v>
      </c>
      <c r="FG48" s="23">
        <v>97.3</v>
      </c>
      <c r="FH48" s="23">
        <v>97.1</v>
      </c>
      <c r="FI48" s="23">
        <v>94.9</v>
      </c>
      <c r="FJ48" s="23">
        <v>95.2</v>
      </c>
      <c r="FK48" s="23">
        <v>96.2</v>
      </c>
    </row>
    <row r="49" spans="1:167" ht="15">
      <c r="A49" s="22"/>
      <c r="B49" s="29" t="s">
        <v>82</v>
      </c>
      <c r="C49" s="23">
        <v>59.7</v>
      </c>
      <c r="D49" s="23">
        <v>56.1</v>
      </c>
      <c r="E49" s="23">
        <v>60.3</v>
      </c>
      <c r="F49" s="23">
        <v>65.900000000000006</v>
      </c>
      <c r="G49" s="23">
        <v>65.400000000000006</v>
      </c>
      <c r="H49" s="23">
        <v>62.2</v>
      </c>
      <c r="I49" s="23">
        <v>52.4</v>
      </c>
      <c r="J49" s="23">
        <v>63.2</v>
      </c>
      <c r="K49" s="23">
        <v>31.5</v>
      </c>
      <c r="L49" s="23">
        <v>10.1</v>
      </c>
      <c r="M49" s="23">
        <v>14.3</v>
      </c>
      <c r="N49" s="23">
        <v>20.6</v>
      </c>
      <c r="O49" s="23">
        <v>6.3</v>
      </c>
      <c r="P49" s="23">
        <v>7.6</v>
      </c>
      <c r="Q49" s="23">
        <v>9.8000000000000007</v>
      </c>
      <c r="R49" s="23">
        <v>8.6999999999999993</v>
      </c>
      <c r="S49" s="23">
        <v>5.4</v>
      </c>
      <c r="T49" s="23">
        <v>3.5</v>
      </c>
      <c r="U49" s="23">
        <v>2.2999999999999998</v>
      </c>
      <c r="V49" s="23">
        <v>1.5</v>
      </c>
      <c r="W49" s="23">
        <v>1.6</v>
      </c>
      <c r="Y49" s="22"/>
      <c r="Z49" s="29" t="s">
        <v>82</v>
      </c>
      <c r="AA49" s="23">
        <v>22.1</v>
      </c>
      <c r="AB49" s="23">
        <v>31.5</v>
      </c>
      <c r="AC49" s="23">
        <v>34</v>
      </c>
      <c r="AD49" s="23">
        <v>31.9</v>
      </c>
      <c r="AE49" s="23">
        <v>32.6</v>
      </c>
      <c r="AF49" s="23">
        <v>25</v>
      </c>
      <c r="AG49" s="23">
        <v>23.6</v>
      </c>
      <c r="AH49" s="23">
        <v>18.3</v>
      </c>
      <c r="AI49" s="23">
        <v>19.399999999999999</v>
      </c>
      <c r="AJ49" s="23">
        <v>15.2</v>
      </c>
      <c r="AK49" s="23">
        <v>11.6</v>
      </c>
      <c r="AL49" s="23">
        <v>14.2</v>
      </c>
      <c r="AM49" s="23">
        <v>11</v>
      </c>
      <c r="AN49" s="23">
        <v>40.1</v>
      </c>
      <c r="AO49" s="23">
        <v>36</v>
      </c>
      <c r="AP49" s="23">
        <v>35.200000000000003</v>
      </c>
      <c r="AQ49" s="23">
        <v>29.1</v>
      </c>
      <c r="AR49" s="23">
        <v>30.1</v>
      </c>
      <c r="AS49" s="23">
        <v>31</v>
      </c>
      <c r="AT49" s="23">
        <v>32.299999999999997</v>
      </c>
      <c r="AU49" s="23">
        <v>31.9</v>
      </c>
      <c r="AW49" s="22"/>
      <c r="AX49" s="29" t="s">
        <v>82</v>
      </c>
      <c r="AY49" s="23">
        <v>6.1</v>
      </c>
      <c r="AZ49" s="23">
        <v>5.6</v>
      </c>
      <c r="BA49" s="23">
        <v>6.4</v>
      </c>
      <c r="BB49" s="23">
        <v>6.2</v>
      </c>
      <c r="BC49" s="23">
        <v>8.4</v>
      </c>
      <c r="BD49" s="23">
        <v>7.3</v>
      </c>
      <c r="BE49" s="23">
        <v>6.5</v>
      </c>
      <c r="BF49" s="23">
        <v>6.4</v>
      </c>
      <c r="BG49" s="23">
        <v>5.6</v>
      </c>
      <c r="BH49" s="23">
        <v>5.0999999999999996</v>
      </c>
      <c r="BI49" s="23">
        <v>5.5</v>
      </c>
      <c r="BJ49" s="23">
        <v>5.0999999999999996</v>
      </c>
      <c r="BK49" s="23">
        <v>4.4000000000000004</v>
      </c>
      <c r="BL49" s="23">
        <v>4.3</v>
      </c>
      <c r="BM49" s="23">
        <v>8.4</v>
      </c>
      <c r="BN49" s="23">
        <v>7.1</v>
      </c>
      <c r="BO49" s="23">
        <v>6.1</v>
      </c>
      <c r="BP49" s="23">
        <v>5</v>
      </c>
      <c r="BQ49" s="23">
        <v>5.0999999999999996</v>
      </c>
      <c r="BR49" s="23">
        <v>4.0999999999999996</v>
      </c>
      <c r="BS49" s="23">
        <v>3.5</v>
      </c>
      <c r="BU49" s="22"/>
      <c r="BV49" s="29" t="s">
        <v>82</v>
      </c>
      <c r="BW49" s="23">
        <v>0.8</v>
      </c>
      <c r="BX49" s="23">
        <v>1</v>
      </c>
      <c r="BY49" s="23">
        <v>0.9</v>
      </c>
      <c r="BZ49" s="23">
        <v>0.7</v>
      </c>
      <c r="CA49" s="23">
        <v>0.5</v>
      </c>
      <c r="CB49" s="23">
        <v>0.4</v>
      </c>
      <c r="CC49" s="23">
        <v>0.2</v>
      </c>
      <c r="CD49" s="23">
        <v>0.2</v>
      </c>
      <c r="CE49" s="23">
        <v>0.1</v>
      </c>
      <c r="CF49" s="23">
        <v>0</v>
      </c>
      <c r="CG49" s="23">
        <v>0</v>
      </c>
      <c r="CH49" s="23">
        <v>0</v>
      </c>
      <c r="CI49" s="23">
        <v>0</v>
      </c>
      <c r="CJ49" s="23">
        <v>0</v>
      </c>
      <c r="CK49" s="23">
        <v>0</v>
      </c>
      <c r="CL49" s="23">
        <v>0</v>
      </c>
      <c r="CM49" s="23">
        <v>0</v>
      </c>
      <c r="CN49" s="23">
        <v>0</v>
      </c>
      <c r="CO49" s="23">
        <v>0</v>
      </c>
      <c r="CP49" s="23">
        <v>0</v>
      </c>
      <c r="CQ49" s="23">
        <v>0</v>
      </c>
      <c r="CS49" s="22"/>
      <c r="CT49" s="29" t="s">
        <v>82</v>
      </c>
      <c r="CU49" s="23">
        <v>0.2</v>
      </c>
      <c r="CV49" s="23">
        <v>0.2</v>
      </c>
      <c r="CW49" s="23">
        <v>0.2</v>
      </c>
      <c r="CX49" s="23">
        <v>0.2</v>
      </c>
      <c r="CY49" s="23">
        <v>0.3</v>
      </c>
      <c r="CZ49" s="23">
        <v>0.3</v>
      </c>
      <c r="DA49" s="23">
        <v>0.3</v>
      </c>
      <c r="DB49" s="23">
        <v>0.3</v>
      </c>
      <c r="DC49" s="23">
        <v>0</v>
      </c>
      <c r="DD49" s="23">
        <v>0</v>
      </c>
      <c r="DE49" s="23">
        <v>0</v>
      </c>
      <c r="DF49" s="23">
        <v>0.3</v>
      </c>
      <c r="DG49" s="23">
        <v>0.4</v>
      </c>
      <c r="DH49" s="23">
        <v>0.1</v>
      </c>
      <c r="DI49" s="23">
        <v>0.1</v>
      </c>
      <c r="DJ49" s="23">
        <v>0.1</v>
      </c>
      <c r="DK49" s="23">
        <v>0</v>
      </c>
      <c r="DL49" s="23">
        <v>0</v>
      </c>
      <c r="DM49" s="23">
        <v>0</v>
      </c>
      <c r="DN49" s="23">
        <v>0</v>
      </c>
      <c r="DO49" s="23">
        <v>0</v>
      </c>
      <c r="DQ49" s="22"/>
      <c r="DR49" s="29" t="s">
        <v>82</v>
      </c>
      <c r="DS49" s="23">
        <v>0.2</v>
      </c>
      <c r="DT49" s="23">
        <v>0.3</v>
      </c>
      <c r="DU49" s="23">
        <v>0.1</v>
      </c>
      <c r="DV49" s="23">
        <v>0.1</v>
      </c>
      <c r="DW49" s="23">
        <v>0.1</v>
      </c>
      <c r="DX49" s="23">
        <v>0.3</v>
      </c>
      <c r="DY49" s="23">
        <v>0.2</v>
      </c>
      <c r="DZ49" s="23">
        <v>0.2</v>
      </c>
      <c r="EA49" s="23">
        <v>0.2</v>
      </c>
      <c r="EB49" s="23">
        <v>0.2</v>
      </c>
      <c r="EC49" s="23">
        <v>0</v>
      </c>
      <c r="ED49" s="23">
        <v>0.1</v>
      </c>
      <c r="EE49" s="23">
        <v>0</v>
      </c>
      <c r="EF49" s="23">
        <v>0.1</v>
      </c>
      <c r="EG49" s="23">
        <v>0</v>
      </c>
      <c r="EH49" s="23">
        <v>0</v>
      </c>
      <c r="EI49" s="23">
        <v>0</v>
      </c>
      <c r="EJ49" s="23">
        <v>0</v>
      </c>
      <c r="EK49" s="23">
        <v>0</v>
      </c>
      <c r="EL49" s="23">
        <v>0</v>
      </c>
      <c r="EM49" s="23">
        <v>0</v>
      </c>
      <c r="EO49" s="22"/>
      <c r="EP49" s="29" t="s">
        <v>82</v>
      </c>
      <c r="EQ49" s="23">
        <v>6</v>
      </c>
      <c r="ER49" s="23">
        <v>4.3</v>
      </c>
      <c r="ES49" s="23">
        <v>5.9</v>
      </c>
      <c r="ET49" s="23">
        <v>6.8</v>
      </c>
      <c r="EU49" s="23">
        <v>7.4</v>
      </c>
      <c r="EV49" s="23">
        <v>6.8</v>
      </c>
      <c r="EW49" s="23">
        <v>5.7</v>
      </c>
      <c r="EX49" s="23">
        <v>4</v>
      </c>
      <c r="EY49" s="23">
        <v>2.8</v>
      </c>
      <c r="EZ49" s="23">
        <v>1.2</v>
      </c>
      <c r="FA49" s="23">
        <v>1.2</v>
      </c>
      <c r="FB49" s="23">
        <v>1.5</v>
      </c>
      <c r="FC49" s="23">
        <v>2.4</v>
      </c>
      <c r="FD49" s="23">
        <v>2.5</v>
      </c>
      <c r="FE49" s="23">
        <v>2.4</v>
      </c>
      <c r="FF49" s="23">
        <v>2.5</v>
      </c>
      <c r="FG49" s="23">
        <v>0.6</v>
      </c>
      <c r="FH49" s="23">
        <v>0.5</v>
      </c>
      <c r="FI49" s="23">
        <v>0.6</v>
      </c>
      <c r="FJ49" s="23">
        <v>0.4</v>
      </c>
      <c r="FK49" s="23">
        <v>0.5</v>
      </c>
    </row>
    <row r="50" spans="1:167" ht="15">
      <c r="A50" s="22"/>
      <c r="B50" s="29" t="s">
        <v>83</v>
      </c>
      <c r="C50" s="23">
        <v>4.8</v>
      </c>
      <c r="D50" s="23">
        <v>0.9</v>
      </c>
      <c r="E50" s="23">
        <v>0.1</v>
      </c>
      <c r="F50" s="23">
        <v>2.4</v>
      </c>
      <c r="G50" s="23">
        <v>6.2</v>
      </c>
      <c r="H50" s="23">
        <v>11.1</v>
      </c>
      <c r="I50" s="23">
        <v>12.2</v>
      </c>
      <c r="J50" s="23">
        <v>8.8000000000000007</v>
      </c>
      <c r="K50" s="23">
        <v>18.8</v>
      </c>
      <c r="L50" s="23">
        <v>21.4</v>
      </c>
      <c r="M50" s="23">
        <v>12.1</v>
      </c>
      <c r="N50" s="23">
        <v>12.1</v>
      </c>
      <c r="O50" s="23">
        <v>36</v>
      </c>
      <c r="P50" s="23">
        <v>0</v>
      </c>
      <c r="Q50" s="23">
        <v>0</v>
      </c>
      <c r="R50" s="23">
        <v>0</v>
      </c>
      <c r="S50" s="23">
        <v>0</v>
      </c>
      <c r="T50" s="23">
        <v>0</v>
      </c>
      <c r="U50" s="23">
        <v>0</v>
      </c>
      <c r="V50" s="23">
        <v>0</v>
      </c>
      <c r="W50" s="23">
        <v>0</v>
      </c>
      <c r="Y50" s="22"/>
      <c r="Z50" s="29" t="s">
        <v>83</v>
      </c>
      <c r="AA50" s="23">
        <v>3.6</v>
      </c>
      <c r="AB50" s="23">
        <v>8.1999999999999993</v>
      </c>
      <c r="AC50" s="23">
        <v>11.1</v>
      </c>
      <c r="AD50" s="23">
        <v>25.4</v>
      </c>
      <c r="AE50" s="23">
        <v>13.9</v>
      </c>
      <c r="AF50" s="23">
        <v>16.2</v>
      </c>
      <c r="AG50" s="23">
        <v>13.2</v>
      </c>
      <c r="AH50" s="23">
        <v>9.9</v>
      </c>
      <c r="AI50" s="23">
        <v>10.6</v>
      </c>
      <c r="AJ50" s="23">
        <v>13.1</v>
      </c>
      <c r="AK50" s="23">
        <v>4.5999999999999996</v>
      </c>
      <c r="AL50" s="23">
        <v>2.9</v>
      </c>
      <c r="AM50" s="23">
        <v>0.7</v>
      </c>
      <c r="AN50" s="23">
        <v>0.8</v>
      </c>
      <c r="AO50" s="23">
        <v>0.9</v>
      </c>
      <c r="AP50" s="23">
        <v>0.1</v>
      </c>
      <c r="AQ50" s="23">
        <v>0.7</v>
      </c>
      <c r="AR50" s="23">
        <v>1.7</v>
      </c>
      <c r="AS50" s="23">
        <v>0.7</v>
      </c>
      <c r="AT50" s="23">
        <v>0.8</v>
      </c>
      <c r="AU50" s="23">
        <v>0.5</v>
      </c>
      <c r="AW50" s="22"/>
      <c r="AX50" s="29" t="s">
        <v>83</v>
      </c>
      <c r="AY50" s="23">
        <v>1</v>
      </c>
      <c r="AZ50" s="23">
        <v>2.4</v>
      </c>
      <c r="BA50" s="23">
        <v>1.9</v>
      </c>
      <c r="BB50" s="23">
        <v>3.3</v>
      </c>
      <c r="BC50" s="23">
        <v>3</v>
      </c>
      <c r="BD50" s="23">
        <v>2.8</v>
      </c>
      <c r="BE50" s="23">
        <v>2.4</v>
      </c>
      <c r="BF50" s="23">
        <v>2.2000000000000002</v>
      </c>
      <c r="BG50" s="23">
        <v>2.2000000000000002</v>
      </c>
      <c r="BH50" s="23">
        <v>1.8</v>
      </c>
      <c r="BI50" s="23">
        <v>0</v>
      </c>
      <c r="BJ50" s="23">
        <v>0.5</v>
      </c>
      <c r="BK50" s="23">
        <v>0</v>
      </c>
      <c r="BL50" s="23">
        <v>0.4</v>
      </c>
      <c r="BM50" s="23">
        <v>0.2</v>
      </c>
      <c r="BN50" s="23">
        <v>0</v>
      </c>
      <c r="BO50" s="23">
        <v>0</v>
      </c>
      <c r="BP50" s="23">
        <v>0</v>
      </c>
      <c r="BQ50" s="23">
        <v>0.1</v>
      </c>
      <c r="BR50" s="23">
        <v>0.1</v>
      </c>
      <c r="BS50" s="23">
        <v>0.1</v>
      </c>
      <c r="BU50" s="22"/>
      <c r="BV50" s="29" t="s">
        <v>83</v>
      </c>
      <c r="BW50" s="23">
        <v>1.3</v>
      </c>
      <c r="BX50" s="23">
        <v>1.3</v>
      </c>
      <c r="BY50" s="23">
        <v>0.4</v>
      </c>
      <c r="BZ50" s="23">
        <v>0.8</v>
      </c>
      <c r="CA50" s="23">
        <v>0.6</v>
      </c>
      <c r="CB50" s="23">
        <v>1.3</v>
      </c>
      <c r="CC50" s="23">
        <v>1.5</v>
      </c>
      <c r="CD50" s="23">
        <v>1.5</v>
      </c>
      <c r="CE50" s="23">
        <v>1.4</v>
      </c>
      <c r="CF50" s="23">
        <v>0.4</v>
      </c>
      <c r="CG50" s="23">
        <v>0</v>
      </c>
      <c r="CH50" s="23">
        <v>0</v>
      </c>
      <c r="CI50" s="23">
        <v>0</v>
      </c>
      <c r="CJ50" s="23">
        <v>0</v>
      </c>
      <c r="CK50" s="23">
        <v>0</v>
      </c>
      <c r="CL50" s="23">
        <v>0</v>
      </c>
      <c r="CM50" s="23">
        <v>0</v>
      </c>
      <c r="CN50" s="23">
        <v>0</v>
      </c>
      <c r="CO50" s="23">
        <v>0</v>
      </c>
      <c r="CP50" s="23">
        <v>0</v>
      </c>
      <c r="CQ50" s="23">
        <v>0</v>
      </c>
      <c r="CS50" s="22"/>
      <c r="CT50" s="29" t="s">
        <v>83</v>
      </c>
      <c r="CU50" s="23">
        <v>11.7</v>
      </c>
      <c r="CV50" s="23">
        <v>15.3</v>
      </c>
      <c r="CW50" s="23">
        <v>18.2</v>
      </c>
      <c r="CX50" s="23">
        <v>26.5</v>
      </c>
      <c r="CY50" s="23">
        <v>20.100000000000001</v>
      </c>
      <c r="CZ50" s="23">
        <v>16.5</v>
      </c>
      <c r="DA50" s="23">
        <v>6.3</v>
      </c>
      <c r="DB50" s="23">
        <v>5.5</v>
      </c>
      <c r="DC50" s="23">
        <v>2.1</v>
      </c>
      <c r="DD50" s="23">
        <v>19.2</v>
      </c>
      <c r="DE50" s="23">
        <v>0</v>
      </c>
      <c r="DF50" s="23">
        <v>0</v>
      </c>
      <c r="DG50" s="23">
        <v>0</v>
      </c>
      <c r="DH50" s="23">
        <v>0</v>
      </c>
      <c r="DI50" s="23">
        <v>0</v>
      </c>
      <c r="DJ50" s="23">
        <v>0</v>
      </c>
      <c r="DK50" s="23">
        <v>0</v>
      </c>
      <c r="DL50" s="23">
        <v>0</v>
      </c>
      <c r="DM50" s="23">
        <v>0</v>
      </c>
      <c r="DN50" s="23">
        <v>0</v>
      </c>
      <c r="DO50" s="23">
        <v>0</v>
      </c>
      <c r="DQ50" s="22"/>
      <c r="DR50" s="29" t="s">
        <v>83</v>
      </c>
      <c r="DS50" s="23">
        <v>0.8</v>
      </c>
      <c r="DT50" s="23">
        <v>0.9</v>
      </c>
      <c r="DU50" s="23">
        <v>0.7</v>
      </c>
      <c r="DV50" s="23">
        <v>0.7</v>
      </c>
      <c r="DW50" s="23">
        <v>1</v>
      </c>
      <c r="DX50" s="23">
        <v>0.9</v>
      </c>
      <c r="DY50" s="23">
        <v>0.6</v>
      </c>
      <c r="DZ50" s="23">
        <v>0.4</v>
      </c>
      <c r="EA50" s="23">
        <v>0.3</v>
      </c>
      <c r="EB50" s="23">
        <v>0</v>
      </c>
      <c r="EC50" s="23">
        <v>0</v>
      </c>
      <c r="ED50" s="23">
        <v>0</v>
      </c>
      <c r="EE50" s="23">
        <v>0</v>
      </c>
      <c r="EF50" s="23">
        <v>0</v>
      </c>
      <c r="EG50" s="23">
        <v>0</v>
      </c>
      <c r="EH50" s="23">
        <v>0</v>
      </c>
      <c r="EI50" s="23">
        <v>0</v>
      </c>
      <c r="EJ50" s="23">
        <v>0</v>
      </c>
      <c r="EK50" s="23">
        <v>0</v>
      </c>
      <c r="EL50" s="23">
        <v>0</v>
      </c>
      <c r="EM50" s="23">
        <v>0</v>
      </c>
      <c r="EO50" s="22"/>
      <c r="EP50" s="29" t="s">
        <v>83</v>
      </c>
      <c r="EQ50" s="23">
        <v>0.8</v>
      </c>
      <c r="ER50" s="23">
        <v>1.1000000000000001</v>
      </c>
      <c r="ES50" s="23">
        <v>0.8</v>
      </c>
      <c r="ET50" s="23">
        <v>0.7</v>
      </c>
      <c r="EU50" s="23">
        <v>1</v>
      </c>
      <c r="EV50" s="23">
        <v>0.8</v>
      </c>
      <c r="EW50" s="23">
        <v>0.3</v>
      </c>
      <c r="EX50" s="23">
        <v>0.1</v>
      </c>
      <c r="EY50" s="23">
        <v>0.1</v>
      </c>
      <c r="EZ50" s="23">
        <v>0</v>
      </c>
      <c r="FA50" s="23">
        <v>0</v>
      </c>
      <c r="FB50" s="23">
        <v>0</v>
      </c>
      <c r="FC50" s="23">
        <v>0</v>
      </c>
      <c r="FD50" s="23">
        <v>0</v>
      </c>
      <c r="FE50" s="23">
        <v>0</v>
      </c>
      <c r="FF50" s="23">
        <v>0</v>
      </c>
      <c r="FG50" s="23">
        <v>0</v>
      </c>
      <c r="FH50" s="23">
        <v>0</v>
      </c>
      <c r="FI50" s="23">
        <v>0</v>
      </c>
      <c r="FJ50" s="23">
        <v>0</v>
      </c>
      <c r="FK50" s="23">
        <v>0</v>
      </c>
    </row>
    <row r="51" spans="1:167" ht="15">
      <c r="A51" s="22"/>
      <c r="B51" s="29" t="s">
        <v>84</v>
      </c>
      <c r="C51" s="23">
        <v>0</v>
      </c>
      <c r="D51" s="23">
        <v>0</v>
      </c>
      <c r="E51" s="23">
        <v>0</v>
      </c>
      <c r="F51" s="23">
        <v>0</v>
      </c>
      <c r="G51" s="23">
        <v>0</v>
      </c>
      <c r="H51" s="23">
        <v>0</v>
      </c>
      <c r="I51" s="23">
        <v>0</v>
      </c>
      <c r="J51" s="23">
        <v>0</v>
      </c>
      <c r="K51" s="23">
        <v>0</v>
      </c>
      <c r="L51" s="23">
        <v>0</v>
      </c>
      <c r="M51" s="23">
        <v>0</v>
      </c>
      <c r="N51" s="23">
        <v>0</v>
      </c>
      <c r="O51" s="23">
        <v>0</v>
      </c>
      <c r="P51" s="23">
        <v>0</v>
      </c>
      <c r="Q51" s="23">
        <v>0</v>
      </c>
      <c r="R51" s="23">
        <v>0</v>
      </c>
      <c r="S51" s="23">
        <v>0</v>
      </c>
      <c r="T51" s="23">
        <v>0</v>
      </c>
      <c r="U51" s="23">
        <v>0</v>
      </c>
      <c r="V51" s="23">
        <v>0</v>
      </c>
      <c r="W51" s="23">
        <v>0</v>
      </c>
      <c r="Y51" s="22"/>
      <c r="Z51" s="29" t="s">
        <v>84</v>
      </c>
      <c r="AA51" s="23">
        <v>0</v>
      </c>
      <c r="AB51" s="23">
        <v>0</v>
      </c>
      <c r="AC51" s="23">
        <v>0</v>
      </c>
      <c r="AD51" s="23">
        <v>0</v>
      </c>
      <c r="AE51" s="23">
        <v>0</v>
      </c>
      <c r="AF51" s="23">
        <v>0</v>
      </c>
      <c r="AG51" s="23">
        <v>0</v>
      </c>
      <c r="AH51" s="23">
        <v>0</v>
      </c>
      <c r="AI51" s="23">
        <v>0</v>
      </c>
      <c r="AJ51" s="23">
        <v>0</v>
      </c>
      <c r="AK51" s="23">
        <v>0</v>
      </c>
      <c r="AL51" s="23">
        <v>0</v>
      </c>
      <c r="AM51" s="23">
        <v>0</v>
      </c>
      <c r="AN51" s="23">
        <v>0</v>
      </c>
      <c r="AO51" s="23">
        <v>0</v>
      </c>
      <c r="AP51" s="23">
        <v>0</v>
      </c>
      <c r="AQ51" s="23">
        <v>0</v>
      </c>
      <c r="AR51" s="23">
        <v>0</v>
      </c>
      <c r="AS51" s="23">
        <v>0</v>
      </c>
      <c r="AT51" s="23">
        <v>0</v>
      </c>
      <c r="AU51" s="23">
        <v>0</v>
      </c>
      <c r="AW51" s="22"/>
      <c r="AX51" s="29" t="s">
        <v>84</v>
      </c>
      <c r="AY51" s="23">
        <v>0</v>
      </c>
      <c r="AZ51" s="23">
        <v>0</v>
      </c>
      <c r="BA51" s="23">
        <v>0</v>
      </c>
      <c r="BB51" s="23">
        <v>0</v>
      </c>
      <c r="BC51" s="23">
        <v>0</v>
      </c>
      <c r="BD51" s="23">
        <v>0</v>
      </c>
      <c r="BE51" s="23">
        <v>0</v>
      </c>
      <c r="BF51" s="23">
        <v>0</v>
      </c>
      <c r="BG51" s="23">
        <v>0</v>
      </c>
      <c r="BH51" s="23">
        <v>0</v>
      </c>
      <c r="BI51" s="23">
        <v>0</v>
      </c>
      <c r="BJ51" s="23">
        <v>0</v>
      </c>
      <c r="BK51" s="23">
        <v>0</v>
      </c>
      <c r="BL51" s="23">
        <v>0</v>
      </c>
      <c r="BM51" s="23">
        <v>0</v>
      </c>
      <c r="BN51" s="23">
        <v>0</v>
      </c>
      <c r="BO51" s="23">
        <v>0</v>
      </c>
      <c r="BP51" s="23">
        <v>0</v>
      </c>
      <c r="BQ51" s="23">
        <v>0</v>
      </c>
      <c r="BR51" s="23">
        <v>0</v>
      </c>
      <c r="BS51" s="23">
        <v>0</v>
      </c>
      <c r="BU51" s="22"/>
      <c r="BV51" s="29" t="s">
        <v>84</v>
      </c>
      <c r="BW51" s="23">
        <v>0</v>
      </c>
      <c r="BX51" s="23">
        <v>0</v>
      </c>
      <c r="BY51" s="23">
        <v>0</v>
      </c>
      <c r="BZ51" s="23">
        <v>0</v>
      </c>
      <c r="CA51" s="23">
        <v>0</v>
      </c>
      <c r="CB51" s="23">
        <v>0</v>
      </c>
      <c r="CC51" s="23">
        <v>0</v>
      </c>
      <c r="CD51" s="23">
        <v>0</v>
      </c>
      <c r="CE51" s="23">
        <v>0</v>
      </c>
      <c r="CF51" s="23">
        <v>0</v>
      </c>
      <c r="CG51" s="23">
        <v>0</v>
      </c>
      <c r="CH51" s="23">
        <v>0</v>
      </c>
      <c r="CI51" s="23">
        <v>0</v>
      </c>
      <c r="CJ51" s="23">
        <v>0</v>
      </c>
      <c r="CK51" s="23">
        <v>0</v>
      </c>
      <c r="CL51" s="23">
        <v>0</v>
      </c>
      <c r="CM51" s="23">
        <v>0</v>
      </c>
      <c r="CN51" s="23">
        <v>0</v>
      </c>
      <c r="CO51" s="23">
        <v>0</v>
      </c>
      <c r="CP51" s="23">
        <v>0</v>
      </c>
      <c r="CQ51" s="23">
        <v>0</v>
      </c>
      <c r="CS51" s="22"/>
      <c r="CT51" s="29" t="s">
        <v>84</v>
      </c>
      <c r="CU51" s="23">
        <v>0</v>
      </c>
      <c r="CV51" s="23">
        <v>0</v>
      </c>
      <c r="CW51" s="23">
        <v>0</v>
      </c>
      <c r="CX51" s="23">
        <v>0</v>
      </c>
      <c r="CY51" s="23">
        <v>0</v>
      </c>
      <c r="CZ51" s="23" t="s">
        <v>193</v>
      </c>
      <c r="DA51" s="23" t="s">
        <v>193</v>
      </c>
      <c r="DB51" s="23" t="s">
        <v>193</v>
      </c>
      <c r="DC51" s="23" t="s">
        <v>193</v>
      </c>
      <c r="DD51" s="23" t="s">
        <v>193</v>
      </c>
      <c r="DE51" s="23">
        <v>0</v>
      </c>
      <c r="DF51" s="23">
        <v>0</v>
      </c>
      <c r="DG51" s="23">
        <v>0</v>
      </c>
      <c r="DH51" s="23">
        <v>0</v>
      </c>
      <c r="DI51" s="23">
        <v>0</v>
      </c>
      <c r="DJ51" s="23">
        <v>0</v>
      </c>
      <c r="DK51" s="23">
        <v>0</v>
      </c>
      <c r="DL51" s="23">
        <v>0</v>
      </c>
      <c r="DM51" s="23">
        <v>0</v>
      </c>
      <c r="DN51" s="23">
        <v>0</v>
      </c>
      <c r="DO51" s="23">
        <v>0</v>
      </c>
      <c r="DQ51" s="22"/>
      <c r="DR51" s="29" t="s">
        <v>84</v>
      </c>
      <c r="DS51" s="23">
        <v>0</v>
      </c>
      <c r="DT51" s="23">
        <v>0</v>
      </c>
      <c r="DU51" s="23">
        <v>0</v>
      </c>
      <c r="DV51" s="23">
        <v>0</v>
      </c>
      <c r="DW51" s="23">
        <v>0</v>
      </c>
      <c r="DX51" s="23">
        <v>0</v>
      </c>
      <c r="DY51" s="23">
        <v>0</v>
      </c>
      <c r="DZ51" s="23">
        <v>0</v>
      </c>
      <c r="EA51" s="23">
        <v>0</v>
      </c>
      <c r="EB51" s="23">
        <v>0</v>
      </c>
      <c r="EC51" s="23">
        <v>0</v>
      </c>
      <c r="ED51" s="23">
        <v>0</v>
      </c>
      <c r="EE51" s="23">
        <v>0</v>
      </c>
      <c r="EF51" s="23">
        <v>0</v>
      </c>
      <c r="EG51" s="23">
        <v>0</v>
      </c>
      <c r="EH51" s="23">
        <v>0</v>
      </c>
      <c r="EI51" s="23">
        <v>0</v>
      </c>
      <c r="EJ51" s="23">
        <v>0</v>
      </c>
      <c r="EK51" s="23">
        <v>0</v>
      </c>
      <c r="EL51" s="23">
        <v>0</v>
      </c>
      <c r="EM51" s="23">
        <v>0</v>
      </c>
      <c r="EO51" s="22"/>
      <c r="EP51" s="29" t="s">
        <v>84</v>
      </c>
      <c r="EQ51" s="23">
        <v>0</v>
      </c>
      <c r="ER51" s="23">
        <v>0</v>
      </c>
      <c r="ES51" s="23">
        <v>0</v>
      </c>
      <c r="ET51" s="23">
        <v>0</v>
      </c>
      <c r="EU51" s="23">
        <v>0</v>
      </c>
      <c r="EV51" s="23">
        <v>0</v>
      </c>
      <c r="EW51" s="23">
        <v>0</v>
      </c>
      <c r="EX51" s="23">
        <v>0</v>
      </c>
      <c r="EY51" s="23">
        <v>0</v>
      </c>
      <c r="EZ51" s="23">
        <v>0</v>
      </c>
      <c r="FA51" s="23">
        <v>0</v>
      </c>
      <c r="FB51" s="23">
        <v>0</v>
      </c>
      <c r="FC51" s="23">
        <v>0</v>
      </c>
      <c r="FD51" s="23">
        <v>0</v>
      </c>
      <c r="FE51" s="23">
        <v>0</v>
      </c>
      <c r="FF51" s="23">
        <v>0</v>
      </c>
      <c r="FG51" s="23">
        <v>0</v>
      </c>
      <c r="FH51" s="23">
        <v>0</v>
      </c>
      <c r="FI51" s="23">
        <v>0</v>
      </c>
      <c r="FJ51" s="23">
        <v>0</v>
      </c>
      <c r="FK51" s="23">
        <v>0</v>
      </c>
    </row>
    <row r="52" spans="1:167" ht="15">
      <c r="A52" s="22"/>
      <c r="B52" s="29" t="s">
        <v>99</v>
      </c>
      <c r="C52" s="23">
        <v>32.799999999999997</v>
      </c>
      <c r="D52" s="23">
        <v>41.2</v>
      </c>
      <c r="E52" s="23">
        <v>38</v>
      </c>
      <c r="F52" s="23">
        <v>26.6</v>
      </c>
      <c r="G52" s="23">
        <v>20</v>
      </c>
      <c r="H52" s="23">
        <v>17.2</v>
      </c>
      <c r="I52" s="23">
        <v>24.8</v>
      </c>
      <c r="J52" s="23">
        <v>18.3</v>
      </c>
      <c r="K52" s="23">
        <v>31.1</v>
      </c>
      <c r="L52" s="23">
        <v>39.799999999999997</v>
      </c>
      <c r="M52" s="23">
        <v>33.200000000000003</v>
      </c>
      <c r="N52" s="23">
        <v>21.8</v>
      </c>
      <c r="O52" s="23">
        <v>16.3</v>
      </c>
      <c r="P52" s="23">
        <v>17.899999999999999</v>
      </c>
      <c r="Q52" s="23">
        <v>22.2</v>
      </c>
      <c r="R52" s="23">
        <v>24.4</v>
      </c>
      <c r="S52" s="23">
        <v>23</v>
      </c>
      <c r="T52" s="23">
        <v>17.899999999999999</v>
      </c>
      <c r="U52" s="23">
        <v>11.8</v>
      </c>
      <c r="V52" s="23">
        <v>11.1</v>
      </c>
      <c r="W52" s="23">
        <v>4.7</v>
      </c>
      <c r="Y52" s="22"/>
      <c r="Z52" s="29" t="s">
        <v>99</v>
      </c>
      <c r="AA52" s="23">
        <v>7.9</v>
      </c>
      <c r="AB52" s="23">
        <v>9.6999999999999993</v>
      </c>
      <c r="AC52" s="23">
        <v>11.3</v>
      </c>
      <c r="AD52" s="23">
        <v>8.1999999999999993</v>
      </c>
      <c r="AE52" s="23">
        <v>10.7</v>
      </c>
      <c r="AF52" s="23">
        <v>14.1</v>
      </c>
      <c r="AG52" s="23">
        <v>10.7</v>
      </c>
      <c r="AH52" s="23">
        <v>8.4</v>
      </c>
      <c r="AI52" s="23">
        <v>7.5</v>
      </c>
      <c r="AJ52" s="23">
        <v>8.5</v>
      </c>
      <c r="AK52" s="23">
        <v>7.4</v>
      </c>
      <c r="AL52" s="23">
        <v>9.4</v>
      </c>
      <c r="AM52" s="23">
        <v>9.5</v>
      </c>
      <c r="AN52" s="23">
        <v>8</v>
      </c>
      <c r="AO52" s="23">
        <v>7.4</v>
      </c>
      <c r="AP52" s="23">
        <v>7.7</v>
      </c>
      <c r="AQ52" s="23">
        <v>8.5</v>
      </c>
      <c r="AR52" s="23">
        <v>7.2</v>
      </c>
      <c r="AS52" s="23">
        <v>8.6999999999999993</v>
      </c>
      <c r="AT52" s="23">
        <v>9</v>
      </c>
      <c r="AU52" s="23">
        <v>7.1</v>
      </c>
      <c r="AW52" s="22"/>
      <c r="AX52" s="29" t="s">
        <v>99</v>
      </c>
      <c r="AY52" s="23">
        <v>5.5</v>
      </c>
      <c r="AZ52" s="23">
        <v>5.8</v>
      </c>
      <c r="BA52" s="23">
        <v>4.8</v>
      </c>
      <c r="BB52" s="23">
        <v>4.5999999999999996</v>
      </c>
      <c r="BC52" s="23">
        <v>4.7</v>
      </c>
      <c r="BD52" s="23">
        <v>5.3</v>
      </c>
      <c r="BE52" s="23">
        <v>6.3</v>
      </c>
      <c r="BF52" s="23">
        <v>7.9</v>
      </c>
      <c r="BG52" s="23">
        <v>8.5</v>
      </c>
      <c r="BH52" s="23">
        <v>7.3</v>
      </c>
      <c r="BI52" s="23">
        <v>8.6</v>
      </c>
      <c r="BJ52" s="23">
        <v>9.1</v>
      </c>
      <c r="BK52" s="23">
        <v>11.6</v>
      </c>
      <c r="BL52" s="23">
        <v>1.1000000000000001</v>
      </c>
      <c r="BM52" s="23">
        <v>0.8</v>
      </c>
      <c r="BN52" s="23">
        <v>0.8</v>
      </c>
      <c r="BO52" s="23">
        <v>1.2</v>
      </c>
      <c r="BP52" s="23">
        <v>1.1000000000000001</v>
      </c>
      <c r="BQ52" s="23">
        <v>0.7</v>
      </c>
      <c r="BR52" s="23">
        <v>0.6</v>
      </c>
      <c r="BS52" s="23">
        <v>0.6</v>
      </c>
      <c r="BU52" s="22"/>
      <c r="BV52" s="29" t="s">
        <v>99</v>
      </c>
      <c r="BW52" s="23">
        <v>8.4</v>
      </c>
      <c r="BX52" s="23">
        <v>7.9</v>
      </c>
      <c r="BY52" s="23">
        <v>8.1</v>
      </c>
      <c r="BZ52" s="23">
        <v>3.9</v>
      </c>
      <c r="CA52" s="23">
        <v>4</v>
      </c>
      <c r="CB52" s="23">
        <v>2.5</v>
      </c>
      <c r="CC52" s="23">
        <v>3</v>
      </c>
      <c r="CD52" s="23">
        <v>3.6</v>
      </c>
      <c r="CE52" s="23">
        <v>3.7</v>
      </c>
      <c r="CF52" s="23">
        <v>2.8</v>
      </c>
      <c r="CG52" s="23">
        <v>3.5</v>
      </c>
      <c r="CH52" s="23">
        <v>3.2</v>
      </c>
      <c r="CI52" s="23">
        <v>4.5</v>
      </c>
      <c r="CJ52" s="23">
        <v>3.8</v>
      </c>
      <c r="CK52" s="23">
        <v>2.4</v>
      </c>
      <c r="CL52" s="23">
        <v>2.1</v>
      </c>
      <c r="CM52" s="23">
        <v>1.4</v>
      </c>
      <c r="CN52" s="23">
        <v>3.2</v>
      </c>
      <c r="CO52" s="23">
        <v>4.0999999999999996</v>
      </c>
      <c r="CP52" s="23">
        <v>4.2</v>
      </c>
      <c r="CQ52" s="23">
        <v>4.9000000000000004</v>
      </c>
      <c r="CS52" s="22"/>
      <c r="CT52" s="29" t="s">
        <v>99</v>
      </c>
      <c r="CU52" s="23">
        <v>2.2999999999999998</v>
      </c>
      <c r="CV52" s="23">
        <v>3</v>
      </c>
      <c r="CW52" s="23">
        <v>2</v>
      </c>
      <c r="CX52" s="23">
        <v>1.2</v>
      </c>
      <c r="CY52" s="23">
        <v>1.4</v>
      </c>
      <c r="CZ52" s="23">
        <v>2.6</v>
      </c>
      <c r="DA52" s="23">
        <v>1.5</v>
      </c>
      <c r="DB52" s="23">
        <v>1.4</v>
      </c>
      <c r="DC52" s="23">
        <v>1.2</v>
      </c>
      <c r="DD52" s="23">
        <v>1.8</v>
      </c>
      <c r="DE52" s="23">
        <v>3.9</v>
      </c>
      <c r="DF52" s="23">
        <v>3.5</v>
      </c>
      <c r="DG52" s="23">
        <v>4.7</v>
      </c>
      <c r="DH52" s="23">
        <v>0.2</v>
      </c>
      <c r="DI52" s="23">
        <v>0.3</v>
      </c>
      <c r="DJ52" s="23">
        <v>0.3</v>
      </c>
      <c r="DK52" s="23">
        <v>0.1</v>
      </c>
      <c r="DL52" s="23">
        <v>0.1</v>
      </c>
      <c r="DM52" s="23">
        <v>0.2</v>
      </c>
      <c r="DN52" s="23">
        <v>0.2</v>
      </c>
      <c r="DO52" s="23">
        <v>0</v>
      </c>
      <c r="DQ52" s="22"/>
      <c r="DR52" s="29" t="s">
        <v>99</v>
      </c>
      <c r="DS52" s="23">
        <v>8.6</v>
      </c>
      <c r="DT52" s="23">
        <v>9.6999999999999993</v>
      </c>
      <c r="DU52" s="23">
        <v>7.3</v>
      </c>
      <c r="DV52" s="23">
        <v>5.4</v>
      </c>
      <c r="DW52" s="23">
        <v>6.1</v>
      </c>
      <c r="DX52" s="23">
        <v>4.3</v>
      </c>
      <c r="DY52" s="23">
        <v>3.8</v>
      </c>
      <c r="DZ52" s="23">
        <v>3.6</v>
      </c>
      <c r="EA52" s="23">
        <v>4.0999999999999996</v>
      </c>
      <c r="EB52" s="23">
        <v>3.6</v>
      </c>
      <c r="EC52" s="23">
        <v>3.7</v>
      </c>
      <c r="ED52" s="23">
        <v>4.0999999999999996</v>
      </c>
      <c r="EE52" s="23">
        <v>5.6</v>
      </c>
      <c r="EF52" s="23">
        <v>1.6</v>
      </c>
      <c r="EG52" s="23">
        <v>1.4</v>
      </c>
      <c r="EH52" s="23">
        <v>1.4</v>
      </c>
      <c r="EI52" s="23">
        <v>1</v>
      </c>
      <c r="EJ52" s="23">
        <v>1</v>
      </c>
      <c r="EK52" s="23">
        <v>1.1000000000000001</v>
      </c>
      <c r="EL52" s="23">
        <v>1.1000000000000001</v>
      </c>
      <c r="EM52" s="23">
        <v>1.1000000000000001</v>
      </c>
      <c r="EO52" s="22"/>
      <c r="EP52" s="29" t="s">
        <v>99</v>
      </c>
      <c r="EQ52" s="23">
        <v>3.6</v>
      </c>
      <c r="ER52" s="23">
        <v>4.0999999999999996</v>
      </c>
      <c r="ES52" s="23">
        <v>2.2999999999999998</v>
      </c>
      <c r="ET52" s="23">
        <v>2.4</v>
      </c>
      <c r="EU52" s="23">
        <v>2.2999999999999998</v>
      </c>
      <c r="EV52" s="23">
        <v>2.6</v>
      </c>
      <c r="EW52" s="23">
        <v>1.8</v>
      </c>
      <c r="EX52" s="23">
        <v>2.9</v>
      </c>
      <c r="EY52" s="23">
        <v>3.3</v>
      </c>
      <c r="EZ52" s="23">
        <v>2.6</v>
      </c>
      <c r="FA52" s="23">
        <v>2.6</v>
      </c>
      <c r="FB52" s="23">
        <v>2</v>
      </c>
      <c r="FC52" s="23">
        <v>2.2000000000000002</v>
      </c>
      <c r="FD52" s="23">
        <v>1.9</v>
      </c>
      <c r="FE52" s="23">
        <v>1.6</v>
      </c>
      <c r="FF52" s="23">
        <v>1.4</v>
      </c>
      <c r="FG52" s="23">
        <v>0.8</v>
      </c>
      <c r="FH52" s="23">
        <v>1.1000000000000001</v>
      </c>
      <c r="FI52" s="23">
        <v>3.2</v>
      </c>
      <c r="FJ52" s="23">
        <v>3.1</v>
      </c>
      <c r="FK52" s="23">
        <v>2</v>
      </c>
    </row>
    <row r="53" spans="1:167" ht="15">
      <c r="A53" s="135"/>
      <c r="B53" s="135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Y53" s="135"/>
      <c r="Z53" s="135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W53" s="135"/>
      <c r="AX53" s="135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U53" s="135"/>
      <c r="BV53" s="135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S53" s="135"/>
      <c r="CT53" s="135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Q53" s="135"/>
      <c r="DR53" s="135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O53" s="135"/>
      <c r="EP53" s="135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3"/>
      <c r="FD53" s="23"/>
      <c r="FE53" s="23"/>
      <c r="FF53" s="23"/>
      <c r="FG53" s="23"/>
      <c r="FH53" s="23"/>
      <c r="FI53" s="23"/>
      <c r="FJ53" s="23"/>
      <c r="FK53" s="23"/>
    </row>
    <row r="54" spans="1:167" ht="15">
      <c r="A54" s="22"/>
      <c r="B54" s="32" t="s">
        <v>91</v>
      </c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Y54" s="22"/>
      <c r="Z54" s="32" t="s">
        <v>91</v>
      </c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  <c r="AM54" s="23"/>
      <c r="AN54" s="23"/>
      <c r="AO54" s="23"/>
      <c r="AP54" s="23"/>
      <c r="AQ54" s="23"/>
      <c r="AR54" s="23"/>
      <c r="AS54" s="23"/>
      <c r="AT54" s="23"/>
      <c r="AU54" s="23"/>
      <c r="AW54" s="22"/>
      <c r="AX54" s="32" t="s">
        <v>91</v>
      </c>
      <c r="AY54" s="23"/>
      <c r="AZ54" s="23"/>
      <c r="BA54" s="23"/>
      <c r="BB54" s="23"/>
      <c r="BC54" s="23"/>
      <c r="BD54" s="23"/>
      <c r="BE54" s="23"/>
      <c r="BF54" s="23"/>
      <c r="BG54" s="23"/>
      <c r="BH54" s="23"/>
      <c r="BI54" s="23"/>
      <c r="BJ54" s="23"/>
      <c r="BK54" s="23"/>
      <c r="BL54" s="23"/>
      <c r="BM54" s="23"/>
      <c r="BN54" s="23"/>
      <c r="BO54" s="23"/>
      <c r="BP54" s="23"/>
      <c r="BQ54" s="23"/>
      <c r="BR54" s="23"/>
      <c r="BS54" s="23"/>
      <c r="BU54" s="22"/>
      <c r="BV54" s="32" t="s">
        <v>91</v>
      </c>
      <c r="BW54" s="23"/>
      <c r="BX54" s="23"/>
      <c r="BY54" s="23"/>
      <c r="BZ54" s="23"/>
      <c r="CA54" s="23"/>
      <c r="CB54" s="23"/>
      <c r="CC54" s="23"/>
      <c r="CD54" s="23"/>
      <c r="CE54" s="23"/>
      <c r="CF54" s="23"/>
      <c r="CG54" s="23"/>
      <c r="CH54" s="23"/>
      <c r="CI54" s="23"/>
      <c r="CJ54" s="23"/>
      <c r="CK54" s="23"/>
      <c r="CL54" s="23"/>
      <c r="CM54" s="23"/>
      <c r="CN54" s="23"/>
      <c r="CO54" s="23"/>
      <c r="CP54" s="23"/>
      <c r="CQ54" s="23"/>
      <c r="CS54" s="22"/>
      <c r="CT54" s="32" t="s">
        <v>91</v>
      </c>
      <c r="CU54" s="23"/>
      <c r="CV54" s="23"/>
      <c r="CW54" s="23"/>
      <c r="CX54" s="23"/>
      <c r="CY54" s="23"/>
      <c r="CZ54" s="23"/>
      <c r="DA54" s="23"/>
      <c r="DB54" s="23"/>
      <c r="DC54" s="23"/>
      <c r="DD54" s="23"/>
      <c r="DE54" s="23"/>
      <c r="DF54" s="23"/>
      <c r="DG54" s="23"/>
      <c r="DH54" s="23"/>
      <c r="DI54" s="23"/>
      <c r="DJ54" s="23"/>
      <c r="DK54" s="23"/>
      <c r="DL54" s="23"/>
      <c r="DM54" s="23"/>
      <c r="DN54" s="23"/>
      <c r="DO54" s="23"/>
      <c r="DQ54" s="22"/>
      <c r="DR54" s="32" t="s">
        <v>91</v>
      </c>
      <c r="DS54" s="23"/>
      <c r="DT54" s="23"/>
      <c r="DU54" s="23"/>
      <c r="DV54" s="23"/>
      <c r="DW54" s="23"/>
      <c r="DX54" s="23"/>
      <c r="DY54" s="23"/>
      <c r="DZ54" s="23"/>
      <c r="EA54" s="23"/>
      <c r="EB54" s="23"/>
      <c r="EC54" s="23"/>
      <c r="ED54" s="23"/>
      <c r="EE54" s="23"/>
      <c r="EF54" s="23"/>
      <c r="EG54" s="23"/>
      <c r="EH54" s="23"/>
      <c r="EI54" s="23"/>
      <c r="EJ54" s="23"/>
      <c r="EK54" s="23"/>
      <c r="EL54" s="23"/>
      <c r="EM54" s="23"/>
      <c r="EO54" s="22"/>
      <c r="EP54" s="32" t="s">
        <v>91</v>
      </c>
      <c r="EQ54" s="23"/>
      <c r="ER54" s="23"/>
      <c r="ES54" s="23"/>
      <c r="ET54" s="23"/>
      <c r="EU54" s="23"/>
      <c r="EV54" s="23"/>
      <c r="EW54" s="23"/>
      <c r="EX54" s="23"/>
      <c r="EY54" s="23"/>
      <c r="EZ54" s="23"/>
      <c r="FA54" s="23"/>
      <c r="FB54" s="23"/>
      <c r="FC54" s="23"/>
      <c r="FD54" s="23"/>
      <c r="FE54" s="23"/>
      <c r="FF54" s="23"/>
      <c r="FG54" s="23"/>
      <c r="FH54" s="23"/>
      <c r="FI54" s="23"/>
      <c r="FJ54" s="23"/>
      <c r="FK54" s="23"/>
    </row>
    <row r="55" spans="1:167" ht="15">
      <c r="A55" s="22"/>
      <c r="B55" s="29" t="s">
        <v>92</v>
      </c>
      <c r="C55" s="23">
        <v>2.36</v>
      </c>
      <c r="D55" s="23">
        <v>2.36</v>
      </c>
      <c r="E55" s="23">
        <v>2.36</v>
      </c>
      <c r="F55" s="23">
        <v>2.37</v>
      </c>
      <c r="G55" s="23">
        <v>2.4</v>
      </c>
      <c r="H55" s="23">
        <v>2.4300000000000002</v>
      </c>
      <c r="I55" s="23">
        <v>2.44</v>
      </c>
      <c r="J55" s="23">
        <v>2.46</v>
      </c>
      <c r="K55" s="23">
        <v>2.52</v>
      </c>
      <c r="L55" s="23">
        <v>2.5299999999999998</v>
      </c>
      <c r="M55" s="23">
        <v>2.54</v>
      </c>
      <c r="N55" s="23">
        <v>2.5499999999999998</v>
      </c>
      <c r="O55" s="23">
        <v>2.5499999999999998</v>
      </c>
      <c r="P55" s="23">
        <v>2.5299999999999998</v>
      </c>
      <c r="Q55" s="23">
        <v>2.5099999999999998</v>
      </c>
      <c r="R55" s="23">
        <v>2.5</v>
      </c>
      <c r="S55" s="23">
        <v>2.4900000000000002</v>
      </c>
      <c r="T55" s="23">
        <v>2.48</v>
      </c>
      <c r="U55" s="23">
        <v>2.4700000000000002</v>
      </c>
      <c r="V55" s="23">
        <v>2.48</v>
      </c>
      <c r="W55" s="23">
        <v>2.48</v>
      </c>
      <c r="Y55" s="22"/>
      <c r="Z55" s="29" t="s">
        <v>92</v>
      </c>
      <c r="AA55" s="23">
        <v>5.67</v>
      </c>
      <c r="AB55" s="23">
        <v>5.65</v>
      </c>
      <c r="AC55" s="23">
        <v>5.65</v>
      </c>
      <c r="AD55" s="23">
        <v>5.61</v>
      </c>
      <c r="AE55" s="23">
        <v>5.6</v>
      </c>
      <c r="AF55" s="23">
        <v>5.58</v>
      </c>
      <c r="AG55" s="23">
        <v>5.75</v>
      </c>
      <c r="AH55" s="23">
        <v>5.8</v>
      </c>
      <c r="AI55" s="23">
        <v>5.79</v>
      </c>
      <c r="AJ55" s="23">
        <v>5.81</v>
      </c>
      <c r="AK55" s="23">
        <v>5.8</v>
      </c>
      <c r="AL55" s="23">
        <v>5.77</v>
      </c>
      <c r="AM55" s="23">
        <v>5.78</v>
      </c>
      <c r="AN55" s="23">
        <v>5.77</v>
      </c>
      <c r="AO55" s="23">
        <v>5.81</v>
      </c>
      <c r="AP55" s="23">
        <v>5.79</v>
      </c>
      <c r="AQ55" s="23">
        <v>5.75</v>
      </c>
      <c r="AR55" s="23">
        <v>5.7</v>
      </c>
      <c r="AS55" s="23">
        <v>5.68</v>
      </c>
      <c r="AT55" s="23">
        <v>5.75</v>
      </c>
      <c r="AU55" s="23">
        <v>5.75</v>
      </c>
      <c r="AW55" s="22"/>
      <c r="AX55" s="29" t="s">
        <v>92</v>
      </c>
      <c r="AY55" s="23">
        <v>11.61</v>
      </c>
      <c r="AZ55" s="23">
        <v>11.51</v>
      </c>
      <c r="BA55" s="23">
        <v>11.4</v>
      </c>
      <c r="BB55" s="23">
        <v>11.4</v>
      </c>
      <c r="BC55" s="23">
        <v>11.42</v>
      </c>
      <c r="BD55" s="23">
        <v>11.37</v>
      </c>
      <c r="BE55" s="23">
        <v>11.32</v>
      </c>
      <c r="BF55" s="23">
        <v>11.39</v>
      </c>
      <c r="BG55" s="23">
        <v>11.47</v>
      </c>
      <c r="BH55" s="23">
        <v>11.47</v>
      </c>
      <c r="BI55" s="23">
        <v>11.37</v>
      </c>
      <c r="BJ55" s="23">
        <v>11.37</v>
      </c>
      <c r="BK55" s="23">
        <v>11.35</v>
      </c>
      <c r="BL55" s="23">
        <v>11.33</v>
      </c>
      <c r="BM55" s="23">
        <v>11.35</v>
      </c>
      <c r="BN55" s="23">
        <v>11.36</v>
      </c>
      <c r="BO55" s="23">
        <v>11.38</v>
      </c>
      <c r="BP55" s="23">
        <v>11.52</v>
      </c>
      <c r="BQ55" s="23">
        <v>11.7</v>
      </c>
      <c r="BR55" s="23">
        <v>11.96</v>
      </c>
      <c r="BS55" s="23">
        <v>12.08</v>
      </c>
      <c r="BU55" s="22"/>
      <c r="BV55" s="29" t="s">
        <v>92</v>
      </c>
      <c r="BW55" s="23">
        <v>1.93</v>
      </c>
      <c r="BX55" s="23">
        <v>1.92</v>
      </c>
      <c r="BY55" s="23">
        <v>1.91</v>
      </c>
      <c r="BZ55" s="23">
        <v>1.9</v>
      </c>
      <c r="CA55" s="23">
        <v>1.88</v>
      </c>
      <c r="CB55" s="23">
        <v>1.86</v>
      </c>
      <c r="CC55" s="23">
        <v>1.84</v>
      </c>
      <c r="CD55" s="23">
        <v>1.85</v>
      </c>
      <c r="CE55" s="23">
        <v>1.87</v>
      </c>
      <c r="CF55" s="23">
        <v>1.85</v>
      </c>
      <c r="CG55" s="23">
        <v>1.84</v>
      </c>
      <c r="CH55" s="23">
        <v>1.81</v>
      </c>
      <c r="CI55" s="23">
        <v>1.81</v>
      </c>
      <c r="CJ55" s="23">
        <v>1.8</v>
      </c>
      <c r="CK55" s="23">
        <v>1.76</v>
      </c>
      <c r="CL55" s="23">
        <v>1.74</v>
      </c>
      <c r="CM55" s="23">
        <v>1.74</v>
      </c>
      <c r="CN55" s="23">
        <v>1.72</v>
      </c>
      <c r="CO55" s="23">
        <v>1.7</v>
      </c>
      <c r="CP55" s="23">
        <v>1.69</v>
      </c>
      <c r="CQ55" s="23">
        <v>1.67</v>
      </c>
      <c r="CS55" s="22"/>
      <c r="CT55" s="29" t="s">
        <v>92</v>
      </c>
      <c r="CU55" s="23">
        <v>2.13</v>
      </c>
      <c r="CV55" s="23">
        <v>2.12</v>
      </c>
      <c r="CW55" s="23">
        <v>2.08</v>
      </c>
      <c r="CX55" s="23">
        <v>2.04</v>
      </c>
      <c r="CY55" s="23">
        <v>1.99</v>
      </c>
      <c r="CZ55" s="23">
        <v>1.96</v>
      </c>
      <c r="DA55" s="23">
        <v>1.93</v>
      </c>
      <c r="DB55" s="23">
        <v>1.91</v>
      </c>
      <c r="DC55" s="23">
        <v>1.89</v>
      </c>
      <c r="DD55" s="23">
        <v>1.89</v>
      </c>
      <c r="DE55" s="23">
        <v>1.96</v>
      </c>
      <c r="DF55" s="23">
        <v>2.04</v>
      </c>
      <c r="DG55" s="23">
        <v>2.04</v>
      </c>
      <c r="DH55" s="23">
        <v>2.04</v>
      </c>
      <c r="DI55" s="23">
        <v>2.06</v>
      </c>
      <c r="DJ55" s="23">
        <v>2.0299999999999998</v>
      </c>
      <c r="DK55" s="23">
        <v>2.02</v>
      </c>
      <c r="DL55" s="23">
        <v>1.98</v>
      </c>
      <c r="DM55" s="23">
        <v>1.95</v>
      </c>
      <c r="DN55" s="23">
        <v>1.93</v>
      </c>
      <c r="DO55" s="23">
        <v>1.9</v>
      </c>
      <c r="DQ55" s="22"/>
      <c r="DR55" s="29" t="s">
        <v>92</v>
      </c>
      <c r="DS55" s="23">
        <v>5.07</v>
      </c>
      <c r="DT55" s="23">
        <v>5.0999999999999996</v>
      </c>
      <c r="DU55" s="23">
        <v>5.05</v>
      </c>
      <c r="DV55" s="23">
        <v>5.1100000000000003</v>
      </c>
      <c r="DW55" s="23">
        <v>5.07</v>
      </c>
      <c r="DX55" s="23">
        <v>5.09</v>
      </c>
      <c r="DY55" s="23">
        <v>5.14</v>
      </c>
      <c r="DZ55" s="23">
        <v>5.26</v>
      </c>
      <c r="EA55" s="23">
        <v>5.31</v>
      </c>
      <c r="EB55" s="23">
        <v>5.29</v>
      </c>
      <c r="EC55" s="23">
        <v>5.25</v>
      </c>
      <c r="ED55" s="23">
        <v>5.24</v>
      </c>
      <c r="EE55" s="23">
        <v>5.23</v>
      </c>
      <c r="EF55" s="23">
        <v>5.18</v>
      </c>
      <c r="EG55" s="23">
        <v>5.13</v>
      </c>
      <c r="EH55" s="23">
        <v>5.07</v>
      </c>
      <c r="EI55" s="23">
        <v>5.05</v>
      </c>
      <c r="EJ55" s="23">
        <v>4.99</v>
      </c>
      <c r="EK55" s="23">
        <v>5.0199999999999996</v>
      </c>
      <c r="EL55" s="23">
        <v>5.04</v>
      </c>
      <c r="EM55" s="23">
        <v>5.08</v>
      </c>
      <c r="EO55" s="22"/>
      <c r="EP55" s="29" t="s">
        <v>92</v>
      </c>
      <c r="EQ55" s="23">
        <v>4.9400000000000004</v>
      </c>
      <c r="ER55" s="23">
        <v>4.93</v>
      </c>
      <c r="ES55" s="23">
        <v>4.93</v>
      </c>
      <c r="ET55" s="23">
        <v>4.9800000000000004</v>
      </c>
      <c r="EU55" s="23">
        <v>4.99</v>
      </c>
      <c r="EV55" s="23">
        <v>4.96</v>
      </c>
      <c r="EW55" s="23">
        <v>4.95</v>
      </c>
      <c r="EX55" s="23">
        <v>5.03</v>
      </c>
      <c r="EY55" s="23">
        <v>4.99</v>
      </c>
      <c r="EZ55" s="23">
        <v>4.99</v>
      </c>
      <c r="FA55" s="23">
        <v>4.97</v>
      </c>
      <c r="FB55" s="23">
        <v>4.92</v>
      </c>
      <c r="FC55" s="23">
        <v>4.8600000000000003</v>
      </c>
      <c r="FD55" s="23">
        <v>4.7699999999999996</v>
      </c>
      <c r="FE55" s="23">
        <v>4.67</v>
      </c>
      <c r="FF55" s="23">
        <v>4.57</v>
      </c>
      <c r="FG55" s="23">
        <v>4.4800000000000004</v>
      </c>
      <c r="FH55" s="23">
        <v>4.43</v>
      </c>
      <c r="FI55" s="23">
        <v>4.3499999999999996</v>
      </c>
      <c r="FJ55" s="23">
        <v>4.3099999999999996</v>
      </c>
      <c r="FK55" s="23">
        <v>4.26</v>
      </c>
    </row>
    <row r="56" spans="1:167" ht="15">
      <c r="A56" s="135"/>
      <c r="B56" s="135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Y56" s="135"/>
      <c r="Z56" s="135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3"/>
      <c r="AN56" s="23"/>
      <c r="AO56" s="23"/>
      <c r="AP56" s="23"/>
      <c r="AQ56" s="23"/>
      <c r="AR56" s="23"/>
      <c r="AS56" s="23"/>
      <c r="AT56" s="23"/>
      <c r="AU56" s="23"/>
      <c r="AW56" s="135"/>
      <c r="AX56" s="135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3"/>
      <c r="BL56" s="23"/>
      <c r="BM56" s="23"/>
      <c r="BN56" s="23"/>
      <c r="BO56" s="23"/>
      <c r="BP56" s="23"/>
      <c r="BQ56" s="23"/>
      <c r="BR56" s="23"/>
      <c r="BS56" s="23"/>
      <c r="BU56" s="135"/>
      <c r="BV56" s="135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3"/>
      <c r="CJ56" s="23"/>
      <c r="CK56" s="23"/>
      <c r="CL56" s="23"/>
      <c r="CM56" s="23"/>
      <c r="CN56" s="23"/>
      <c r="CO56" s="23"/>
      <c r="CP56" s="23"/>
      <c r="CQ56" s="23"/>
      <c r="CS56" s="135"/>
      <c r="CT56" s="135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3"/>
      <c r="DH56" s="23"/>
      <c r="DI56" s="23"/>
      <c r="DJ56" s="23"/>
      <c r="DK56" s="23"/>
      <c r="DL56" s="23"/>
      <c r="DM56" s="23"/>
      <c r="DN56" s="23"/>
      <c r="DO56" s="23"/>
      <c r="DQ56" s="135"/>
      <c r="DR56" s="135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3"/>
      <c r="EF56" s="23"/>
      <c r="EG56" s="23"/>
      <c r="EH56" s="23"/>
      <c r="EI56" s="23"/>
      <c r="EJ56" s="23"/>
      <c r="EK56" s="23"/>
      <c r="EL56" s="23"/>
      <c r="EM56" s="23"/>
      <c r="EO56" s="135"/>
      <c r="EP56" s="135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3"/>
      <c r="FD56" s="23"/>
      <c r="FE56" s="23"/>
      <c r="FF56" s="23"/>
      <c r="FG56" s="23"/>
      <c r="FH56" s="23"/>
      <c r="FI56" s="23"/>
      <c r="FJ56" s="23"/>
      <c r="FK56" s="23"/>
    </row>
    <row r="57" spans="1:167" ht="14.25">
      <c r="A57" s="24"/>
      <c r="B57" s="32" t="s">
        <v>93</v>
      </c>
      <c r="C57" s="25">
        <v>30.94</v>
      </c>
      <c r="D57" s="25">
        <v>29.1</v>
      </c>
      <c r="E57" s="25">
        <v>27.92</v>
      </c>
      <c r="F57" s="25">
        <v>34.380000000000003</v>
      </c>
      <c r="G57" s="25">
        <v>36.4</v>
      </c>
      <c r="H57" s="25">
        <v>31.49</v>
      </c>
      <c r="I57" s="25">
        <v>27.93</v>
      </c>
      <c r="J57" s="25">
        <v>31.04</v>
      </c>
      <c r="K57" s="25">
        <v>29.41</v>
      </c>
      <c r="L57" s="25">
        <v>25.62</v>
      </c>
      <c r="M57" s="25">
        <v>27.59</v>
      </c>
      <c r="N57" s="25">
        <v>34.65</v>
      </c>
      <c r="O57" s="25">
        <v>35.76</v>
      </c>
      <c r="P57" s="25">
        <v>27.09</v>
      </c>
      <c r="Q57" s="25">
        <v>28.53</v>
      </c>
      <c r="R57" s="25">
        <v>28.69</v>
      </c>
      <c r="S57" s="25">
        <v>25.17</v>
      </c>
      <c r="T57" s="25">
        <v>22.51</v>
      </c>
      <c r="U57" s="25">
        <v>24.3</v>
      </c>
      <c r="V57" s="25">
        <v>22.65</v>
      </c>
      <c r="W57" s="25">
        <v>23.05</v>
      </c>
      <c r="Y57" s="24"/>
      <c r="Z57" s="32" t="s">
        <v>93</v>
      </c>
      <c r="AA57" s="25">
        <v>73.430000000000007</v>
      </c>
      <c r="AB57" s="25">
        <v>57.87</v>
      </c>
      <c r="AC57" s="25">
        <v>55.34</v>
      </c>
      <c r="AD57" s="25">
        <v>60.35</v>
      </c>
      <c r="AE57" s="25">
        <v>65.17</v>
      </c>
      <c r="AF57" s="25">
        <v>54.06</v>
      </c>
      <c r="AG57" s="25">
        <v>62.01</v>
      </c>
      <c r="AH57" s="25">
        <v>91.09</v>
      </c>
      <c r="AI57" s="25">
        <v>77.84</v>
      </c>
      <c r="AJ57" s="25">
        <v>68.64</v>
      </c>
      <c r="AK57" s="25">
        <v>79.36</v>
      </c>
      <c r="AL57" s="25">
        <v>73.48</v>
      </c>
      <c r="AM57" s="25">
        <v>70.78</v>
      </c>
      <c r="AN57" s="25">
        <v>64.06</v>
      </c>
      <c r="AO57" s="25">
        <v>63.97</v>
      </c>
      <c r="AP57" s="25">
        <v>66.05</v>
      </c>
      <c r="AQ57" s="25">
        <v>66.12</v>
      </c>
      <c r="AR57" s="25">
        <v>68.31</v>
      </c>
      <c r="AS57" s="25">
        <v>75.099999999999994</v>
      </c>
      <c r="AT57" s="25">
        <v>73.98</v>
      </c>
      <c r="AU57" s="25">
        <v>73.3</v>
      </c>
      <c r="AW57" s="24"/>
      <c r="AX57" s="32" t="s">
        <v>93</v>
      </c>
      <c r="AY57" s="25">
        <v>46.05</v>
      </c>
      <c r="AZ57" s="25">
        <v>49.12</v>
      </c>
      <c r="BA57" s="25">
        <v>43.62</v>
      </c>
      <c r="BB57" s="25">
        <v>46.19</v>
      </c>
      <c r="BC57" s="25">
        <v>45.99</v>
      </c>
      <c r="BD57" s="25">
        <v>44.36</v>
      </c>
      <c r="BE57" s="25">
        <v>44.17</v>
      </c>
      <c r="BF57" s="25">
        <v>43.94</v>
      </c>
      <c r="BG57" s="25">
        <v>42.85</v>
      </c>
      <c r="BH57" s="25">
        <v>44.19</v>
      </c>
      <c r="BI57" s="25">
        <v>44.71</v>
      </c>
      <c r="BJ57" s="25">
        <v>46.7</v>
      </c>
      <c r="BK57" s="25">
        <v>45.65</v>
      </c>
      <c r="BL57" s="25">
        <v>46.47</v>
      </c>
      <c r="BM57" s="25">
        <v>45.79</v>
      </c>
      <c r="BN57" s="25">
        <v>44.38</v>
      </c>
      <c r="BO57" s="25">
        <v>41.32</v>
      </c>
      <c r="BP57" s="25">
        <v>41.67</v>
      </c>
      <c r="BQ57" s="25">
        <v>46.24</v>
      </c>
      <c r="BR57" s="25">
        <v>45.66</v>
      </c>
      <c r="BS57" s="25">
        <v>44.63</v>
      </c>
      <c r="BU57" s="24"/>
      <c r="BV57" s="32" t="s">
        <v>93</v>
      </c>
      <c r="BW57" s="25">
        <v>46.41</v>
      </c>
      <c r="BX57" s="25">
        <v>46.02</v>
      </c>
      <c r="BY57" s="25">
        <v>46.32</v>
      </c>
      <c r="BZ57" s="25">
        <v>44.86</v>
      </c>
      <c r="CA57" s="25">
        <v>45.12</v>
      </c>
      <c r="CB57" s="25">
        <v>45.15</v>
      </c>
      <c r="CC57" s="25">
        <v>42.51</v>
      </c>
      <c r="CD57" s="25">
        <v>42.19</v>
      </c>
      <c r="CE57" s="25">
        <v>41.75</v>
      </c>
      <c r="CF57" s="25">
        <v>41.23</v>
      </c>
      <c r="CG57" s="25">
        <v>42.66</v>
      </c>
      <c r="CH57" s="25">
        <v>44.07</v>
      </c>
      <c r="CI57" s="25">
        <v>43.9</v>
      </c>
      <c r="CJ57" s="25">
        <v>43.89</v>
      </c>
      <c r="CK57" s="25">
        <v>44.94</v>
      </c>
      <c r="CL57" s="25">
        <v>46.64</v>
      </c>
      <c r="CM57" s="25">
        <v>42.74</v>
      </c>
      <c r="CN57" s="25">
        <v>35.42</v>
      </c>
      <c r="CO57" s="25">
        <v>35.56</v>
      </c>
      <c r="CP57" s="25">
        <v>30.99</v>
      </c>
      <c r="CQ57" s="25">
        <v>30.89</v>
      </c>
      <c r="CS57" s="24"/>
      <c r="CT57" s="32" t="s">
        <v>93</v>
      </c>
      <c r="CU57" s="25">
        <v>53.13</v>
      </c>
      <c r="CV57" s="25">
        <v>49.45</v>
      </c>
      <c r="CW57" s="25">
        <v>56.23</v>
      </c>
      <c r="CX57" s="25">
        <v>51.31</v>
      </c>
      <c r="CY57" s="25">
        <v>48.74</v>
      </c>
      <c r="CZ57" s="25">
        <v>55.16</v>
      </c>
      <c r="DA57" s="25">
        <v>57.74</v>
      </c>
      <c r="DB57" s="25">
        <v>45.74</v>
      </c>
      <c r="DC57" s="25">
        <v>49.02</v>
      </c>
      <c r="DD57" s="25">
        <v>48.14</v>
      </c>
      <c r="DE57" s="25">
        <v>47.31</v>
      </c>
      <c r="DF57" s="25">
        <v>47.55</v>
      </c>
      <c r="DG57" s="25">
        <v>41.2</v>
      </c>
      <c r="DH57" s="25">
        <v>40.82</v>
      </c>
      <c r="DI57" s="25">
        <v>39.06</v>
      </c>
      <c r="DJ57" s="25">
        <v>42.65</v>
      </c>
      <c r="DK57" s="25">
        <v>48.93</v>
      </c>
      <c r="DL57" s="25">
        <v>53.39</v>
      </c>
      <c r="DM57" s="25">
        <v>55.75</v>
      </c>
      <c r="DN57" s="25">
        <v>54.64</v>
      </c>
      <c r="DO57" s="25">
        <v>53.77</v>
      </c>
      <c r="DQ57" s="24"/>
      <c r="DR57" s="32" t="s">
        <v>93</v>
      </c>
      <c r="DS57" s="25">
        <v>53</v>
      </c>
      <c r="DT57" s="25">
        <v>44.03</v>
      </c>
      <c r="DU57" s="25">
        <v>43.36</v>
      </c>
      <c r="DV57" s="25">
        <v>47.66</v>
      </c>
      <c r="DW57" s="25">
        <v>49.51</v>
      </c>
      <c r="DX57" s="25">
        <v>50.19</v>
      </c>
      <c r="DY57" s="25">
        <v>44.33</v>
      </c>
      <c r="DZ57" s="25">
        <v>43.94</v>
      </c>
      <c r="EA57" s="25">
        <v>44.57</v>
      </c>
      <c r="EB57" s="25">
        <v>41.51</v>
      </c>
      <c r="EC57" s="25">
        <v>40.76</v>
      </c>
      <c r="ED57" s="25">
        <v>39.69</v>
      </c>
      <c r="EE57" s="25">
        <v>38.619999999999997</v>
      </c>
      <c r="EF57" s="25">
        <v>38.67</v>
      </c>
      <c r="EG57" s="25">
        <v>38.26</v>
      </c>
      <c r="EH57" s="25">
        <v>37.19</v>
      </c>
      <c r="EI57" s="25">
        <v>45.05</v>
      </c>
      <c r="EJ57" s="25">
        <v>47.51</v>
      </c>
      <c r="EK57" s="25">
        <v>48.56</v>
      </c>
      <c r="EL57" s="25">
        <v>50.97</v>
      </c>
      <c r="EM57" s="25">
        <v>49.47</v>
      </c>
      <c r="EO57" s="24"/>
      <c r="EP57" s="32" t="s">
        <v>93</v>
      </c>
      <c r="EQ57" s="25">
        <v>43.45</v>
      </c>
      <c r="ER57" s="25">
        <v>47.1</v>
      </c>
      <c r="ES57" s="25">
        <v>46.24</v>
      </c>
      <c r="ET57" s="25">
        <v>40.26</v>
      </c>
      <c r="EU57" s="25">
        <v>37.29</v>
      </c>
      <c r="EV57" s="25">
        <v>36.229999999999997</v>
      </c>
      <c r="EW57" s="25">
        <v>33.67</v>
      </c>
      <c r="EX57" s="25">
        <v>32.35</v>
      </c>
      <c r="EY57" s="25">
        <v>33.36</v>
      </c>
      <c r="EZ57" s="25">
        <v>32.26</v>
      </c>
      <c r="FA57" s="25">
        <v>30.81</v>
      </c>
      <c r="FB57" s="25">
        <v>30.42</v>
      </c>
      <c r="FC57" s="25">
        <v>30.29</v>
      </c>
      <c r="FD57" s="25">
        <v>30.85</v>
      </c>
      <c r="FE57" s="25">
        <v>29.16</v>
      </c>
      <c r="FF57" s="25">
        <v>29.21</v>
      </c>
      <c r="FG57" s="25">
        <v>27.67</v>
      </c>
      <c r="FH57" s="25">
        <v>28.55</v>
      </c>
      <c r="FI57" s="25">
        <v>30.35</v>
      </c>
      <c r="FJ57" s="25">
        <v>29.38</v>
      </c>
      <c r="FK57" s="25">
        <v>28.8</v>
      </c>
    </row>
    <row r="58" spans="1:167" ht="15">
      <c r="A58" s="135"/>
      <c r="B58" s="135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2"/>
      <c r="P58" s="22"/>
      <c r="Q58" s="22"/>
      <c r="R58" s="22"/>
      <c r="S58" s="22"/>
      <c r="T58" s="22"/>
      <c r="U58" s="22"/>
      <c r="V58" s="22"/>
      <c r="W58" s="22"/>
      <c r="Y58" s="135"/>
      <c r="Z58" s="135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2"/>
      <c r="AN58" s="22"/>
      <c r="AO58" s="22"/>
      <c r="AP58" s="22"/>
      <c r="AQ58" s="22"/>
      <c r="AR58" s="22"/>
      <c r="AS58" s="22"/>
      <c r="AT58" s="22"/>
      <c r="AU58" s="22"/>
      <c r="AW58" s="135"/>
      <c r="AX58" s="135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2"/>
      <c r="BL58" s="22"/>
      <c r="BM58" s="22"/>
      <c r="BN58" s="22"/>
      <c r="BO58" s="22"/>
      <c r="BP58" s="22"/>
      <c r="BQ58" s="22"/>
      <c r="BR58" s="22"/>
      <c r="BS58" s="22"/>
      <c r="BU58" s="135"/>
      <c r="BV58" s="135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2"/>
      <c r="CJ58" s="22"/>
      <c r="CK58" s="22"/>
      <c r="CL58" s="22"/>
      <c r="CM58" s="22"/>
      <c r="CN58" s="22"/>
      <c r="CO58" s="22"/>
      <c r="CP58" s="22"/>
      <c r="CQ58" s="22"/>
      <c r="CS58" s="135"/>
      <c r="CT58" s="135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2"/>
      <c r="DH58" s="22"/>
      <c r="DI58" s="22"/>
      <c r="DJ58" s="22"/>
      <c r="DK58" s="22"/>
      <c r="DL58" s="22"/>
      <c r="DM58" s="22"/>
      <c r="DN58" s="22"/>
      <c r="DO58" s="22"/>
      <c r="DQ58" s="135"/>
      <c r="DR58" s="135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2"/>
      <c r="EF58" s="22"/>
      <c r="EG58" s="22"/>
      <c r="EH58" s="22"/>
      <c r="EI58" s="22"/>
      <c r="EJ58" s="22"/>
      <c r="EK58" s="22"/>
      <c r="EL58" s="22"/>
      <c r="EM58" s="22"/>
      <c r="EO58" s="135"/>
      <c r="EP58" s="135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2"/>
      <c r="FD58" s="22"/>
      <c r="FE58" s="22"/>
      <c r="FF58" s="22"/>
      <c r="FG58" s="22"/>
      <c r="FH58" s="22"/>
      <c r="FI58" s="22"/>
      <c r="FJ58" s="22"/>
      <c r="FK58" s="22"/>
    </row>
    <row r="59" spans="1:167" ht="15">
      <c r="A59" s="137" t="s">
        <v>102</v>
      </c>
      <c r="B59" s="137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2"/>
      <c r="P59" s="22"/>
      <c r="Q59" s="22"/>
      <c r="R59" s="22"/>
      <c r="S59" s="22"/>
      <c r="T59" s="22"/>
      <c r="U59" s="22"/>
      <c r="V59" s="22"/>
      <c r="W59" s="22"/>
      <c r="Y59" s="137" t="s">
        <v>102</v>
      </c>
      <c r="Z59" s="137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2"/>
      <c r="AN59" s="22"/>
      <c r="AO59" s="22"/>
      <c r="AP59" s="22"/>
      <c r="AQ59" s="22"/>
      <c r="AR59" s="22"/>
      <c r="AS59" s="22"/>
      <c r="AT59" s="22"/>
      <c r="AU59" s="22"/>
      <c r="AW59" s="137" t="s">
        <v>102</v>
      </c>
      <c r="AX59" s="137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2"/>
      <c r="BL59" s="22"/>
      <c r="BM59" s="22"/>
      <c r="BN59" s="22"/>
      <c r="BO59" s="22"/>
      <c r="BP59" s="22"/>
      <c r="BQ59" s="22"/>
      <c r="BR59" s="22"/>
      <c r="BS59" s="22"/>
      <c r="BU59" s="137" t="s">
        <v>102</v>
      </c>
      <c r="BV59" s="137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2"/>
      <c r="CJ59" s="22"/>
      <c r="CK59" s="22"/>
      <c r="CL59" s="22"/>
      <c r="CM59" s="22"/>
      <c r="CN59" s="22"/>
      <c r="CO59" s="22"/>
      <c r="CP59" s="22"/>
      <c r="CQ59" s="22"/>
      <c r="CS59" s="137" t="s">
        <v>102</v>
      </c>
      <c r="CT59" s="137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2"/>
      <c r="DH59" s="22"/>
      <c r="DI59" s="22"/>
      <c r="DJ59" s="22"/>
      <c r="DK59" s="22"/>
      <c r="DL59" s="22"/>
      <c r="DM59" s="22"/>
      <c r="DN59" s="22"/>
      <c r="DO59" s="22"/>
      <c r="DQ59" s="137" t="s">
        <v>102</v>
      </c>
      <c r="DR59" s="137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2"/>
      <c r="EF59" s="22"/>
      <c r="EG59" s="22"/>
      <c r="EH59" s="22"/>
      <c r="EI59" s="22"/>
      <c r="EJ59" s="22"/>
      <c r="EK59" s="22"/>
      <c r="EL59" s="22"/>
      <c r="EM59" s="22"/>
      <c r="EO59" s="137" t="s">
        <v>102</v>
      </c>
      <c r="EP59" s="137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2"/>
      <c r="FD59" s="22"/>
      <c r="FE59" s="22"/>
      <c r="FF59" s="22"/>
      <c r="FG59" s="22"/>
      <c r="FH59" s="22"/>
      <c r="FI59" s="22"/>
      <c r="FJ59" s="22"/>
      <c r="FK59" s="22"/>
    </row>
    <row r="60" spans="1:167" ht="15">
      <c r="A60" s="138" t="s">
        <v>103</v>
      </c>
      <c r="B60" s="138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2"/>
      <c r="P60" s="22"/>
      <c r="Q60" s="22"/>
      <c r="R60" s="22"/>
      <c r="S60" s="22"/>
      <c r="T60" s="22"/>
      <c r="U60" s="22"/>
      <c r="V60" s="22"/>
      <c r="W60" s="22"/>
      <c r="Y60" s="138" t="s">
        <v>103</v>
      </c>
      <c r="Z60" s="138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2"/>
      <c r="AN60" s="22"/>
      <c r="AO60" s="22"/>
      <c r="AP60" s="22"/>
      <c r="AQ60" s="22"/>
      <c r="AR60" s="22"/>
      <c r="AS60" s="22"/>
      <c r="AT60" s="22"/>
      <c r="AU60" s="22"/>
      <c r="AW60" s="138" t="s">
        <v>103</v>
      </c>
      <c r="AX60" s="138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2"/>
      <c r="BL60" s="22"/>
      <c r="BM60" s="22"/>
      <c r="BN60" s="22"/>
      <c r="BO60" s="22"/>
      <c r="BP60" s="22"/>
      <c r="BQ60" s="22"/>
      <c r="BR60" s="22"/>
      <c r="BS60" s="22"/>
      <c r="BU60" s="138" t="s">
        <v>103</v>
      </c>
      <c r="BV60" s="138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2"/>
      <c r="CJ60" s="22"/>
      <c r="CK60" s="22"/>
      <c r="CL60" s="22"/>
      <c r="CM60" s="22"/>
      <c r="CN60" s="22"/>
      <c r="CO60" s="22"/>
      <c r="CP60" s="22"/>
      <c r="CQ60" s="22"/>
      <c r="CS60" s="138" t="s">
        <v>103</v>
      </c>
      <c r="CT60" s="138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2"/>
      <c r="DH60" s="22"/>
      <c r="DI60" s="22"/>
      <c r="DJ60" s="22"/>
      <c r="DK60" s="22"/>
      <c r="DL60" s="22"/>
      <c r="DM60" s="22"/>
      <c r="DN60" s="22"/>
      <c r="DO60" s="22"/>
      <c r="DQ60" s="138" t="s">
        <v>103</v>
      </c>
      <c r="DR60" s="138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2"/>
      <c r="EF60" s="22"/>
      <c r="EG60" s="22"/>
      <c r="EH60" s="22"/>
      <c r="EI60" s="22"/>
      <c r="EJ60" s="22"/>
      <c r="EK60" s="22"/>
      <c r="EL60" s="22"/>
      <c r="EM60" s="22"/>
      <c r="EO60" s="138" t="s">
        <v>103</v>
      </c>
      <c r="EP60" s="138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2"/>
      <c r="FD60" s="22"/>
      <c r="FE60" s="22"/>
      <c r="FF60" s="22"/>
      <c r="FG60" s="22"/>
      <c r="FH60" s="22"/>
      <c r="FI60" s="22"/>
      <c r="FJ60" s="22"/>
      <c r="FK60" s="22"/>
    </row>
    <row r="61" spans="1:167" ht="15">
      <c r="A61" s="135"/>
      <c r="B61" s="135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2"/>
      <c r="P61" s="22"/>
      <c r="Q61" s="22"/>
      <c r="R61" s="22"/>
      <c r="S61" s="22"/>
      <c r="T61" s="22"/>
      <c r="U61" s="22"/>
      <c r="V61" s="22"/>
      <c r="W61" s="22"/>
      <c r="Y61" s="135"/>
      <c r="Z61" s="135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2"/>
      <c r="AN61" s="22"/>
      <c r="AO61" s="22"/>
      <c r="AP61" s="22"/>
      <c r="AQ61" s="22"/>
      <c r="AR61" s="22"/>
      <c r="AS61" s="22"/>
      <c r="AT61" s="22"/>
      <c r="AU61" s="22"/>
      <c r="AW61" s="135"/>
      <c r="AX61" s="135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2"/>
      <c r="BL61" s="22"/>
      <c r="BM61" s="22"/>
      <c r="BN61" s="22"/>
      <c r="BO61" s="22"/>
      <c r="BP61" s="22"/>
      <c r="BQ61" s="22"/>
      <c r="BR61" s="22"/>
      <c r="BS61" s="22"/>
      <c r="BU61" s="135"/>
      <c r="BV61" s="135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2"/>
      <c r="CJ61" s="22"/>
      <c r="CK61" s="22"/>
      <c r="CL61" s="22"/>
      <c r="CM61" s="22"/>
      <c r="CN61" s="22"/>
      <c r="CO61" s="22"/>
      <c r="CP61" s="22"/>
      <c r="CQ61" s="22"/>
      <c r="CS61" s="135"/>
      <c r="CT61" s="135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2"/>
      <c r="DH61" s="22"/>
      <c r="DI61" s="22"/>
      <c r="DJ61" s="22"/>
      <c r="DK61" s="22"/>
      <c r="DL61" s="22"/>
      <c r="DM61" s="22"/>
      <c r="DN61" s="22"/>
      <c r="DO61" s="22"/>
      <c r="DQ61" s="135"/>
      <c r="DR61" s="135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2"/>
      <c r="EF61" s="22"/>
      <c r="EG61" s="22"/>
      <c r="EH61" s="22"/>
      <c r="EI61" s="22"/>
      <c r="EJ61" s="22"/>
      <c r="EK61" s="22"/>
      <c r="EL61" s="22"/>
      <c r="EM61" s="22"/>
      <c r="EO61" s="135"/>
      <c r="EP61" s="135"/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2"/>
      <c r="FD61" s="22"/>
      <c r="FE61" s="22"/>
      <c r="FF61" s="22"/>
      <c r="FG61" s="22"/>
      <c r="FH61" s="22"/>
      <c r="FI61" s="22"/>
      <c r="FJ61" s="22"/>
      <c r="FK61" s="22"/>
    </row>
    <row r="62" spans="1:167" ht="15">
      <c r="A62" s="135"/>
      <c r="B62" s="135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2"/>
      <c r="P62" s="22"/>
      <c r="Q62" s="22"/>
      <c r="R62" s="22"/>
      <c r="S62" s="22"/>
      <c r="T62" s="22"/>
      <c r="U62" s="22"/>
      <c r="V62" s="22"/>
      <c r="W62" s="22"/>
      <c r="Y62" s="135"/>
      <c r="Z62" s="135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2"/>
      <c r="AN62" s="22"/>
      <c r="AO62" s="22"/>
      <c r="AP62" s="22"/>
      <c r="AQ62" s="22"/>
      <c r="AR62" s="22"/>
      <c r="AS62" s="22"/>
      <c r="AT62" s="22"/>
      <c r="AU62" s="22"/>
      <c r="AW62" s="135"/>
      <c r="AX62" s="135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2"/>
      <c r="BL62" s="22"/>
      <c r="BM62" s="22"/>
      <c r="BN62" s="22"/>
      <c r="BO62" s="22"/>
      <c r="BP62" s="22"/>
      <c r="BQ62" s="22"/>
      <c r="BR62" s="22"/>
      <c r="BS62" s="22"/>
      <c r="BU62" s="135"/>
      <c r="BV62" s="135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2"/>
      <c r="CJ62" s="22"/>
      <c r="CK62" s="22"/>
      <c r="CL62" s="22"/>
      <c r="CM62" s="22"/>
      <c r="CN62" s="22"/>
      <c r="CO62" s="22"/>
      <c r="CP62" s="22"/>
      <c r="CQ62" s="22"/>
      <c r="CS62" s="135"/>
      <c r="CT62" s="135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2"/>
      <c r="DH62" s="22"/>
      <c r="DI62" s="22"/>
      <c r="DJ62" s="22"/>
      <c r="DK62" s="22"/>
      <c r="DL62" s="22"/>
      <c r="DM62" s="22"/>
      <c r="DN62" s="22"/>
      <c r="DO62" s="22"/>
      <c r="DQ62" s="135"/>
      <c r="DR62" s="135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2"/>
      <c r="EF62" s="22"/>
      <c r="EG62" s="22"/>
      <c r="EH62" s="22"/>
      <c r="EI62" s="22"/>
      <c r="EJ62" s="22"/>
      <c r="EK62" s="22"/>
      <c r="EL62" s="22"/>
      <c r="EM62" s="22"/>
      <c r="EO62" s="135"/>
      <c r="EP62" s="135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2"/>
      <c r="FD62" s="22"/>
      <c r="FE62" s="22"/>
      <c r="FF62" s="22"/>
      <c r="FG62" s="22"/>
      <c r="FH62" s="22"/>
      <c r="FI62" s="22"/>
      <c r="FJ62" s="22"/>
      <c r="FK62" s="22"/>
    </row>
    <row r="63" spans="1:167" ht="15">
      <c r="A63" s="135"/>
      <c r="B63" s="135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2"/>
      <c r="P63" s="22"/>
      <c r="Q63" s="22"/>
      <c r="R63" s="22"/>
      <c r="S63" s="22"/>
      <c r="T63" s="22"/>
      <c r="U63" s="22"/>
      <c r="V63" s="22"/>
      <c r="W63" s="22"/>
      <c r="Y63" s="135"/>
      <c r="Z63" s="135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2"/>
      <c r="AN63" s="22"/>
      <c r="AO63" s="22"/>
      <c r="AP63" s="22"/>
      <c r="AQ63" s="22"/>
      <c r="AR63" s="22"/>
      <c r="AS63" s="22"/>
      <c r="AT63" s="22"/>
      <c r="AU63" s="22"/>
      <c r="AW63" s="135"/>
      <c r="AX63" s="135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2"/>
      <c r="BL63" s="22"/>
      <c r="BM63" s="22"/>
      <c r="BN63" s="22"/>
      <c r="BO63" s="22"/>
      <c r="BP63" s="22"/>
      <c r="BQ63" s="22"/>
      <c r="BR63" s="22"/>
      <c r="BS63" s="22"/>
      <c r="BU63" s="135"/>
      <c r="BV63" s="135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2"/>
      <c r="CJ63" s="22"/>
      <c r="CK63" s="22"/>
      <c r="CL63" s="22"/>
      <c r="CM63" s="22"/>
      <c r="CN63" s="22"/>
      <c r="CO63" s="22"/>
      <c r="CP63" s="22"/>
      <c r="CQ63" s="22"/>
      <c r="CS63" s="135"/>
      <c r="CT63" s="135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2"/>
      <c r="DH63" s="22"/>
      <c r="DI63" s="22"/>
      <c r="DJ63" s="22"/>
      <c r="DK63" s="22"/>
      <c r="DL63" s="22"/>
      <c r="DM63" s="22"/>
      <c r="DN63" s="22"/>
      <c r="DO63" s="22"/>
      <c r="DQ63" s="135"/>
      <c r="DR63" s="135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2"/>
      <c r="EF63" s="22"/>
      <c r="EG63" s="22"/>
      <c r="EH63" s="22"/>
      <c r="EI63" s="22"/>
      <c r="EJ63" s="22"/>
      <c r="EK63" s="22"/>
      <c r="EL63" s="22"/>
      <c r="EM63" s="22"/>
      <c r="EO63" s="135"/>
      <c r="EP63" s="135"/>
      <c r="EQ63" s="23"/>
      <c r="ER63" s="23"/>
      <c r="ES63" s="23"/>
      <c r="ET63" s="23"/>
      <c r="EU63" s="23"/>
      <c r="EV63" s="23"/>
      <c r="EW63" s="23"/>
      <c r="EX63" s="23"/>
      <c r="EY63" s="23"/>
      <c r="EZ63" s="23"/>
      <c r="FA63" s="23"/>
      <c r="FB63" s="23"/>
      <c r="FC63" s="22"/>
      <c r="FD63" s="22"/>
      <c r="FE63" s="22"/>
      <c r="FF63" s="22"/>
      <c r="FG63" s="22"/>
      <c r="FH63" s="22"/>
      <c r="FI63" s="22"/>
      <c r="FJ63" s="22"/>
      <c r="FK63" s="22"/>
    </row>
    <row r="64" spans="1:167" ht="15">
      <c r="A64" s="135"/>
      <c r="B64" s="135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2"/>
      <c r="P64" s="22"/>
      <c r="Q64" s="22"/>
      <c r="R64" s="22"/>
      <c r="S64" s="22"/>
      <c r="T64" s="22"/>
      <c r="U64" s="22"/>
      <c r="V64" s="22"/>
      <c r="W64" s="22"/>
      <c r="Y64" s="135"/>
      <c r="Z64" s="135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2"/>
      <c r="AN64" s="22"/>
      <c r="AO64" s="22"/>
      <c r="AP64" s="22"/>
      <c r="AQ64" s="22"/>
      <c r="AR64" s="22"/>
      <c r="AS64" s="22"/>
      <c r="AT64" s="22"/>
      <c r="AU64" s="22"/>
      <c r="AW64" s="135"/>
      <c r="AX64" s="135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2"/>
      <c r="BL64" s="22"/>
      <c r="BM64" s="22"/>
      <c r="BN64" s="22"/>
      <c r="BO64" s="22"/>
      <c r="BP64" s="22"/>
      <c r="BQ64" s="22"/>
      <c r="BR64" s="22"/>
      <c r="BS64" s="22"/>
      <c r="BU64" s="135"/>
      <c r="BV64" s="135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2"/>
      <c r="CJ64" s="22"/>
      <c r="CK64" s="22"/>
      <c r="CL64" s="22"/>
      <c r="CM64" s="22"/>
      <c r="CN64" s="22"/>
      <c r="CO64" s="22"/>
      <c r="CP64" s="22"/>
      <c r="CQ64" s="22"/>
      <c r="CS64" s="135"/>
      <c r="CT64" s="135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2"/>
      <c r="DH64" s="22"/>
      <c r="DI64" s="22"/>
      <c r="DJ64" s="22"/>
      <c r="DK64" s="22"/>
      <c r="DL64" s="22"/>
      <c r="DM64" s="22"/>
      <c r="DN64" s="22"/>
      <c r="DO64" s="22"/>
      <c r="DQ64" s="135"/>
      <c r="DR64" s="135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2"/>
      <c r="EF64" s="22"/>
      <c r="EG64" s="22"/>
      <c r="EH64" s="22"/>
      <c r="EI64" s="22"/>
      <c r="EJ64" s="22"/>
      <c r="EK64" s="22"/>
      <c r="EL64" s="22"/>
      <c r="EM64" s="22"/>
      <c r="EO64" s="135"/>
      <c r="EP64" s="135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2"/>
      <c r="FD64" s="22"/>
      <c r="FE64" s="22"/>
      <c r="FF64" s="22"/>
      <c r="FG64" s="22"/>
      <c r="FH64" s="22"/>
      <c r="FI64" s="22"/>
      <c r="FJ64" s="22"/>
      <c r="FK64" s="22"/>
    </row>
    <row r="65" spans="1:167" ht="15">
      <c r="A65" s="135"/>
      <c r="B65" s="135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2"/>
      <c r="P65" s="22"/>
      <c r="Q65" s="22"/>
      <c r="R65" s="22"/>
      <c r="S65" s="22"/>
      <c r="T65" s="22"/>
      <c r="U65" s="22"/>
      <c r="V65" s="22"/>
      <c r="W65" s="22"/>
      <c r="Y65" s="135"/>
      <c r="Z65" s="135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2"/>
      <c r="AN65" s="22"/>
      <c r="AO65" s="22"/>
      <c r="AP65" s="22"/>
      <c r="AQ65" s="22"/>
      <c r="AR65" s="22"/>
      <c r="AS65" s="22"/>
      <c r="AT65" s="22"/>
      <c r="AU65" s="22"/>
      <c r="AW65" s="135"/>
      <c r="AX65" s="135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2"/>
      <c r="BL65" s="22"/>
      <c r="BM65" s="22"/>
      <c r="BN65" s="22"/>
      <c r="BO65" s="22"/>
      <c r="BP65" s="22"/>
      <c r="BQ65" s="22"/>
      <c r="BR65" s="22"/>
      <c r="BS65" s="22"/>
      <c r="BU65" s="135"/>
      <c r="BV65" s="135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2"/>
      <c r="CJ65" s="22"/>
      <c r="CK65" s="22"/>
      <c r="CL65" s="22"/>
      <c r="CM65" s="22"/>
      <c r="CN65" s="22"/>
      <c r="CO65" s="22"/>
      <c r="CP65" s="22"/>
      <c r="CQ65" s="22"/>
      <c r="CS65" s="135"/>
      <c r="CT65" s="135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2"/>
      <c r="DH65" s="22"/>
      <c r="DI65" s="22"/>
      <c r="DJ65" s="22"/>
      <c r="DK65" s="22"/>
      <c r="DL65" s="22"/>
      <c r="DM65" s="22"/>
      <c r="DN65" s="22"/>
      <c r="DO65" s="22"/>
      <c r="DQ65" s="135"/>
      <c r="DR65" s="135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2"/>
      <c r="EF65" s="22"/>
      <c r="EG65" s="22"/>
      <c r="EH65" s="22"/>
      <c r="EI65" s="22"/>
      <c r="EJ65" s="22"/>
      <c r="EK65" s="22"/>
      <c r="EL65" s="22"/>
      <c r="EM65" s="22"/>
      <c r="EO65" s="135"/>
      <c r="EP65" s="135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2"/>
      <c r="FD65" s="22"/>
      <c r="FE65" s="22"/>
      <c r="FF65" s="22"/>
      <c r="FG65" s="22"/>
      <c r="FH65" s="22"/>
      <c r="FI65" s="22"/>
      <c r="FJ65" s="22"/>
      <c r="FK65" s="22"/>
    </row>
    <row r="66" spans="1:167" ht="15">
      <c r="A66" s="135"/>
      <c r="B66" s="135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2"/>
      <c r="P66" s="22"/>
      <c r="Q66" s="22"/>
      <c r="R66" s="22"/>
      <c r="S66" s="22"/>
      <c r="T66" s="22"/>
      <c r="U66" s="22"/>
      <c r="V66" s="22"/>
      <c r="W66" s="22"/>
      <c r="Y66" s="135"/>
      <c r="Z66" s="135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2"/>
      <c r="AN66" s="22"/>
      <c r="AO66" s="22"/>
      <c r="AP66" s="22"/>
      <c r="AQ66" s="22"/>
      <c r="AR66" s="22"/>
      <c r="AS66" s="22"/>
      <c r="AT66" s="22"/>
      <c r="AU66" s="22"/>
      <c r="AW66" s="135"/>
      <c r="AX66" s="135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2"/>
      <c r="BL66" s="22"/>
      <c r="BM66" s="22"/>
      <c r="BN66" s="22"/>
      <c r="BO66" s="22"/>
      <c r="BP66" s="22"/>
      <c r="BQ66" s="22"/>
      <c r="BR66" s="22"/>
      <c r="BS66" s="22"/>
      <c r="BU66" s="135"/>
      <c r="BV66" s="135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2"/>
      <c r="CJ66" s="22"/>
      <c r="CK66" s="22"/>
      <c r="CL66" s="22"/>
      <c r="CM66" s="22"/>
      <c r="CN66" s="22"/>
      <c r="CO66" s="22"/>
      <c r="CP66" s="22"/>
      <c r="CQ66" s="22"/>
      <c r="CS66" s="135"/>
      <c r="CT66" s="135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2"/>
      <c r="DH66" s="22"/>
      <c r="DI66" s="22"/>
      <c r="DJ66" s="22"/>
      <c r="DK66" s="22"/>
      <c r="DL66" s="22"/>
      <c r="DM66" s="22"/>
      <c r="DN66" s="22"/>
      <c r="DO66" s="22"/>
      <c r="DQ66" s="135"/>
      <c r="DR66" s="135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2"/>
      <c r="EF66" s="22"/>
      <c r="EG66" s="22"/>
      <c r="EH66" s="22"/>
      <c r="EI66" s="22"/>
      <c r="EJ66" s="22"/>
      <c r="EK66" s="22"/>
      <c r="EL66" s="22"/>
      <c r="EM66" s="22"/>
      <c r="EO66" s="135"/>
      <c r="EP66" s="135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2"/>
      <c r="FD66" s="22"/>
      <c r="FE66" s="22"/>
      <c r="FF66" s="22"/>
      <c r="FG66" s="22"/>
      <c r="FH66" s="22"/>
      <c r="FI66" s="22"/>
      <c r="FJ66" s="22"/>
      <c r="FK66" s="22"/>
    </row>
    <row r="67" spans="1:167" ht="15">
      <c r="A67" s="135"/>
      <c r="B67" s="135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2"/>
      <c r="P67" s="22"/>
      <c r="Q67" s="22"/>
      <c r="R67" s="22"/>
      <c r="S67" s="22"/>
      <c r="T67" s="22"/>
      <c r="U67" s="22"/>
      <c r="V67" s="22"/>
      <c r="W67" s="22"/>
      <c r="Y67" s="135"/>
      <c r="Z67" s="135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2"/>
      <c r="AN67" s="22"/>
      <c r="AO67" s="22"/>
      <c r="AP67" s="22"/>
      <c r="AQ67" s="22"/>
      <c r="AR67" s="22"/>
      <c r="AS67" s="22"/>
      <c r="AT67" s="22"/>
      <c r="AU67" s="22"/>
      <c r="AW67" s="135"/>
      <c r="AX67" s="135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2"/>
      <c r="BL67" s="22"/>
      <c r="BM67" s="22"/>
      <c r="BN67" s="22"/>
      <c r="BO67" s="22"/>
      <c r="BP67" s="22"/>
      <c r="BQ67" s="22"/>
      <c r="BR67" s="22"/>
      <c r="BS67" s="22"/>
      <c r="BU67" s="135"/>
      <c r="BV67" s="135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2"/>
      <c r="CJ67" s="22"/>
      <c r="CK67" s="22"/>
      <c r="CL67" s="22"/>
      <c r="CM67" s="22"/>
      <c r="CN67" s="22"/>
      <c r="CO67" s="22"/>
      <c r="CP67" s="22"/>
      <c r="CQ67" s="22"/>
      <c r="CS67" s="135"/>
      <c r="CT67" s="135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2"/>
      <c r="DH67" s="22"/>
      <c r="DI67" s="22"/>
      <c r="DJ67" s="22"/>
      <c r="DK67" s="22"/>
      <c r="DL67" s="22"/>
      <c r="DM67" s="22"/>
      <c r="DN67" s="22"/>
      <c r="DO67" s="22"/>
      <c r="DQ67" s="135"/>
      <c r="DR67" s="135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2"/>
      <c r="EF67" s="22"/>
      <c r="EG67" s="22"/>
      <c r="EH67" s="22"/>
      <c r="EI67" s="22"/>
      <c r="EJ67" s="22"/>
      <c r="EK67" s="22"/>
      <c r="EL67" s="22"/>
      <c r="EM67" s="22"/>
      <c r="EO67" s="135"/>
      <c r="EP67" s="135"/>
      <c r="EQ67" s="23"/>
      <c r="ER67" s="23"/>
      <c r="ES67" s="23"/>
      <c r="ET67" s="23"/>
      <c r="EU67" s="23"/>
      <c r="EV67" s="23"/>
      <c r="EW67" s="23"/>
      <c r="EX67" s="23"/>
      <c r="EY67" s="23"/>
      <c r="EZ67" s="23"/>
      <c r="FA67" s="23"/>
      <c r="FB67" s="23"/>
      <c r="FC67" s="22"/>
      <c r="FD67" s="22"/>
      <c r="FE67" s="22"/>
      <c r="FF67" s="22"/>
      <c r="FG67" s="22"/>
      <c r="FH67" s="22"/>
      <c r="FI67" s="22"/>
      <c r="FJ67" s="22"/>
      <c r="FK67" s="22"/>
    </row>
    <row r="68" spans="1:167" ht="15">
      <c r="A68" s="135"/>
      <c r="B68" s="135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2"/>
      <c r="P68" s="22"/>
      <c r="Q68" s="22"/>
      <c r="R68" s="22"/>
      <c r="S68" s="22"/>
      <c r="T68" s="22"/>
      <c r="U68" s="22"/>
      <c r="V68" s="22"/>
      <c r="W68" s="22"/>
      <c r="Y68" s="135"/>
      <c r="Z68" s="135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2"/>
      <c r="AN68" s="22"/>
      <c r="AO68" s="22"/>
      <c r="AP68" s="22"/>
      <c r="AQ68" s="22"/>
      <c r="AR68" s="22"/>
      <c r="AS68" s="22"/>
      <c r="AT68" s="22"/>
      <c r="AU68" s="22"/>
      <c r="AW68" s="135"/>
      <c r="AX68" s="135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2"/>
      <c r="BL68" s="22"/>
      <c r="BM68" s="22"/>
      <c r="BN68" s="22"/>
      <c r="BO68" s="22"/>
      <c r="BP68" s="22"/>
      <c r="BQ68" s="22"/>
      <c r="BR68" s="22"/>
      <c r="BS68" s="22"/>
      <c r="BU68" s="135"/>
      <c r="BV68" s="135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2"/>
      <c r="CJ68" s="22"/>
      <c r="CK68" s="22"/>
      <c r="CL68" s="22"/>
      <c r="CM68" s="22"/>
      <c r="CN68" s="22"/>
      <c r="CO68" s="22"/>
      <c r="CP68" s="22"/>
      <c r="CQ68" s="22"/>
      <c r="CS68" s="135"/>
      <c r="CT68" s="135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2"/>
      <c r="DH68" s="22"/>
      <c r="DI68" s="22"/>
      <c r="DJ68" s="22"/>
      <c r="DK68" s="22"/>
      <c r="DL68" s="22"/>
      <c r="DM68" s="22"/>
      <c r="DN68" s="22"/>
      <c r="DO68" s="22"/>
      <c r="DQ68" s="135"/>
      <c r="DR68" s="135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2"/>
      <c r="EF68" s="22"/>
      <c r="EG68" s="22"/>
      <c r="EH68" s="22"/>
      <c r="EI68" s="22"/>
      <c r="EJ68" s="22"/>
      <c r="EK68" s="22"/>
      <c r="EL68" s="22"/>
      <c r="EM68" s="22"/>
      <c r="EO68" s="135"/>
      <c r="EP68" s="135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2"/>
      <c r="FD68" s="22"/>
      <c r="FE68" s="22"/>
      <c r="FF68" s="22"/>
      <c r="FG68" s="22"/>
      <c r="FH68" s="22"/>
      <c r="FI68" s="22"/>
      <c r="FJ68" s="22"/>
      <c r="FK68" s="22"/>
    </row>
    <row r="69" spans="1:167" ht="15">
      <c r="A69" s="135"/>
      <c r="B69" s="135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2"/>
      <c r="P69" s="22"/>
      <c r="Q69" s="22"/>
      <c r="R69" s="22"/>
      <c r="S69" s="22"/>
      <c r="T69" s="22"/>
      <c r="U69" s="22"/>
      <c r="V69" s="22"/>
      <c r="W69" s="22"/>
      <c r="Y69" s="135"/>
      <c r="Z69" s="135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2"/>
      <c r="AN69" s="22"/>
      <c r="AO69" s="22"/>
      <c r="AP69" s="22"/>
      <c r="AQ69" s="22"/>
      <c r="AR69" s="22"/>
      <c r="AS69" s="22"/>
      <c r="AT69" s="22"/>
      <c r="AU69" s="22"/>
      <c r="AW69" s="135"/>
      <c r="AX69" s="135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2"/>
      <c r="BL69" s="22"/>
      <c r="BM69" s="22"/>
      <c r="BN69" s="22"/>
      <c r="BO69" s="22"/>
      <c r="BP69" s="22"/>
      <c r="BQ69" s="22"/>
      <c r="BR69" s="22"/>
      <c r="BS69" s="22"/>
      <c r="BU69" s="135"/>
      <c r="BV69" s="135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2"/>
      <c r="CJ69" s="22"/>
      <c r="CK69" s="22"/>
      <c r="CL69" s="22"/>
      <c r="CM69" s="22"/>
      <c r="CN69" s="22"/>
      <c r="CO69" s="22"/>
      <c r="CP69" s="22"/>
      <c r="CQ69" s="22"/>
      <c r="CS69" s="135"/>
      <c r="CT69" s="135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2"/>
      <c r="DH69" s="22"/>
      <c r="DI69" s="22"/>
      <c r="DJ69" s="22"/>
      <c r="DK69" s="22"/>
      <c r="DL69" s="22"/>
      <c r="DM69" s="22"/>
      <c r="DN69" s="22"/>
      <c r="DO69" s="22"/>
      <c r="DQ69" s="135"/>
      <c r="DR69" s="135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2"/>
      <c r="EF69" s="22"/>
      <c r="EG69" s="22"/>
      <c r="EH69" s="22"/>
      <c r="EI69" s="22"/>
      <c r="EJ69" s="22"/>
      <c r="EK69" s="22"/>
      <c r="EL69" s="22"/>
      <c r="EM69" s="22"/>
      <c r="EO69" s="135"/>
      <c r="EP69" s="135"/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2"/>
      <c r="FD69" s="22"/>
      <c r="FE69" s="22"/>
      <c r="FF69" s="22"/>
      <c r="FG69" s="22"/>
      <c r="FH69" s="22"/>
      <c r="FI69" s="22"/>
      <c r="FJ69" s="22"/>
      <c r="FK69" s="22"/>
    </row>
    <row r="70" spans="1:167" ht="15">
      <c r="A70" s="135"/>
      <c r="B70" s="135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2"/>
      <c r="P70" s="22"/>
      <c r="Q70" s="22"/>
      <c r="R70" s="22"/>
      <c r="S70" s="22"/>
      <c r="T70" s="22"/>
      <c r="U70" s="22"/>
      <c r="V70" s="22"/>
      <c r="W70" s="22"/>
      <c r="Y70" s="135"/>
      <c r="Z70" s="135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2"/>
      <c r="AN70" s="22"/>
      <c r="AO70" s="22"/>
      <c r="AP70" s="22"/>
      <c r="AQ70" s="22"/>
      <c r="AR70" s="22"/>
      <c r="AS70" s="22"/>
      <c r="AT70" s="22"/>
      <c r="AU70" s="22"/>
      <c r="AW70" s="135"/>
      <c r="AX70" s="135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2"/>
      <c r="BL70" s="22"/>
      <c r="BM70" s="22"/>
      <c r="BN70" s="22"/>
      <c r="BO70" s="22"/>
      <c r="BP70" s="22"/>
      <c r="BQ70" s="22"/>
      <c r="BR70" s="22"/>
      <c r="BS70" s="22"/>
      <c r="BU70" s="135"/>
      <c r="BV70" s="135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2"/>
      <c r="CJ70" s="22"/>
      <c r="CK70" s="22"/>
      <c r="CL70" s="22"/>
      <c r="CM70" s="22"/>
      <c r="CN70" s="22"/>
      <c r="CO70" s="22"/>
      <c r="CP70" s="22"/>
      <c r="CQ70" s="22"/>
      <c r="CS70" s="135"/>
      <c r="CT70" s="135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2"/>
      <c r="DH70" s="22"/>
      <c r="DI70" s="22"/>
      <c r="DJ70" s="22"/>
      <c r="DK70" s="22"/>
      <c r="DL70" s="22"/>
      <c r="DM70" s="22"/>
      <c r="DN70" s="22"/>
      <c r="DO70" s="22"/>
      <c r="DQ70" s="135"/>
      <c r="DR70" s="135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2"/>
      <c r="EF70" s="22"/>
      <c r="EG70" s="22"/>
      <c r="EH70" s="22"/>
      <c r="EI70" s="22"/>
      <c r="EJ70" s="22"/>
      <c r="EK70" s="22"/>
      <c r="EL70" s="22"/>
      <c r="EM70" s="22"/>
      <c r="EO70" s="135"/>
      <c r="EP70" s="135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2"/>
      <c r="FD70" s="22"/>
      <c r="FE70" s="22"/>
      <c r="FF70" s="22"/>
      <c r="FG70" s="22"/>
      <c r="FH70" s="22"/>
      <c r="FI70" s="22"/>
      <c r="FJ70" s="22"/>
      <c r="FK70" s="22"/>
    </row>
    <row r="71" spans="1:167" ht="15">
      <c r="A71" s="135"/>
      <c r="B71" s="135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2"/>
      <c r="P71" s="22"/>
      <c r="Q71" s="22"/>
      <c r="R71" s="22"/>
      <c r="S71" s="22"/>
      <c r="T71" s="22"/>
      <c r="U71" s="22"/>
      <c r="V71" s="22"/>
      <c r="W71" s="22"/>
      <c r="Y71" s="135"/>
      <c r="Z71" s="135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2"/>
      <c r="AN71" s="22"/>
      <c r="AO71" s="22"/>
      <c r="AP71" s="22"/>
      <c r="AQ71" s="22"/>
      <c r="AR71" s="22"/>
      <c r="AS71" s="22"/>
      <c r="AT71" s="22"/>
      <c r="AU71" s="22"/>
      <c r="AW71" s="135"/>
      <c r="AX71" s="135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2"/>
      <c r="BL71" s="22"/>
      <c r="BM71" s="22"/>
      <c r="BN71" s="22"/>
      <c r="BO71" s="22"/>
      <c r="BP71" s="22"/>
      <c r="BQ71" s="22"/>
      <c r="BR71" s="22"/>
      <c r="BS71" s="22"/>
      <c r="BU71" s="135"/>
      <c r="BV71" s="135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2"/>
      <c r="CJ71" s="22"/>
      <c r="CK71" s="22"/>
      <c r="CL71" s="22"/>
      <c r="CM71" s="22"/>
      <c r="CN71" s="22"/>
      <c r="CO71" s="22"/>
      <c r="CP71" s="22"/>
      <c r="CQ71" s="22"/>
      <c r="CS71" s="135"/>
      <c r="CT71" s="135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2"/>
      <c r="DH71" s="22"/>
      <c r="DI71" s="22"/>
      <c r="DJ71" s="22"/>
      <c r="DK71" s="22"/>
      <c r="DL71" s="22"/>
      <c r="DM71" s="22"/>
      <c r="DN71" s="22"/>
      <c r="DO71" s="22"/>
      <c r="DQ71" s="135"/>
      <c r="DR71" s="135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2"/>
      <c r="EF71" s="22"/>
      <c r="EG71" s="22"/>
      <c r="EH71" s="22"/>
      <c r="EI71" s="22"/>
      <c r="EJ71" s="22"/>
      <c r="EK71" s="22"/>
      <c r="EL71" s="22"/>
      <c r="EM71" s="22"/>
      <c r="EO71" s="135"/>
      <c r="EP71" s="135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2"/>
      <c r="FD71" s="22"/>
      <c r="FE71" s="22"/>
      <c r="FF71" s="22"/>
      <c r="FG71" s="22"/>
      <c r="FH71" s="22"/>
      <c r="FI71" s="22"/>
      <c r="FJ71" s="22"/>
      <c r="FK71" s="22"/>
    </row>
    <row r="72" spans="1:167" ht="15">
      <c r="A72" s="135"/>
      <c r="B72" s="135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2"/>
      <c r="P72" s="22"/>
      <c r="Q72" s="22"/>
      <c r="R72" s="22"/>
      <c r="S72" s="22"/>
      <c r="T72" s="22"/>
      <c r="U72" s="22"/>
      <c r="V72" s="22"/>
      <c r="W72" s="22"/>
      <c r="Y72" s="135"/>
      <c r="Z72" s="135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2"/>
      <c r="AN72" s="22"/>
      <c r="AO72" s="22"/>
      <c r="AP72" s="22"/>
      <c r="AQ72" s="22"/>
      <c r="AR72" s="22"/>
      <c r="AS72" s="22"/>
      <c r="AT72" s="22"/>
      <c r="AU72" s="22"/>
      <c r="AW72" s="135"/>
      <c r="AX72" s="135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2"/>
      <c r="BL72" s="22"/>
      <c r="BM72" s="22"/>
      <c r="BN72" s="22"/>
      <c r="BO72" s="22"/>
      <c r="BP72" s="22"/>
      <c r="BQ72" s="22"/>
      <c r="BR72" s="22"/>
      <c r="BS72" s="22"/>
      <c r="BU72" s="135"/>
      <c r="BV72" s="135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2"/>
      <c r="CJ72" s="22"/>
      <c r="CK72" s="22"/>
      <c r="CL72" s="22"/>
      <c r="CM72" s="22"/>
      <c r="CN72" s="22"/>
      <c r="CO72" s="22"/>
      <c r="CP72" s="22"/>
      <c r="CQ72" s="22"/>
      <c r="CS72" s="135"/>
      <c r="CT72" s="135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2"/>
      <c r="DH72" s="22"/>
      <c r="DI72" s="22"/>
      <c r="DJ72" s="22"/>
      <c r="DK72" s="22"/>
      <c r="DL72" s="22"/>
      <c r="DM72" s="22"/>
      <c r="DN72" s="22"/>
      <c r="DO72" s="22"/>
      <c r="DQ72" s="135"/>
      <c r="DR72" s="135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2"/>
      <c r="EF72" s="22"/>
      <c r="EG72" s="22"/>
      <c r="EH72" s="22"/>
      <c r="EI72" s="22"/>
      <c r="EJ72" s="22"/>
      <c r="EK72" s="22"/>
      <c r="EL72" s="22"/>
      <c r="EM72" s="22"/>
      <c r="EO72" s="135"/>
      <c r="EP72" s="135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2"/>
      <c r="FD72" s="22"/>
      <c r="FE72" s="22"/>
      <c r="FF72" s="22"/>
      <c r="FG72" s="22"/>
      <c r="FH72" s="22"/>
      <c r="FI72" s="22"/>
      <c r="FJ72" s="22"/>
      <c r="FK72" s="22"/>
    </row>
    <row r="73" spans="1:167" ht="15">
      <c r="A73" s="135"/>
      <c r="B73" s="135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5"/>
      <c r="Z73" s="135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5"/>
      <c r="AX73" s="135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5"/>
      <c r="BV73" s="135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5"/>
      <c r="CT73" s="135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5"/>
      <c r="DR73" s="135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5"/>
      <c r="EP73" s="135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5"/>
      <c r="B74" s="135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5"/>
      <c r="Z74" s="135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5"/>
      <c r="AX74" s="135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5"/>
      <c r="BV74" s="135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5"/>
      <c r="CT74" s="135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5"/>
      <c r="DR74" s="135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5"/>
      <c r="EP74" s="135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5"/>
      <c r="B75" s="135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5"/>
      <c r="Z75" s="135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5"/>
      <c r="AX75" s="135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5"/>
      <c r="BV75" s="135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5"/>
      <c r="CT75" s="135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5"/>
      <c r="DR75" s="135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5"/>
      <c r="EP75" s="135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5"/>
      <c r="B76" s="135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5"/>
      <c r="Z76" s="135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5"/>
      <c r="AX76" s="135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5"/>
      <c r="BV76" s="135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5"/>
      <c r="CT76" s="135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5"/>
      <c r="DR76" s="135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5"/>
      <c r="EP76" s="135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5"/>
      <c r="B77" s="135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5"/>
      <c r="Z77" s="135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5"/>
      <c r="AX77" s="135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5"/>
      <c r="BV77" s="135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5"/>
      <c r="CT77" s="135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5"/>
      <c r="DR77" s="135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5"/>
      <c r="EP77" s="135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5"/>
      <c r="B78" s="135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5"/>
      <c r="Z78" s="135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5"/>
      <c r="AX78" s="135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5"/>
      <c r="BV78" s="135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5"/>
      <c r="CT78" s="135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5"/>
      <c r="DR78" s="135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5"/>
      <c r="EP78" s="135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5"/>
      <c r="B79" s="135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5"/>
      <c r="Z79" s="135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5"/>
      <c r="AX79" s="135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5"/>
      <c r="BV79" s="135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5"/>
      <c r="CT79" s="135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5"/>
      <c r="DR79" s="135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5"/>
      <c r="EP79" s="135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5"/>
      <c r="B80" s="135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5"/>
      <c r="Z80" s="135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5"/>
      <c r="AX80" s="135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5"/>
      <c r="BV80" s="135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5"/>
      <c r="CT80" s="135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5"/>
      <c r="DR80" s="135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5"/>
      <c r="EP80" s="135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5"/>
      <c r="B81" s="135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5"/>
      <c r="Z81" s="135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5"/>
      <c r="AX81" s="135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5"/>
      <c r="BV81" s="135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5"/>
      <c r="CT81" s="135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5"/>
      <c r="DR81" s="135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5"/>
      <c r="EP81" s="135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5"/>
      <c r="B82" s="135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5"/>
      <c r="Z82" s="135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5"/>
      <c r="AX82" s="135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5"/>
      <c r="BV82" s="135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5"/>
      <c r="CT82" s="135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5"/>
      <c r="DR82" s="135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5"/>
      <c r="EP82" s="135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5"/>
      <c r="B83" s="135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5"/>
      <c r="Z83" s="135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5"/>
      <c r="AX83" s="135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5"/>
      <c r="BV83" s="135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5"/>
      <c r="CT83" s="135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5"/>
      <c r="DR83" s="135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5"/>
      <c r="EP83" s="135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5"/>
      <c r="B84" s="135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5"/>
      <c r="Z84" s="135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5"/>
      <c r="AX84" s="135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5"/>
      <c r="BV84" s="135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5"/>
      <c r="CT84" s="135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5"/>
      <c r="DR84" s="135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5"/>
      <c r="EP84" s="135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5"/>
      <c r="B85" s="135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5"/>
      <c r="Z85" s="135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5"/>
      <c r="AX85" s="135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5"/>
      <c r="BV85" s="135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5"/>
      <c r="CT85" s="135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5"/>
      <c r="DR85" s="135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5"/>
      <c r="EP85" s="135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5"/>
      <c r="B86" s="135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5"/>
      <c r="Z86" s="135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5"/>
      <c r="AX86" s="135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5"/>
      <c r="BV86" s="135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5"/>
      <c r="CT86" s="135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5"/>
      <c r="DR86" s="135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5"/>
      <c r="EP86" s="135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5"/>
      <c r="B87" s="135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5"/>
      <c r="Z87" s="135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5"/>
      <c r="AX87" s="135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5"/>
      <c r="BV87" s="135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5"/>
      <c r="CT87" s="135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5"/>
      <c r="DR87" s="135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5"/>
      <c r="EP87" s="135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5"/>
      <c r="B88" s="135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5"/>
      <c r="Z88" s="135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5"/>
      <c r="AX88" s="135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5"/>
      <c r="BV88" s="135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5"/>
      <c r="CT88" s="135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5"/>
      <c r="DR88" s="135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5"/>
      <c r="EP88" s="135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5"/>
      <c r="B89" s="135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5"/>
      <c r="Z89" s="135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5"/>
      <c r="AX89" s="135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5"/>
      <c r="BV89" s="135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5"/>
      <c r="CT89" s="135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5"/>
      <c r="DR89" s="135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5"/>
      <c r="EP89" s="135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5"/>
      <c r="B90" s="135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5"/>
      <c r="Z90" s="135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5"/>
      <c r="AX90" s="135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5"/>
      <c r="BV90" s="135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5"/>
      <c r="CT90" s="135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5"/>
      <c r="DR90" s="135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5"/>
      <c r="EP90" s="135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5"/>
      <c r="B91" s="135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5"/>
      <c r="Z91" s="135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5"/>
      <c r="AX91" s="135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5"/>
      <c r="BV91" s="135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5"/>
      <c r="CT91" s="135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5"/>
      <c r="DR91" s="135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5"/>
      <c r="EP91" s="135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5"/>
      <c r="B92" s="135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5"/>
      <c r="Z92" s="135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5"/>
      <c r="AX92" s="135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5"/>
      <c r="BV92" s="135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5"/>
      <c r="CT92" s="135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5"/>
      <c r="DR92" s="135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5"/>
      <c r="EP92" s="135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5"/>
      <c r="B93" s="135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5"/>
      <c r="Z93" s="135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5"/>
      <c r="AX93" s="135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5"/>
      <c r="BV93" s="135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5"/>
      <c r="CT93" s="135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5"/>
      <c r="DR93" s="135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5"/>
      <c r="EP93" s="135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5"/>
      <c r="B94" s="135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5"/>
      <c r="Z94" s="135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5"/>
      <c r="AX94" s="135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5"/>
      <c r="BV94" s="135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5"/>
      <c r="CT94" s="135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5"/>
      <c r="DR94" s="135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5"/>
      <c r="EP94" s="135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5"/>
      <c r="B95" s="135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5"/>
      <c r="Z95" s="135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5"/>
      <c r="AX95" s="135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5"/>
      <c r="BV95" s="135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5"/>
      <c r="CT95" s="135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5"/>
      <c r="DR95" s="135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5"/>
      <c r="EP95" s="135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5"/>
      <c r="B96" s="135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5"/>
      <c r="Z96" s="135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5"/>
      <c r="AX96" s="135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5"/>
      <c r="BV96" s="135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5"/>
      <c r="CT96" s="135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5"/>
      <c r="DR96" s="135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5"/>
      <c r="EP96" s="135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5"/>
      <c r="B97" s="135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5"/>
      <c r="Z97" s="135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5"/>
      <c r="AX97" s="135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5"/>
      <c r="BV97" s="135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5"/>
      <c r="CT97" s="135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5"/>
      <c r="DR97" s="135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5"/>
      <c r="EP97" s="135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5"/>
      <c r="B98" s="135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5"/>
      <c r="Z98" s="135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5"/>
      <c r="AX98" s="135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5"/>
      <c r="BV98" s="135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5"/>
      <c r="CT98" s="135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5"/>
      <c r="DR98" s="135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5"/>
      <c r="EP98" s="135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5"/>
      <c r="B99" s="135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5"/>
      <c r="Z99" s="135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5"/>
      <c r="AX99" s="135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5"/>
      <c r="BV99" s="135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5"/>
      <c r="CT99" s="135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5"/>
      <c r="DR99" s="135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5"/>
      <c r="EP99" s="135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5"/>
      <c r="B100" s="135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5"/>
      <c r="Z100" s="135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5"/>
      <c r="AX100" s="135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5"/>
      <c r="BV100" s="135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5"/>
      <c r="CT100" s="135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5"/>
      <c r="DR100" s="135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5"/>
      <c r="EP100" s="135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5"/>
      <c r="B101" s="135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5"/>
      <c r="Z101" s="135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5"/>
      <c r="AX101" s="135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5"/>
      <c r="BV101" s="135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5"/>
      <c r="CT101" s="135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5"/>
      <c r="DR101" s="135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5"/>
      <c r="EP101" s="135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5"/>
      <c r="B102" s="135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5"/>
      <c r="Z102" s="135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5"/>
      <c r="AX102" s="135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5"/>
      <c r="BV102" s="135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5"/>
      <c r="CT102" s="135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5"/>
      <c r="DR102" s="135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5"/>
      <c r="EP102" s="135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5"/>
      <c r="B103" s="135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5"/>
      <c r="Z103" s="135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5"/>
      <c r="AX103" s="135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5"/>
      <c r="BV103" s="135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5"/>
      <c r="CT103" s="135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5"/>
      <c r="DR103" s="135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5"/>
      <c r="EP103" s="135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5"/>
      <c r="B104" s="135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5"/>
      <c r="Z104" s="135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5"/>
      <c r="AX104" s="135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5"/>
      <c r="BV104" s="135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5"/>
      <c r="CT104" s="135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5"/>
      <c r="DR104" s="135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5"/>
      <c r="EP104" s="135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5"/>
      <c r="B105" s="135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5"/>
      <c r="Z105" s="135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5"/>
      <c r="AX105" s="135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5"/>
      <c r="BV105" s="135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5"/>
      <c r="CT105" s="135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5"/>
      <c r="DR105" s="135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5"/>
      <c r="EP105" s="135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5"/>
      <c r="B106" s="135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5"/>
      <c r="Z106" s="135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5"/>
      <c r="AX106" s="135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5"/>
      <c r="BV106" s="135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5"/>
      <c r="CT106" s="135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5"/>
      <c r="DR106" s="135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5"/>
      <c r="EP106" s="135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5"/>
      <c r="B107" s="135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5"/>
      <c r="Z107" s="135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5"/>
      <c r="AX107" s="135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5"/>
      <c r="BV107" s="135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5"/>
      <c r="CT107" s="135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5"/>
      <c r="DR107" s="135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5"/>
      <c r="EP107" s="135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5"/>
      <c r="B108" s="135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5"/>
      <c r="Z108" s="135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5"/>
      <c r="AX108" s="135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5"/>
      <c r="BV108" s="135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5"/>
      <c r="CT108" s="135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5"/>
      <c r="DR108" s="135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5"/>
      <c r="EP108" s="135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5"/>
      <c r="B109" s="135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5"/>
      <c r="Z109" s="135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5"/>
      <c r="AX109" s="135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5"/>
      <c r="BV109" s="135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5"/>
      <c r="CT109" s="135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5"/>
      <c r="DR109" s="135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5"/>
      <c r="EP109" s="135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5"/>
      <c r="B110" s="135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5"/>
      <c r="Z110" s="135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5"/>
      <c r="AX110" s="135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5"/>
      <c r="BV110" s="135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5"/>
      <c r="CT110" s="135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5"/>
      <c r="DR110" s="135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5"/>
      <c r="EP110" s="135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5"/>
      <c r="B111" s="135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5"/>
      <c r="Z111" s="135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5"/>
      <c r="AX111" s="135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5"/>
      <c r="BV111" s="135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5"/>
      <c r="CT111" s="135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5"/>
      <c r="DR111" s="135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5"/>
      <c r="EP111" s="135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5"/>
      <c r="B112" s="135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5"/>
      <c r="Z112" s="135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5"/>
      <c r="AX112" s="135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5"/>
      <c r="BV112" s="135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5"/>
      <c r="CT112" s="135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5"/>
      <c r="DR112" s="135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5"/>
      <c r="EP112" s="135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5"/>
      <c r="B113" s="135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5"/>
      <c r="Z113" s="135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5"/>
      <c r="AX113" s="135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5"/>
      <c r="BV113" s="135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5"/>
      <c r="CT113" s="135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5"/>
      <c r="DR113" s="135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5"/>
      <c r="EP113" s="135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5"/>
      <c r="B114" s="135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5"/>
      <c r="Z114" s="135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5"/>
      <c r="AX114" s="135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5"/>
      <c r="BV114" s="135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5"/>
      <c r="CT114" s="135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5"/>
      <c r="DR114" s="135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5"/>
      <c r="EP114" s="135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5"/>
      <c r="B115" s="135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5"/>
      <c r="Z115" s="135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5"/>
      <c r="AX115" s="135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5"/>
      <c r="BV115" s="135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5"/>
      <c r="CT115" s="135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5"/>
      <c r="DR115" s="135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5"/>
      <c r="EP115" s="135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5"/>
      <c r="B116" s="135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5"/>
      <c r="Z116" s="135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5"/>
      <c r="AX116" s="135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5"/>
      <c r="BV116" s="135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5"/>
      <c r="CT116" s="135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5"/>
      <c r="DR116" s="135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5"/>
      <c r="EP116" s="135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5"/>
      <c r="B117" s="135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5"/>
      <c r="Z117" s="135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5"/>
      <c r="AX117" s="135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5"/>
      <c r="BV117" s="135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5"/>
      <c r="CT117" s="135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5"/>
      <c r="DR117" s="135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5"/>
      <c r="EP117" s="135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5"/>
      <c r="B118" s="135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5"/>
      <c r="Z118" s="135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5"/>
      <c r="AX118" s="135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5"/>
      <c r="BV118" s="135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5"/>
      <c r="CT118" s="135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5"/>
      <c r="DR118" s="135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5"/>
      <c r="EP118" s="135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5"/>
      <c r="B119" s="135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5"/>
      <c r="Z119" s="135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5"/>
      <c r="AX119" s="135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5"/>
      <c r="BV119" s="135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5"/>
      <c r="CT119" s="135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5"/>
      <c r="DR119" s="135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5"/>
      <c r="EP119" s="135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5"/>
      <c r="B120" s="135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5"/>
      <c r="Z120" s="135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5"/>
      <c r="AX120" s="135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5"/>
      <c r="BV120" s="135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5"/>
      <c r="CT120" s="135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5"/>
      <c r="DR120" s="135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5"/>
      <c r="EP120" s="135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5"/>
      <c r="B121" s="135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5"/>
      <c r="Z121" s="135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5"/>
      <c r="AX121" s="135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5"/>
      <c r="BV121" s="135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5"/>
      <c r="CT121" s="135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5"/>
      <c r="DR121" s="135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5"/>
      <c r="EP121" s="135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5"/>
      <c r="B122" s="135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5"/>
      <c r="Z122" s="135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5"/>
      <c r="AX122" s="135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5"/>
      <c r="BV122" s="135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5"/>
      <c r="CT122" s="135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5"/>
      <c r="DR122" s="135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5"/>
      <c r="EP122" s="135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5"/>
      <c r="B123" s="135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5"/>
      <c r="Z123" s="135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5"/>
      <c r="AX123" s="135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5"/>
      <c r="BV123" s="135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5"/>
      <c r="CT123" s="135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5"/>
      <c r="DR123" s="135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5"/>
      <c r="EP123" s="135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5"/>
      <c r="B124" s="135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5"/>
      <c r="Z124" s="135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5"/>
      <c r="AX124" s="135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5"/>
      <c r="BV124" s="135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5"/>
      <c r="CT124" s="135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5"/>
      <c r="DR124" s="135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5"/>
      <c r="EP124" s="135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5"/>
      <c r="B125" s="135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5"/>
      <c r="Z125" s="135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5"/>
      <c r="AX125" s="135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5"/>
      <c r="BV125" s="135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5"/>
      <c r="CT125" s="135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5"/>
      <c r="DR125" s="135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5"/>
      <c r="EP125" s="135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5"/>
      <c r="B126" s="135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5"/>
      <c r="Z126" s="135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5"/>
      <c r="AX126" s="135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5"/>
      <c r="BV126" s="135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5"/>
      <c r="CT126" s="135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5"/>
      <c r="DR126" s="135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5"/>
      <c r="EP126" s="135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5"/>
      <c r="B127" s="135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5"/>
      <c r="Z127" s="135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5"/>
      <c r="AX127" s="135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5"/>
      <c r="BV127" s="135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5"/>
      <c r="CT127" s="135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5"/>
      <c r="DR127" s="135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5"/>
      <c r="EP127" s="135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5"/>
      <c r="B128" s="135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5"/>
      <c r="Z128" s="135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5"/>
      <c r="AX128" s="135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5"/>
      <c r="BV128" s="135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5"/>
      <c r="CT128" s="135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5"/>
      <c r="DR128" s="135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5"/>
      <c r="EP128" s="135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5"/>
      <c r="B129" s="135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5"/>
      <c r="Z129" s="135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5"/>
      <c r="AX129" s="135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5"/>
      <c r="BV129" s="135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5"/>
      <c r="CT129" s="135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5"/>
      <c r="DR129" s="135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5"/>
      <c r="EP129" s="135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5"/>
      <c r="B130" s="135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5"/>
      <c r="Z130" s="135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5"/>
      <c r="AX130" s="135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5"/>
      <c r="BV130" s="135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5"/>
      <c r="CT130" s="135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5"/>
      <c r="DR130" s="135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5"/>
      <c r="EP130" s="135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5"/>
      <c r="B131" s="135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5"/>
      <c r="Z131" s="135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5"/>
      <c r="AX131" s="135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5"/>
      <c r="BV131" s="135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5"/>
      <c r="CT131" s="135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5"/>
      <c r="DR131" s="135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5"/>
      <c r="EP131" s="135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5"/>
      <c r="B132" s="135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5"/>
      <c r="Z132" s="135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5"/>
      <c r="AX132" s="135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5"/>
      <c r="BV132" s="135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5"/>
      <c r="CT132" s="135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5"/>
      <c r="DR132" s="135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5"/>
      <c r="EP132" s="135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5"/>
      <c r="B133" s="135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5"/>
      <c r="Z133" s="135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5"/>
      <c r="AX133" s="135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5"/>
      <c r="BV133" s="135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5"/>
      <c r="CT133" s="135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5"/>
      <c r="DR133" s="135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5"/>
      <c r="EP133" s="135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5"/>
      <c r="B134" s="135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5"/>
      <c r="Z134" s="135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5"/>
      <c r="AX134" s="135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5"/>
      <c r="BV134" s="135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5"/>
      <c r="CT134" s="135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5"/>
      <c r="DR134" s="135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5"/>
      <c r="EP134" s="135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</sheetData>
  <mergeCells count="728">
    <mergeCell ref="EO133:EP133"/>
    <mergeCell ref="EO134:EP134"/>
    <mergeCell ref="EO127:EP127"/>
    <mergeCell ref="EO128:EP128"/>
    <mergeCell ref="EO129:EP129"/>
    <mergeCell ref="EO130:EP130"/>
    <mergeCell ref="EO131:EP131"/>
    <mergeCell ref="EO132:EP132"/>
    <mergeCell ref="EO121:EP121"/>
    <mergeCell ref="EO122:EP122"/>
    <mergeCell ref="EO123:EP123"/>
    <mergeCell ref="EO124:EP124"/>
    <mergeCell ref="EO125:EP125"/>
    <mergeCell ref="EO126:EP126"/>
    <mergeCell ref="EO115:EP115"/>
    <mergeCell ref="EO116:EP116"/>
    <mergeCell ref="EO117:EP117"/>
    <mergeCell ref="EO118:EP118"/>
    <mergeCell ref="EO119:EP119"/>
    <mergeCell ref="EO120:EP120"/>
    <mergeCell ref="EO109:EP109"/>
    <mergeCell ref="EO110:EP110"/>
    <mergeCell ref="EO111:EP111"/>
    <mergeCell ref="EO112:EP112"/>
    <mergeCell ref="EO113:EP113"/>
    <mergeCell ref="EO114:EP114"/>
    <mergeCell ref="EO103:EP103"/>
    <mergeCell ref="EO104:EP104"/>
    <mergeCell ref="EO105:EP105"/>
    <mergeCell ref="EO106:EP106"/>
    <mergeCell ref="EO107:EP107"/>
    <mergeCell ref="EO108:EP108"/>
    <mergeCell ref="EO97:EP97"/>
    <mergeCell ref="EO98:EP98"/>
    <mergeCell ref="EO99:EP99"/>
    <mergeCell ref="EO100:EP100"/>
    <mergeCell ref="EO101:EP101"/>
    <mergeCell ref="EO102:EP102"/>
    <mergeCell ref="EO91:EP91"/>
    <mergeCell ref="EO92:EP92"/>
    <mergeCell ref="EO93:EP93"/>
    <mergeCell ref="EO94:EP94"/>
    <mergeCell ref="EO95:EP95"/>
    <mergeCell ref="EO96:EP96"/>
    <mergeCell ref="EO85:EP85"/>
    <mergeCell ref="EO86:EP86"/>
    <mergeCell ref="EO87:EP87"/>
    <mergeCell ref="EO88:EP88"/>
    <mergeCell ref="EO89:EP89"/>
    <mergeCell ref="EO90:EP90"/>
    <mergeCell ref="EO79:EP79"/>
    <mergeCell ref="EO80:EP80"/>
    <mergeCell ref="EO81:EP81"/>
    <mergeCell ref="EO82:EP82"/>
    <mergeCell ref="EO83:EP83"/>
    <mergeCell ref="EO84:EP84"/>
    <mergeCell ref="EO73:EP73"/>
    <mergeCell ref="EO74:EP74"/>
    <mergeCell ref="EO75:EP75"/>
    <mergeCell ref="EO76:EP76"/>
    <mergeCell ref="EO77:EP77"/>
    <mergeCell ref="EO78:EP78"/>
    <mergeCell ref="EO67:EP67"/>
    <mergeCell ref="EO68:EP68"/>
    <mergeCell ref="EO69:EP69"/>
    <mergeCell ref="EO70:EP70"/>
    <mergeCell ref="EO71:EP71"/>
    <mergeCell ref="EO72:EP72"/>
    <mergeCell ref="EO61:EP61"/>
    <mergeCell ref="EO62:EP62"/>
    <mergeCell ref="EO63:EP63"/>
    <mergeCell ref="EO64:EP64"/>
    <mergeCell ref="EO65:EP65"/>
    <mergeCell ref="EO66:EP66"/>
    <mergeCell ref="EO45:EP45"/>
    <mergeCell ref="EO53:EP53"/>
    <mergeCell ref="EO56:EP56"/>
    <mergeCell ref="EO58:EP58"/>
    <mergeCell ref="EO59:EP59"/>
    <mergeCell ref="EO60:EP60"/>
    <mergeCell ref="EO27:EP27"/>
    <mergeCell ref="EO28:EP28"/>
    <mergeCell ref="EO30:EP30"/>
    <mergeCell ref="EO33:EP33"/>
    <mergeCell ref="EO35:EP35"/>
    <mergeCell ref="EO36:EP36"/>
    <mergeCell ref="EO14:EP14"/>
    <mergeCell ref="EO17:EP17"/>
    <mergeCell ref="EO19:EP19"/>
    <mergeCell ref="EO20:EP20"/>
    <mergeCell ref="EO22:EP22"/>
    <mergeCell ref="EO25:EP25"/>
    <mergeCell ref="EO7:EP7"/>
    <mergeCell ref="EO8:EP8"/>
    <mergeCell ref="EO9:EP9"/>
    <mergeCell ref="EO10:EP10"/>
    <mergeCell ref="EO11:EP11"/>
    <mergeCell ref="EO12:EP12"/>
    <mergeCell ref="EO1:EP1"/>
    <mergeCell ref="EO2:EP2"/>
    <mergeCell ref="EO3:EP3"/>
    <mergeCell ref="EO4:EP4"/>
    <mergeCell ref="EO5:EP5"/>
    <mergeCell ref="EO6:EP6"/>
    <mergeCell ref="DQ129:DR129"/>
    <mergeCell ref="DQ130:DR130"/>
    <mergeCell ref="DQ131:DR131"/>
    <mergeCell ref="DQ117:DR117"/>
    <mergeCell ref="DQ118:DR118"/>
    <mergeCell ref="DQ119:DR119"/>
    <mergeCell ref="DQ120:DR120"/>
    <mergeCell ref="DQ121:DR121"/>
    <mergeCell ref="DQ122:DR122"/>
    <mergeCell ref="DQ111:DR111"/>
    <mergeCell ref="DQ112:DR112"/>
    <mergeCell ref="DQ113:DR113"/>
    <mergeCell ref="DQ114:DR114"/>
    <mergeCell ref="DQ115:DR115"/>
    <mergeCell ref="DQ116:DR116"/>
    <mergeCell ref="DQ105:DR105"/>
    <mergeCell ref="DQ106:DR106"/>
    <mergeCell ref="DQ107:DR107"/>
    <mergeCell ref="DQ132:DR132"/>
    <mergeCell ref="DQ133:DR133"/>
    <mergeCell ref="DQ134:DR134"/>
    <mergeCell ref="DQ123:DR123"/>
    <mergeCell ref="DQ124:DR124"/>
    <mergeCell ref="DQ125:DR125"/>
    <mergeCell ref="DQ126:DR126"/>
    <mergeCell ref="DQ127:DR127"/>
    <mergeCell ref="DQ128:DR128"/>
    <mergeCell ref="DQ108:DR108"/>
    <mergeCell ref="DQ109:DR109"/>
    <mergeCell ref="DQ110:DR110"/>
    <mergeCell ref="DQ99:DR99"/>
    <mergeCell ref="DQ100:DR100"/>
    <mergeCell ref="DQ101:DR101"/>
    <mergeCell ref="DQ102:DR102"/>
    <mergeCell ref="DQ103:DR103"/>
    <mergeCell ref="DQ104:DR104"/>
    <mergeCell ref="DQ93:DR93"/>
    <mergeCell ref="DQ94:DR94"/>
    <mergeCell ref="DQ95:DR95"/>
    <mergeCell ref="DQ96:DR96"/>
    <mergeCell ref="DQ97:DR97"/>
    <mergeCell ref="DQ98:DR98"/>
    <mergeCell ref="DQ87:DR87"/>
    <mergeCell ref="DQ88:DR88"/>
    <mergeCell ref="DQ89:DR89"/>
    <mergeCell ref="DQ90:DR90"/>
    <mergeCell ref="DQ91:DR91"/>
    <mergeCell ref="DQ92:DR92"/>
    <mergeCell ref="DQ81:DR81"/>
    <mergeCell ref="DQ82:DR82"/>
    <mergeCell ref="DQ83:DR83"/>
    <mergeCell ref="DQ84:DR84"/>
    <mergeCell ref="DQ85:DR85"/>
    <mergeCell ref="DQ86:DR86"/>
    <mergeCell ref="DQ75:DR75"/>
    <mergeCell ref="DQ76:DR76"/>
    <mergeCell ref="DQ77:DR77"/>
    <mergeCell ref="DQ78:DR78"/>
    <mergeCell ref="DQ79:DR79"/>
    <mergeCell ref="DQ80:DR80"/>
    <mergeCell ref="DQ69:DR69"/>
    <mergeCell ref="DQ70:DR70"/>
    <mergeCell ref="DQ71:DR71"/>
    <mergeCell ref="DQ72:DR72"/>
    <mergeCell ref="DQ73:DR73"/>
    <mergeCell ref="DQ74:DR74"/>
    <mergeCell ref="DQ63:DR63"/>
    <mergeCell ref="DQ64:DR64"/>
    <mergeCell ref="DQ65:DR65"/>
    <mergeCell ref="DQ66:DR66"/>
    <mergeCell ref="DQ67:DR67"/>
    <mergeCell ref="DQ68:DR68"/>
    <mergeCell ref="DQ56:DR56"/>
    <mergeCell ref="DQ58:DR58"/>
    <mergeCell ref="DQ59:DR59"/>
    <mergeCell ref="DQ60:DR60"/>
    <mergeCell ref="DQ61:DR61"/>
    <mergeCell ref="DQ62:DR62"/>
    <mergeCell ref="DQ30:DR30"/>
    <mergeCell ref="DQ33:DR33"/>
    <mergeCell ref="DQ35:DR35"/>
    <mergeCell ref="DQ36:DR36"/>
    <mergeCell ref="DQ45:DR45"/>
    <mergeCell ref="DQ53:DR53"/>
    <mergeCell ref="DQ19:DR19"/>
    <mergeCell ref="DQ20:DR20"/>
    <mergeCell ref="DQ22:DR22"/>
    <mergeCell ref="DQ25:DR25"/>
    <mergeCell ref="DQ27:DR27"/>
    <mergeCell ref="DQ28:DR28"/>
    <mergeCell ref="DQ9:DR9"/>
    <mergeCell ref="DQ10:DR10"/>
    <mergeCell ref="DQ11:DR11"/>
    <mergeCell ref="DQ12:DR12"/>
    <mergeCell ref="DQ14:DR14"/>
    <mergeCell ref="DQ17:DR17"/>
    <mergeCell ref="CS133:CT133"/>
    <mergeCell ref="CS134:CT134"/>
    <mergeCell ref="DQ1:DR1"/>
    <mergeCell ref="DQ2:DR2"/>
    <mergeCell ref="DQ3:DR3"/>
    <mergeCell ref="DQ4:DR4"/>
    <mergeCell ref="DQ5:DR5"/>
    <mergeCell ref="DQ6:DR6"/>
    <mergeCell ref="DQ7:DR7"/>
    <mergeCell ref="DQ8:DR8"/>
    <mergeCell ref="CS127:CT127"/>
    <mergeCell ref="CS128:CT128"/>
    <mergeCell ref="CS129:CT129"/>
    <mergeCell ref="CS130:CT130"/>
    <mergeCell ref="CS131:CT131"/>
    <mergeCell ref="CS132:CT132"/>
    <mergeCell ref="CS121:CT121"/>
    <mergeCell ref="CS122:CT122"/>
    <mergeCell ref="CS123:CT123"/>
    <mergeCell ref="CS124:CT124"/>
    <mergeCell ref="CS125:CT125"/>
    <mergeCell ref="CS126:CT126"/>
    <mergeCell ref="CS115:CT115"/>
    <mergeCell ref="CS116:CT116"/>
    <mergeCell ref="CS117:CT117"/>
    <mergeCell ref="CS118:CT118"/>
    <mergeCell ref="CS119:CT119"/>
    <mergeCell ref="CS120:CT120"/>
    <mergeCell ref="CS109:CT109"/>
    <mergeCell ref="CS110:CT110"/>
    <mergeCell ref="CS111:CT111"/>
    <mergeCell ref="CS112:CT112"/>
    <mergeCell ref="CS113:CT113"/>
    <mergeCell ref="CS114:CT114"/>
    <mergeCell ref="CS103:CT103"/>
    <mergeCell ref="CS104:CT104"/>
    <mergeCell ref="CS105:CT105"/>
    <mergeCell ref="CS106:CT106"/>
    <mergeCell ref="CS107:CT107"/>
    <mergeCell ref="CS108:CT108"/>
    <mergeCell ref="CS97:CT97"/>
    <mergeCell ref="CS98:CT98"/>
    <mergeCell ref="CS99:CT99"/>
    <mergeCell ref="CS100:CT100"/>
    <mergeCell ref="CS101:CT101"/>
    <mergeCell ref="CS102:CT102"/>
    <mergeCell ref="CS91:CT91"/>
    <mergeCell ref="CS92:CT92"/>
    <mergeCell ref="CS93:CT93"/>
    <mergeCell ref="CS94:CT94"/>
    <mergeCell ref="CS95:CT95"/>
    <mergeCell ref="CS96:CT96"/>
    <mergeCell ref="CS85:CT85"/>
    <mergeCell ref="CS86:CT86"/>
    <mergeCell ref="CS87:CT87"/>
    <mergeCell ref="CS88:CT88"/>
    <mergeCell ref="CS89:CT89"/>
    <mergeCell ref="CS90:CT90"/>
    <mergeCell ref="CS79:CT79"/>
    <mergeCell ref="CS80:CT80"/>
    <mergeCell ref="CS81:CT81"/>
    <mergeCell ref="CS82:CT82"/>
    <mergeCell ref="CS83:CT83"/>
    <mergeCell ref="CS84:CT84"/>
    <mergeCell ref="CS73:CT73"/>
    <mergeCell ref="CS74:CT74"/>
    <mergeCell ref="CS75:CT75"/>
    <mergeCell ref="CS76:CT76"/>
    <mergeCell ref="CS77:CT77"/>
    <mergeCell ref="CS78:CT78"/>
    <mergeCell ref="CS67:CT67"/>
    <mergeCell ref="CS68:CT68"/>
    <mergeCell ref="CS69:CT69"/>
    <mergeCell ref="CS70:CT70"/>
    <mergeCell ref="CS71:CT71"/>
    <mergeCell ref="CS72:CT72"/>
    <mergeCell ref="CS61:CT61"/>
    <mergeCell ref="CS62:CT62"/>
    <mergeCell ref="CS63:CT63"/>
    <mergeCell ref="CS64:CT64"/>
    <mergeCell ref="CS65:CT65"/>
    <mergeCell ref="CS66:CT66"/>
    <mergeCell ref="CS45:CT45"/>
    <mergeCell ref="CS53:CT53"/>
    <mergeCell ref="CS56:CT56"/>
    <mergeCell ref="CS58:CT58"/>
    <mergeCell ref="CS59:CT59"/>
    <mergeCell ref="CS60:CT60"/>
    <mergeCell ref="CS27:CT27"/>
    <mergeCell ref="CS28:CT28"/>
    <mergeCell ref="CS30:CT30"/>
    <mergeCell ref="CS33:CT33"/>
    <mergeCell ref="CS35:CT35"/>
    <mergeCell ref="CS36:CT36"/>
    <mergeCell ref="CS14:CT14"/>
    <mergeCell ref="CS17:CT17"/>
    <mergeCell ref="CS19:CT19"/>
    <mergeCell ref="CS20:CT20"/>
    <mergeCell ref="CS22:CT22"/>
    <mergeCell ref="CS25:CT25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129:BV129"/>
    <mergeCell ref="BU130:BV130"/>
    <mergeCell ref="BU131:BV131"/>
    <mergeCell ref="BU117:BV117"/>
    <mergeCell ref="BU118:BV118"/>
    <mergeCell ref="BU119:BV119"/>
    <mergeCell ref="BU120:BV120"/>
    <mergeCell ref="BU121:BV121"/>
    <mergeCell ref="BU122:BV122"/>
    <mergeCell ref="BU111:BV111"/>
    <mergeCell ref="BU112:BV112"/>
    <mergeCell ref="BU113:BV113"/>
    <mergeCell ref="BU114:BV114"/>
    <mergeCell ref="BU115:BV115"/>
    <mergeCell ref="BU116:BV116"/>
    <mergeCell ref="BU105:BV105"/>
    <mergeCell ref="BU106:BV106"/>
    <mergeCell ref="BU107:BV107"/>
    <mergeCell ref="BU132:BV132"/>
    <mergeCell ref="BU133:BV133"/>
    <mergeCell ref="BU134:BV134"/>
    <mergeCell ref="BU123:BV123"/>
    <mergeCell ref="BU124:BV124"/>
    <mergeCell ref="BU125:BV125"/>
    <mergeCell ref="BU126:BV126"/>
    <mergeCell ref="BU127:BV127"/>
    <mergeCell ref="BU128:BV128"/>
    <mergeCell ref="BU108:BV108"/>
    <mergeCell ref="BU109:BV109"/>
    <mergeCell ref="BU110:BV110"/>
    <mergeCell ref="BU99:BV99"/>
    <mergeCell ref="BU100:BV100"/>
    <mergeCell ref="BU101:BV101"/>
    <mergeCell ref="BU102:BV102"/>
    <mergeCell ref="BU103:BV103"/>
    <mergeCell ref="BU104:BV104"/>
    <mergeCell ref="BU93:BV93"/>
    <mergeCell ref="BU94:BV94"/>
    <mergeCell ref="BU95:BV95"/>
    <mergeCell ref="BU96:BV96"/>
    <mergeCell ref="BU97:BV97"/>
    <mergeCell ref="BU98:BV98"/>
    <mergeCell ref="BU87:BV87"/>
    <mergeCell ref="BU88:BV88"/>
    <mergeCell ref="BU89:BV89"/>
    <mergeCell ref="BU90:BV90"/>
    <mergeCell ref="BU91:BV91"/>
    <mergeCell ref="BU92:BV92"/>
    <mergeCell ref="BU81:BV81"/>
    <mergeCell ref="BU82:BV82"/>
    <mergeCell ref="BU83:BV83"/>
    <mergeCell ref="BU84:BV84"/>
    <mergeCell ref="BU85:BV85"/>
    <mergeCell ref="BU86:BV86"/>
    <mergeCell ref="BU75:BV75"/>
    <mergeCell ref="BU76:BV76"/>
    <mergeCell ref="BU77:BV77"/>
    <mergeCell ref="BU78:BV78"/>
    <mergeCell ref="BU79:BV79"/>
    <mergeCell ref="BU80:BV80"/>
    <mergeCell ref="BU69:BV69"/>
    <mergeCell ref="BU70:BV70"/>
    <mergeCell ref="BU71:BV71"/>
    <mergeCell ref="BU72:BV72"/>
    <mergeCell ref="BU73:BV73"/>
    <mergeCell ref="BU74:BV74"/>
    <mergeCell ref="BU63:BV63"/>
    <mergeCell ref="BU64:BV64"/>
    <mergeCell ref="BU65:BV65"/>
    <mergeCell ref="BU66:BV66"/>
    <mergeCell ref="BU67:BV67"/>
    <mergeCell ref="BU68:BV68"/>
    <mergeCell ref="BU56:BV56"/>
    <mergeCell ref="BU58:BV58"/>
    <mergeCell ref="BU59:BV59"/>
    <mergeCell ref="BU60:BV60"/>
    <mergeCell ref="BU61:BV61"/>
    <mergeCell ref="BU62:BV62"/>
    <mergeCell ref="BU30:BV30"/>
    <mergeCell ref="BU33:BV33"/>
    <mergeCell ref="BU35:BV35"/>
    <mergeCell ref="BU36:BV36"/>
    <mergeCell ref="BU45:BV45"/>
    <mergeCell ref="BU53:BV53"/>
    <mergeCell ref="BU19:BV19"/>
    <mergeCell ref="BU20:BV20"/>
    <mergeCell ref="BU22:BV22"/>
    <mergeCell ref="BU25:BV25"/>
    <mergeCell ref="BU27:BV27"/>
    <mergeCell ref="BU28:BV28"/>
    <mergeCell ref="BU9:BV9"/>
    <mergeCell ref="BU10:BV10"/>
    <mergeCell ref="BU11:BV11"/>
    <mergeCell ref="BU12:BV12"/>
    <mergeCell ref="BU14:BV14"/>
    <mergeCell ref="BU17:BV17"/>
    <mergeCell ref="AW133:AX133"/>
    <mergeCell ref="AW134:AX134"/>
    <mergeCell ref="BU1:BV1"/>
    <mergeCell ref="BU2:BV2"/>
    <mergeCell ref="BU3:BV3"/>
    <mergeCell ref="BU4:BV4"/>
    <mergeCell ref="BU5:BV5"/>
    <mergeCell ref="BU6:BV6"/>
    <mergeCell ref="BU7:BV7"/>
    <mergeCell ref="BU8:BV8"/>
    <mergeCell ref="AW127:AX127"/>
    <mergeCell ref="AW128:AX128"/>
    <mergeCell ref="AW129:AX129"/>
    <mergeCell ref="AW130:AX130"/>
    <mergeCell ref="AW131:AX131"/>
    <mergeCell ref="AW132:AX132"/>
    <mergeCell ref="AW121:AX121"/>
    <mergeCell ref="AW122:AX122"/>
    <mergeCell ref="AW123:AX123"/>
    <mergeCell ref="AW124:AX124"/>
    <mergeCell ref="AW125:AX125"/>
    <mergeCell ref="AW126:AX126"/>
    <mergeCell ref="AW115:AX115"/>
    <mergeCell ref="AW116:AX116"/>
    <mergeCell ref="AW117:AX117"/>
    <mergeCell ref="AW118:AX118"/>
    <mergeCell ref="AW119:AX119"/>
    <mergeCell ref="AW120:AX120"/>
    <mergeCell ref="AW109:AX109"/>
    <mergeCell ref="AW110:AX110"/>
    <mergeCell ref="AW111:AX111"/>
    <mergeCell ref="AW112:AX112"/>
    <mergeCell ref="AW113:AX113"/>
    <mergeCell ref="AW114:AX114"/>
    <mergeCell ref="AW103:AX103"/>
    <mergeCell ref="AW104:AX104"/>
    <mergeCell ref="AW105:AX105"/>
    <mergeCell ref="AW106:AX106"/>
    <mergeCell ref="AW107:AX107"/>
    <mergeCell ref="AW108:AX108"/>
    <mergeCell ref="AW97:AX97"/>
    <mergeCell ref="AW98:AX98"/>
    <mergeCell ref="AW99:AX99"/>
    <mergeCell ref="AW100:AX100"/>
    <mergeCell ref="AW101:AX101"/>
    <mergeCell ref="AW102:AX102"/>
    <mergeCell ref="AW91:AX91"/>
    <mergeCell ref="AW92:AX92"/>
    <mergeCell ref="AW93:AX93"/>
    <mergeCell ref="AW94:AX94"/>
    <mergeCell ref="AW95:AX95"/>
    <mergeCell ref="AW96:AX96"/>
    <mergeCell ref="AW85:AX85"/>
    <mergeCell ref="AW86:AX86"/>
    <mergeCell ref="AW87:AX87"/>
    <mergeCell ref="AW88:AX88"/>
    <mergeCell ref="AW89:AX89"/>
    <mergeCell ref="AW90:AX90"/>
    <mergeCell ref="AW79:AX79"/>
    <mergeCell ref="AW80:AX80"/>
    <mergeCell ref="AW81:AX81"/>
    <mergeCell ref="AW82:AX82"/>
    <mergeCell ref="AW83:AX83"/>
    <mergeCell ref="AW84:AX84"/>
    <mergeCell ref="AW73:AX73"/>
    <mergeCell ref="AW74:AX74"/>
    <mergeCell ref="AW75:AX75"/>
    <mergeCell ref="AW76:AX76"/>
    <mergeCell ref="AW77:AX77"/>
    <mergeCell ref="AW78:AX78"/>
    <mergeCell ref="AW67:AX67"/>
    <mergeCell ref="AW68:AX68"/>
    <mergeCell ref="AW69:AX69"/>
    <mergeCell ref="AW70:AX70"/>
    <mergeCell ref="AW71:AX71"/>
    <mergeCell ref="AW72:AX72"/>
    <mergeCell ref="AW61:AX61"/>
    <mergeCell ref="AW62:AX62"/>
    <mergeCell ref="AW63:AX63"/>
    <mergeCell ref="AW64:AX64"/>
    <mergeCell ref="AW65:AX65"/>
    <mergeCell ref="AW66:AX66"/>
    <mergeCell ref="AW45:AX45"/>
    <mergeCell ref="AW53:AX53"/>
    <mergeCell ref="AW56:AX56"/>
    <mergeCell ref="AW58:AX58"/>
    <mergeCell ref="AW59:AX59"/>
    <mergeCell ref="AW60:AX60"/>
    <mergeCell ref="AW27:AX27"/>
    <mergeCell ref="AW28:AX28"/>
    <mergeCell ref="AW30:AX30"/>
    <mergeCell ref="AW33:AX33"/>
    <mergeCell ref="AW35:AX35"/>
    <mergeCell ref="AW36:AX36"/>
    <mergeCell ref="AW14:AX14"/>
    <mergeCell ref="AW17:AX17"/>
    <mergeCell ref="AW19:AX19"/>
    <mergeCell ref="AW20:AX20"/>
    <mergeCell ref="AW22:AX22"/>
    <mergeCell ref="AW25:AX25"/>
    <mergeCell ref="AW7:AX7"/>
    <mergeCell ref="AW8:AX8"/>
    <mergeCell ref="AW9:AX9"/>
    <mergeCell ref="AW10:AX10"/>
    <mergeCell ref="AW11:AX11"/>
    <mergeCell ref="AW12:AX12"/>
    <mergeCell ref="AW1:AX1"/>
    <mergeCell ref="AW2:AX2"/>
    <mergeCell ref="AW3:AX3"/>
    <mergeCell ref="AW4:AX4"/>
    <mergeCell ref="AW5:AX5"/>
    <mergeCell ref="AW6:AX6"/>
    <mergeCell ref="Y129:Z129"/>
    <mergeCell ref="Y130:Z130"/>
    <mergeCell ref="Y131:Z131"/>
    <mergeCell ref="Y117:Z117"/>
    <mergeCell ref="Y118:Z118"/>
    <mergeCell ref="Y119:Z119"/>
    <mergeCell ref="Y120:Z120"/>
    <mergeCell ref="Y121:Z121"/>
    <mergeCell ref="Y122:Z122"/>
    <mergeCell ref="Y111:Z111"/>
    <mergeCell ref="Y112:Z112"/>
    <mergeCell ref="Y113:Z113"/>
    <mergeCell ref="Y114:Z114"/>
    <mergeCell ref="Y115:Z115"/>
    <mergeCell ref="Y116:Z116"/>
    <mergeCell ref="Y105:Z105"/>
    <mergeCell ref="Y106:Z106"/>
    <mergeCell ref="Y107:Z107"/>
    <mergeCell ref="Y132:Z132"/>
    <mergeCell ref="Y133:Z133"/>
    <mergeCell ref="Y134:Z134"/>
    <mergeCell ref="Y123:Z123"/>
    <mergeCell ref="Y124:Z124"/>
    <mergeCell ref="Y125:Z125"/>
    <mergeCell ref="Y126:Z126"/>
    <mergeCell ref="Y127:Z127"/>
    <mergeCell ref="Y128:Z128"/>
    <mergeCell ref="Y108:Z108"/>
    <mergeCell ref="Y109:Z109"/>
    <mergeCell ref="Y110:Z110"/>
    <mergeCell ref="Y99:Z99"/>
    <mergeCell ref="Y100:Z100"/>
    <mergeCell ref="Y101:Z101"/>
    <mergeCell ref="Y102:Z102"/>
    <mergeCell ref="Y103:Z103"/>
    <mergeCell ref="Y104:Z104"/>
    <mergeCell ref="Y93:Z93"/>
    <mergeCell ref="Y94:Z94"/>
    <mergeCell ref="Y95:Z95"/>
    <mergeCell ref="Y96:Z96"/>
    <mergeCell ref="Y97:Z97"/>
    <mergeCell ref="Y98:Z98"/>
    <mergeCell ref="Y87:Z87"/>
    <mergeCell ref="Y88:Z88"/>
    <mergeCell ref="Y89:Z89"/>
    <mergeCell ref="Y90:Z90"/>
    <mergeCell ref="Y91:Z91"/>
    <mergeCell ref="Y92:Z92"/>
    <mergeCell ref="Y81:Z81"/>
    <mergeCell ref="Y82:Z82"/>
    <mergeCell ref="Y83:Z83"/>
    <mergeCell ref="Y84:Z84"/>
    <mergeCell ref="Y85:Z85"/>
    <mergeCell ref="Y86:Z86"/>
    <mergeCell ref="Y75:Z75"/>
    <mergeCell ref="Y76:Z76"/>
    <mergeCell ref="Y77:Z77"/>
    <mergeCell ref="Y78:Z78"/>
    <mergeCell ref="Y79:Z79"/>
    <mergeCell ref="Y80:Z80"/>
    <mergeCell ref="Y69:Z69"/>
    <mergeCell ref="Y70:Z70"/>
    <mergeCell ref="Y71:Z71"/>
    <mergeCell ref="Y72:Z72"/>
    <mergeCell ref="Y73:Z73"/>
    <mergeCell ref="Y74:Z74"/>
    <mergeCell ref="Y63:Z63"/>
    <mergeCell ref="Y64:Z64"/>
    <mergeCell ref="Y65:Z65"/>
    <mergeCell ref="Y66:Z66"/>
    <mergeCell ref="Y67:Z67"/>
    <mergeCell ref="Y68:Z68"/>
    <mergeCell ref="Y56:Z56"/>
    <mergeCell ref="Y58:Z58"/>
    <mergeCell ref="Y59:Z59"/>
    <mergeCell ref="Y60:Z60"/>
    <mergeCell ref="Y61:Z61"/>
    <mergeCell ref="Y62:Z62"/>
    <mergeCell ref="Y30:Z30"/>
    <mergeCell ref="Y33:Z33"/>
    <mergeCell ref="Y35:Z35"/>
    <mergeCell ref="Y36:Z36"/>
    <mergeCell ref="Y45:Z45"/>
    <mergeCell ref="Y53:Z53"/>
    <mergeCell ref="Y19:Z19"/>
    <mergeCell ref="Y20:Z20"/>
    <mergeCell ref="Y22:Z22"/>
    <mergeCell ref="Y25:Z25"/>
    <mergeCell ref="Y27:Z27"/>
    <mergeCell ref="Y28:Z28"/>
    <mergeCell ref="Y9:Z9"/>
    <mergeCell ref="Y10:Z10"/>
    <mergeCell ref="Y11:Z11"/>
    <mergeCell ref="Y12:Z12"/>
    <mergeCell ref="Y14:Z14"/>
    <mergeCell ref="Y17:Z17"/>
    <mergeCell ref="A133:B133"/>
    <mergeCell ref="A134:B134"/>
    <mergeCell ref="Y1:Z1"/>
    <mergeCell ref="Y2:Z2"/>
    <mergeCell ref="Y3:Z3"/>
    <mergeCell ref="Y4:Z4"/>
    <mergeCell ref="Y5:Z5"/>
    <mergeCell ref="Y6:Z6"/>
    <mergeCell ref="Y7:Z7"/>
    <mergeCell ref="Y8:Z8"/>
    <mergeCell ref="A127:B127"/>
    <mergeCell ref="A128:B128"/>
    <mergeCell ref="A129:B129"/>
    <mergeCell ref="A130:B130"/>
    <mergeCell ref="A131:B131"/>
    <mergeCell ref="A132:B132"/>
    <mergeCell ref="A121:B121"/>
    <mergeCell ref="A122:B122"/>
    <mergeCell ref="A123:B123"/>
    <mergeCell ref="A124:B124"/>
    <mergeCell ref="A125:B125"/>
    <mergeCell ref="A126:B126"/>
    <mergeCell ref="A115:B115"/>
    <mergeCell ref="A116:B116"/>
    <mergeCell ref="A117:B117"/>
    <mergeCell ref="A118:B118"/>
    <mergeCell ref="A119:B119"/>
    <mergeCell ref="A120:B120"/>
    <mergeCell ref="A109:B109"/>
    <mergeCell ref="A110:B110"/>
    <mergeCell ref="A111:B111"/>
    <mergeCell ref="A112:B112"/>
    <mergeCell ref="A113:B113"/>
    <mergeCell ref="A114:B114"/>
    <mergeCell ref="A103:B103"/>
    <mergeCell ref="A104:B104"/>
    <mergeCell ref="A105:B105"/>
    <mergeCell ref="A106:B106"/>
    <mergeCell ref="A107:B107"/>
    <mergeCell ref="A108:B108"/>
    <mergeCell ref="A97:B97"/>
    <mergeCell ref="A98:B98"/>
    <mergeCell ref="A99:B99"/>
    <mergeCell ref="A100:B100"/>
    <mergeCell ref="A101:B101"/>
    <mergeCell ref="A102:B102"/>
    <mergeCell ref="A91:B91"/>
    <mergeCell ref="A92:B92"/>
    <mergeCell ref="A93:B93"/>
    <mergeCell ref="A94:B94"/>
    <mergeCell ref="A95:B95"/>
    <mergeCell ref="A96:B96"/>
    <mergeCell ref="A85:B85"/>
    <mergeCell ref="A86:B86"/>
    <mergeCell ref="A87:B87"/>
    <mergeCell ref="A88:B88"/>
    <mergeCell ref="A89:B89"/>
    <mergeCell ref="A90:B90"/>
    <mergeCell ref="A79:B79"/>
    <mergeCell ref="A80:B80"/>
    <mergeCell ref="A81:B81"/>
    <mergeCell ref="A82:B82"/>
    <mergeCell ref="A83:B83"/>
    <mergeCell ref="A84:B84"/>
    <mergeCell ref="A73:B73"/>
    <mergeCell ref="A74:B74"/>
    <mergeCell ref="A75:B75"/>
    <mergeCell ref="A76:B76"/>
    <mergeCell ref="A77:B77"/>
    <mergeCell ref="A78:B78"/>
    <mergeCell ref="A67:B67"/>
    <mergeCell ref="A68:B68"/>
    <mergeCell ref="A69:B69"/>
    <mergeCell ref="A70:B70"/>
    <mergeCell ref="A71:B71"/>
    <mergeCell ref="A72:B72"/>
    <mergeCell ref="A61:B61"/>
    <mergeCell ref="A62:B62"/>
    <mergeCell ref="A63:B63"/>
    <mergeCell ref="A64:B64"/>
    <mergeCell ref="A65:B65"/>
    <mergeCell ref="A66:B66"/>
    <mergeCell ref="A45:B45"/>
    <mergeCell ref="A53:B53"/>
    <mergeCell ref="A56:B56"/>
    <mergeCell ref="A58:B58"/>
    <mergeCell ref="A59:B59"/>
    <mergeCell ref="A60:B60"/>
    <mergeCell ref="A27:B27"/>
    <mergeCell ref="A28:B28"/>
    <mergeCell ref="A30:B30"/>
    <mergeCell ref="A33:B33"/>
    <mergeCell ref="A35:B35"/>
    <mergeCell ref="A36:B36"/>
    <mergeCell ref="A20:B20"/>
    <mergeCell ref="A22:B22"/>
    <mergeCell ref="A25:B25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14:B14"/>
    <mergeCell ref="A17:B17"/>
    <mergeCell ref="A19:B19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1837A2-E0D1-41D8-946D-8FA6932877E0}">
  <dimension ref="A1:FK134"/>
  <sheetViews>
    <sheetView topLeftCell="A20" workbookViewId="0">
      <selection activeCell="ER1" sqref="ER1:FJ1048576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5"/>
      <c r="B1" s="135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5"/>
      <c r="Z1" s="135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5"/>
      <c r="AX1" s="135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5"/>
      <c r="BV1" s="135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5"/>
      <c r="CT1" s="135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5"/>
      <c r="DR1" s="135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5"/>
      <c r="EP1" s="135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5"/>
      <c r="B2" s="135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5"/>
      <c r="Z2" s="135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5"/>
      <c r="AX2" s="135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5"/>
      <c r="BV2" s="135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5"/>
      <c r="CT2" s="135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5"/>
      <c r="DR2" s="135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5"/>
      <c r="EP2" s="135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5"/>
      <c r="B3" s="135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5"/>
      <c r="Z3" s="135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5"/>
      <c r="AX3" s="135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5"/>
      <c r="BV3" s="135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5"/>
      <c r="CT3" s="135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5"/>
      <c r="DR3" s="135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5"/>
      <c r="EP3" s="135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5"/>
      <c r="B4" s="135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5"/>
      <c r="Z4" s="135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5"/>
      <c r="AX4" s="135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5"/>
      <c r="BV4" s="135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5"/>
      <c r="CT4" s="135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5"/>
      <c r="DR4" s="135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5"/>
      <c r="EP4" s="135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41" t="s">
        <v>87</v>
      </c>
      <c r="B5" s="141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41" t="s">
        <v>87</v>
      </c>
      <c r="Z5" s="141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41" t="s">
        <v>87</v>
      </c>
      <c r="AX5" s="141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41" t="s">
        <v>87</v>
      </c>
      <c r="BV5" s="141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41" t="s">
        <v>87</v>
      </c>
      <c r="CT5" s="141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41" t="s">
        <v>87</v>
      </c>
      <c r="DR5" s="141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41" t="s">
        <v>87</v>
      </c>
      <c r="EP5" s="141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6"/>
      <c r="B6" s="136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6"/>
      <c r="Z6" s="136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6"/>
      <c r="AX6" s="136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6"/>
      <c r="BV6" s="136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6"/>
      <c r="CT6" s="136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6"/>
      <c r="DR6" s="136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6"/>
      <c r="EP6" s="136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9" t="s">
        <v>88</v>
      </c>
      <c r="B7" s="139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9" t="s">
        <v>189</v>
      </c>
      <c r="Z7" s="139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9" t="s">
        <v>190</v>
      </c>
      <c r="AX7" s="139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9" t="s">
        <v>191</v>
      </c>
      <c r="BV7" s="139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9" t="s">
        <v>192</v>
      </c>
      <c r="CT7" s="139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9" t="s">
        <v>194</v>
      </c>
      <c r="DR7" s="139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9" t="s">
        <v>195</v>
      </c>
      <c r="EP7" s="139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40" t="s">
        <v>125</v>
      </c>
      <c r="B8" s="140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40" t="s">
        <v>125</v>
      </c>
      <c r="Z8" s="140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40" t="s">
        <v>125</v>
      </c>
      <c r="AX8" s="140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40" t="s">
        <v>125</v>
      </c>
      <c r="BV8" s="140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40" t="s">
        <v>125</v>
      </c>
      <c r="CT8" s="140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40" t="s">
        <v>125</v>
      </c>
      <c r="DR8" s="140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40" t="s">
        <v>125</v>
      </c>
      <c r="EP8" s="140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5"/>
      <c r="B9" s="135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5"/>
      <c r="Z9" s="135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5"/>
      <c r="AX9" s="135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5"/>
      <c r="BV9" s="135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5"/>
      <c r="CT9" s="135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5"/>
      <c r="DR9" s="135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5"/>
      <c r="EP9" s="135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5"/>
      <c r="B10" s="135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5"/>
      <c r="Z10" s="135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5"/>
      <c r="AX10" s="135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5"/>
      <c r="BV10" s="135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5"/>
      <c r="CT10" s="135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5"/>
      <c r="DR10" s="135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5"/>
      <c r="EP10" s="135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5"/>
      <c r="B11" s="135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5"/>
      <c r="Z11" s="135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5"/>
      <c r="AX11" s="135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5"/>
      <c r="BV11" s="135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5"/>
      <c r="CT11" s="135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5"/>
      <c r="DR11" s="135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5"/>
      <c r="EP11" s="135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5"/>
      <c r="B12" s="135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5"/>
      <c r="Z12" s="135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5"/>
      <c r="AX12" s="135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5"/>
      <c r="BV12" s="135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5"/>
      <c r="CT12" s="135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5"/>
      <c r="DR12" s="135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5"/>
      <c r="EP12" s="135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127.5">
      <c r="A13" s="24"/>
      <c r="B13" s="30" t="s">
        <v>126</v>
      </c>
      <c r="C13" s="25">
        <v>0.1</v>
      </c>
      <c r="D13" s="25">
        <v>0.1</v>
      </c>
      <c r="E13" s="25">
        <v>0.1</v>
      </c>
      <c r="F13" s="25">
        <v>0.2</v>
      </c>
      <c r="G13" s="25">
        <v>0.1</v>
      </c>
      <c r="H13" s="25">
        <v>0.2</v>
      </c>
      <c r="I13" s="25">
        <v>0.1</v>
      </c>
      <c r="J13" s="25">
        <v>0.1</v>
      </c>
      <c r="K13" s="25">
        <v>0.1</v>
      </c>
      <c r="L13" s="25">
        <v>0.1</v>
      </c>
      <c r="M13" s="25">
        <v>0.1</v>
      </c>
      <c r="N13" s="25">
        <v>0.1</v>
      </c>
      <c r="O13" s="25">
        <v>0.2</v>
      </c>
      <c r="P13" s="25">
        <v>0.2</v>
      </c>
      <c r="Q13" s="25">
        <v>0.2</v>
      </c>
      <c r="R13" s="25">
        <v>0.2</v>
      </c>
      <c r="S13" s="25">
        <v>0.2</v>
      </c>
      <c r="T13" s="25">
        <v>0.2</v>
      </c>
      <c r="U13" s="25">
        <v>0.2</v>
      </c>
      <c r="V13" s="25">
        <v>0.2</v>
      </c>
      <c r="W13" s="25">
        <v>0.2</v>
      </c>
      <c r="Y13" s="24"/>
      <c r="Z13" s="30" t="s">
        <v>126</v>
      </c>
      <c r="AA13" s="25">
        <v>0.6</v>
      </c>
      <c r="AB13" s="25">
        <v>0.7</v>
      </c>
      <c r="AC13" s="25">
        <v>0.8</v>
      </c>
      <c r="AD13" s="25">
        <v>0.6</v>
      </c>
      <c r="AE13" s="25">
        <v>0.6</v>
      </c>
      <c r="AF13" s="25">
        <v>0.8</v>
      </c>
      <c r="AG13" s="25">
        <v>0.7</v>
      </c>
      <c r="AH13" s="25">
        <v>0.6</v>
      </c>
      <c r="AI13" s="25">
        <v>0.6</v>
      </c>
      <c r="AJ13" s="25">
        <v>0.6</v>
      </c>
      <c r="AK13" s="25">
        <v>0.6</v>
      </c>
      <c r="AL13" s="25">
        <v>0.6</v>
      </c>
      <c r="AM13" s="25">
        <v>0.5</v>
      </c>
      <c r="AN13" s="25">
        <v>0.4</v>
      </c>
      <c r="AO13" s="25">
        <v>0.3</v>
      </c>
      <c r="AP13" s="25">
        <v>0.3</v>
      </c>
      <c r="AQ13" s="25">
        <v>0.4</v>
      </c>
      <c r="AR13" s="25">
        <v>0.3</v>
      </c>
      <c r="AS13" s="25">
        <v>0.4</v>
      </c>
      <c r="AT13" s="25">
        <v>0.3</v>
      </c>
      <c r="AU13" s="25">
        <v>0.3</v>
      </c>
      <c r="AW13" s="24"/>
      <c r="AX13" s="30" t="s">
        <v>126</v>
      </c>
      <c r="AY13" s="25">
        <v>0.8</v>
      </c>
      <c r="AZ13" s="25">
        <v>1</v>
      </c>
      <c r="BA13" s="25">
        <v>1.3</v>
      </c>
      <c r="BB13" s="25">
        <v>1.3</v>
      </c>
      <c r="BC13" s="25">
        <v>1.1000000000000001</v>
      </c>
      <c r="BD13" s="25">
        <v>1.3</v>
      </c>
      <c r="BE13" s="25">
        <v>1.1000000000000001</v>
      </c>
      <c r="BF13" s="25">
        <v>1.1000000000000001</v>
      </c>
      <c r="BG13" s="25">
        <v>1</v>
      </c>
      <c r="BH13" s="25">
        <v>0.6</v>
      </c>
      <c r="BI13" s="25">
        <v>0.9</v>
      </c>
      <c r="BJ13" s="25">
        <v>1</v>
      </c>
      <c r="BK13" s="25">
        <v>1</v>
      </c>
      <c r="BL13" s="25">
        <v>0.9</v>
      </c>
      <c r="BM13" s="25">
        <v>0.8</v>
      </c>
      <c r="BN13" s="25">
        <v>0.8</v>
      </c>
      <c r="BO13" s="25">
        <v>1</v>
      </c>
      <c r="BP13" s="25">
        <v>0.8</v>
      </c>
      <c r="BQ13" s="25">
        <v>1</v>
      </c>
      <c r="BR13" s="25">
        <v>0.9</v>
      </c>
      <c r="BS13" s="25">
        <v>0.9</v>
      </c>
      <c r="BU13" s="24"/>
      <c r="BV13" s="30" t="s">
        <v>126</v>
      </c>
      <c r="BW13" s="25">
        <v>0</v>
      </c>
      <c r="BX13" s="25">
        <v>0</v>
      </c>
      <c r="BY13" s="25">
        <v>0</v>
      </c>
      <c r="BZ13" s="25">
        <v>0</v>
      </c>
      <c r="CA13" s="25">
        <v>0</v>
      </c>
      <c r="CB13" s="25">
        <v>0</v>
      </c>
      <c r="CC13" s="25">
        <v>0</v>
      </c>
      <c r="CD13" s="25">
        <v>0</v>
      </c>
      <c r="CE13" s="25">
        <v>0</v>
      </c>
      <c r="CF13" s="25">
        <v>0</v>
      </c>
      <c r="CG13" s="25">
        <v>0</v>
      </c>
      <c r="CH13" s="25">
        <v>0</v>
      </c>
      <c r="CI13" s="25">
        <v>0</v>
      </c>
      <c r="CJ13" s="25">
        <v>0</v>
      </c>
      <c r="CK13" s="25">
        <v>0</v>
      </c>
      <c r="CL13" s="25">
        <v>0.1</v>
      </c>
      <c r="CM13" s="25">
        <v>0</v>
      </c>
      <c r="CN13" s="25">
        <v>0</v>
      </c>
      <c r="CO13" s="25">
        <v>0.1</v>
      </c>
      <c r="CP13" s="25">
        <v>0</v>
      </c>
      <c r="CQ13" s="25">
        <v>0</v>
      </c>
      <c r="CS13" s="24"/>
      <c r="CT13" s="30" t="s">
        <v>126</v>
      </c>
      <c r="CU13" s="25">
        <v>0</v>
      </c>
      <c r="CV13" s="25">
        <v>0.1</v>
      </c>
      <c r="CW13" s="25">
        <v>0.1</v>
      </c>
      <c r="CX13" s="25">
        <v>0.1</v>
      </c>
      <c r="CY13" s="25">
        <v>0</v>
      </c>
      <c r="CZ13" s="25">
        <v>0</v>
      </c>
      <c r="DA13" s="25">
        <v>0.1</v>
      </c>
      <c r="DB13" s="25">
        <v>0</v>
      </c>
      <c r="DC13" s="25">
        <v>0</v>
      </c>
      <c r="DD13" s="25">
        <v>0</v>
      </c>
      <c r="DE13" s="25">
        <v>0</v>
      </c>
      <c r="DF13" s="25">
        <v>0</v>
      </c>
      <c r="DG13" s="25">
        <v>0</v>
      </c>
      <c r="DH13" s="25">
        <v>0</v>
      </c>
      <c r="DI13" s="25">
        <v>0</v>
      </c>
      <c r="DJ13" s="25">
        <v>0</v>
      </c>
      <c r="DK13" s="25">
        <v>0</v>
      </c>
      <c r="DL13" s="25">
        <v>0</v>
      </c>
      <c r="DM13" s="25">
        <v>0</v>
      </c>
      <c r="DN13" s="25">
        <v>0</v>
      </c>
      <c r="DO13" s="25">
        <v>0</v>
      </c>
      <c r="DQ13" s="24"/>
      <c r="DR13" s="30" t="s">
        <v>126</v>
      </c>
      <c r="DS13" s="25">
        <v>0.1</v>
      </c>
      <c r="DT13" s="25">
        <v>0.1</v>
      </c>
      <c r="DU13" s="25">
        <v>0.1</v>
      </c>
      <c r="DV13" s="25">
        <v>0.1</v>
      </c>
      <c r="DW13" s="25">
        <v>0.1</v>
      </c>
      <c r="DX13" s="25">
        <v>0</v>
      </c>
      <c r="DY13" s="25">
        <v>0.1</v>
      </c>
      <c r="DZ13" s="25">
        <v>0.1</v>
      </c>
      <c r="EA13" s="25">
        <v>0.1</v>
      </c>
      <c r="EB13" s="25">
        <v>0.1</v>
      </c>
      <c r="EC13" s="25">
        <v>0.1</v>
      </c>
      <c r="ED13" s="25">
        <v>0.2</v>
      </c>
      <c r="EE13" s="25">
        <v>0.2</v>
      </c>
      <c r="EF13" s="25">
        <v>0</v>
      </c>
      <c r="EG13" s="25">
        <v>0.1</v>
      </c>
      <c r="EH13" s="25">
        <v>0.1</v>
      </c>
      <c r="EI13" s="25">
        <v>0</v>
      </c>
      <c r="EJ13" s="25">
        <v>0.1</v>
      </c>
      <c r="EK13" s="25">
        <v>0.1</v>
      </c>
      <c r="EL13" s="25">
        <v>0.1</v>
      </c>
      <c r="EM13" s="25">
        <v>0.1</v>
      </c>
      <c r="EO13" s="24"/>
      <c r="EP13" s="30" t="s">
        <v>126</v>
      </c>
      <c r="EQ13" s="25">
        <v>0.2</v>
      </c>
      <c r="ER13" s="25">
        <v>0.1</v>
      </c>
      <c r="ES13" s="25">
        <v>0.2</v>
      </c>
      <c r="ET13" s="25">
        <v>0.3</v>
      </c>
      <c r="EU13" s="25">
        <v>0.3</v>
      </c>
      <c r="EV13" s="25">
        <v>0.1</v>
      </c>
      <c r="EW13" s="25">
        <v>0.1</v>
      </c>
      <c r="EX13" s="25">
        <v>0.1</v>
      </c>
      <c r="EY13" s="25">
        <v>0.1</v>
      </c>
      <c r="EZ13" s="25">
        <v>0.2</v>
      </c>
      <c r="FA13" s="25">
        <v>0.2</v>
      </c>
      <c r="FB13" s="25">
        <v>0.1</v>
      </c>
      <c r="FC13" s="25">
        <v>0.1</v>
      </c>
      <c r="FD13" s="25">
        <v>0.1</v>
      </c>
      <c r="FE13" s="25">
        <v>0.2</v>
      </c>
      <c r="FF13" s="25">
        <v>0.2</v>
      </c>
      <c r="FG13" s="25">
        <v>0.1</v>
      </c>
      <c r="FH13" s="25">
        <v>0.2</v>
      </c>
      <c r="FI13" s="25">
        <v>0.2</v>
      </c>
      <c r="FJ13" s="25">
        <v>0.1</v>
      </c>
      <c r="FK13" s="25">
        <v>0.1</v>
      </c>
    </row>
    <row r="14" spans="1:167" ht="15">
      <c r="A14" s="22"/>
      <c r="B14" s="31" t="s">
        <v>97</v>
      </c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22"/>
      <c r="Z14" s="31" t="s">
        <v>97</v>
      </c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22"/>
      <c r="AX14" s="31" t="s">
        <v>97</v>
      </c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22"/>
      <c r="BV14" s="31" t="s">
        <v>97</v>
      </c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22"/>
      <c r="CT14" s="31" t="s">
        <v>97</v>
      </c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22"/>
      <c r="DR14" s="31" t="s">
        <v>97</v>
      </c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22"/>
      <c r="EP14" s="31" t="s">
        <v>97</v>
      </c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29" t="s">
        <v>74</v>
      </c>
      <c r="C15" s="23">
        <v>0.1</v>
      </c>
      <c r="D15" s="23">
        <v>0.1</v>
      </c>
      <c r="E15" s="23">
        <v>0.1</v>
      </c>
      <c r="F15" s="23">
        <v>0.2</v>
      </c>
      <c r="G15" s="23">
        <v>0.1</v>
      </c>
      <c r="H15" s="23">
        <v>0.2</v>
      </c>
      <c r="I15" s="23">
        <v>0.1</v>
      </c>
      <c r="J15" s="23">
        <v>0.1</v>
      </c>
      <c r="K15" s="23">
        <v>0.1</v>
      </c>
      <c r="L15" s="23">
        <v>0.1</v>
      </c>
      <c r="M15" s="23">
        <v>0.1</v>
      </c>
      <c r="N15" s="23">
        <v>0.1</v>
      </c>
      <c r="O15" s="23">
        <v>0.2</v>
      </c>
      <c r="P15" s="23">
        <v>0.2</v>
      </c>
      <c r="Q15" s="23">
        <v>0.2</v>
      </c>
      <c r="R15" s="23">
        <v>0.2</v>
      </c>
      <c r="S15" s="23">
        <v>0.2</v>
      </c>
      <c r="T15" s="23">
        <v>0.2</v>
      </c>
      <c r="U15" s="23">
        <v>0.2</v>
      </c>
      <c r="V15" s="23">
        <v>0.2</v>
      </c>
      <c r="W15" s="23">
        <v>0.2</v>
      </c>
      <c r="Y15" s="22"/>
      <c r="Z15" s="29" t="s">
        <v>74</v>
      </c>
      <c r="AA15" s="23">
        <v>0.6</v>
      </c>
      <c r="AB15" s="23">
        <v>0.7</v>
      </c>
      <c r="AC15" s="23">
        <v>0.7</v>
      </c>
      <c r="AD15" s="23">
        <v>0.6</v>
      </c>
      <c r="AE15" s="23">
        <v>0.6</v>
      </c>
      <c r="AF15" s="23">
        <v>0.8</v>
      </c>
      <c r="AG15" s="23">
        <v>0.6</v>
      </c>
      <c r="AH15" s="23">
        <v>0.6</v>
      </c>
      <c r="AI15" s="23">
        <v>0.6</v>
      </c>
      <c r="AJ15" s="23">
        <v>0.5</v>
      </c>
      <c r="AK15" s="23">
        <v>0.6</v>
      </c>
      <c r="AL15" s="23">
        <v>0.5</v>
      </c>
      <c r="AM15" s="23">
        <v>0.5</v>
      </c>
      <c r="AN15" s="23">
        <v>0.3</v>
      </c>
      <c r="AO15" s="23">
        <v>0.3</v>
      </c>
      <c r="AP15" s="23">
        <v>0.3</v>
      </c>
      <c r="AQ15" s="23">
        <v>0.4</v>
      </c>
      <c r="AR15" s="23">
        <v>0.3</v>
      </c>
      <c r="AS15" s="23">
        <v>0.4</v>
      </c>
      <c r="AT15" s="23">
        <v>0.3</v>
      </c>
      <c r="AU15" s="23">
        <v>0.3</v>
      </c>
      <c r="AW15" s="22"/>
      <c r="AX15" s="29" t="s">
        <v>74</v>
      </c>
      <c r="AY15" s="23">
        <v>0.7</v>
      </c>
      <c r="AZ15" s="23">
        <v>0.9</v>
      </c>
      <c r="BA15" s="23">
        <v>1.3</v>
      </c>
      <c r="BB15" s="23">
        <v>1.2</v>
      </c>
      <c r="BC15" s="23">
        <v>1</v>
      </c>
      <c r="BD15" s="23">
        <v>1.2</v>
      </c>
      <c r="BE15" s="23">
        <v>1</v>
      </c>
      <c r="BF15" s="23">
        <v>1</v>
      </c>
      <c r="BG15" s="23">
        <v>0.9</v>
      </c>
      <c r="BH15" s="23">
        <v>0.6</v>
      </c>
      <c r="BI15" s="23">
        <v>0.9</v>
      </c>
      <c r="BJ15" s="23">
        <v>0.9</v>
      </c>
      <c r="BK15" s="23">
        <v>0.9</v>
      </c>
      <c r="BL15" s="23">
        <v>0.8</v>
      </c>
      <c r="BM15" s="23">
        <v>0.7</v>
      </c>
      <c r="BN15" s="23">
        <v>0.8</v>
      </c>
      <c r="BO15" s="23">
        <v>0.9</v>
      </c>
      <c r="BP15" s="23">
        <v>0.8</v>
      </c>
      <c r="BQ15" s="23">
        <v>0.9</v>
      </c>
      <c r="BR15" s="23">
        <v>0.8</v>
      </c>
      <c r="BS15" s="23">
        <v>0.8</v>
      </c>
      <c r="BU15" s="22"/>
      <c r="BV15" s="29" t="s">
        <v>74</v>
      </c>
      <c r="BW15" s="23">
        <v>0</v>
      </c>
      <c r="BX15" s="23">
        <v>0</v>
      </c>
      <c r="BY15" s="23">
        <v>0</v>
      </c>
      <c r="BZ15" s="23">
        <v>0</v>
      </c>
      <c r="CA15" s="23">
        <v>0</v>
      </c>
      <c r="CB15" s="23">
        <v>0</v>
      </c>
      <c r="CC15" s="23">
        <v>0</v>
      </c>
      <c r="CD15" s="23">
        <v>0</v>
      </c>
      <c r="CE15" s="23">
        <v>0</v>
      </c>
      <c r="CF15" s="23">
        <v>0</v>
      </c>
      <c r="CG15" s="23">
        <v>0</v>
      </c>
      <c r="CH15" s="23">
        <v>0</v>
      </c>
      <c r="CI15" s="23">
        <v>0</v>
      </c>
      <c r="CJ15" s="23">
        <v>0</v>
      </c>
      <c r="CK15" s="23">
        <v>0</v>
      </c>
      <c r="CL15" s="23">
        <v>0.1</v>
      </c>
      <c r="CM15" s="23">
        <v>0</v>
      </c>
      <c r="CN15" s="23">
        <v>0</v>
      </c>
      <c r="CO15" s="23">
        <v>0.1</v>
      </c>
      <c r="CP15" s="23">
        <v>0</v>
      </c>
      <c r="CQ15" s="23">
        <v>0</v>
      </c>
      <c r="CS15" s="22"/>
      <c r="CT15" s="29" t="s">
        <v>74</v>
      </c>
      <c r="CU15" s="23">
        <v>0</v>
      </c>
      <c r="CV15" s="23">
        <v>0.1</v>
      </c>
      <c r="CW15" s="23">
        <v>0.1</v>
      </c>
      <c r="CX15" s="23">
        <v>0.1</v>
      </c>
      <c r="CY15" s="23">
        <v>0</v>
      </c>
      <c r="CZ15" s="23">
        <v>0</v>
      </c>
      <c r="DA15" s="23">
        <v>0.1</v>
      </c>
      <c r="DB15" s="23">
        <v>0</v>
      </c>
      <c r="DC15" s="23">
        <v>0</v>
      </c>
      <c r="DD15" s="23">
        <v>0</v>
      </c>
      <c r="DE15" s="23">
        <v>0</v>
      </c>
      <c r="DF15" s="23">
        <v>0</v>
      </c>
      <c r="DG15" s="23">
        <v>0</v>
      </c>
      <c r="DH15" s="23">
        <v>0</v>
      </c>
      <c r="DI15" s="23">
        <v>0</v>
      </c>
      <c r="DJ15" s="23">
        <v>0</v>
      </c>
      <c r="DK15" s="23">
        <v>0</v>
      </c>
      <c r="DL15" s="23">
        <v>0</v>
      </c>
      <c r="DM15" s="23">
        <v>0</v>
      </c>
      <c r="DN15" s="23">
        <v>0</v>
      </c>
      <c r="DO15" s="23">
        <v>0</v>
      </c>
      <c r="DQ15" s="22"/>
      <c r="DR15" s="29" t="s">
        <v>74</v>
      </c>
      <c r="DS15" s="23">
        <v>0.1</v>
      </c>
      <c r="DT15" s="23">
        <v>0.1</v>
      </c>
      <c r="DU15" s="23">
        <v>0.1</v>
      </c>
      <c r="DV15" s="23">
        <v>0.1</v>
      </c>
      <c r="DW15" s="23">
        <v>0.1</v>
      </c>
      <c r="DX15" s="23">
        <v>0</v>
      </c>
      <c r="DY15" s="23">
        <v>0.1</v>
      </c>
      <c r="DZ15" s="23">
        <v>0.1</v>
      </c>
      <c r="EA15" s="23">
        <v>0.1</v>
      </c>
      <c r="EB15" s="23">
        <v>0.1</v>
      </c>
      <c r="EC15" s="23">
        <v>0.1</v>
      </c>
      <c r="ED15" s="23">
        <v>0.2</v>
      </c>
      <c r="EE15" s="23">
        <v>0.2</v>
      </c>
      <c r="EF15" s="23">
        <v>0</v>
      </c>
      <c r="EG15" s="23">
        <v>0.1</v>
      </c>
      <c r="EH15" s="23">
        <v>0.1</v>
      </c>
      <c r="EI15" s="23">
        <v>0</v>
      </c>
      <c r="EJ15" s="23">
        <v>0.1</v>
      </c>
      <c r="EK15" s="23">
        <v>0.1</v>
      </c>
      <c r="EL15" s="23">
        <v>0</v>
      </c>
      <c r="EM15" s="23">
        <v>0</v>
      </c>
      <c r="EO15" s="22"/>
      <c r="EP15" s="29" t="s">
        <v>74</v>
      </c>
      <c r="EQ15" s="23">
        <v>0.1</v>
      </c>
      <c r="ER15" s="23">
        <v>0.1</v>
      </c>
      <c r="ES15" s="23">
        <v>0.2</v>
      </c>
      <c r="ET15" s="23">
        <v>0.2</v>
      </c>
      <c r="EU15" s="23">
        <v>0.2</v>
      </c>
      <c r="EV15" s="23">
        <v>0.1</v>
      </c>
      <c r="EW15" s="23">
        <v>0.1</v>
      </c>
      <c r="EX15" s="23">
        <v>0.1</v>
      </c>
      <c r="EY15" s="23">
        <v>0.1</v>
      </c>
      <c r="EZ15" s="23">
        <v>0.2</v>
      </c>
      <c r="FA15" s="23">
        <v>0.2</v>
      </c>
      <c r="FB15" s="23">
        <v>0.1</v>
      </c>
      <c r="FC15" s="23">
        <v>0.1</v>
      </c>
      <c r="FD15" s="23">
        <v>0.1</v>
      </c>
      <c r="FE15" s="23">
        <v>0.2</v>
      </c>
      <c r="FF15" s="23">
        <v>0.2</v>
      </c>
      <c r="FG15" s="23">
        <v>0.1</v>
      </c>
      <c r="FH15" s="23">
        <v>0.2</v>
      </c>
      <c r="FI15" s="23">
        <v>0.2</v>
      </c>
      <c r="FJ15" s="23">
        <v>0.1</v>
      </c>
      <c r="FK15" s="23">
        <v>0.1</v>
      </c>
    </row>
    <row r="16" spans="1:167" ht="15">
      <c r="A16" s="22"/>
      <c r="B16" s="29" t="s">
        <v>98</v>
      </c>
      <c r="C16" s="23">
        <v>0</v>
      </c>
      <c r="D16" s="23">
        <v>0</v>
      </c>
      <c r="E16" s="23">
        <v>0</v>
      </c>
      <c r="F16" s="23">
        <v>0</v>
      </c>
      <c r="G16" s="23">
        <v>0</v>
      </c>
      <c r="H16" s="23">
        <v>0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0</v>
      </c>
      <c r="P16" s="23">
        <v>0</v>
      </c>
      <c r="Q16" s="23">
        <v>0</v>
      </c>
      <c r="R16" s="23">
        <v>0</v>
      </c>
      <c r="S16" s="23">
        <v>0</v>
      </c>
      <c r="T16" s="23">
        <v>0</v>
      </c>
      <c r="U16" s="23">
        <v>0</v>
      </c>
      <c r="V16" s="23">
        <v>0</v>
      </c>
      <c r="W16" s="23">
        <v>0</v>
      </c>
      <c r="Y16" s="22"/>
      <c r="Z16" s="29" t="s">
        <v>98</v>
      </c>
      <c r="AA16" s="23">
        <v>0</v>
      </c>
      <c r="AB16" s="23">
        <v>0</v>
      </c>
      <c r="AC16" s="23">
        <v>0</v>
      </c>
      <c r="AD16" s="23">
        <v>0</v>
      </c>
      <c r="AE16" s="23">
        <v>0</v>
      </c>
      <c r="AF16" s="23">
        <v>0</v>
      </c>
      <c r="AG16" s="23">
        <v>0</v>
      </c>
      <c r="AH16" s="23">
        <v>0</v>
      </c>
      <c r="AI16" s="23">
        <v>0</v>
      </c>
      <c r="AJ16" s="23">
        <v>0</v>
      </c>
      <c r="AK16" s="23">
        <v>0</v>
      </c>
      <c r="AL16" s="23">
        <v>0</v>
      </c>
      <c r="AM16" s="23">
        <v>0</v>
      </c>
      <c r="AN16" s="23">
        <v>0</v>
      </c>
      <c r="AO16" s="23">
        <v>0</v>
      </c>
      <c r="AP16" s="23">
        <v>0</v>
      </c>
      <c r="AQ16" s="23">
        <v>0</v>
      </c>
      <c r="AR16" s="23">
        <v>0</v>
      </c>
      <c r="AS16" s="23">
        <v>0</v>
      </c>
      <c r="AT16" s="23">
        <v>0</v>
      </c>
      <c r="AU16" s="23">
        <v>0</v>
      </c>
      <c r="AW16" s="22"/>
      <c r="AX16" s="29" t="s">
        <v>98</v>
      </c>
      <c r="AY16" s="23">
        <v>0</v>
      </c>
      <c r="AZ16" s="23">
        <v>0.1</v>
      </c>
      <c r="BA16" s="23">
        <v>0.1</v>
      </c>
      <c r="BB16" s="23">
        <v>0.1</v>
      </c>
      <c r="BC16" s="23">
        <v>0.1</v>
      </c>
      <c r="BD16" s="23">
        <v>0.1</v>
      </c>
      <c r="BE16" s="23">
        <v>0.1</v>
      </c>
      <c r="BF16" s="23">
        <v>0.1</v>
      </c>
      <c r="BG16" s="23">
        <v>0.1</v>
      </c>
      <c r="BH16" s="23">
        <v>0</v>
      </c>
      <c r="BI16" s="23">
        <v>0.1</v>
      </c>
      <c r="BJ16" s="23">
        <v>0.1</v>
      </c>
      <c r="BK16" s="23">
        <v>0.1</v>
      </c>
      <c r="BL16" s="23">
        <v>0.1</v>
      </c>
      <c r="BM16" s="23">
        <v>0</v>
      </c>
      <c r="BN16" s="23">
        <v>0</v>
      </c>
      <c r="BO16" s="23">
        <v>0.1</v>
      </c>
      <c r="BP16" s="23">
        <v>0</v>
      </c>
      <c r="BQ16" s="23">
        <v>0.1</v>
      </c>
      <c r="BR16" s="23">
        <v>0.1</v>
      </c>
      <c r="BS16" s="23">
        <v>0.1</v>
      </c>
      <c r="BU16" s="22"/>
      <c r="BV16" s="29" t="s">
        <v>98</v>
      </c>
      <c r="BW16" s="23">
        <v>0</v>
      </c>
      <c r="BX16" s="23">
        <v>0</v>
      </c>
      <c r="BY16" s="23">
        <v>0</v>
      </c>
      <c r="BZ16" s="23">
        <v>0</v>
      </c>
      <c r="CA16" s="23">
        <v>0</v>
      </c>
      <c r="CB16" s="23">
        <v>0</v>
      </c>
      <c r="CC16" s="23">
        <v>0</v>
      </c>
      <c r="CD16" s="23">
        <v>0</v>
      </c>
      <c r="CE16" s="23">
        <v>0</v>
      </c>
      <c r="CF16" s="23">
        <v>0</v>
      </c>
      <c r="CG16" s="23">
        <v>0</v>
      </c>
      <c r="CH16" s="23">
        <v>0</v>
      </c>
      <c r="CI16" s="23">
        <v>0</v>
      </c>
      <c r="CJ16" s="23">
        <v>0</v>
      </c>
      <c r="CK16" s="23">
        <v>0</v>
      </c>
      <c r="CL16" s="23">
        <v>0</v>
      </c>
      <c r="CM16" s="23">
        <v>0</v>
      </c>
      <c r="CN16" s="23">
        <v>0</v>
      </c>
      <c r="CO16" s="23">
        <v>0</v>
      </c>
      <c r="CP16" s="23">
        <v>0</v>
      </c>
      <c r="CQ16" s="23">
        <v>0</v>
      </c>
      <c r="CS16" s="22"/>
      <c r="CT16" s="29" t="s">
        <v>98</v>
      </c>
      <c r="CU16" s="23">
        <v>0</v>
      </c>
      <c r="CV16" s="23">
        <v>0</v>
      </c>
      <c r="CW16" s="23">
        <v>0</v>
      </c>
      <c r="CX16" s="23">
        <v>0</v>
      </c>
      <c r="CY16" s="23">
        <v>0</v>
      </c>
      <c r="CZ16" s="23">
        <v>0</v>
      </c>
      <c r="DA16" s="23">
        <v>0</v>
      </c>
      <c r="DB16" s="23">
        <v>0</v>
      </c>
      <c r="DC16" s="23">
        <v>0</v>
      </c>
      <c r="DD16" s="23">
        <v>0</v>
      </c>
      <c r="DE16" s="23">
        <v>0</v>
      </c>
      <c r="DF16" s="23">
        <v>0</v>
      </c>
      <c r="DG16" s="23">
        <v>0</v>
      </c>
      <c r="DH16" s="23">
        <v>0</v>
      </c>
      <c r="DI16" s="23">
        <v>0</v>
      </c>
      <c r="DJ16" s="23">
        <v>0</v>
      </c>
      <c r="DK16" s="23">
        <v>0</v>
      </c>
      <c r="DL16" s="23">
        <v>0</v>
      </c>
      <c r="DM16" s="23">
        <v>0</v>
      </c>
      <c r="DN16" s="23">
        <v>0</v>
      </c>
      <c r="DO16" s="23">
        <v>0</v>
      </c>
      <c r="DQ16" s="22"/>
      <c r="DR16" s="29" t="s">
        <v>98</v>
      </c>
      <c r="DS16" s="23">
        <v>0</v>
      </c>
      <c r="DT16" s="23">
        <v>0</v>
      </c>
      <c r="DU16" s="23">
        <v>0</v>
      </c>
      <c r="DV16" s="23">
        <v>0</v>
      </c>
      <c r="DW16" s="23">
        <v>0</v>
      </c>
      <c r="DX16" s="23">
        <v>0</v>
      </c>
      <c r="DY16" s="23">
        <v>0</v>
      </c>
      <c r="DZ16" s="23">
        <v>0</v>
      </c>
      <c r="EA16" s="23">
        <v>0</v>
      </c>
      <c r="EB16" s="23">
        <v>0</v>
      </c>
      <c r="EC16" s="23">
        <v>0</v>
      </c>
      <c r="ED16" s="23">
        <v>0</v>
      </c>
      <c r="EE16" s="23">
        <v>0</v>
      </c>
      <c r="EF16" s="23">
        <v>0</v>
      </c>
      <c r="EG16" s="23">
        <v>0</v>
      </c>
      <c r="EH16" s="23">
        <v>0</v>
      </c>
      <c r="EI16" s="23">
        <v>0</v>
      </c>
      <c r="EJ16" s="23">
        <v>0</v>
      </c>
      <c r="EK16" s="23">
        <v>0</v>
      </c>
      <c r="EL16" s="23">
        <v>0</v>
      </c>
      <c r="EM16" s="23">
        <v>0</v>
      </c>
      <c r="EO16" s="22"/>
      <c r="EP16" s="29" t="s">
        <v>98</v>
      </c>
      <c r="EQ16" s="23">
        <v>0</v>
      </c>
      <c r="ER16" s="23">
        <v>0</v>
      </c>
      <c r="ES16" s="23">
        <v>0</v>
      </c>
      <c r="ET16" s="23">
        <v>0</v>
      </c>
      <c r="EU16" s="23">
        <v>0</v>
      </c>
      <c r="EV16" s="23">
        <v>0</v>
      </c>
      <c r="EW16" s="23">
        <v>0</v>
      </c>
      <c r="EX16" s="23">
        <v>0</v>
      </c>
      <c r="EY16" s="23">
        <v>0</v>
      </c>
      <c r="EZ16" s="23">
        <v>0</v>
      </c>
      <c r="FA16" s="23">
        <v>0</v>
      </c>
      <c r="FB16" s="23">
        <v>0</v>
      </c>
      <c r="FC16" s="23">
        <v>0</v>
      </c>
      <c r="FD16" s="23">
        <v>0</v>
      </c>
      <c r="FE16" s="23">
        <v>0</v>
      </c>
      <c r="FF16" s="23">
        <v>0</v>
      </c>
      <c r="FG16" s="23">
        <v>0</v>
      </c>
      <c r="FH16" s="23">
        <v>0</v>
      </c>
      <c r="FI16" s="23">
        <v>0</v>
      </c>
      <c r="FJ16" s="23">
        <v>0</v>
      </c>
      <c r="FK16" s="23">
        <v>0</v>
      </c>
    </row>
    <row r="17" spans="1:167" ht="15">
      <c r="A17" s="135"/>
      <c r="B17" s="135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5"/>
      <c r="Z17" s="135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5"/>
      <c r="AX17" s="135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5"/>
      <c r="BV17" s="135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5"/>
      <c r="CT17" s="135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5"/>
      <c r="DR17" s="135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5"/>
      <c r="EP17" s="135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5">
      <c r="A18" s="22"/>
      <c r="B18" s="31" t="s">
        <v>100</v>
      </c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Y18" s="22"/>
      <c r="Z18" s="31" t="s">
        <v>100</v>
      </c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W18" s="22"/>
      <c r="AX18" s="31" t="s">
        <v>100</v>
      </c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23"/>
      <c r="BP18" s="23"/>
      <c r="BQ18" s="23"/>
      <c r="BR18" s="23"/>
      <c r="BS18" s="23"/>
      <c r="BU18" s="22"/>
      <c r="BV18" s="31" t="s">
        <v>100</v>
      </c>
      <c r="BW18" s="23"/>
      <c r="BX18" s="23"/>
      <c r="BY18" s="23"/>
      <c r="BZ18" s="23"/>
      <c r="CA18" s="23"/>
      <c r="CB18" s="23"/>
      <c r="CC18" s="23"/>
      <c r="CD18" s="23"/>
      <c r="CE18" s="23"/>
      <c r="CF18" s="23"/>
      <c r="CG18" s="23"/>
      <c r="CH18" s="23"/>
      <c r="CI18" s="23"/>
      <c r="CJ18" s="23"/>
      <c r="CK18" s="23"/>
      <c r="CL18" s="23"/>
      <c r="CM18" s="23"/>
      <c r="CN18" s="23"/>
      <c r="CO18" s="23"/>
      <c r="CP18" s="23"/>
      <c r="CQ18" s="23"/>
      <c r="CS18" s="22"/>
      <c r="CT18" s="31" t="s">
        <v>100</v>
      </c>
      <c r="CU18" s="23"/>
      <c r="CV18" s="23"/>
      <c r="CW18" s="23"/>
      <c r="CX18" s="23"/>
      <c r="CY18" s="23"/>
      <c r="CZ18" s="23"/>
      <c r="DA18" s="23"/>
      <c r="DB18" s="23"/>
      <c r="DC18" s="23"/>
      <c r="DD18" s="23"/>
      <c r="DE18" s="23"/>
      <c r="DF18" s="23"/>
      <c r="DG18" s="23"/>
      <c r="DH18" s="23"/>
      <c r="DI18" s="23"/>
      <c r="DJ18" s="23"/>
      <c r="DK18" s="23"/>
      <c r="DL18" s="23"/>
      <c r="DM18" s="23"/>
      <c r="DN18" s="23"/>
      <c r="DO18" s="23"/>
      <c r="DQ18" s="22"/>
      <c r="DR18" s="31" t="s">
        <v>100</v>
      </c>
      <c r="DS18" s="23"/>
      <c r="DT18" s="23"/>
      <c r="DU18" s="23"/>
      <c r="DV18" s="23"/>
      <c r="DW18" s="23"/>
      <c r="DX18" s="23"/>
      <c r="DY18" s="23"/>
      <c r="DZ18" s="23"/>
      <c r="EA18" s="23"/>
      <c r="EB18" s="23"/>
      <c r="EC18" s="23"/>
      <c r="ED18" s="23"/>
      <c r="EE18" s="23"/>
      <c r="EF18" s="23"/>
      <c r="EG18" s="23"/>
      <c r="EH18" s="23"/>
      <c r="EI18" s="23"/>
      <c r="EJ18" s="23"/>
      <c r="EK18" s="23"/>
      <c r="EL18" s="23"/>
      <c r="EM18" s="23"/>
      <c r="EO18" s="22"/>
      <c r="EP18" s="31" t="s">
        <v>100</v>
      </c>
      <c r="EQ18" s="23"/>
      <c r="ER18" s="23"/>
      <c r="ES18" s="23"/>
      <c r="ET18" s="23"/>
      <c r="EU18" s="23"/>
      <c r="EV18" s="23"/>
      <c r="EW18" s="23"/>
      <c r="EX18" s="23"/>
      <c r="EY18" s="23"/>
      <c r="EZ18" s="23"/>
      <c r="FA18" s="23"/>
      <c r="FB18" s="23"/>
      <c r="FC18" s="23"/>
      <c r="FD18" s="23"/>
      <c r="FE18" s="23"/>
      <c r="FF18" s="23"/>
      <c r="FG18" s="23"/>
      <c r="FH18" s="23"/>
      <c r="FI18" s="23"/>
      <c r="FJ18" s="23"/>
      <c r="FK18" s="23"/>
    </row>
    <row r="19" spans="1:167" ht="15">
      <c r="A19" s="22"/>
      <c r="B19" s="29" t="s">
        <v>74</v>
      </c>
      <c r="C19" s="23">
        <v>100</v>
      </c>
      <c r="D19" s="23">
        <v>100</v>
      </c>
      <c r="E19" s="23">
        <v>100</v>
      </c>
      <c r="F19" s="23">
        <v>100</v>
      </c>
      <c r="G19" s="23">
        <v>100</v>
      </c>
      <c r="H19" s="23">
        <v>100</v>
      </c>
      <c r="I19" s="23">
        <v>100</v>
      </c>
      <c r="J19" s="23">
        <v>100</v>
      </c>
      <c r="K19" s="23">
        <v>100</v>
      </c>
      <c r="L19" s="23">
        <v>100</v>
      </c>
      <c r="M19" s="23">
        <v>100</v>
      </c>
      <c r="N19" s="23">
        <v>100</v>
      </c>
      <c r="O19" s="23">
        <v>100</v>
      </c>
      <c r="P19" s="23">
        <v>100</v>
      </c>
      <c r="Q19" s="23">
        <v>100</v>
      </c>
      <c r="R19" s="23">
        <v>100</v>
      </c>
      <c r="S19" s="23">
        <v>100</v>
      </c>
      <c r="T19" s="23">
        <v>100</v>
      </c>
      <c r="U19" s="23">
        <v>100</v>
      </c>
      <c r="V19" s="23">
        <v>100</v>
      </c>
      <c r="W19" s="23">
        <v>100</v>
      </c>
      <c r="Y19" s="22"/>
      <c r="Z19" s="29" t="s">
        <v>74</v>
      </c>
      <c r="AA19" s="23">
        <v>94.5</v>
      </c>
      <c r="AB19" s="23">
        <v>94.4</v>
      </c>
      <c r="AC19" s="23">
        <v>94.3</v>
      </c>
      <c r="AD19" s="23">
        <v>94.2</v>
      </c>
      <c r="AE19" s="23">
        <v>94.1</v>
      </c>
      <c r="AF19" s="23">
        <v>94.1</v>
      </c>
      <c r="AG19" s="23">
        <v>94.1</v>
      </c>
      <c r="AH19" s="23">
        <v>94.1</v>
      </c>
      <c r="AI19" s="23">
        <v>94.1</v>
      </c>
      <c r="AJ19" s="23">
        <v>94.1</v>
      </c>
      <c r="AK19" s="23">
        <v>94.1</v>
      </c>
      <c r="AL19" s="23">
        <v>94.1</v>
      </c>
      <c r="AM19" s="23">
        <v>94.1</v>
      </c>
      <c r="AN19" s="23">
        <v>94.1</v>
      </c>
      <c r="AO19" s="23">
        <v>94.1</v>
      </c>
      <c r="AP19" s="23">
        <v>94.1</v>
      </c>
      <c r="AQ19" s="23">
        <v>94.1</v>
      </c>
      <c r="AR19" s="23">
        <v>94.1</v>
      </c>
      <c r="AS19" s="23">
        <v>94.1</v>
      </c>
      <c r="AT19" s="23">
        <v>94.1</v>
      </c>
      <c r="AU19" s="23">
        <v>94.1</v>
      </c>
      <c r="AW19" s="22"/>
      <c r="AX19" s="29" t="s">
        <v>74</v>
      </c>
      <c r="AY19" s="23">
        <v>94.5</v>
      </c>
      <c r="AZ19" s="23">
        <v>94.4</v>
      </c>
      <c r="BA19" s="23">
        <v>94.3</v>
      </c>
      <c r="BB19" s="23">
        <v>94.2</v>
      </c>
      <c r="BC19" s="23">
        <v>94.1</v>
      </c>
      <c r="BD19" s="23">
        <v>94.1</v>
      </c>
      <c r="BE19" s="23">
        <v>94.1</v>
      </c>
      <c r="BF19" s="23">
        <v>94.1</v>
      </c>
      <c r="BG19" s="23">
        <v>94.1</v>
      </c>
      <c r="BH19" s="23">
        <v>94.1</v>
      </c>
      <c r="BI19" s="23">
        <v>94.1</v>
      </c>
      <c r="BJ19" s="23">
        <v>94.1</v>
      </c>
      <c r="BK19" s="23">
        <v>94.1</v>
      </c>
      <c r="BL19" s="23">
        <v>94.1</v>
      </c>
      <c r="BM19" s="23">
        <v>94.1</v>
      </c>
      <c r="BN19" s="23">
        <v>94.1</v>
      </c>
      <c r="BO19" s="23">
        <v>94.1</v>
      </c>
      <c r="BP19" s="23">
        <v>94.1</v>
      </c>
      <c r="BQ19" s="23">
        <v>94.1</v>
      </c>
      <c r="BR19" s="23">
        <v>94.1</v>
      </c>
      <c r="BS19" s="23">
        <v>94.1</v>
      </c>
      <c r="BU19" s="22"/>
      <c r="BV19" s="29" t="s">
        <v>74</v>
      </c>
      <c r="BW19" s="23">
        <v>94.5</v>
      </c>
      <c r="BX19" s="23">
        <v>94.4</v>
      </c>
      <c r="BY19" s="23">
        <v>94.3</v>
      </c>
      <c r="BZ19" s="23">
        <v>94.2</v>
      </c>
      <c r="CA19" s="23">
        <v>94.1</v>
      </c>
      <c r="CB19" s="23">
        <v>94.1</v>
      </c>
      <c r="CC19" s="23">
        <v>94.1</v>
      </c>
      <c r="CD19" s="23">
        <v>94.1</v>
      </c>
      <c r="CE19" s="23">
        <v>94.1</v>
      </c>
      <c r="CF19" s="23">
        <v>94.1</v>
      </c>
      <c r="CG19" s="23">
        <v>94.1</v>
      </c>
      <c r="CH19" s="23">
        <v>94.1</v>
      </c>
      <c r="CI19" s="23">
        <v>94.1</v>
      </c>
      <c r="CJ19" s="23">
        <v>94.1</v>
      </c>
      <c r="CK19" s="23">
        <v>94.1</v>
      </c>
      <c r="CL19" s="23">
        <v>94.1</v>
      </c>
      <c r="CM19" s="23">
        <v>94.1</v>
      </c>
      <c r="CN19" s="23">
        <v>94.1</v>
      </c>
      <c r="CO19" s="23">
        <v>94.1</v>
      </c>
      <c r="CP19" s="23">
        <v>94.1</v>
      </c>
      <c r="CQ19" s="23">
        <v>94.1</v>
      </c>
      <c r="CS19" s="22"/>
      <c r="CT19" s="29" t="s">
        <v>74</v>
      </c>
      <c r="CU19" s="23">
        <v>94.5</v>
      </c>
      <c r="CV19" s="23">
        <v>94.4</v>
      </c>
      <c r="CW19" s="23">
        <v>94.3</v>
      </c>
      <c r="CX19" s="23">
        <v>94.2</v>
      </c>
      <c r="CY19" s="23">
        <v>94.1</v>
      </c>
      <c r="CZ19" s="23">
        <v>94.1</v>
      </c>
      <c r="DA19" s="23">
        <v>94.1</v>
      </c>
      <c r="DB19" s="23">
        <v>94.1</v>
      </c>
      <c r="DC19" s="23">
        <v>94.1</v>
      </c>
      <c r="DD19" s="23">
        <v>94.1</v>
      </c>
      <c r="DE19" s="23">
        <v>94.1</v>
      </c>
      <c r="DF19" s="23">
        <v>94.1</v>
      </c>
      <c r="DG19" s="23">
        <v>94.1</v>
      </c>
      <c r="DH19" s="23">
        <v>94.1</v>
      </c>
      <c r="DI19" s="23">
        <v>94.1</v>
      </c>
      <c r="DJ19" s="23">
        <v>94.1</v>
      </c>
      <c r="DK19" s="23">
        <v>94.1</v>
      </c>
      <c r="DL19" s="23">
        <v>94.1</v>
      </c>
      <c r="DM19" s="23">
        <v>94.1</v>
      </c>
      <c r="DN19" s="23">
        <v>94.1</v>
      </c>
      <c r="DO19" s="23">
        <v>94.1</v>
      </c>
      <c r="DQ19" s="22"/>
      <c r="DR19" s="29" t="s">
        <v>74</v>
      </c>
      <c r="DS19" s="23">
        <v>90.2</v>
      </c>
      <c r="DT19" s="23">
        <v>90.2</v>
      </c>
      <c r="DU19" s="23">
        <v>89.2</v>
      </c>
      <c r="DV19" s="23">
        <v>81</v>
      </c>
      <c r="DW19" s="23">
        <v>81</v>
      </c>
      <c r="DX19" s="23">
        <v>81</v>
      </c>
      <c r="DY19" s="23">
        <v>81</v>
      </c>
      <c r="DZ19" s="23">
        <v>81</v>
      </c>
      <c r="EA19" s="23">
        <v>81</v>
      </c>
      <c r="EB19" s="23">
        <v>81</v>
      </c>
      <c r="EC19" s="23">
        <v>81</v>
      </c>
      <c r="ED19" s="23">
        <v>81</v>
      </c>
      <c r="EE19" s="23">
        <v>96.4</v>
      </c>
      <c r="EF19" s="23">
        <v>81</v>
      </c>
      <c r="EG19" s="23">
        <v>81</v>
      </c>
      <c r="EH19" s="23">
        <v>81</v>
      </c>
      <c r="EI19" s="23">
        <v>81</v>
      </c>
      <c r="EJ19" s="23">
        <v>81</v>
      </c>
      <c r="EK19" s="23">
        <v>81</v>
      </c>
      <c r="EL19" s="23">
        <v>81</v>
      </c>
      <c r="EM19" s="23">
        <v>81</v>
      </c>
      <c r="EO19" s="22"/>
      <c r="EP19" s="29" t="s">
        <v>74</v>
      </c>
      <c r="EQ19" s="23">
        <v>94.5</v>
      </c>
      <c r="ER19" s="23">
        <v>94.4</v>
      </c>
      <c r="ES19" s="23">
        <v>94.3</v>
      </c>
      <c r="ET19" s="23">
        <v>94.2</v>
      </c>
      <c r="EU19" s="23">
        <v>94.1</v>
      </c>
      <c r="EV19" s="23">
        <v>94.1</v>
      </c>
      <c r="EW19" s="23">
        <v>94.1</v>
      </c>
      <c r="EX19" s="23">
        <v>94.1</v>
      </c>
      <c r="EY19" s="23">
        <v>94.1</v>
      </c>
      <c r="EZ19" s="23">
        <v>94.1</v>
      </c>
      <c r="FA19" s="23">
        <v>94.1</v>
      </c>
      <c r="FB19" s="23">
        <v>94.1</v>
      </c>
      <c r="FC19" s="23">
        <v>94.1</v>
      </c>
      <c r="FD19" s="23">
        <v>94.1</v>
      </c>
      <c r="FE19" s="23">
        <v>94.1</v>
      </c>
      <c r="FF19" s="23">
        <v>94.1</v>
      </c>
      <c r="FG19" s="23">
        <v>94.1</v>
      </c>
      <c r="FH19" s="23">
        <v>94.1</v>
      </c>
      <c r="FI19" s="23">
        <v>94.1</v>
      </c>
      <c r="FJ19" s="23">
        <v>94.1</v>
      </c>
      <c r="FK19" s="23">
        <v>94.1</v>
      </c>
    </row>
    <row r="20" spans="1:167" ht="15">
      <c r="A20" s="22"/>
      <c r="B20" s="29" t="s">
        <v>98</v>
      </c>
      <c r="C20" s="23">
        <v>0</v>
      </c>
      <c r="D20" s="23">
        <v>0</v>
      </c>
      <c r="E20" s="23">
        <v>0</v>
      </c>
      <c r="F20" s="23">
        <v>0</v>
      </c>
      <c r="G20" s="23">
        <v>0</v>
      </c>
      <c r="H20" s="23">
        <v>0</v>
      </c>
      <c r="I20" s="23">
        <v>0</v>
      </c>
      <c r="J20" s="23">
        <v>0</v>
      </c>
      <c r="K20" s="23">
        <v>0</v>
      </c>
      <c r="L20" s="23">
        <v>0</v>
      </c>
      <c r="M20" s="23">
        <v>0</v>
      </c>
      <c r="N20" s="23">
        <v>0</v>
      </c>
      <c r="O20" s="23">
        <v>0</v>
      </c>
      <c r="P20" s="23">
        <v>0</v>
      </c>
      <c r="Q20" s="23">
        <v>0</v>
      </c>
      <c r="R20" s="23">
        <v>0</v>
      </c>
      <c r="S20" s="23">
        <v>0</v>
      </c>
      <c r="T20" s="23">
        <v>0</v>
      </c>
      <c r="U20" s="23">
        <v>0</v>
      </c>
      <c r="V20" s="23">
        <v>0</v>
      </c>
      <c r="W20" s="23">
        <v>0</v>
      </c>
      <c r="Y20" s="22"/>
      <c r="Z20" s="29" t="s">
        <v>98</v>
      </c>
      <c r="AA20" s="23">
        <v>5.5</v>
      </c>
      <c r="AB20" s="23">
        <v>5.6</v>
      </c>
      <c r="AC20" s="23">
        <v>5.7</v>
      </c>
      <c r="AD20" s="23">
        <v>5.8</v>
      </c>
      <c r="AE20" s="23">
        <v>5.9</v>
      </c>
      <c r="AF20" s="23">
        <v>5.9</v>
      </c>
      <c r="AG20" s="23">
        <v>5.9</v>
      </c>
      <c r="AH20" s="23">
        <v>5.9</v>
      </c>
      <c r="AI20" s="23">
        <v>5.9</v>
      </c>
      <c r="AJ20" s="23">
        <v>5.9</v>
      </c>
      <c r="AK20" s="23">
        <v>5.9</v>
      </c>
      <c r="AL20" s="23">
        <v>5.9</v>
      </c>
      <c r="AM20" s="23">
        <v>5.9</v>
      </c>
      <c r="AN20" s="23">
        <v>5.9</v>
      </c>
      <c r="AO20" s="23">
        <v>5.9</v>
      </c>
      <c r="AP20" s="23">
        <v>5.9</v>
      </c>
      <c r="AQ20" s="23">
        <v>5.9</v>
      </c>
      <c r="AR20" s="23">
        <v>5.9</v>
      </c>
      <c r="AS20" s="23">
        <v>5.9</v>
      </c>
      <c r="AT20" s="23">
        <v>5.9</v>
      </c>
      <c r="AU20" s="23">
        <v>5.9</v>
      </c>
      <c r="AW20" s="22"/>
      <c r="AX20" s="29" t="s">
        <v>98</v>
      </c>
      <c r="AY20" s="23">
        <v>5.5</v>
      </c>
      <c r="AZ20" s="23">
        <v>5.6</v>
      </c>
      <c r="BA20" s="23">
        <v>5.7</v>
      </c>
      <c r="BB20" s="23">
        <v>5.8</v>
      </c>
      <c r="BC20" s="23">
        <v>5.9</v>
      </c>
      <c r="BD20" s="23">
        <v>5.9</v>
      </c>
      <c r="BE20" s="23">
        <v>5.9</v>
      </c>
      <c r="BF20" s="23">
        <v>5.9</v>
      </c>
      <c r="BG20" s="23">
        <v>5.9</v>
      </c>
      <c r="BH20" s="23">
        <v>5.9</v>
      </c>
      <c r="BI20" s="23">
        <v>5.9</v>
      </c>
      <c r="BJ20" s="23">
        <v>5.9</v>
      </c>
      <c r="BK20" s="23">
        <v>5.9</v>
      </c>
      <c r="BL20" s="23">
        <v>5.9</v>
      </c>
      <c r="BM20" s="23">
        <v>5.9</v>
      </c>
      <c r="BN20" s="23">
        <v>5.9</v>
      </c>
      <c r="BO20" s="23">
        <v>5.9</v>
      </c>
      <c r="BP20" s="23">
        <v>5.9</v>
      </c>
      <c r="BQ20" s="23">
        <v>5.9</v>
      </c>
      <c r="BR20" s="23">
        <v>5.9</v>
      </c>
      <c r="BS20" s="23">
        <v>5.9</v>
      </c>
      <c r="BU20" s="22"/>
      <c r="BV20" s="29" t="s">
        <v>98</v>
      </c>
      <c r="BW20" s="23">
        <v>5.5</v>
      </c>
      <c r="BX20" s="23">
        <v>5.6</v>
      </c>
      <c r="BY20" s="23">
        <v>5.7</v>
      </c>
      <c r="BZ20" s="23">
        <v>5.8</v>
      </c>
      <c r="CA20" s="23">
        <v>5.9</v>
      </c>
      <c r="CB20" s="23">
        <v>5.9</v>
      </c>
      <c r="CC20" s="23">
        <v>5.9</v>
      </c>
      <c r="CD20" s="23">
        <v>5.9</v>
      </c>
      <c r="CE20" s="23">
        <v>5.9</v>
      </c>
      <c r="CF20" s="23">
        <v>5.9</v>
      </c>
      <c r="CG20" s="23">
        <v>5.9</v>
      </c>
      <c r="CH20" s="23">
        <v>5.9</v>
      </c>
      <c r="CI20" s="23">
        <v>5.9</v>
      </c>
      <c r="CJ20" s="23">
        <v>5.9</v>
      </c>
      <c r="CK20" s="23">
        <v>5.9</v>
      </c>
      <c r="CL20" s="23">
        <v>5.9</v>
      </c>
      <c r="CM20" s="23">
        <v>5.9</v>
      </c>
      <c r="CN20" s="23">
        <v>5.9</v>
      </c>
      <c r="CO20" s="23">
        <v>5.9</v>
      </c>
      <c r="CP20" s="23">
        <v>5.9</v>
      </c>
      <c r="CQ20" s="23">
        <v>5.9</v>
      </c>
      <c r="CS20" s="22"/>
      <c r="CT20" s="29" t="s">
        <v>98</v>
      </c>
      <c r="CU20" s="23">
        <v>5.5</v>
      </c>
      <c r="CV20" s="23">
        <v>5.6</v>
      </c>
      <c r="CW20" s="23">
        <v>5.7</v>
      </c>
      <c r="CX20" s="23">
        <v>5.8</v>
      </c>
      <c r="CY20" s="23">
        <v>5.9</v>
      </c>
      <c r="CZ20" s="23">
        <v>5.9</v>
      </c>
      <c r="DA20" s="23">
        <v>5.9</v>
      </c>
      <c r="DB20" s="23">
        <v>5.9</v>
      </c>
      <c r="DC20" s="23">
        <v>5.9</v>
      </c>
      <c r="DD20" s="23">
        <v>5.9</v>
      </c>
      <c r="DE20" s="23">
        <v>5.9</v>
      </c>
      <c r="DF20" s="23">
        <v>5.9</v>
      </c>
      <c r="DG20" s="23">
        <v>5.9</v>
      </c>
      <c r="DH20" s="23">
        <v>5.9</v>
      </c>
      <c r="DI20" s="23">
        <v>5.9</v>
      </c>
      <c r="DJ20" s="23">
        <v>5.9</v>
      </c>
      <c r="DK20" s="23">
        <v>5.9</v>
      </c>
      <c r="DL20" s="23">
        <v>5.9</v>
      </c>
      <c r="DM20" s="23">
        <v>5.9</v>
      </c>
      <c r="DN20" s="23">
        <v>5.9</v>
      </c>
      <c r="DO20" s="23">
        <v>5.9</v>
      </c>
      <c r="DQ20" s="22"/>
      <c r="DR20" s="29" t="s">
        <v>98</v>
      </c>
      <c r="DS20" s="23">
        <v>9.8000000000000007</v>
      </c>
      <c r="DT20" s="23">
        <v>9.8000000000000007</v>
      </c>
      <c r="DU20" s="23">
        <v>10.8</v>
      </c>
      <c r="DV20" s="23">
        <v>19</v>
      </c>
      <c r="DW20" s="23">
        <v>19</v>
      </c>
      <c r="DX20" s="23">
        <v>19</v>
      </c>
      <c r="DY20" s="23">
        <v>19</v>
      </c>
      <c r="DZ20" s="23">
        <v>19</v>
      </c>
      <c r="EA20" s="23">
        <v>19</v>
      </c>
      <c r="EB20" s="23">
        <v>19</v>
      </c>
      <c r="EC20" s="23">
        <v>19</v>
      </c>
      <c r="ED20" s="23">
        <v>19</v>
      </c>
      <c r="EE20" s="23">
        <v>3.6</v>
      </c>
      <c r="EF20" s="23">
        <v>19</v>
      </c>
      <c r="EG20" s="23">
        <v>19</v>
      </c>
      <c r="EH20" s="23">
        <v>19</v>
      </c>
      <c r="EI20" s="23">
        <v>19</v>
      </c>
      <c r="EJ20" s="23">
        <v>19</v>
      </c>
      <c r="EK20" s="23">
        <v>19</v>
      </c>
      <c r="EL20" s="23">
        <v>19</v>
      </c>
      <c r="EM20" s="23">
        <v>19</v>
      </c>
      <c r="EO20" s="22"/>
      <c r="EP20" s="29" t="s">
        <v>98</v>
      </c>
      <c r="EQ20" s="23">
        <v>5.5</v>
      </c>
      <c r="ER20" s="23">
        <v>5.6</v>
      </c>
      <c r="ES20" s="23">
        <v>5.7</v>
      </c>
      <c r="ET20" s="23">
        <v>5.8</v>
      </c>
      <c r="EU20" s="23">
        <v>5.9</v>
      </c>
      <c r="EV20" s="23">
        <v>5.9</v>
      </c>
      <c r="EW20" s="23">
        <v>5.9</v>
      </c>
      <c r="EX20" s="23">
        <v>5.9</v>
      </c>
      <c r="EY20" s="23">
        <v>5.9</v>
      </c>
      <c r="EZ20" s="23">
        <v>5.9</v>
      </c>
      <c r="FA20" s="23">
        <v>5.9</v>
      </c>
      <c r="FB20" s="23">
        <v>5.9</v>
      </c>
      <c r="FC20" s="23">
        <v>5.9</v>
      </c>
      <c r="FD20" s="23">
        <v>5.9</v>
      </c>
      <c r="FE20" s="23">
        <v>5.9</v>
      </c>
      <c r="FF20" s="23">
        <v>5.9</v>
      </c>
      <c r="FG20" s="23">
        <v>5.9</v>
      </c>
      <c r="FH20" s="23">
        <v>5.9</v>
      </c>
      <c r="FI20" s="23">
        <v>5.9</v>
      </c>
      <c r="FJ20" s="23">
        <v>5.9</v>
      </c>
      <c r="FK20" s="23">
        <v>5.9</v>
      </c>
    </row>
    <row r="21" spans="1:167" ht="15">
      <c r="A21" s="135"/>
      <c r="B21" s="135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Y21" s="135"/>
      <c r="Z21" s="135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W21" s="135"/>
      <c r="AX21" s="135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U21" s="135"/>
      <c r="BV21" s="135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S21" s="135"/>
      <c r="CT21" s="135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Q21" s="135"/>
      <c r="DR21" s="135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O21" s="135"/>
      <c r="EP21" s="135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3"/>
      <c r="FE21" s="23"/>
      <c r="FF21" s="23"/>
      <c r="FG21" s="23"/>
      <c r="FH21" s="23"/>
      <c r="FI21" s="23"/>
      <c r="FJ21" s="23"/>
      <c r="FK21" s="23"/>
    </row>
    <row r="22" spans="1:167" ht="15">
      <c r="A22" s="22"/>
      <c r="B22" s="24" t="s">
        <v>91</v>
      </c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22"/>
      <c r="Z22" s="24" t="s">
        <v>91</v>
      </c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22"/>
      <c r="AX22" s="24" t="s">
        <v>91</v>
      </c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22"/>
      <c r="BV22" s="24" t="s">
        <v>91</v>
      </c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22"/>
      <c r="CT22" s="24" t="s">
        <v>91</v>
      </c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22"/>
      <c r="DR22" s="24" t="s">
        <v>91</v>
      </c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22"/>
      <c r="EP22" s="24" t="s">
        <v>91</v>
      </c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29" t="s">
        <v>92</v>
      </c>
      <c r="C23" s="23">
        <v>1.54</v>
      </c>
      <c r="D23" s="23">
        <v>1.58</v>
      </c>
      <c r="E23" s="23">
        <v>1.61</v>
      </c>
      <c r="F23" s="23">
        <v>1.66</v>
      </c>
      <c r="G23" s="23">
        <v>1.71</v>
      </c>
      <c r="H23" s="23">
        <v>1.77</v>
      </c>
      <c r="I23" s="23">
        <v>1.8</v>
      </c>
      <c r="J23" s="23">
        <v>1.84</v>
      </c>
      <c r="K23" s="23">
        <v>1.9</v>
      </c>
      <c r="L23" s="23">
        <v>1.92</v>
      </c>
      <c r="M23" s="23">
        <v>1.94</v>
      </c>
      <c r="N23" s="23">
        <v>1.95</v>
      </c>
      <c r="O23" s="23">
        <v>1.96</v>
      </c>
      <c r="P23" s="23">
        <v>1.96</v>
      </c>
      <c r="Q23" s="23">
        <v>1.95</v>
      </c>
      <c r="R23" s="23">
        <v>1.95</v>
      </c>
      <c r="S23" s="23">
        <v>1.96</v>
      </c>
      <c r="T23" s="23">
        <v>1.97</v>
      </c>
      <c r="U23" s="23">
        <v>1.98</v>
      </c>
      <c r="V23" s="23">
        <v>2</v>
      </c>
      <c r="W23" s="23">
        <v>2.02</v>
      </c>
      <c r="Y23" s="22"/>
      <c r="Z23" s="29" t="s">
        <v>92</v>
      </c>
      <c r="AA23" s="23">
        <v>4.3</v>
      </c>
      <c r="AB23" s="23">
        <v>4.3899999999999997</v>
      </c>
      <c r="AC23" s="23">
        <v>4.49</v>
      </c>
      <c r="AD23" s="23">
        <v>4.55</v>
      </c>
      <c r="AE23" s="23">
        <v>4.6399999999999997</v>
      </c>
      <c r="AF23" s="23">
        <v>4.72</v>
      </c>
      <c r="AG23" s="23">
        <v>4.92</v>
      </c>
      <c r="AH23" s="23">
        <v>5.01</v>
      </c>
      <c r="AI23" s="23">
        <v>5.05</v>
      </c>
      <c r="AJ23" s="23">
        <v>5.1100000000000003</v>
      </c>
      <c r="AK23" s="23">
        <v>5.13</v>
      </c>
      <c r="AL23" s="23">
        <v>5.13</v>
      </c>
      <c r="AM23" s="23">
        <v>5.16</v>
      </c>
      <c r="AN23" s="23">
        <v>5.18</v>
      </c>
      <c r="AO23" s="23">
        <v>5.24</v>
      </c>
      <c r="AP23" s="23">
        <v>5.25</v>
      </c>
      <c r="AQ23" s="23">
        <v>5.23</v>
      </c>
      <c r="AR23" s="23">
        <v>5.24</v>
      </c>
      <c r="AS23" s="23">
        <v>5.28</v>
      </c>
      <c r="AT23" s="23">
        <v>5.39</v>
      </c>
      <c r="AU23" s="23">
        <v>5.45</v>
      </c>
      <c r="AW23" s="22"/>
      <c r="AX23" s="29" t="s">
        <v>92</v>
      </c>
      <c r="AY23" s="23">
        <v>9.58</v>
      </c>
      <c r="AZ23" s="23">
        <v>9.7200000000000006</v>
      </c>
      <c r="BA23" s="23">
        <v>9.85</v>
      </c>
      <c r="BB23" s="23">
        <v>10.07</v>
      </c>
      <c r="BC23" s="23">
        <v>10.3</v>
      </c>
      <c r="BD23" s="23">
        <v>10.48</v>
      </c>
      <c r="BE23" s="23">
        <v>10.54</v>
      </c>
      <c r="BF23" s="23">
        <v>10.71</v>
      </c>
      <c r="BG23" s="23">
        <v>10.89</v>
      </c>
      <c r="BH23" s="23">
        <v>10.99</v>
      </c>
      <c r="BI23" s="23">
        <v>10.95</v>
      </c>
      <c r="BJ23" s="23">
        <v>11</v>
      </c>
      <c r="BK23" s="23">
        <v>11.03</v>
      </c>
      <c r="BL23" s="23">
        <v>11.07</v>
      </c>
      <c r="BM23" s="23">
        <v>11.13</v>
      </c>
      <c r="BN23" s="23">
        <v>11.2</v>
      </c>
      <c r="BO23" s="23">
        <v>11.27</v>
      </c>
      <c r="BP23" s="23">
        <v>11.52</v>
      </c>
      <c r="BQ23" s="23">
        <v>11.7</v>
      </c>
      <c r="BR23" s="23">
        <v>11.96</v>
      </c>
      <c r="BS23" s="23">
        <v>12.08</v>
      </c>
      <c r="BU23" s="22"/>
      <c r="BV23" s="29" t="s">
        <v>92</v>
      </c>
      <c r="BW23" s="23">
        <v>1.49</v>
      </c>
      <c r="BX23" s="23">
        <v>1.51</v>
      </c>
      <c r="BY23" s="23">
        <v>1.54</v>
      </c>
      <c r="BZ23" s="23">
        <v>1.57</v>
      </c>
      <c r="CA23" s="23">
        <v>1.59</v>
      </c>
      <c r="CB23" s="23">
        <v>1.6</v>
      </c>
      <c r="CC23" s="23">
        <v>1.6</v>
      </c>
      <c r="CD23" s="23">
        <v>1.63</v>
      </c>
      <c r="CE23" s="23">
        <v>1.66</v>
      </c>
      <c r="CF23" s="23">
        <v>1.66</v>
      </c>
      <c r="CG23" s="23">
        <v>1.66</v>
      </c>
      <c r="CH23" s="23">
        <v>1.64</v>
      </c>
      <c r="CI23" s="23">
        <v>1.64</v>
      </c>
      <c r="CJ23" s="23">
        <v>1.64</v>
      </c>
      <c r="CK23" s="23">
        <v>1.62</v>
      </c>
      <c r="CL23" s="23">
        <v>1.6</v>
      </c>
      <c r="CM23" s="23">
        <v>1.61</v>
      </c>
      <c r="CN23" s="23">
        <v>1.61</v>
      </c>
      <c r="CO23" s="23">
        <v>1.6</v>
      </c>
      <c r="CP23" s="23">
        <v>1.61</v>
      </c>
      <c r="CQ23" s="23">
        <v>1.61</v>
      </c>
      <c r="CS23" s="22"/>
      <c r="CT23" s="29" t="s">
        <v>92</v>
      </c>
      <c r="CU23" s="23">
        <v>1.65</v>
      </c>
      <c r="CV23" s="23">
        <v>1.67</v>
      </c>
      <c r="CW23" s="23">
        <v>1.68</v>
      </c>
      <c r="CX23" s="23">
        <v>1.69</v>
      </c>
      <c r="CY23" s="23">
        <v>1.68</v>
      </c>
      <c r="CZ23" s="23">
        <v>1.69</v>
      </c>
      <c r="DA23" s="23">
        <v>1.68</v>
      </c>
      <c r="DB23" s="23">
        <v>1.68</v>
      </c>
      <c r="DC23" s="23">
        <v>1.68</v>
      </c>
      <c r="DD23" s="23">
        <v>1.69</v>
      </c>
      <c r="DE23" s="23">
        <v>1.77</v>
      </c>
      <c r="DF23" s="23">
        <v>1.84</v>
      </c>
      <c r="DG23" s="23">
        <v>1.86</v>
      </c>
      <c r="DH23" s="23">
        <v>1.86</v>
      </c>
      <c r="DI23" s="23">
        <v>1.89</v>
      </c>
      <c r="DJ23" s="23">
        <v>1.87</v>
      </c>
      <c r="DK23" s="23">
        <v>1.87</v>
      </c>
      <c r="DL23" s="23">
        <v>1.85</v>
      </c>
      <c r="DM23" s="23">
        <v>1.84</v>
      </c>
      <c r="DN23" s="23">
        <v>1.84</v>
      </c>
      <c r="DO23" s="23">
        <v>1.83</v>
      </c>
      <c r="DQ23" s="22"/>
      <c r="DR23" s="29" t="s">
        <v>92</v>
      </c>
      <c r="DS23" s="23">
        <v>3.91</v>
      </c>
      <c r="DT23" s="23">
        <v>4.03</v>
      </c>
      <c r="DU23" s="23">
        <v>4.08</v>
      </c>
      <c r="DV23" s="23">
        <v>4.22</v>
      </c>
      <c r="DW23" s="23">
        <v>4.28</v>
      </c>
      <c r="DX23" s="23">
        <v>4.38</v>
      </c>
      <c r="DY23" s="23">
        <v>4.47</v>
      </c>
      <c r="DZ23" s="23">
        <v>4.62</v>
      </c>
      <c r="EA23" s="23">
        <v>4.71</v>
      </c>
      <c r="EB23" s="23">
        <v>4.74</v>
      </c>
      <c r="EC23" s="23">
        <v>4.7300000000000004</v>
      </c>
      <c r="ED23" s="23">
        <v>4.74</v>
      </c>
      <c r="EE23" s="23">
        <v>4.75</v>
      </c>
      <c r="EF23" s="23">
        <v>4.7300000000000004</v>
      </c>
      <c r="EG23" s="23">
        <v>4.71</v>
      </c>
      <c r="EH23" s="23">
        <v>4.68</v>
      </c>
      <c r="EI23" s="23">
        <v>4.68</v>
      </c>
      <c r="EJ23" s="23">
        <v>4.67</v>
      </c>
      <c r="EK23" s="23">
        <v>4.74</v>
      </c>
      <c r="EL23" s="23">
        <v>4.8099999999999996</v>
      </c>
      <c r="EM23" s="23">
        <v>4.9000000000000004</v>
      </c>
      <c r="EO23" s="22"/>
      <c r="EP23" s="29" t="s">
        <v>92</v>
      </c>
      <c r="EQ23" s="23">
        <v>4.13</v>
      </c>
      <c r="ER23" s="23">
        <v>4.21</v>
      </c>
      <c r="ES23" s="23">
        <v>4.3099999999999996</v>
      </c>
      <c r="ET23" s="23">
        <v>4.45</v>
      </c>
      <c r="EU23" s="23">
        <v>4.55</v>
      </c>
      <c r="EV23" s="23">
        <v>4.62</v>
      </c>
      <c r="EW23" s="23">
        <v>4.66</v>
      </c>
      <c r="EX23" s="23">
        <v>4.78</v>
      </c>
      <c r="EY23" s="23">
        <v>4.79</v>
      </c>
      <c r="EZ23" s="23">
        <v>4.84</v>
      </c>
      <c r="FA23" s="23">
        <v>4.84</v>
      </c>
      <c r="FB23" s="23">
        <v>4.8099999999999996</v>
      </c>
      <c r="FC23" s="23">
        <v>4.78</v>
      </c>
      <c r="FD23" s="23">
        <v>4.71</v>
      </c>
      <c r="FE23" s="23">
        <v>4.63</v>
      </c>
      <c r="FF23" s="23">
        <v>4.5599999999999996</v>
      </c>
      <c r="FG23" s="23">
        <v>4.4800000000000004</v>
      </c>
      <c r="FH23" s="23">
        <v>4.43</v>
      </c>
      <c r="FI23" s="23">
        <v>4.3499999999999996</v>
      </c>
      <c r="FJ23" s="23">
        <v>4.3099999999999996</v>
      </c>
      <c r="FK23" s="23">
        <v>4.26</v>
      </c>
    </row>
    <row r="24" spans="1:167" ht="15">
      <c r="A24" s="135"/>
      <c r="B24" s="135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Y24" s="135"/>
      <c r="Z24" s="135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W24" s="135"/>
      <c r="AX24" s="135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U24" s="135"/>
      <c r="BV24" s="135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S24" s="135"/>
      <c r="CT24" s="135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Q24" s="135"/>
      <c r="DR24" s="135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O24" s="135"/>
      <c r="EP24" s="135"/>
      <c r="EQ24" s="23"/>
      <c r="ER24" s="23"/>
      <c r="ES24" s="23"/>
      <c r="ET24" s="23"/>
      <c r="EU24" s="23"/>
      <c r="EV24" s="23"/>
      <c r="EW24" s="23"/>
      <c r="EX24" s="23"/>
      <c r="EY24" s="23"/>
      <c r="EZ24" s="23"/>
      <c r="FA24" s="23"/>
      <c r="FB24" s="23"/>
      <c r="FC24" s="23"/>
      <c r="FD24" s="23"/>
      <c r="FE24" s="23"/>
      <c r="FF24" s="23"/>
      <c r="FG24" s="23"/>
      <c r="FH24" s="23"/>
      <c r="FI24" s="23"/>
      <c r="FJ24" s="23"/>
      <c r="FK24" s="23"/>
    </row>
    <row r="25" spans="1:167" ht="14.25">
      <c r="A25" s="24"/>
      <c r="B25" s="24" t="s">
        <v>93</v>
      </c>
      <c r="C25" s="25">
        <v>69.78</v>
      </c>
      <c r="D25" s="25">
        <v>92.47</v>
      </c>
      <c r="E25" s="25">
        <v>78.400000000000006</v>
      </c>
      <c r="F25" s="25">
        <v>94.85</v>
      </c>
      <c r="G25" s="25">
        <v>73.95</v>
      </c>
      <c r="H25" s="25">
        <v>91.89</v>
      </c>
      <c r="I25" s="25">
        <v>66.44</v>
      </c>
      <c r="J25" s="25">
        <v>60.4</v>
      </c>
      <c r="K25" s="25">
        <v>67.569999999999993</v>
      </c>
      <c r="L25" s="25">
        <v>45.8</v>
      </c>
      <c r="M25" s="25">
        <v>58.07</v>
      </c>
      <c r="N25" s="25">
        <v>50.45</v>
      </c>
      <c r="O25" s="25">
        <v>90.07</v>
      </c>
      <c r="P25" s="25">
        <v>77.05</v>
      </c>
      <c r="Q25" s="25">
        <v>77.319999999999993</v>
      </c>
      <c r="R25" s="25">
        <v>89.16</v>
      </c>
      <c r="S25" s="25">
        <v>93.62</v>
      </c>
      <c r="T25" s="25">
        <v>95.18</v>
      </c>
      <c r="U25" s="25">
        <v>118.22</v>
      </c>
      <c r="V25" s="25">
        <v>84.5</v>
      </c>
      <c r="W25" s="25">
        <v>86.85</v>
      </c>
      <c r="Y25" s="24"/>
      <c r="Z25" s="24" t="s">
        <v>93</v>
      </c>
      <c r="AA25" s="25">
        <v>147.59</v>
      </c>
      <c r="AB25" s="25">
        <v>169.35</v>
      </c>
      <c r="AC25" s="25">
        <v>170.49</v>
      </c>
      <c r="AD25" s="25">
        <v>135.30000000000001</v>
      </c>
      <c r="AE25" s="25">
        <v>135.43</v>
      </c>
      <c r="AF25" s="25">
        <v>176.71</v>
      </c>
      <c r="AG25" s="25">
        <v>132.4</v>
      </c>
      <c r="AH25" s="25">
        <v>126.08</v>
      </c>
      <c r="AI25" s="25">
        <v>119.24</v>
      </c>
      <c r="AJ25" s="25">
        <v>114.08</v>
      </c>
      <c r="AK25" s="25">
        <v>121.92</v>
      </c>
      <c r="AL25" s="25">
        <v>108.07</v>
      </c>
      <c r="AM25" s="25">
        <v>96.63</v>
      </c>
      <c r="AN25" s="25">
        <v>70.349999999999994</v>
      </c>
      <c r="AO25" s="25">
        <v>53.88</v>
      </c>
      <c r="AP25" s="25">
        <v>65.239999999999995</v>
      </c>
      <c r="AQ25" s="25">
        <v>74.12</v>
      </c>
      <c r="AR25" s="25">
        <v>64.23</v>
      </c>
      <c r="AS25" s="25">
        <v>75.290000000000006</v>
      </c>
      <c r="AT25" s="25">
        <v>61.88</v>
      </c>
      <c r="AU25" s="25">
        <v>62.54</v>
      </c>
      <c r="AW25" s="24"/>
      <c r="AX25" s="24" t="s">
        <v>93</v>
      </c>
      <c r="AY25" s="25">
        <v>79.12</v>
      </c>
      <c r="AZ25" s="25">
        <v>100.05</v>
      </c>
      <c r="BA25" s="25">
        <v>136.35</v>
      </c>
      <c r="BB25" s="25">
        <v>126.42</v>
      </c>
      <c r="BC25" s="25">
        <v>103.86</v>
      </c>
      <c r="BD25" s="25">
        <v>124.48</v>
      </c>
      <c r="BE25" s="25">
        <v>100.15</v>
      </c>
      <c r="BF25" s="25">
        <v>99.87</v>
      </c>
      <c r="BG25" s="25">
        <v>87.3</v>
      </c>
      <c r="BH25" s="25">
        <v>58.8</v>
      </c>
      <c r="BI25" s="25">
        <v>84.79</v>
      </c>
      <c r="BJ25" s="25">
        <v>86.81</v>
      </c>
      <c r="BK25" s="25">
        <v>89.97</v>
      </c>
      <c r="BL25" s="25">
        <v>81.569999999999993</v>
      </c>
      <c r="BM25" s="25">
        <v>68.47</v>
      </c>
      <c r="BN25" s="25">
        <v>75.02</v>
      </c>
      <c r="BO25" s="25">
        <v>87.78</v>
      </c>
      <c r="BP25" s="25">
        <v>71.75</v>
      </c>
      <c r="BQ25" s="25">
        <v>82.84</v>
      </c>
      <c r="BR25" s="25">
        <v>71.459999999999994</v>
      </c>
      <c r="BS25" s="25">
        <v>72.680000000000007</v>
      </c>
      <c r="BU25" s="24"/>
      <c r="BV25" s="24" t="s">
        <v>93</v>
      </c>
      <c r="BW25" s="25">
        <v>13.24</v>
      </c>
      <c r="BX25" s="25">
        <v>18.489999999999998</v>
      </c>
      <c r="BY25" s="25">
        <v>17.3</v>
      </c>
      <c r="BZ25" s="25">
        <v>22.45</v>
      </c>
      <c r="CA25" s="25">
        <v>8.32</v>
      </c>
      <c r="CB25" s="25">
        <v>22.95</v>
      </c>
      <c r="CC25" s="25">
        <v>26.54</v>
      </c>
      <c r="CD25" s="25">
        <v>21</v>
      </c>
      <c r="CE25" s="25">
        <v>15.5</v>
      </c>
      <c r="CF25" s="25">
        <v>11.71</v>
      </c>
      <c r="CG25" s="25">
        <v>18.14</v>
      </c>
      <c r="CH25" s="25">
        <v>25.94</v>
      </c>
      <c r="CI25" s="25">
        <v>16.72</v>
      </c>
      <c r="CJ25" s="25">
        <v>11.27</v>
      </c>
      <c r="CK25" s="25">
        <v>27.7</v>
      </c>
      <c r="CL25" s="25">
        <v>35.74</v>
      </c>
      <c r="CM25" s="25">
        <v>28.82</v>
      </c>
      <c r="CN25" s="25">
        <v>29.25</v>
      </c>
      <c r="CO25" s="25">
        <v>34.58</v>
      </c>
      <c r="CP25" s="25">
        <v>25.94</v>
      </c>
      <c r="CQ25" s="25">
        <v>27.45</v>
      </c>
      <c r="CS25" s="24"/>
      <c r="CT25" s="24" t="s">
        <v>93</v>
      </c>
      <c r="CU25" s="25">
        <v>28.58</v>
      </c>
      <c r="CV25" s="25">
        <v>32.159999999999997</v>
      </c>
      <c r="CW25" s="25">
        <v>37.32</v>
      </c>
      <c r="CX25" s="25">
        <v>34.79</v>
      </c>
      <c r="CY25" s="25">
        <v>10.29</v>
      </c>
      <c r="CZ25" s="25">
        <v>13.45</v>
      </c>
      <c r="DA25" s="25">
        <v>34.06</v>
      </c>
      <c r="DB25" s="25">
        <v>21.42</v>
      </c>
      <c r="DC25" s="25">
        <v>18.95</v>
      </c>
      <c r="DD25" s="25">
        <v>10.97</v>
      </c>
      <c r="DE25" s="25">
        <v>11.77</v>
      </c>
      <c r="DF25" s="25">
        <v>17.21</v>
      </c>
      <c r="DG25" s="25">
        <v>13.84</v>
      </c>
      <c r="DH25" s="25">
        <v>13.8</v>
      </c>
      <c r="DI25" s="25">
        <v>13.49</v>
      </c>
      <c r="DJ25" s="25">
        <v>21.21</v>
      </c>
      <c r="DK25" s="25">
        <v>14.26</v>
      </c>
      <c r="DL25" s="25">
        <v>19.95</v>
      </c>
      <c r="DM25" s="25">
        <v>21.92</v>
      </c>
      <c r="DN25" s="25">
        <v>13.19</v>
      </c>
      <c r="DO25" s="25">
        <v>13.38</v>
      </c>
      <c r="DQ25" s="24"/>
      <c r="DR25" s="24" t="s">
        <v>93</v>
      </c>
      <c r="DS25" s="25">
        <v>21.05</v>
      </c>
      <c r="DT25" s="25">
        <v>17.59</v>
      </c>
      <c r="DU25" s="25">
        <v>29.1</v>
      </c>
      <c r="DV25" s="25">
        <v>21.53</v>
      </c>
      <c r="DW25" s="25">
        <v>19.57</v>
      </c>
      <c r="DX25" s="25">
        <v>9.85</v>
      </c>
      <c r="DY25" s="25">
        <v>14.45</v>
      </c>
      <c r="DZ25" s="25">
        <v>14.11</v>
      </c>
      <c r="EA25" s="25">
        <v>14.35</v>
      </c>
      <c r="EB25" s="25">
        <v>19.989999999999998</v>
      </c>
      <c r="EC25" s="25">
        <v>19.149999999999999</v>
      </c>
      <c r="ED25" s="25">
        <v>51.16</v>
      </c>
      <c r="EE25" s="25">
        <v>40.369999999999997</v>
      </c>
      <c r="EF25" s="25">
        <v>10.56</v>
      </c>
      <c r="EG25" s="25">
        <v>17.059999999999999</v>
      </c>
      <c r="EH25" s="25">
        <v>22.59</v>
      </c>
      <c r="EI25" s="25">
        <v>8.49</v>
      </c>
      <c r="EJ25" s="25">
        <v>29.88</v>
      </c>
      <c r="EK25" s="25">
        <v>23.5</v>
      </c>
      <c r="EL25" s="25">
        <v>10.66</v>
      </c>
      <c r="EM25" s="25">
        <v>11.19</v>
      </c>
      <c r="EO25" s="24"/>
      <c r="EP25" s="24" t="s">
        <v>93</v>
      </c>
      <c r="EQ25" s="25">
        <v>36.69</v>
      </c>
      <c r="ER25" s="25">
        <v>34.49</v>
      </c>
      <c r="ES25" s="25">
        <v>50.73</v>
      </c>
      <c r="ET25" s="25">
        <v>56.34</v>
      </c>
      <c r="EU25" s="25">
        <v>58.25</v>
      </c>
      <c r="EV25" s="25">
        <v>21.42</v>
      </c>
      <c r="EW25" s="25">
        <v>21.79</v>
      </c>
      <c r="EX25" s="25">
        <v>24.95</v>
      </c>
      <c r="EY25" s="25">
        <v>29.28</v>
      </c>
      <c r="EZ25" s="25">
        <v>34.51</v>
      </c>
      <c r="FA25" s="25">
        <v>34.6</v>
      </c>
      <c r="FB25" s="25">
        <v>19.87</v>
      </c>
      <c r="FC25" s="25">
        <v>30.98</v>
      </c>
      <c r="FD25" s="25">
        <v>22.86</v>
      </c>
      <c r="FE25" s="25">
        <v>45.4</v>
      </c>
      <c r="FF25" s="25">
        <v>51.11</v>
      </c>
      <c r="FG25" s="25">
        <v>32.5</v>
      </c>
      <c r="FH25" s="25">
        <v>51.26</v>
      </c>
      <c r="FI25" s="25">
        <v>36.909999999999997</v>
      </c>
      <c r="FJ25" s="25">
        <v>34.32</v>
      </c>
      <c r="FK25" s="25">
        <v>31.31</v>
      </c>
    </row>
    <row r="26" spans="1:167">
      <c r="A26" s="136"/>
      <c r="B26" s="136"/>
      <c r="C26" s="25"/>
      <c r="D26" s="25"/>
      <c r="E26" s="25"/>
      <c r="F26" s="25"/>
      <c r="G26" s="25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25"/>
      <c r="S26" s="25"/>
      <c r="T26" s="25"/>
      <c r="U26" s="25"/>
      <c r="V26" s="25"/>
      <c r="W26" s="25"/>
      <c r="Y26" s="136"/>
      <c r="Z26" s="136"/>
      <c r="AA26" s="25"/>
      <c r="AB26" s="25"/>
      <c r="AC26" s="25"/>
      <c r="AD26" s="25"/>
      <c r="AE26" s="25"/>
      <c r="AF26" s="25"/>
      <c r="AG26" s="25"/>
      <c r="AH26" s="25"/>
      <c r="AI26" s="25"/>
      <c r="AJ26" s="25"/>
      <c r="AK26" s="25"/>
      <c r="AL26" s="25"/>
      <c r="AM26" s="25"/>
      <c r="AN26" s="25"/>
      <c r="AO26" s="25"/>
      <c r="AP26" s="25"/>
      <c r="AQ26" s="25"/>
      <c r="AR26" s="25"/>
      <c r="AS26" s="25"/>
      <c r="AT26" s="25"/>
      <c r="AU26" s="25"/>
      <c r="AW26" s="136"/>
      <c r="AX26" s="136"/>
      <c r="AY26" s="25"/>
      <c r="AZ26" s="25"/>
      <c r="BA26" s="25"/>
      <c r="BB26" s="25"/>
      <c r="BC26" s="25"/>
      <c r="BD26" s="25"/>
      <c r="BE26" s="25"/>
      <c r="BF26" s="25"/>
      <c r="BG26" s="25"/>
      <c r="BH26" s="25"/>
      <c r="BI26" s="25"/>
      <c r="BJ26" s="25"/>
      <c r="BK26" s="25"/>
      <c r="BL26" s="25"/>
      <c r="BM26" s="25"/>
      <c r="BN26" s="25"/>
      <c r="BO26" s="25"/>
      <c r="BP26" s="25"/>
      <c r="BQ26" s="25"/>
      <c r="BR26" s="25"/>
      <c r="BS26" s="25"/>
      <c r="BU26" s="136"/>
      <c r="BV26" s="136"/>
      <c r="BW26" s="25"/>
      <c r="BX26" s="25"/>
      <c r="BY26" s="25"/>
      <c r="BZ26" s="25"/>
      <c r="CA26" s="25"/>
      <c r="CB26" s="25"/>
      <c r="CC26" s="25"/>
      <c r="CD26" s="25"/>
      <c r="CE26" s="25"/>
      <c r="CF26" s="25"/>
      <c r="CG26" s="25"/>
      <c r="CH26" s="25"/>
      <c r="CI26" s="25"/>
      <c r="CJ26" s="25"/>
      <c r="CK26" s="25"/>
      <c r="CL26" s="25"/>
      <c r="CM26" s="25"/>
      <c r="CN26" s="25"/>
      <c r="CO26" s="25"/>
      <c r="CP26" s="25"/>
      <c r="CQ26" s="25"/>
      <c r="CS26" s="136"/>
      <c r="CT26" s="136"/>
      <c r="CU26" s="25"/>
      <c r="CV26" s="25"/>
      <c r="CW26" s="25"/>
      <c r="CX26" s="25"/>
      <c r="CY26" s="25"/>
      <c r="CZ26" s="25"/>
      <c r="DA26" s="25"/>
      <c r="DB26" s="25"/>
      <c r="DC26" s="25"/>
      <c r="DD26" s="25"/>
      <c r="DE26" s="25"/>
      <c r="DF26" s="25"/>
      <c r="DG26" s="25"/>
      <c r="DH26" s="25"/>
      <c r="DI26" s="25"/>
      <c r="DJ26" s="25"/>
      <c r="DK26" s="25"/>
      <c r="DL26" s="25"/>
      <c r="DM26" s="25"/>
      <c r="DN26" s="25"/>
      <c r="DO26" s="25"/>
      <c r="DQ26" s="136"/>
      <c r="DR26" s="136"/>
      <c r="DS26" s="25"/>
      <c r="DT26" s="25"/>
      <c r="DU26" s="25"/>
      <c r="DV26" s="25"/>
      <c r="DW26" s="25"/>
      <c r="DX26" s="25"/>
      <c r="DY26" s="25"/>
      <c r="DZ26" s="25"/>
      <c r="EA26" s="25"/>
      <c r="EB26" s="25"/>
      <c r="EC26" s="25"/>
      <c r="ED26" s="25"/>
      <c r="EE26" s="25"/>
      <c r="EF26" s="25"/>
      <c r="EG26" s="25"/>
      <c r="EH26" s="25"/>
      <c r="EI26" s="25"/>
      <c r="EJ26" s="25"/>
      <c r="EK26" s="25"/>
      <c r="EL26" s="25"/>
      <c r="EM26" s="25"/>
      <c r="EO26" s="136"/>
      <c r="EP26" s="136"/>
      <c r="EQ26" s="25"/>
      <c r="ER26" s="25"/>
      <c r="ES26" s="25"/>
      <c r="ET26" s="25"/>
      <c r="EU26" s="25"/>
      <c r="EV26" s="25"/>
      <c r="EW26" s="25"/>
      <c r="EX26" s="25"/>
      <c r="EY26" s="25"/>
      <c r="EZ26" s="25"/>
      <c r="FA26" s="25"/>
      <c r="FB26" s="25"/>
      <c r="FC26" s="25"/>
      <c r="FD26" s="25"/>
      <c r="FE26" s="25"/>
      <c r="FF26" s="25"/>
      <c r="FG26" s="25"/>
      <c r="FH26" s="25"/>
      <c r="FI26" s="25"/>
      <c r="FJ26" s="25"/>
      <c r="FK26" s="25"/>
    </row>
    <row r="27" spans="1:167" ht="15">
      <c r="A27" s="135"/>
      <c r="B27" s="135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5"/>
      <c r="Z27" s="135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5"/>
      <c r="AX27" s="135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5"/>
      <c r="BV27" s="135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5"/>
      <c r="CT27" s="135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5"/>
      <c r="DR27" s="135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5"/>
      <c r="EP27" s="135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27.5">
      <c r="A28" s="24"/>
      <c r="B28" s="30" t="s">
        <v>127</v>
      </c>
      <c r="C28" s="25">
        <v>1.5</v>
      </c>
      <c r="D28" s="25">
        <v>1.5</v>
      </c>
      <c r="E28" s="25">
        <v>1.5</v>
      </c>
      <c r="F28" s="25">
        <v>1.3</v>
      </c>
      <c r="G28" s="25">
        <v>1.8</v>
      </c>
      <c r="H28" s="25">
        <v>1.4</v>
      </c>
      <c r="I28" s="25">
        <v>1.2</v>
      </c>
      <c r="J28" s="25">
        <v>1.4</v>
      </c>
      <c r="K28" s="25">
        <v>1.3</v>
      </c>
      <c r="L28" s="25">
        <v>1</v>
      </c>
      <c r="M28" s="25">
        <v>0.8</v>
      </c>
      <c r="N28" s="25">
        <v>1.3</v>
      </c>
      <c r="O28" s="25">
        <v>1.2</v>
      </c>
      <c r="P28" s="25">
        <v>1.1000000000000001</v>
      </c>
      <c r="Q28" s="25">
        <v>1.2</v>
      </c>
      <c r="R28" s="25">
        <v>1.2</v>
      </c>
      <c r="S28" s="25">
        <v>1.1000000000000001</v>
      </c>
      <c r="T28" s="25">
        <v>1.1000000000000001</v>
      </c>
      <c r="U28" s="25">
        <v>0.9</v>
      </c>
      <c r="V28" s="25">
        <v>1.2</v>
      </c>
      <c r="W28" s="25">
        <v>1</v>
      </c>
      <c r="Y28" s="24"/>
      <c r="Z28" s="30" t="s">
        <v>127</v>
      </c>
      <c r="AA28" s="25">
        <v>4.5999999999999996</v>
      </c>
      <c r="AB28" s="25">
        <v>4.0999999999999996</v>
      </c>
      <c r="AC28" s="25">
        <v>4.4000000000000004</v>
      </c>
      <c r="AD28" s="25">
        <v>4.7</v>
      </c>
      <c r="AE28" s="25">
        <v>4.2</v>
      </c>
      <c r="AF28" s="25">
        <v>4</v>
      </c>
      <c r="AG28" s="25">
        <v>3.5</v>
      </c>
      <c r="AH28" s="25">
        <v>3.7</v>
      </c>
      <c r="AI28" s="25">
        <v>3.4</v>
      </c>
      <c r="AJ28" s="25">
        <v>4</v>
      </c>
      <c r="AK28" s="25">
        <v>3.8</v>
      </c>
      <c r="AL28" s="25">
        <v>3.6</v>
      </c>
      <c r="AM28" s="25">
        <v>3.3</v>
      </c>
      <c r="AN28" s="25">
        <v>2.8</v>
      </c>
      <c r="AO28" s="25">
        <v>3.2</v>
      </c>
      <c r="AP28" s="25">
        <v>3.3</v>
      </c>
      <c r="AQ28" s="25">
        <v>3.3</v>
      </c>
      <c r="AR28" s="25">
        <v>3.3</v>
      </c>
      <c r="AS28" s="25">
        <v>3.4</v>
      </c>
      <c r="AT28" s="25">
        <v>3.4</v>
      </c>
      <c r="AU28" s="25">
        <v>2.8</v>
      </c>
      <c r="AW28" s="24"/>
      <c r="AX28" s="30" t="s">
        <v>127</v>
      </c>
      <c r="AY28" s="25">
        <v>13.4</v>
      </c>
      <c r="AZ28" s="25">
        <v>13.1</v>
      </c>
      <c r="BA28" s="25">
        <v>12.1</v>
      </c>
      <c r="BB28" s="25">
        <v>13</v>
      </c>
      <c r="BC28" s="25">
        <v>12.3</v>
      </c>
      <c r="BD28" s="25">
        <v>11.1</v>
      </c>
      <c r="BE28" s="25">
        <v>9.6</v>
      </c>
      <c r="BF28" s="25">
        <v>10.199999999999999</v>
      </c>
      <c r="BG28" s="25">
        <v>10</v>
      </c>
      <c r="BH28" s="25">
        <v>9.3000000000000007</v>
      </c>
      <c r="BI28" s="25">
        <v>9</v>
      </c>
      <c r="BJ28" s="25">
        <v>9.8000000000000007</v>
      </c>
      <c r="BK28" s="25">
        <v>8.5</v>
      </c>
      <c r="BL28" s="25">
        <v>9.9</v>
      </c>
      <c r="BM28" s="25">
        <v>11.1</v>
      </c>
      <c r="BN28" s="25">
        <v>10.6</v>
      </c>
      <c r="BO28" s="25">
        <v>11</v>
      </c>
      <c r="BP28" s="25">
        <v>11.3</v>
      </c>
      <c r="BQ28" s="25">
        <v>12.1</v>
      </c>
      <c r="BR28" s="25">
        <v>13.1</v>
      </c>
      <c r="BS28" s="25">
        <v>13.1</v>
      </c>
      <c r="BU28" s="24"/>
      <c r="BV28" s="30" t="s">
        <v>127</v>
      </c>
      <c r="BW28" s="25">
        <v>2.2999999999999998</v>
      </c>
      <c r="BX28" s="25">
        <v>2.1</v>
      </c>
      <c r="BY28" s="25">
        <v>2.2000000000000002</v>
      </c>
      <c r="BZ28" s="25">
        <v>2.1</v>
      </c>
      <c r="CA28" s="25">
        <v>2.1</v>
      </c>
      <c r="CB28" s="25">
        <v>2</v>
      </c>
      <c r="CC28" s="25">
        <v>1.7</v>
      </c>
      <c r="CD28" s="25">
        <v>1.9</v>
      </c>
      <c r="CE28" s="25">
        <v>2</v>
      </c>
      <c r="CF28" s="25">
        <v>1.9</v>
      </c>
      <c r="CG28" s="25">
        <v>1.6</v>
      </c>
      <c r="CH28" s="25">
        <v>1.6</v>
      </c>
      <c r="CI28" s="25">
        <v>1.5</v>
      </c>
      <c r="CJ28" s="25">
        <v>1.8</v>
      </c>
      <c r="CK28" s="25">
        <v>1.9</v>
      </c>
      <c r="CL28" s="25">
        <v>1.7</v>
      </c>
      <c r="CM28" s="25">
        <v>1.6</v>
      </c>
      <c r="CN28" s="25">
        <v>1.8</v>
      </c>
      <c r="CO28" s="25">
        <v>2</v>
      </c>
      <c r="CP28" s="25">
        <v>2.1</v>
      </c>
      <c r="CQ28" s="25">
        <v>2</v>
      </c>
      <c r="CS28" s="24"/>
      <c r="CT28" s="30" t="s">
        <v>127</v>
      </c>
      <c r="CU28" s="25">
        <v>2.8</v>
      </c>
      <c r="CV28" s="25">
        <v>2.4</v>
      </c>
      <c r="CW28" s="25">
        <v>2.9</v>
      </c>
      <c r="CX28" s="25">
        <v>2.5</v>
      </c>
      <c r="CY28" s="25">
        <v>2.2999999999999998</v>
      </c>
      <c r="CZ28" s="25">
        <v>2.2999999999999998</v>
      </c>
      <c r="DA28" s="25">
        <v>2.1</v>
      </c>
      <c r="DB28" s="25">
        <v>2.1</v>
      </c>
      <c r="DC28" s="25">
        <v>2.2000000000000002</v>
      </c>
      <c r="DD28" s="25">
        <v>2.4</v>
      </c>
      <c r="DE28" s="25">
        <v>2</v>
      </c>
      <c r="DF28" s="25">
        <v>1.9</v>
      </c>
      <c r="DG28" s="25">
        <v>1.7</v>
      </c>
      <c r="DH28" s="25">
        <v>1.7</v>
      </c>
      <c r="DI28" s="25">
        <v>1.7</v>
      </c>
      <c r="DJ28" s="25">
        <v>1.6</v>
      </c>
      <c r="DK28" s="25">
        <v>2</v>
      </c>
      <c r="DL28" s="25">
        <v>2.1</v>
      </c>
      <c r="DM28" s="25">
        <v>2.2999999999999998</v>
      </c>
      <c r="DN28" s="25">
        <v>2.6</v>
      </c>
      <c r="DO28" s="25">
        <v>2.2999999999999998</v>
      </c>
      <c r="DQ28" s="24"/>
      <c r="DR28" s="30" t="s">
        <v>127</v>
      </c>
      <c r="DS28" s="25">
        <v>5.8</v>
      </c>
      <c r="DT28" s="25">
        <v>5.2</v>
      </c>
      <c r="DU28" s="25">
        <v>6</v>
      </c>
      <c r="DV28" s="25">
        <v>6.4</v>
      </c>
      <c r="DW28" s="25">
        <v>6.2</v>
      </c>
      <c r="DX28" s="25">
        <v>5.5</v>
      </c>
      <c r="DY28" s="25">
        <v>5.2</v>
      </c>
      <c r="DZ28" s="25">
        <v>5.3</v>
      </c>
      <c r="EA28" s="25">
        <v>5.4</v>
      </c>
      <c r="EB28" s="25">
        <v>5.4</v>
      </c>
      <c r="EC28" s="25">
        <v>5.3</v>
      </c>
      <c r="ED28" s="25">
        <v>5.5</v>
      </c>
      <c r="EE28" s="25">
        <v>5.5</v>
      </c>
      <c r="EF28" s="25">
        <v>5.5</v>
      </c>
      <c r="EG28" s="25">
        <v>5.7</v>
      </c>
      <c r="EH28" s="25">
        <v>5</v>
      </c>
      <c r="EI28" s="25">
        <v>5.5</v>
      </c>
      <c r="EJ28" s="25">
        <v>6.5</v>
      </c>
      <c r="EK28" s="25">
        <v>7</v>
      </c>
      <c r="EL28" s="25">
        <v>7.4</v>
      </c>
      <c r="EM28" s="25">
        <v>7.1</v>
      </c>
      <c r="EO28" s="24"/>
      <c r="EP28" s="30" t="s">
        <v>127</v>
      </c>
      <c r="EQ28" s="25">
        <v>4.4000000000000004</v>
      </c>
      <c r="ER28" s="25">
        <v>4.3</v>
      </c>
      <c r="ES28" s="25">
        <v>4.5</v>
      </c>
      <c r="ET28" s="25">
        <v>3.7</v>
      </c>
      <c r="EU28" s="25">
        <v>3.3</v>
      </c>
      <c r="EV28" s="25">
        <v>3.2</v>
      </c>
      <c r="EW28" s="25">
        <v>3.1</v>
      </c>
      <c r="EX28" s="25">
        <v>3.1</v>
      </c>
      <c r="EY28" s="25">
        <v>3.1</v>
      </c>
      <c r="EZ28" s="25">
        <v>2.7</v>
      </c>
      <c r="FA28" s="25">
        <v>2.7</v>
      </c>
      <c r="FB28" s="25">
        <v>2.9</v>
      </c>
      <c r="FC28" s="25">
        <v>2.8</v>
      </c>
      <c r="FD28" s="25">
        <v>2.7</v>
      </c>
      <c r="FE28" s="25">
        <v>2.4</v>
      </c>
      <c r="FF28" s="25">
        <v>2.2000000000000002</v>
      </c>
      <c r="FG28" s="25">
        <v>2.4</v>
      </c>
      <c r="FH28" s="25">
        <v>2.5</v>
      </c>
      <c r="FI28" s="25">
        <v>2.4</v>
      </c>
      <c r="FJ28" s="25">
        <v>2.6</v>
      </c>
      <c r="FK28" s="25">
        <v>2.6</v>
      </c>
    </row>
    <row r="29" spans="1:167" ht="15">
      <c r="A29" s="22"/>
      <c r="B29" s="31" t="s">
        <v>97</v>
      </c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Y29" s="22"/>
      <c r="Z29" s="31" t="s">
        <v>97</v>
      </c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W29" s="22"/>
      <c r="AX29" s="31" t="s">
        <v>97</v>
      </c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U29" s="22"/>
      <c r="BV29" s="31" t="s">
        <v>97</v>
      </c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S29" s="22"/>
      <c r="CT29" s="31" t="s">
        <v>97</v>
      </c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Q29" s="22"/>
      <c r="DR29" s="31" t="s">
        <v>97</v>
      </c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O29" s="22"/>
      <c r="EP29" s="31" t="s">
        <v>97</v>
      </c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3"/>
      <c r="FE29" s="23"/>
      <c r="FF29" s="23"/>
      <c r="FG29" s="23"/>
      <c r="FH29" s="23"/>
      <c r="FI29" s="23"/>
      <c r="FJ29" s="23"/>
      <c r="FK29" s="23"/>
    </row>
    <row r="30" spans="1:167" ht="15">
      <c r="A30" s="22"/>
      <c r="B30" s="29" t="s">
        <v>74</v>
      </c>
      <c r="C30" s="23">
        <v>0.4</v>
      </c>
      <c r="D30" s="23">
        <v>0.3</v>
      </c>
      <c r="E30" s="23">
        <v>0.4</v>
      </c>
      <c r="F30" s="23">
        <v>0.3</v>
      </c>
      <c r="G30" s="23">
        <v>0.3</v>
      </c>
      <c r="H30" s="23">
        <v>0.2</v>
      </c>
      <c r="I30" s="23">
        <v>0.1</v>
      </c>
      <c r="J30" s="23">
        <v>0.4</v>
      </c>
      <c r="K30" s="23">
        <v>0.4</v>
      </c>
      <c r="L30" s="23">
        <v>0.4</v>
      </c>
      <c r="M30" s="23">
        <v>0.3</v>
      </c>
      <c r="N30" s="23">
        <v>0.4</v>
      </c>
      <c r="O30" s="23">
        <v>0.4</v>
      </c>
      <c r="P30" s="23">
        <v>0.3</v>
      </c>
      <c r="Q30" s="23">
        <v>0.5</v>
      </c>
      <c r="R30" s="23">
        <v>0.4</v>
      </c>
      <c r="S30" s="23">
        <v>0.4</v>
      </c>
      <c r="T30" s="23">
        <v>0.5</v>
      </c>
      <c r="U30" s="23">
        <v>0.4</v>
      </c>
      <c r="V30" s="23">
        <v>0.6</v>
      </c>
      <c r="W30" s="23">
        <v>0.4</v>
      </c>
      <c r="Y30" s="22"/>
      <c r="Z30" s="29" t="s">
        <v>74</v>
      </c>
      <c r="AA30" s="23">
        <v>1</v>
      </c>
      <c r="AB30" s="23">
        <v>0.8</v>
      </c>
      <c r="AC30" s="23">
        <v>0.9</v>
      </c>
      <c r="AD30" s="23">
        <v>0.9</v>
      </c>
      <c r="AE30" s="23">
        <v>0.9</v>
      </c>
      <c r="AF30" s="23">
        <v>0.9</v>
      </c>
      <c r="AG30" s="23">
        <v>0.8</v>
      </c>
      <c r="AH30" s="23">
        <v>1.1000000000000001</v>
      </c>
      <c r="AI30" s="23">
        <v>1.1000000000000001</v>
      </c>
      <c r="AJ30" s="23">
        <v>0.9</v>
      </c>
      <c r="AK30" s="23">
        <v>1</v>
      </c>
      <c r="AL30" s="23">
        <v>0.8</v>
      </c>
      <c r="AM30" s="23">
        <v>1.1000000000000001</v>
      </c>
      <c r="AN30" s="23">
        <v>0.5</v>
      </c>
      <c r="AO30" s="23">
        <v>0.7</v>
      </c>
      <c r="AP30" s="23">
        <v>0.6</v>
      </c>
      <c r="AQ30" s="23">
        <v>0.7</v>
      </c>
      <c r="AR30" s="23">
        <v>0.6</v>
      </c>
      <c r="AS30" s="23">
        <v>0.8</v>
      </c>
      <c r="AT30" s="23">
        <v>0.8</v>
      </c>
      <c r="AU30" s="23">
        <v>0.6</v>
      </c>
      <c r="AW30" s="22"/>
      <c r="AX30" s="29" t="s">
        <v>74</v>
      </c>
      <c r="AY30" s="23">
        <v>0.3</v>
      </c>
      <c r="AZ30" s="23">
        <v>0.2</v>
      </c>
      <c r="BA30" s="23">
        <v>0.6</v>
      </c>
      <c r="BB30" s="23">
        <v>0.5</v>
      </c>
      <c r="BC30" s="23">
        <v>0.5</v>
      </c>
      <c r="BD30" s="23">
        <v>0.3</v>
      </c>
      <c r="BE30" s="23">
        <v>0.2</v>
      </c>
      <c r="BF30" s="23">
        <v>0.1</v>
      </c>
      <c r="BG30" s="23">
        <v>0.3</v>
      </c>
      <c r="BH30" s="23">
        <v>0.3</v>
      </c>
      <c r="BI30" s="23">
        <v>0.5</v>
      </c>
      <c r="BJ30" s="23">
        <v>0.8</v>
      </c>
      <c r="BK30" s="23">
        <v>0.4</v>
      </c>
      <c r="BL30" s="23">
        <v>0.9</v>
      </c>
      <c r="BM30" s="23">
        <v>1.2</v>
      </c>
      <c r="BN30" s="23">
        <v>1.1000000000000001</v>
      </c>
      <c r="BO30" s="23">
        <v>1.2</v>
      </c>
      <c r="BP30" s="23">
        <v>1.2</v>
      </c>
      <c r="BQ30" s="23">
        <v>1.1000000000000001</v>
      </c>
      <c r="BR30" s="23">
        <v>0.9</v>
      </c>
      <c r="BS30" s="23">
        <v>0.8</v>
      </c>
      <c r="BU30" s="22"/>
      <c r="BV30" s="29" t="s">
        <v>74</v>
      </c>
      <c r="BW30" s="23">
        <v>0.1</v>
      </c>
      <c r="BX30" s="23">
        <v>0.1</v>
      </c>
      <c r="BY30" s="23">
        <v>0.1</v>
      </c>
      <c r="BZ30" s="23">
        <v>0.1</v>
      </c>
      <c r="CA30" s="23">
        <v>0.2</v>
      </c>
      <c r="CB30" s="23">
        <v>0.2</v>
      </c>
      <c r="CC30" s="23">
        <v>0.2</v>
      </c>
      <c r="CD30" s="23">
        <v>0.2</v>
      </c>
      <c r="CE30" s="23">
        <v>0.2</v>
      </c>
      <c r="CF30" s="23">
        <v>0.2</v>
      </c>
      <c r="CG30" s="23">
        <v>0.2</v>
      </c>
      <c r="CH30" s="23">
        <v>0.2</v>
      </c>
      <c r="CI30" s="23">
        <v>0.1</v>
      </c>
      <c r="CJ30" s="23">
        <v>0.2</v>
      </c>
      <c r="CK30" s="23">
        <v>0.2</v>
      </c>
      <c r="CL30" s="23">
        <v>0.3</v>
      </c>
      <c r="CM30" s="23">
        <v>0.2</v>
      </c>
      <c r="CN30" s="23">
        <v>0.3</v>
      </c>
      <c r="CO30" s="23">
        <v>0.3</v>
      </c>
      <c r="CP30" s="23">
        <v>0.4</v>
      </c>
      <c r="CQ30" s="23">
        <v>0.3</v>
      </c>
      <c r="CS30" s="22"/>
      <c r="CT30" s="29" t="s">
        <v>74</v>
      </c>
      <c r="CU30" s="23">
        <v>0.3</v>
      </c>
      <c r="CV30" s="23">
        <v>0.2</v>
      </c>
      <c r="CW30" s="23">
        <v>0.2</v>
      </c>
      <c r="CX30" s="23">
        <v>0.1</v>
      </c>
      <c r="CY30" s="23">
        <v>0.2</v>
      </c>
      <c r="CZ30" s="23">
        <v>0.1</v>
      </c>
      <c r="DA30" s="23">
        <v>0.2</v>
      </c>
      <c r="DB30" s="23">
        <v>0.2</v>
      </c>
      <c r="DC30" s="23">
        <v>0.2</v>
      </c>
      <c r="DD30" s="23">
        <v>0.2</v>
      </c>
      <c r="DE30" s="23">
        <v>0.1</v>
      </c>
      <c r="DF30" s="23">
        <v>0.1</v>
      </c>
      <c r="DG30" s="23">
        <v>0.2</v>
      </c>
      <c r="DH30" s="23">
        <v>0.1</v>
      </c>
      <c r="DI30" s="23">
        <v>0.1</v>
      </c>
      <c r="DJ30" s="23">
        <v>0.1</v>
      </c>
      <c r="DK30" s="23">
        <v>0.1</v>
      </c>
      <c r="DL30" s="23">
        <v>0.1</v>
      </c>
      <c r="DM30" s="23">
        <v>0.1</v>
      </c>
      <c r="DN30" s="23">
        <v>0.3</v>
      </c>
      <c r="DO30" s="23">
        <v>0.3</v>
      </c>
      <c r="DQ30" s="22"/>
      <c r="DR30" s="29" t="s">
        <v>74</v>
      </c>
      <c r="DS30" s="23">
        <v>0.3</v>
      </c>
      <c r="DT30" s="23">
        <v>0.2</v>
      </c>
      <c r="DU30" s="23">
        <v>0.1</v>
      </c>
      <c r="DV30" s="23">
        <v>0.2</v>
      </c>
      <c r="DW30" s="23">
        <v>0.1</v>
      </c>
      <c r="DX30" s="23">
        <v>0.2</v>
      </c>
      <c r="DY30" s="23">
        <v>0.2</v>
      </c>
      <c r="DZ30" s="23">
        <v>0.2</v>
      </c>
      <c r="EA30" s="23">
        <v>0.2</v>
      </c>
      <c r="EB30" s="23">
        <v>0.3</v>
      </c>
      <c r="EC30" s="23">
        <v>0.3</v>
      </c>
      <c r="ED30" s="23">
        <v>0.2</v>
      </c>
      <c r="EE30" s="23">
        <v>0.1</v>
      </c>
      <c r="EF30" s="23">
        <v>0.1</v>
      </c>
      <c r="EG30" s="23">
        <v>0.1</v>
      </c>
      <c r="EH30" s="23">
        <v>0.1</v>
      </c>
      <c r="EI30" s="23">
        <v>0.1</v>
      </c>
      <c r="EJ30" s="23">
        <v>0.1</v>
      </c>
      <c r="EK30" s="23">
        <v>0.1</v>
      </c>
      <c r="EL30" s="23">
        <v>0.1</v>
      </c>
      <c r="EM30" s="23">
        <v>0.1</v>
      </c>
      <c r="EO30" s="22"/>
      <c r="EP30" s="29" t="s">
        <v>74</v>
      </c>
      <c r="EQ30" s="23">
        <v>0.7</v>
      </c>
      <c r="ER30" s="23">
        <v>0.7</v>
      </c>
      <c r="ES30" s="23">
        <v>0.5</v>
      </c>
      <c r="ET30" s="23">
        <v>0.4</v>
      </c>
      <c r="EU30" s="23">
        <v>0.2</v>
      </c>
      <c r="EV30" s="23">
        <v>0.3</v>
      </c>
      <c r="EW30" s="23">
        <v>0.4</v>
      </c>
      <c r="EX30" s="23">
        <v>0.6</v>
      </c>
      <c r="EY30" s="23">
        <v>0.4</v>
      </c>
      <c r="EZ30" s="23">
        <v>0.3</v>
      </c>
      <c r="FA30" s="23">
        <v>0.5</v>
      </c>
      <c r="FB30" s="23">
        <v>0.3</v>
      </c>
      <c r="FC30" s="23">
        <v>0.3</v>
      </c>
      <c r="FD30" s="23">
        <v>0.4</v>
      </c>
      <c r="FE30" s="23">
        <v>0.3</v>
      </c>
      <c r="FF30" s="23">
        <v>0.3</v>
      </c>
      <c r="FG30" s="23">
        <v>0.4</v>
      </c>
      <c r="FH30" s="23">
        <v>0.4</v>
      </c>
      <c r="FI30" s="23">
        <v>0.5</v>
      </c>
      <c r="FJ30" s="23">
        <v>0.5</v>
      </c>
      <c r="FK30" s="23">
        <v>0.4</v>
      </c>
    </row>
    <row r="31" spans="1:167" ht="15">
      <c r="A31" s="22"/>
      <c r="B31" s="29" t="s">
        <v>98</v>
      </c>
      <c r="C31" s="23">
        <v>0</v>
      </c>
      <c r="D31" s="23">
        <v>0</v>
      </c>
      <c r="E31" s="23">
        <v>0</v>
      </c>
      <c r="F31" s="23">
        <v>0</v>
      </c>
      <c r="G31" s="23">
        <v>0.1</v>
      </c>
      <c r="H31" s="23">
        <v>0.1</v>
      </c>
      <c r="I31" s="23">
        <v>0.1</v>
      </c>
      <c r="J31" s="23">
        <v>0.1</v>
      </c>
      <c r="K31" s="23">
        <v>0.2</v>
      </c>
      <c r="L31" s="23">
        <v>0.2</v>
      </c>
      <c r="M31" s="23">
        <v>0.2</v>
      </c>
      <c r="N31" s="23">
        <v>0.4</v>
      </c>
      <c r="O31" s="23">
        <v>0.3</v>
      </c>
      <c r="P31" s="23">
        <v>0.4</v>
      </c>
      <c r="Q31" s="23">
        <v>0.3</v>
      </c>
      <c r="R31" s="23">
        <v>0.3</v>
      </c>
      <c r="S31" s="23">
        <v>0.4</v>
      </c>
      <c r="T31" s="23">
        <v>0.4</v>
      </c>
      <c r="U31" s="23">
        <v>0.3</v>
      </c>
      <c r="V31" s="23">
        <v>0.5</v>
      </c>
      <c r="W31" s="23">
        <v>0.5</v>
      </c>
      <c r="Y31" s="22"/>
      <c r="Z31" s="29" t="s">
        <v>98</v>
      </c>
      <c r="AA31" s="23">
        <v>2.7</v>
      </c>
      <c r="AB31" s="23">
        <v>2.2999999999999998</v>
      </c>
      <c r="AC31" s="23">
        <v>2.5</v>
      </c>
      <c r="AD31" s="23">
        <v>2.6</v>
      </c>
      <c r="AE31" s="23">
        <v>2.5</v>
      </c>
      <c r="AF31" s="23">
        <v>2.2999999999999998</v>
      </c>
      <c r="AG31" s="23">
        <v>2.2000000000000002</v>
      </c>
      <c r="AH31" s="23">
        <v>2.1</v>
      </c>
      <c r="AI31" s="23">
        <v>2</v>
      </c>
      <c r="AJ31" s="23">
        <v>2.8</v>
      </c>
      <c r="AK31" s="23">
        <v>2.6</v>
      </c>
      <c r="AL31" s="23">
        <v>2.5</v>
      </c>
      <c r="AM31" s="23">
        <v>1.9</v>
      </c>
      <c r="AN31" s="23">
        <v>1.9</v>
      </c>
      <c r="AO31" s="23">
        <v>2.2000000000000002</v>
      </c>
      <c r="AP31" s="23">
        <v>2.2999999999999998</v>
      </c>
      <c r="AQ31" s="23">
        <v>2.2999999999999998</v>
      </c>
      <c r="AR31" s="23">
        <v>2.4</v>
      </c>
      <c r="AS31" s="23">
        <v>2.2000000000000002</v>
      </c>
      <c r="AT31" s="23">
        <v>2.2000000000000002</v>
      </c>
      <c r="AU31" s="23">
        <v>1.9</v>
      </c>
      <c r="AW31" s="22"/>
      <c r="AX31" s="29" t="s">
        <v>98</v>
      </c>
      <c r="AY31" s="23">
        <v>10.8</v>
      </c>
      <c r="AZ31" s="23">
        <v>10.9</v>
      </c>
      <c r="BA31" s="23">
        <v>9.8000000000000007</v>
      </c>
      <c r="BB31" s="23">
        <v>10.6</v>
      </c>
      <c r="BC31" s="23">
        <v>9.8000000000000007</v>
      </c>
      <c r="BD31" s="23">
        <v>9.4</v>
      </c>
      <c r="BE31" s="23">
        <v>8.3000000000000007</v>
      </c>
      <c r="BF31" s="23">
        <v>8.9</v>
      </c>
      <c r="BG31" s="23">
        <v>8.8000000000000007</v>
      </c>
      <c r="BH31" s="23">
        <v>8.4</v>
      </c>
      <c r="BI31" s="23">
        <v>7.8</v>
      </c>
      <c r="BJ31" s="23">
        <v>8.3000000000000007</v>
      </c>
      <c r="BK31" s="23">
        <v>7.3</v>
      </c>
      <c r="BL31" s="23">
        <v>8.3000000000000007</v>
      </c>
      <c r="BM31" s="23">
        <v>9.1</v>
      </c>
      <c r="BN31" s="23">
        <v>8.6999999999999993</v>
      </c>
      <c r="BO31" s="23">
        <v>8.9</v>
      </c>
      <c r="BP31" s="23">
        <v>9.1999999999999993</v>
      </c>
      <c r="BQ31" s="23">
        <v>10.4</v>
      </c>
      <c r="BR31" s="23">
        <v>11.6</v>
      </c>
      <c r="BS31" s="23">
        <v>11.8</v>
      </c>
      <c r="BU31" s="22"/>
      <c r="BV31" s="29" t="s">
        <v>98</v>
      </c>
      <c r="BW31" s="23">
        <v>2</v>
      </c>
      <c r="BX31" s="23">
        <v>1.8</v>
      </c>
      <c r="BY31" s="23">
        <v>2</v>
      </c>
      <c r="BZ31" s="23">
        <v>1.9</v>
      </c>
      <c r="CA31" s="23">
        <v>1.9</v>
      </c>
      <c r="CB31" s="23">
        <v>1.7</v>
      </c>
      <c r="CC31" s="23">
        <v>1.4</v>
      </c>
      <c r="CD31" s="23">
        <v>1.6</v>
      </c>
      <c r="CE31" s="23">
        <v>1.7</v>
      </c>
      <c r="CF31" s="23">
        <v>1.6</v>
      </c>
      <c r="CG31" s="23">
        <v>1.3</v>
      </c>
      <c r="CH31" s="23">
        <v>1.3</v>
      </c>
      <c r="CI31" s="23">
        <v>1.3</v>
      </c>
      <c r="CJ31" s="23">
        <v>1.5</v>
      </c>
      <c r="CK31" s="23">
        <v>1.6</v>
      </c>
      <c r="CL31" s="23">
        <v>1.4</v>
      </c>
      <c r="CM31" s="23">
        <v>1.3</v>
      </c>
      <c r="CN31" s="23">
        <v>1.5</v>
      </c>
      <c r="CO31" s="23">
        <v>1.7</v>
      </c>
      <c r="CP31" s="23">
        <v>1.7</v>
      </c>
      <c r="CQ31" s="23">
        <v>1.6</v>
      </c>
      <c r="CS31" s="22"/>
      <c r="CT31" s="29" t="s">
        <v>98</v>
      </c>
      <c r="CU31" s="23">
        <v>2.1</v>
      </c>
      <c r="CV31" s="23">
        <v>1.8</v>
      </c>
      <c r="CW31" s="23">
        <v>2.2999999999999998</v>
      </c>
      <c r="CX31" s="23">
        <v>1.9</v>
      </c>
      <c r="CY31" s="23">
        <v>1.9</v>
      </c>
      <c r="CZ31" s="23">
        <v>1.9</v>
      </c>
      <c r="DA31" s="23">
        <v>1.6</v>
      </c>
      <c r="DB31" s="23">
        <v>1.5</v>
      </c>
      <c r="DC31" s="23">
        <v>1.7</v>
      </c>
      <c r="DD31" s="23">
        <v>2</v>
      </c>
      <c r="DE31" s="23">
        <v>1.6</v>
      </c>
      <c r="DF31" s="23">
        <v>1.5</v>
      </c>
      <c r="DG31" s="23">
        <v>1.3</v>
      </c>
      <c r="DH31" s="23">
        <v>1.5</v>
      </c>
      <c r="DI31" s="23">
        <v>1.5</v>
      </c>
      <c r="DJ31" s="23">
        <v>1.5</v>
      </c>
      <c r="DK31" s="23">
        <v>1.8</v>
      </c>
      <c r="DL31" s="23">
        <v>1.9</v>
      </c>
      <c r="DM31" s="23">
        <v>2.1</v>
      </c>
      <c r="DN31" s="23">
        <v>2.2000000000000002</v>
      </c>
      <c r="DO31" s="23">
        <v>2</v>
      </c>
      <c r="DQ31" s="22"/>
      <c r="DR31" s="29" t="s">
        <v>98</v>
      </c>
      <c r="DS31" s="23">
        <v>5</v>
      </c>
      <c r="DT31" s="23">
        <v>4.4000000000000004</v>
      </c>
      <c r="DU31" s="23">
        <v>5.5</v>
      </c>
      <c r="DV31" s="23">
        <v>5.9</v>
      </c>
      <c r="DW31" s="23">
        <v>5.6</v>
      </c>
      <c r="DX31" s="23">
        <v>5.0999999999999996</v>
      </c>
      <c r="DY31" s="23">
        <v>4.8</v>
      </c>
      <c r="DZ31" s="23">
        <v>4.9000000000000004</v>
      </c>
      <c r="EA31" s="23">
        <v>4.9000000000000004</v>
      </c>
      <c r="EB31" s="23">
        <v>4.8</v>
      </c>
      <c r="EC31" s="23">
        <v>4.5999999999999996</v>
      </c>
      <c r="ED31" s="23">
        <v>4.8</v>
      </c>
      <c r="EE31" s="23">
        <v>4.7</v>
      </c>
      <c r="EF31" s="23">
        <v>4.8</v>
      </c>
      <c r="EG31" s="23">
        <v>5</v>
      </c>
      <c r="EH31" s="23">
        <v>4.5</v>
      </c>
      <c r="EI31" s="23">
        <v>5.0999999999999996</v>
      </c>
      <c r="EJ31" s="23">
        <v>6</v>
      </c>
      <c r="EK31" s="23">
        <v>6.6</v>
      </c>
      <c r="EL31" s="23">
        <v>6.9</v>
      </c>
      <c r="EM31" s="23">
        <v>6.6</v>
      </c>
      <c r="EO31" s="22"/>
      <c r="EP31" s="29" t="s">
        <v>98</v>
      </c>
      <c r="EQ31" s="23">
        <v>3.3</v>
      </c>
      <c r="ER31" s="23">
        <v>3.2</v>
      </c>
      <c r="ES31" s="23">
        <v>3.7</v>
      </c>
      <c r="ET31" s="23">
        <v>3</v>
      </c>
      <c r="EU31" s="23">
        <v>2.8</v>
      </c>
      <c r="EV31" s="23">
        <v>2.7</v>
      </c>
      <c r="EW31" s="23">
        <v>2.6</v>
      </c>
      <c r="EX31" s="23">
        <v>2.4</v>
      </c>
      <c r="EY31" s="23">
        <v>2.7</v>
      </c>
      <c r="EZ31" s="23">
        <v>2.4</v>
      </c>
      <c r="FA31" s="23">
        <v>2.2000000000000002</v>
      </c>
      <c r="FB31" s="23">
        <v>2.5</v>
      </c>
      <c r="FC31" s="23">
        <v>2.4</v>
      </c>
      <c r="FD31" s="23">
        <v>2.2000000000000002</v>
      </c>
      <c r="FE31" s="23">
        <v>2.1</v>
      </c>
      <c r="FF31" s="23">
        <v>1.9</v>
      </c>
      <c r="FG31" s="23">
        <v>2</v>
      </c>
      <c r="FH31" s="23">
        <v>2.1</v>
      </c>
      <c r="FI31" s="23">
        <v>1.9</v>
      </c>
      <c r="FJ31" s="23">
        <v>2.1</v>
      </c>
      <c r="FK31" s="23">
        <v>2.1</v>
      </c>
    </row>
    <row r="32" spans="1:167" ht="15">
      <c r="A32" s="22"/>
      <c r="B32" s="29" t="s">
        <v>82</v>
      </c>
      <c r="C32" s="23">
        <v>0.7</v>
      </c>
      <c r="D32" s="23">
        <v>0.8</v>
      </c>
      <c r="E32" s="23">
        <v>0.8</v>
      </c>
      <c r="F32" s="23">
        <v>0.7</v>
      </c>
      <c r="G32" s="23">
        <v>0.9</v>
      </c>
      <c r="H32" s="23">
        <v>0.6</v>
      </c>
      <c r="I32" s="23">
        <v>0.5</v>
      </c>
      <c r="J32" s="23">
        <v>0.3</v>
      </c>
      <c r="K32" s="23">
        <v>0.2</v>
      </c>
      <c r="L32" s="23">
        <v>0.1</v>
      </c>
      <c r="M32" s="23">
        <v>0.1</v>
      </c>
      <c r="N32" s="23">
        <v>0.2</v>
      </c>
      <c r="O32" s="23">
        <v>0.1</v>
      </c>
      <c r="P32" s="23">
        <v>0.3</v>
      </c>
      <c r="Q32" s="23">
        <v>0.3</v>
      </c>
      <c r="R32" s="23">
        <v>0.3</v>
      </c>
      <c r="S32" s="23">
        <v>0.2</v>
      </c>
      <c r="T32" s="23">
        <v>0.1</v>
      </c>
      <c r="U32" s="23">
        <v>0.1</v>
      </c>
      <c r="V32" s="23">
        <v>0.1</v>
      </c>
      <c r="W32" s="23">
        <v>0.1</v>
      </c>
      <c r="Y32" s="22"/>
      <c r="Z32" s="29" t="s">
        <v>82</v>
      </c>
      <c r="AA32" s="23">
        <v>0.7</v>
      </c>
      <c r="AB32" s="23">
        <v>0.7</v>
      </c>
      <c r="AC32" s="23">
        <v>0.7</v>
      </c>
      <c r="AD32" s="23">
        <v>0.7</v>
      </c>
      <c r="AE32" s="23">
        <v>0.5</v>
      </c>
      <c r="AF32" s="23">
        <v>0.4</v>
      </c>
      <c r="AG32" s="23">
        <v>0.3</v>
      </c>
      <c r="AH32" s="23">
        <v>0.3</v>
      </c>
      <c r="AI32" s="23">
        <v>0.2</v>
      </c>
      <c r="AJ32" s="23">
        <v>0.1</v>
      </c>
      <c r="AK32" s="23">
        <v>0.1</v>
      </c>
      <c r="AL32" s="23">
        <v>0.1</v>
      </c>
      <c r="AM32" s="23">
        <v>0.1</v>
      </c>
      <c r="AN32" s="23">
        <v>0.3</v>
      </c>
      <c r="AO32" s="23">
        <v>0.2</v>
      </c>
      <c r="AP32" s="23">
        <v>0.2</v>
      </c>
      <c r="AQ32" s="23">
        <v>0.2</v>
      </c>
      <c r="AR32" s="23">
        <v>0.2</v>
      </c>
      <c r="AS32" s="23">
        <v>0.2</v>
      </c>
      <c r="AT32" s="23">
        <v>0.2</v>
      </c>
      <c r="AU32" s="23">
        <v>0.2</v>
      </c>
      <c r="AW32" s="22"/>
      <c r="AX32" s="29" t="s">
        <v>82</v>
      </c>
      <c r="AY32" s="23">
        <v>1.7</v>
      </c>
      <c r="AZ32" s="23">
        <v>1.3</v>
      </c>
      <c r="BA32" s="23">
        <v>1.2</v>
      </c>
      <c r="BB32" s="23">
        <v>1.1000000000000001</v>
      </c>
      <c r="BC32" s="23">
        <v>1.3</v>
      </c>
      <c r="BD32" s="23">
        <v>0.9</v>
      </c>
      <c r="BE32" s="23">
        <v>0.5</v>
      </c>
      <c r="BF32" s="23">
        <v>0.6</v>
      </c>
      <c r="BG32" s="23">
        <v>0.4</v>
      </c>
      <c r="BH32" s="23">
        <v>0.2</v>
      </c>
      <c r="BI32" s="23">
        <v>0.2</v>
      </c>
      <c r="BJ32" s="23">
        <v>0.2</v>
      </c>
      <c r="BK32" s="23">
        <v>0.1</v>
      </c>
      <c r="BL32" s="23">
        <v>0.2</v>
      </c>
      <c r="BM32" s="23">
        <v>0.3</v>
      </c>
      <c r="BN32" s="23">
        <v>0.3</v>
      </c>
      <c r="BO32" s="23">
        <v>0.2</v>
      </c>
      <c r="BP32" s="23">
        <v>0.2</v>
      </c>
      <c r="BQ32" s="23">
        <v>0.2</v>
      </c>
      <c r="BR32" s="23">
        <v>0.2</v>
      </c>
      <c r="BS32" s="23">
        <v>0.2</v>
      </c>
      <c r="BU32" s="22"/>
      <c r="BV32" s="29" t="s">
        <v>82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82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82</v>
      </c>
      <c r="DS32" s="23">
        <v>0</v>
      </c>
      <c r="DT32" s="23">
        <v>0</v>
      </c>
      <c r="DU32" s="23">
        <v>0</v>
      </c>
      <c r="DV32" s="23">
        <v>0</v>
      </c>
      <c r="DW32" s="23">
        <v>0</v>
      </c>
      <c r="DX32" s="23">
        <v>0</v>
      </c>
      <c r="DY32" s="23">
        <v>0</v>
      </c>
      <c r="DZ32" s="23">
        <v>0</v>
      </c>
      <c r="EA32" s="23">
        <v>0</v>
      </c>
      <c r="EB32" s="23">
        <v>0</v>
      </c>
      <c r="EC32" s="23">
        <v>0</v>
      </c>
      <c r="ED32" s="23">
        <v>0</v>
      </c>
      <c r="EE32" s="23">
        <v>0</v>
      </c>
      <c r="EF32" s="23">
        <v>0</v>
      </c>
      <c r="EG32" s="23">
        <v>0</v>
      </c>
      <c r="EH32" s="23">
        <v>0</v>
      </c>
      <c r="EI32" s="23">
        <v>0</v>
      </c>
      <c r="EJ32" s="23">
        <v>0</v>
      </c>
      <c r="EK32" s="23">
        <v>0</v>
      </c>
      <c r="EL32" s="23">
        <v>0</v>
      </c>
      <c r="EM32" s="23">
        <v>0</v>
      </c>
      <c r="EO32" s="22"/>
      <c r="EP32" s="29" t="s">
        <v>82</v>
      </c>
      <c r="EQ32" s="23">
        <v>0.3</v>
      </c>
      <c r="ER32" s="23">
        <v>0.2</v>
      </c>
      <c r="ES32" s="23">
        <v>0.2</v>
      </c>
      <c r="ET32" s="23">
        <v>0.2</v>
      </c>
      <c r="EU32" s="23">
        <v>0.2</v>
      </c>
      <c r="EV32" s="23">
        <v>0.1</v>
      </c>
      <c r="EW32" s="23">
        <v>0.1</v>
      </c>
      <c r="EX32" s="23">
        <v>0.1</v>
      </c>
      <c r="EY32" s="23">
        <v>0</v>
      </c>
      <c r="EZ32" s="23">
        <v>0</v>
      </c>
      <c r="FA32" s="23">
        <v>0</v>
      </c>
      <c r="FB32" s="23">
        <v>0</v>
      </c>
      <c r="FC32" s="23">
        <v>0</v>
      </c>
      <c r="FD32" s="23">
        <v>0</v>
      </c>
      <c r="FE32" s="23">
        <v>0</v>
      </c>
      <c r="FF32" s="23">
        <v>0</v>
      </c>
      <c r="FG32" s="23">
        <v>0</v>
      </c>
      <c r="FH32" s="23">
        <v>0</v>
      </c>
      <c r="FI32" s="23">
        <v>0</v>
      </c>
      <c r="FJ32" s="23">
        <v>0</v>
      </c>
      <c r="FK32" s="23">
        <v>0</v>
      </c>
    </row>
    <row r="33" spans="1:167" ht="15">
      <c r="A33" s="22"/>
      <c r="B33" s="29" t="s">
        <v>83</v>
      </c>
      <c r="C33" s="23">
        <v>0.2</v>
      </c>
      <c r="D33" s="23">
        <v>0.1</v>
      </c>
      <c r="E33" s="23">
        <v>0</v>
      </c>
      <c r="F33" s="23">
        <v>0.1</v>
      </c>
      <c r="G33" s="23">
        <v>0.3</v>
      </c>
      <c r="H33" s="23">
        <v>0.3</v>
      </c>
      <c r="I33" s="23">
        <v>0.3</v>
      </c>
      <c r="J33" s="23">
        <v>0.3</v>
      </c>
      <c r="K33" s="23">
        <v>0.3</v>
      </c>
      <c r="L33" s="23">
        <v>0.1</v>
      </c>
      <c r="M33" s="23">
        <v>0.1</v>
      </c>
      <c r="N33" s="23">
        <v>0.1</v>
      </c>
      <c r="O33" s="23">
        <v>0.3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83</v>
      </c>
      <c r="AA33" s="23">
        <v>0.1</v>
      </c>
      <c r="AB33" s="23">
        <v>0.2</v>
      </c>
      <c r="AC33" s="23">
        <v>0.2</v>
      </c>
      <c r="AD33" s="23">
        <v>0.5</v>
      </c>
      <c r="AE33" s="23">
        <v>0.2</v>
      </c>
      <c r="AF33" s="23">
        <v>0.2</v>
      </c>
      <c r="AG33" s="23">
        <v>0.1</v>
      </c>
      <c r="AH33" s="23">
        <v>0.1</v>
      </c>
      <c r="AI33" s="23">
        <v>0.1</v>
      </c>
      <c r="AJ33" s="23">
        <v>0.1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83</v>
      </c>
      <c r="AY33" s="23">
        <v>0.2</v>
      </c>
      <c r="AZ33" s="23">
        <v>0.4</v>
      </c>
      <c r="BA33" s="23">
        <v>0.3</v>
      </c>
      <c r="BB33" s="23">
        <v>0.4</v>
      </c>
      <c r="BC33" s="23">
        <v>0.3</v>
      </c>
      <c r="BD33" s="23">
        <v>0.2</v>
      </c>
      <c r="BE33" s="23">
        <v>0.1</v>
      </c>
      <c r="BF33" s="23">
        <v>0.1</v>
      </c>
      <c r="BG33" s="23">
        <v>0.1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83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83</v>
      </c>
      <c r="CU33" s="23">
        <v>0.3</v>
      </c>
      <c r="CV33" s="23">
        <v>0.3</v>
      </c>
      <c r="CW33" s="23">
        <v>0.4</v>
      </c>
      <c r="CX33" s="23">
        <v>0.5</v>
      </c>
      <c r="CY33" s="23">
        <v>0.3</v>
      </c>
      <c r="CZ33" s="23">
        <v>0.2</v>
      </c>
      <c r="DA33" s="23">
        <v>0.1</v>
      </c>
      <c r="DB33" s="23">
        <v>0.1</v>
      </c>
      <c r="DC33" s="23">
        <v>0.1</v>
      </c>
      <c r="DD33" s="23">
        <v>0.1</v>
      </c>
      <c r="DE33" s="23">
        <v>0.2</v>
      </c>
      <c r="DF33" s="23">
        <v>0.2</v>
      </c>
      <c r="DG33" s="23">
        <v>0.2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83</v>
      </c>
      <c r="DS33" s="23">
        <v>0.1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0.1</v>
      </c>
      <c r="EF33" s="23">
        <v>0.1</v>
      </c>
      <c r="EG33" s="23">
        <v>0.1</v>
      </c>
      <c r="EH33" s="23">
        <v>0.1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83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84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84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84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84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84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 t="s">
        <v>193</v>
      </c>
      <c r="DA34" s="23" t="s">
        <v>193</v>
      </c>
      <c r="DB34" s="23" t="s">
        <v>193</v>
      </c>
      <c r="DC34" s="23" t="s">
        <v>193</v>
      </c>
      <c r="DD34" s="23" t="s">
        <v>193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84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84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108</v>
      </c>
      <c r="C35" s="23">
        <v>0.2</v>
      </c>
      <c r="D35" s="23">
        <v>0.3</v>
      </c>
      <c r="E35" s="23">
        <v>0.3</v>
      </c>
      <c r="F35" s="23">
        <v>0.2</v>
      </c>
      <c r="G35" s="23">
        <v>0.2</v>
      </c>
      <c r="H35" s="23">
        <v>0.2</v>
      </c>
      <c r="I35" s="23">
        <v>0.2</v>
      </c>
      <c r="J35" s="23">
        <v>0.2</v>
      </c>
      <c r="K35" s="23">
        <v>0.2</v>
      </c>
      <c r="L35" s="23">
        <v>0.2</v>
      </c>
      <c r="M35" s="23">
        <v>0.2</v>
      </c>
      <c r="N35" s="23">
        <v>0.2</v>
      </c>
      <c r="O35" s="23">
        <v>0.1</v>
      </c>
      <c r="P35" s="23">
        <v>0.1</v>
      </c>
      <c r="Q35" s="23">
        <v>0.1</v>
      </c>
      <c r="R35" s="23">
        <v>0.2</v>
      </c>
      <c r="S35" s="23">
        <v>0.2</v>
      </c>
      <c r="T35" s="23">
        <v>0.1</v>
      </c>
      <c r="U35" s="23">
        <v>0.1</v>
      </c>
      <c r="V35" s="23">
        <v>0.1</v>
      </c>
      <c r="W35" s="23">
        <v>0</v>
      </c>
      <c r="Y35" s="22"/>
      <c r="Z35" s="29" t="s">
        <v>108</v>
      </c>
      <c r="AA35" s="23">
        <v>0.1</v>
      </c>
      <c r="AB35" s="23">
        <v>0.1</v>
      </c>
      <c r="AC35" s="23">
        <v>0.2</v>
      </c>
      <c r="AD35" s="23">
        <v>0.1</v>
      </c>
      <c r="AE35" s="23">
        <v>0.1</v>
      </c>
      <c r="AF35" s="23">
        <v>0.2</v>
      </c>
      <c r="AG35" s="23">
        <v>0.1</v>
      </c>
      <c r="AH35" s="23">
        <v>0.1</v>
      </c>
      <c r="AI35" s="23">
        <v>0.1</v>
      </c>
      <c r="AJ35" s="23">
        <v>0.1</v>
      </c>
      <c r="AK35" s="23">
        <v>0.1</v>
      </c>
      <c r="AL35" s="23">
        <v>0.1</v>
      </c>
      <c r="AM35" s="23">
        <v>0.1</v>
      </c>
      <c r="AN35" s="23">
        <v>0.1</v>
      </c>
      <c r="AO35" s="23">
        <v>0.1</v>
      </c>
      <c r="AP35" s="23">
        <v>0.1</v>
      </c>
      <c r="AQ35" s="23">
        <v>0.1</v>
      </c>
      <c r="AR35" s="23">
        <v>0.1</v>
      </c>
      <c r="AS35" s="23">
        <v>0.1</v>
      </c>
      <c r="AT35" s="23">
        <v>0.2</v>
      </c>
      <c r="AU35" s="23">
        <v>0.1</v>
      </c>
      <c r="AW35" s="22"/>
      <c r="AX35" s="29" t="s">
        <v>108</v>
      </c>
      <c r="AY35" s="23">
        <v>0.4</v>
      </c>
      <c r="AZ35" s="23">
        <v>0.3</v>
      </c>
      <c r="BA35" s="23">
        <v>0.3</v>
      </c>
      <c r="BB35" s="23">
        <v>0.3</v>
      </c>
      <c r="BC35" s="23">
        <v>0.4</v>
      </c>
      <c r="BD35" s="23">
        <v>0.3</v>
      </c>
      <c r="BE35" s="23">
        <v>0.4</v>
      </c>
      <c r="BF35" s="23">
        <v>0.4</v>
      </c>
      <c r="BG35" s="23">
        <v>0.5</v>
      </c>
      <c r="BH35" s="23">
        <v>0.4</v>
      </c>
      <c r="BI35" s="23">
        <v>0.5</v>
      </c>
      <c r="BJ35" s="23">
        <v>0.6</v>
      </c>
      <c r="BK35" s="23">
        <v>0.7</v>
      </c>
      <c r="BL35" s="23">
        <v>0.5</v>
      </c>
      <c r="BM35" s="23">
        <v>0.5</v>
      </c>
      <c r="BN35" s="23">
        <v>0.5</v>
      </c>
      <c r="BO35" s="23">
        <v>0.7</v>
      </c>
      <c r="BP35" s="23">
        <v>0.7</v>
      </c>
      <c r="BQ35" s="23">
        <v>0.4</v>
      </c>
      <c r="BR35" s="23">
        <v>0.4</v>
      </c>
      <c r="BS35" s="23">
        <v>0.4</v>
      </c>
      <c r="BU35" s="22"/>
      <c r="BV35" s="29" t="s">
        <v>108</v>
      </c>
      <c r="BW35" s="23">
        <v>0.2</v>
      </c>
      <c r="BX35" s="23">
        <v>0.2</v>
      </c>
      <c r="BY35" s="23">
        <v>0.2</v>
      </c>
      <c r="BZ35" s="23">
        <v>0.1</v>
      </c>
      <c r="CA35" s="23">
        <v>0.1</v>
      </c>
      <c r="CB35" s="23">
        <v>0</v>
      </c>
      <c r="CC35" s="23">
        <v>0.1</v>
      </c>
      <c r="CD35" s="23">
        <v>0.1</v>
      </c>
      <c r="CE35" s="23">
        <v>0.1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0.1</v>
      </c>
      <c r="CP35" s="23">
        <v>0.1</v>
      </c>
      <c r="CQ35" s="23">
        <v>0.1</v>
      </c>
      <c r="CS35" s="22"/>
      <c r="CT35" s="29" t="s">
        <v>108</v>
      </c>
      <c r="CU35" s="23">
        <v>0.1</v>
      </c>
      <c r="CV35" s="23">
        <v>0.1</v>
      </c>
      <c r="CW35" s="23">
        <v>0</v>
      </c>
      <c r="CX35" s="23">
        <v>0</v>
      </c>
      <c r="CY35" s="23">
        <v>0</v>
      </c>
      <c r="CZ35" s="23">
        <v>0</v>
      </c>
      <c r="DA35" s="23">
        <v>0</v>
      </c>
      <c r="DB35" s="23">
        <v>0</v>
      </c>
      <c r="DC35" s="23">
        <v>0</v>
      </c>
      <c r="DD35" s="23">
        <v>0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108</v>
      </c>
      <c r="DS35" s="23">
        <v>0.5</v>
      </c>
      <c r="DT35" s="23">
        <v>0.5</v>
      </c>
      <c r="DU35" s="23">
        <v>0.4</v>
      </c>
      <c r="DV35" s="23">
        <v>0.3</v>
      </c>
      <c r="DW35" s="23">
        <v>0.3</v>
      </c>
      <c r="DX35" s="23">
        <v>0.2</v>
      </c>
      <c r="DY35" s="23">
        <v>0.2</v>
      </c>
      <c r="DZ35" s="23">
        <v>0.2</v>
      </c>
      <c r="EA35" s="23">
        <v>0.3</v>
      </c>
      <c r="EB35" s="23">
        <v>0.2</v>
      </c>
      <c r="EC35" s="23">
        <v>0.4</v>
      </c>
      <c r="ED35" s="23">
        <v>0.4</v>
      </c>
      <c r="EE35" s="23">
        <v>0.6</v>
      </c>
      <c r="EF35" s="23">
        <v>0.5</v>
      </c>
      <c r="EG35" s="23">
        <v>0.4</v>
      </c>
      <c r="EH35" s="23">
        <v>0.4</v>
      </c>
      <c r="EI35" s="23">
        <v>0.3</v>
      </c>
      <c r="EJ35" s="23">
        <v>0.4</v>
      </c>
      <c r="EK35" s="23">
        <v>0.4</v>
      </c>
      <c r="EL35" s="23">
        <v>0.4</v>
      </c>
      <c r="EM35" s="23">
        <v>0.4</v>
      </c>
      <c r="EO35" s="22"/>
      <c r="EP35" s="29" t="s">
        <v>108</v>
      </c>
      <c r="EQ35" s="23">
        <v>0.2</v>
      </c>
      <c r="ER35" s="23">
        <v>0.2</v>
      </c>
      <c r="ES35" s="23">
        <v>0.1</v>
      </c>
      <c r="ET35" s="23">
        <v>0.1</v>
      </c>
      <c r="EU35" s="23">
        <v>0.1</v>
      </c>
      <c r="EV35" s="23">
        <v>0.1</v>
      </c>
      <c r="EW35" s="23">
        <v>0</v>
      </c>
      <c r="EX35" s="23">
        <v>0</v>
      </c>
      <c r="EY35" s="23">
        <v>0.1</v>
      </c>
      <c r="EZ35" s="23">
        <v>0</v>
      </c>
      <c r="FA35" s="23">
        <v>0</v>
      </c>
      <c r="FB35" s="23">
        <v>0</v>
      </c>
      <c r="FC35" s="23">
        <v>0</v>
      </c>
      <c r="FD35" s="23">
        <v>0</v>
      </c>
      <c r="FE35" s="23">
        <v>0</v>
      </c>
      <c r="FF35" s="23">
        <v>0</v>
      </c>
      <c r="FG35" s="23">
        <v>0</v>
      </c>
      <c r="FH35" s="23">
        <v>0</v>
      </c>
      <c r="FI35" s="23">
        <v>0</v>
      </c>
      <c r="FJ35" s="23">
        <v>0</v>
      </c>
      <c r="FK35" s="23">
        <v>0</v>
      </c>
    </row>
    <row r="36" spans="1:167" ht="15">
      <c r="A36" s="135"/>
      <c r="B36" s="135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Y36" s="135"/>
      <c r="Z36" s="135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W36" s="135"/>
      <c r="AX36" s="135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U36" s="135"/>
      <c r="BV36" s="135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S36" s="135"/>
      <c r="CT36" s="135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Q36" s="135"/>
      <c r="DR36" s="135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O36" s="135"/>
      <c r="EP36" s="135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3"/>
      <c r="FE36" s="23"/>
      <c r="FF36" s="23"/>
      <c r="FG36" s="23"/>
      <c r="FH36" s="23"/>
      <c r="FI36" s="23"/>
      <c r="FJ36" s="23"/>
      <c r="FK36" s="23"/>
    </row>
    <row r="37" spans="1:167" ht="15">
      <c r="A37" s="22"/>
      <c r="B37" s="31" t="s">
        <v>100</v>
      </c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22"/>
      <c r="Z37" s="31" t="s">
        <v>100</v>
      </c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22"/>
      <c r="AX37" s="31" t="s">
        <v>100</v>
      </c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22"/>
      <c r="BV37" s="31" t="s">
        <v>100</v>
      </c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22"/>
      <c r="CT37" s="31" t="s">
        <v>100</v>
      </c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22"/>
      <c r="DR37" s="31" t="s">
        <v>100</v>
      </c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22"/>
      <c r="EP37" s="31" t="s">
        <v>100</v>
      </c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29" t="s">
        <v>74</v>
      </c>
      <c r="C38" s="23">
        <v>25.4</v>
      </c>
      <c r="D38" s="23">
        <v>20.100000000000001</v>
      </c>
      <c r="E38" s="23">
        <v>28</v>
      </c>
      <c r="F38" s="23">
        <v>20.7</v>
      </c>
      <c r="G38" s="23">
        <v>19.3</v>
      </c>
      <c r="H38" s="23">
        <v>14.9</v>
      </c>
      <c r="I38" s="23">
        <v>11.2</v>
      </c>
      <c r="J38" s="23">
        <v>29.1</v>
      </c>
      <c r="K38" s="23">
        <v>31.7</v>
      </c>
      <c r="L38" s="23">
        <v>40.6</v>
      </c>
      <c r="M38" s="23">
        <v>30.1</v>
      </c>
      <c r="N38" s="23">
        <v>31</v>
      </c>
      <c r="O38" s="23">
        <v>31.7</v>
      </c>
      <c r="P38" s="23">
        <v>27.4</v>
      </c>
      <c r="Q38" s="23">
        <v>38.5</v>
      </c>
      <c r="R38" s="23">
        <v>34.4</v>
      </c>
      <c r="S38" s="23">
        <v>33.799999999999997</v>
      </c>
      <c r="T38" s="23">
        <v>44.1</v>
      </c>
      <c r="U38" s="23">
        <v>48.2</v>
      </c>
      <c r="V38" s="23">
        <v>48.6</v>
      </c>
      <c r="W38" s="23">
        <v>39.6</v>
      </c>
      <c r="Y38" s="22"/>
      <c r="Z38" s="29" t="s">
        <v>74</v>
      </c>
      <c r="AA38" s="23">
        <v>21.3</v>
      </c>
      <c r="AB38" s="23">
        <v>20.3</v>
      </c>
      <c r="AC38" s="23">
        <v>19.3</v>
      </c>
      <c r="AD38" s="23">
        <v>18</v>
      </c>
      <c r="AE38" s="23">
        <v>20.6</v>
      </c>
      <c r="AF38" s="23">
        <v>21.6</v>
      </c>
      <c r="AG38" s="23">
        <v>23.5</v>
      </c>
      <c r="AH38" s="23">
        <v>30.6</v>
      </c>
      <c r="AI38" s="23">
        <v>31</v>
      </c>
      <c r="AJ38" s="23">
        <v>22.7</v>
      </c>
      <c r="AK38" s="23">
        <v>25.2</v>
      </c>
      <c r="AL38" s="23">
        <v>22.9</v>
      </c>
      <c r="AM38" s="23">
        <v>34.299999999999997</v>
      </c>
      <c r="AN38" s="23">
        <v>17.3</v>
      </c>
      <c r="AO38" s="23">
        <v>21</v>
      </c>
      <c r="AP38" s="23">
        <v>19.7</v>
      </c>
      <c r="AQ38" s="23">
        <v>19.8</v>
      </c>
      <c r="AR38" s="23">
        <v>18.399999999999999</v>
      </c>
      <c r="AS38" s="23">
        <v>23.5</v>
      </c>
      <c r="AT38" s="23">
        <v>23.2</v>
      </c>
      <c r="AU38" s="23">
        <v>23.2</v>
      </c>
      <c r="AW38" s="22"/>
      <c r="AX38" s="29" t="s">
        <v>74</v>
      </c>
      <c r="AY38" s="23">
        <v>2.4</v>
      </c>
      <c r="AZ38" s="23">
        <v>1.2</v>
      </c>
      <c r="BA38" s="23">
        <v>4.8</v>
      </c>
      <c r="BB38" s="23">
        <v>4.0999999999999996</v>
      </c>
      <c r="BC38" s="23">
        <v>4.4000000000000004</v>
      </c>
      <c r="BD38" s="23">
        <v>2.7</v>
      </c>
      <c r="BE38" s="23">
        <v>2.2999999999999998</v>
      </c>
      <c r="BF38" s="23">
        <v>1.1000000000000001</v>
      </c>
      <c r="BG38" s="23">
        <v>3.2</v>
      </c>
      <c r="BH38" s="23">
        <v>3.7</v>
      </c>
      <c r="BI38" s="23">
        <v>5.7</v>
      </c>
      <c r="BJ38" s="23">
        <v>7.7</v>
      </c>
      <c r="BK38" s="23">
        <v>4.2</v>
      </c>
      <c r="BL38" s="23">
        <v>9.3000000000000007</v>
      </c>
      <c r="BM38" s="23">
        <v>10.5</v>
      </c>
      <c r="BN38" s="23">
        <v>10.4</v>
      </c>
      <c r="BO38" s="23">
        <v>10.9</v>
      </c>
      <c r="BP38" s="23">
        <v>10.8</v>
      </c>
      <c r="BQ38" s="23">
        <v>9.1</v>
      </c>
      <c r="BR38" s="23">
        <v>7</v>
      </c>
      <c r="BS38" s="23">
        <v>5.8</v>
      </c>
      <c r="BU38" s="22"/>
      <c r="BV38" s="29" t="s">
        <v>74</v>
      </c>
      <c r="BW38" s="23">
        <v>4</v>
      </c>
      <c r="BX38" s="23">
        <v>4.4000000000000004</v>
      </c>
      <c r="BY38" s="23">
        <v>3.1</v>
      </c>
      <c r="BZ38" s="23">
        <v>5.4</v>
      </c>
      <c r="CA38" s="23">
        <v>8.1</v>
      </c>
      <c r="CB38" s="23">
        <v>12.4</v>
      </c>
      <c r="CC38" s="23">
        <v>12.2</v>
      </c>
      <c r="CD38" s="23">
        <v>10.6</v>
      </c>
      <c r="CE38" s="23">
        <v>10.4</v>
      </c>
      <c r="CF38" s="23">
        <v>12.9</v>
      </c>
      <c r="CG38" s="23">
        <v>12.1</v>
      </c>
      <c r="CH38" s="23">
        <v>12.4</v>
      </c>
      <c r="CI38" s="23">
        <v>9</v>
      </c>
      <c r="CJ38" s="23">
        <v>13.3</v>
      </c>
      <c r="CK38" s="23">
        <v>12.7</v>
      </c>
      <c r="CL38" s="23">
        <v>15.4</v>
      </c>
      <c r="CM38" s="23">
        <v>15.4</v>
      </c>
      <c r="CN38" s="23">
        <v>16.7</v>
      </c>
      <c r="CO38" s="23">
        <v>15.5</v>
      </c>
      <c r="CP38" s="23">
        <v>17.899999999999999</v>
      </c>
      <c r="CQ38" s="23">
        <v>16.399999999999999</v>
      </c>
      <c r="CS38" s="22"/>
      <c r="CT38" s="29" t="s">
        <v>74</v>
      </c>
      <c r="CU38" s="23">
        <v>11</v>
      </c>
      <c r="CV38" s="23">
        <v>7.7</v>
      </c>
      <c r="CW38" s="23">
        <v>6.1</v>
      </c>
      <c r="CX38" s="23">
        <v>4.7</v>
      </c>
      <c r="CY38" s="23">
        <v>6.8</v>
      </c>
      <c r="CZ38" s="23">
        <v>2.7</v>
      </c>
      <c r="DA38" s="23">
        <v>8.6999999999999993</v>
      </c>
      <c r="DB38" s="23">
        <v>8.6999999999999993</v>
      </c>
      <c r="DC38" s="23">
        <v>9.6</v>
      </c>
      <c r="DD38" s="23">
        <v>7.9</v>
      </c>
      <c r="DE38" s="23">
        <v>4.3</v>
      </c>
      <c r="DF38" s="23">
        <v>6.9</v>
      </c>
      <c r="DG38" s="23">
        <v>10</v>
      </c>
      <c r="DH38" s="23">
        <v>7.2</v>
      </c>
      <c r="DI38" s="23">
        <v>7.2</v>
      </c>
      <c r="DJ38" s="23">
        <v>7.1</v>
      </c>
      <c r="DK38" s="23">
        <v>7.5</v>
      </c>
      <c r="DL38" s="23">
        <v>5.9</v>
      </c>
      <c r="DM38" s="23">
        <v>6.3</v>
      </c>
      <c r="DN38" s="23">
        <v>12.3</v>
      </c>
      <c r="DO38" s="23">
        <v>12.6</v>
      </c>
      <c r="DQ38" s="22"/>
      <c r="DR38" s="29" t="s">
        <v>74</v>
      </c>
      <c r="DS38" s="23">
        <v>4.5</v>
      </c>
      <c r="DT38" s="23">
        <v>4.7</v>
      </c>
      <c r="DU38" s="23">
        <v>1.4</v>
      </c>
      <c r="DV38" s="23">
        <v>2.5</v>
      </c>
      <c r="DW38" s="23">
        <v>2.2000000000000002</v>
      </c>
      <c r="DX38" s="23">
        <v>2.9</v>
      </c>
      <c r="DY38" s="23">
        <v>3.5</v>
      </c>
      <c r="DZ38" s="23">
        <v>3.1</v>
      </c>
      <c r="EA38" s="23">
        <v>3.8</v>
      </c>
      <c r="EB38" s="23">
        <v>5.5</v>
      </c>
      <c r="EC38" s="23">
        <v>5.2</v>
      </c>
      <c r="ED38" s="23">
        <v>4.5</v>
      </c>
      <c r="EE38" s="23">
        <v>1.9</v>
      </c>
      <c r="EF38" s="23">
        <v>2.5</v>
      </c>
      <c r="EG38" s="23">
        <v>1.9</v>
      </c>
      <c r="EH38" s="23">
        <v>1.3</v>
      </c>
      <c r="EI38" s="23">
        <v>1.5</v>
      </c>
      <c r="EJ38" s="23">
        <v>2.1</v>
      </c>
      <c r="EK38" s="23">
        <v>1</v>
      </c>
      <c r="EL38" s="23">
        <v>0.9</v>
      </c>
      <c r="EM38" s="23">
        <v>0.9</v>
      </c>
      <c r="EO38" s="22"/>
      <c r="EP38" s="29" t="s">
        <v>74</v>
      </c>
      <c r="EQ38" s="23">
        <v>15.1</v>
      </c>
      <c r="ER38" s="23">
        <v>16</v>
      </c>
      <c r="ES38" s="23">
        <v>10.199999999999999</v>
      </c>
      <c r="ET38" s="23">
        <v>11</v>
      </c>
      <c r="EU38" s="23">
        <v>6.4</v>
      </c>
      <c r="EV38" s="23">
        <v>10.3</v>
      </c>
      <c r="EW38" s="23">
        <v>11.7</v>
      </c>
      <c r="EX38" s="23">
        <v>19.100000000000001</v>
      </c>
      <c r="EY38" s="23">
        <v>13.4</v>
      </c>
      <c r="EZ38" s="23">
        <v>11.6</v>
      </c>
      <c r="FA38" s="23">
        <v>16.899999999999999</v>
      </c>
      <c r="FB38" s="23">
        <v>11.8</v>
      </c>
      <c r="FC38" s="23">
        <v>11</v>
      </c>
      <c r="FD38" s="23">
        <v>14.4</v>
      </c>
      <c r="FE38" s="23">
        <v>10.8</v>
      </c>
      <c r="FF38" s="23">
        <v>14.6</v>
      </c>
      <c r="FG38" s="23">
        <v>16.7</v>
      </c>
      <c r="FH38" s="23">
        <v>14.9</v>
      </c>
      <c r="FI38" s="23">
        <v>19.399999999999999</v>
      </c>
      <c r="FJ38" s="23">
        <v>18.7</v>
      </c>
      <c r="FK38" s="23">
        <v>16.3</v>
      </c>
    </row>
    <row r="39" spans="1:167" ht="15">
      <c r="A39" s="22"/>
      <c r="B39" s="29" t="s">
        <v>98</v>
      </c>
      <c r="C39" s="23">
        <v>0</v>
      </c>
      <c r="D39" s="23">
        <v>0</v>
      </c>
      <c r="E39" s="23">
        <v>0</v>
      </c>
      <c r="F39" s="23">
        <v>2.7</v>
      </c>
      <c r="G39" s="23">
        <v>3.4</v>
      </c>
      <c r="H39" s="23">
        <v>6.7</v>
      </c>
      <c r="I39" s="23">
        <v>6.9</v>
      </c>
      <c r="J39" s="23">
        <v>6.7</v>
      </c>
      <c r="K39" s="23">
        <v>12.7</v>
      </c>
      <c r="L39" s="23">
        <v>17</v>
      </c>
      <c r="M39" s="23">
        <v>22.2</v>
      </c>
      <c r="N39" s="23">
        <v>27.6</v>
      </c>
      <c r="O39" s="23">
        <v>28.1</v>
      </c>
      <c r="P39" s="23">
        <v>34.700000000000003</v>
      </c>
      <c r="Q39" s="23">
        <v>23.9</v>
      </c>
      <c r="R39" s="23">
        <v>25.5</v>
      </c>
      <c r="S39" s="23">
        <v>32.6</v>
      </c>
      <c r="T39" s="23">
        <v>34.700000000000003</v>
      </c>
      <c r="U39" s="23">
        <v>37.9</v>
      </c>
      <c r="V39" s="23">
        <v>40</v>
      </c>
      <c r="W39" s="23">
        <v>51.1</v>
      </c>
      <c r="Y39" s="22"/>
      <c r="Z39" s="29" t="s">
        <v>98</v>
      </c>
      <c r="AA39" s="23">
        <v>58.3</v>
      </c>
      <c r="AB39" s="23">
        <v>56.5</v>
      </c>
      <c r="AC39" s="23">
        <v>56.5</v>
      </c>
      <c r="AD39" s="23">
        <v>54.5</v>
      </c>
      <c r="AE39" s="23">
        <v>59.3</v>
      </c>
      <c r="AF39" s="23">
        <v>59.4</v>
      </c>
      <c r="AG39" s="23">
        <v>61.9</v>
      </c>
      <c r="AH39" s="23">
        <v>56.2</v>
      </c>
      <c r="AI39" s="23">
        <v>59.3</v>
      </c>
      <c r="AJ39" s="23">
        <v>70.900000000000006</v>
      </c>
      <c r="AK39" s="23">
        <v>67.8</v>
      </c>
      <c r="AL39" s="23">
        <v>69.8</v>
      </c>
      <c r="AM39" s="23">
        <v>58.1</v>
      </c>
      <c r="AN39" s="23">
        <v>68</v>
      </c>
      <c r="AO39" s="23">
        <v>67</v>
      </c>
      <c r="AP39" s="23">
        <v>68.599999999999994</v>
      </c>
      <c r="AQ39" s="23">
        <v>70</v>
      </c>
      <c r="AR39" s="23">
        <v>71.599999999999994</v>
      </c>
      <c r="AS39" s="23">
        <v>66</v>
      </c>
      <c r="AT39" s="23">
        <v>65.599999999999994</v>
      </c>
      <c r="AU39" s="23">
        <v>67</v>
      </c>
      <c r="AW39" s="22"/>
      <c r="AX39" s="29" t="s">
        <v>98</v>
      </c>
      <c r="AY39" s="23">
        <v>80.599999999999994</v>
      </c>
      <c r="AZ39" s="23">
        <v>83.7</v>
      </c>
      <c r="BA39" s="23">
        <v>81.2</v>
      </c>
      <c r="BB39" s="23">
        <v>81.5</v>
      </c>
      <c r="BC39" s="23">
        <v>79.8</v>
      </c>
      <c r="BD39" s="23">
        <v>84.7</v>
      </c>
      <c r="BE39" s="23">
        <v>86.7</v>
      </c>
      <c r="BF39" s="23">
        <v>87.5</v>
      </c>
      <c r="BG39" s="23">
        <v>87.8</v>
      </c>
      <c r="BH39" s="23">
        <v>90.1</v>
      </c>
      <c r="BI39" s="23">
        <v>87.2</v>
      </c>
      <c r="BJ39" s="23">
        <v>84.5</v>
      </c>
      <c r="BK39" s="23">
        <v>85.9</v>
      </c>
      <c r="BL39" s="23">
        <v>83.6</v>
      </c>
      <c r="BM39" s="23">
        <v>82.1</v>
      </c>
      <c r="BN39" s="23">
        <v>82.7</v>
      </c>
      <c r="BO39" s="23">
        <v>80.599999999999994</v>
      </c>
      <c r="BP39" s="23">
        <v>81.7</v>
      </c>
      <c r="BQ39" s="23">
        <v>85.5</v>
      </c>
      <c r="BR39" s="23">
        <v>88.2</v>
      </c>
      <c r="BS39" s="23">
        <v>89.7</v>
      </c>
      <c r="BU39" s="22"/>
      <c r="BV39" s="29" t="s">
        <v>98</v>
      </c>
      <c r="BW39" s="23">
        <v>85.6</v>
      </c>
      <c r="BX39" s="23">
        <v>85.7</v>
      </c>
      <c r="BY39" s="23">
        <v>87.7</v>
      </c>
      <c r="BZ39" s="23">
        <v>89.6</v>
      </c>
      <c r="CA39" s="23">
        <v>87</v>
      </c>
      <c r="CB39" s="23">
        <v>84</v>
      </c>
      <c r="CC39" s="23">
        <v>82.9</v>
      </c>
      <c r="CD39" s="23">
        <v>83.5</v>
      </c>
      <c r="CE39" s="23">
        <v>84</v>
      </c>
      <c r="CF39" s="23">
        <v>84.3</v>
      </c>
      <c r="CG39" s="23">
        <v>85.6</v>
      </c>
      <c r="CH39" s="23">
        <v>85.6</v>
      </c>
      <c r="CI39" s="23">
        <v>88</v>
      </c>
      <c r="CJ39" s="23">
        <v>84</v>
      </c>
      <c r="CK39" s="23">
        <v>85.5</v>
      </c>
      <c r="CL39" s="23">
        <v>83.2</v>
      </c>
      <c r="CM39" s="23">
        <v>83.7</v>
      </c>
      <c r="CN39" s="23">
        <v>81.2</v>
      </c>
      <c r="CO39" s="23">
        <v>81.7</v>
      </c>
      <c r="CP39" s="23">
        <v>79.2</v>
      </c>
      <c r="CQ39" s="23">
        <v>80.3</v>
      </c>
      <c r="CS39" s="22"/>
      <c r="CT39" s="29" t="s">
        <v>98</v>
      </c>
      <c r="CU39" s="23">
        <v>75.900000000000006</v>
      </c>
      <c r="CV39" s="23">
        <v>76.5</v>
      </c>
      <c r="CW39" s="23">
        <v>78</v>
      </c>
      <c r="CX39" s="23">
        <v>75.900000000000006</v>
      </c>
      <c r="CY39" s="23">
        <v>80.8</v>
      </c>
      <c r="CZ39" s="23">
        <v>80.900000000000006</v>
      </c>
      <c r="DA39" s="23">
        <v>74.900000000000006</v>
      </c>
      <c r="DB39" s="23">
        <v>71.8</v>
      </c>
      <c r="DC39" s="23">
        <v>75.099999999999994</v>
      </c>
      <c r="DD39" s="23">
        <v>84.8</v>
      </c>
      <c r="DE39" s="23">
        <v>82.5</v>
      </c>
      <c r="DF39" s="23">
        <v>80.8</v>
      </c>
      <c r="DG39" s="23">
        <v>76.400000000000006</v>
      </c>
      <c r="DH39" s="23">
        <v>90.7</v>
      </c>
      <c r="DI39" s="23">
        <v>90.2</v>
      </c>
      <c r="DJ39" s="23">
        <v>90.2</v>
      </c>
      <c r="DK39" s="23">
        <v>91.3</v>
      </c>
      <c r="DL39" s="23">
        <v>93.1</v>
      </c>
      <c r="DM39" s="23">
        <v>92.2</v>
      </c>
      <c r="DN39" s="23">
        <v>86.1</v>
      </c>
      <c r="DO39" s="23">
        <v>87.3</v>
      </c>
      <c r="DQ39" s="22"/>
      <c r="DR39" s="29" t="s">
        <v>98</v>
      </c>
      <c r="DS39" s="23">
        <v>86.1</v>
      </c>
      <c r="DT39" s="23">
        <v>84.9</v>
      </c>
      <c r="DU39" s="23">
        <v>91.1</v>
      </c>
      <c r="DV39" s="23">
        <v>91.6</v>
      </c>
      <c r="DW39" s="23">
        <v>91.5</v>
      </c>
      <c r="DX39" s="23">
        <v>92.8</v>
      </c>
      <c r="DY39" s="23">
        <v>92</v>
      </c>
      <c r="DZ39" s="23">
        <v>92.2</v>
      </c>
      <c r="EA39" s="23">
        <v>90.6</v>
      </c>
      <c r="EB39" s="23">
        <v>89.5</v>
      </c>
      <c r="EC39" s="23">
        <v>87.1</v>
      </c>
      <c r="ED39" s="23">
        <v>86.7</v>
      </c>
      <c r="EE39" s="23">
        <v>85.2</v>
      </c>
      <c r="EF39" s="23">
        <v>86.9</v>
      </c>
      <c r="EG39" s="23">
        <v>88.1</v>
      </c>
      <c r="EH39" s="23">
        <v>89.8</v>
      </c>
      <c r="EI39" s="23">
        <v>92.6</v>
      </c>
      <c r="EJ39" s="23">
        <v>91.8</v>
      </c>
      <c r="EK39" s="23">
        <v>93.7</v>
      </c>
      <c r="EL39" s="23">
        <v>93.5</v>
      </c>
      <c r="EM39" s="23">
        <v>93.8</v>
      </c>
      <c r="EO39" s="22"/>
      <c r="EP39" s="29" t="s">
        <v>98</v>
      </c>
      <c r="EQ39" s="23">
        <v>74.900000000000006</v>
      </c>
      <c r="ER39" s="23">
        <v>75</v>
      </c>
      <c r="ES39" s="23">
        <v>82.2</v>
      </c>
      <c r="ET39" s="23">
        <v>81.400000000000006</v>
      </c>
      <c r="EU39" s="23">
        <v>85.5</v>
      </c>
      <c r="EV39" s="23">
        <v>83.5</v>
      </c>
      <c r="EW39" s="23">
        <v>83.8</v>
      </c>
      <c r="EX39" s="23">
        <v>77.3</v>
      </c>
      <c r="EY39" s="23">
        <v>84.3</v>
      </c>
      <c r="EZ39" s="23">
        <v>87.2</v>
      </c>
      <c r="FA39" s="23">
        <v>81.599999999999994</v>
      </c>
      <c r="FB39" s="23">
        <v>86.9</v>
      </c>
      <c r="FC39" s="23">
        <v>87.9</v>
      </c>
      <c r="FD39" s="23">
        <v>84.2</v>
      </c>
      <c r="FE39" s="23">
        <v>87.9</v>
      </c>
      <c r="FF39" s="23">
        <v>84.3</v>
      </c>
      <c r="FG39" s="23">
        <v>82.9</v>
      </c>
      <c r="FH39" s="23">
        <v>84.6</v>
      </c>
      <c r="FI39" s="23">
        <v>79.3</v>
      </c>
      <c r="FJ39" s="23">
        <v>80.099999999999994</v>
      </c>
      <c r="FK39" s="23">
        <v>82.9</v>
      </c>
    </row>
    <row r="40" spans="1:167" ht="15">
      <c r="A40" s="22"/>
      <c r="B40" s="29" t="s">
        <v>82</v>
      </c>
      <c r="C40" s="23">
        <v>48</v>
      </c>
      <c r="D40" s="23">
        <v>53.1</v>
      </c>
      <c r="E40" s="23">
        <v>51</v>
      </c>
      <c r="F40" s="23">
        <v>50.9</v>
      </c>
      <c r="G40" s="23">
        <v>48.8</v>
      </c>
      <c r="H40" s="23">
        <v>44.4</v>
      </c>
      <c r="I40" s="23">
        <v>39.1</v>
      </c>
      <c r="J40" s="23">
        <v>24.8</v>
      </c>
      <c r="K40" s="23">
        <v>14.9</v>
      </c>
      <c r="L40" s="23">
        <v>7.9</v>
      </c>
      <c r="M40" s="23">
        <v>13.2</v>
      </c>
      <c r="N40" s="23">
        <v>16.2</v>
      </c>
      <c r="O40" s="23">
        <v>7.9</v>
      </c>
      <c r="P40" s="23">
        <v>24.2</v>
      </c>
      <c r="Q40" s="23">
        <v>23.4</v>
      </c>
      <c r="R40" s="23">
        <v>22.7</v>
      </c>
      <c r="S40" s="23">
        <v>16.5</v>
      </c>
      <c r="T40" s="23">
        <v>10.199999999999999</v>
      </c>
      <c r="U40" s="23">
        <v>6.8</v>
      </c>
      <c r="V40" s="23">
        <v>4.4000000000000004</v>
      </c>
      <c r="W40" s="23">
        <v>5.7</v>
      </c>
      <c r="Y40" s="22"/>
      <c r="Z40" s="29" t="s">
        <v>82</v>
      </c>
      <c r="AA40" s="23">
        <v>14.8</v>
      </c>
      <c r="AB40" s="23">
        <v>16.3</v>
      </c>
      <c r="AC40" s="23">
        <v>15.8</v>
      </c>
      <c r="AD40" s="23">
        <v>14.8</v>
      </c>
      <c r="AE40" s="23">
        <v>12.7</v>
      </c>
      <c r="AF40" s="23">
        <v>10.5</v>
      </c>
      <c r="AG40" s="23">
        <v>8.6</v>
      </c>
      <c r="AH40" s="23">
        <v>6.9</v>
      </c>
      <c r="AI40" s="23">
        <v>5</v>
      </c>
      <c r="AJ40" s="23">
        <v>3.2</v>
      </c>
      <c r="AK40" s="23">
        <v>3.7</v>
      </c>
      <c r="AL40" s="23">
        <v>4</v>
      </c>
      <c r="AM40" s="23">
        <v>3.6</v>
      </c>
      <c r="AN40" s="23">
        <v>9.6</v>
      </c>
      <c r="AO40" s="23">
        <v>7.7</v>
      </c>
      <c r="AP40" s="23">
        <v>7.4</v>
      </c>
      <c r="AQ40" s="23">
        <v>5.7</v>
      </c>
      <c r="AR40" s="23">
        <v>6</v>
      </c>
      <c r="AS40" s="23">
        <v>5.9</v>
      </c>
      <c r="AT40" s="23">
        <v>6.4</v>
      </c>
      <c r="AU40" s="23">
        <v>6.1</v>
      </c>
      <c r="AW40" s="22"/>
      <c r="AX40" s="29" t="s">
        <v>82</v>
      </c>
      <c r="AY40" s="23">
        <v>12.8</v>
      </c>
      <c r="AZ40" s="23">
        <v>10</v>
      </c>
      <c r="BA40" s="23">
        <v>9.6</v>
      </c>
      <c r="BB40" s="23">
        <v>8.5</v>
      </c>
      <c r="BC40" s="23">
        <v>10.5</v>
      </c>
      <c r="BD40" s="23">
        <v>7.8</v>
      </c>
      <c r="BE40" s="23">
        <v>5.6</v>
      </c>
      <c r="BF40" s="23">
        <v>6.1</v>
      </c>
      <c r="BG40" s="23">
        <v>3.9</v>
      </c>
      <c r="BH40" s="23">
        <v>1.8</v>
      </c>
      <c r="BI40" s="23">
        <v>2.1</v>
      </c>
      <c r="BJ40" s="23">
        <v>1.9</v>
      </c>
      <c r="BK40" s="23">
        <v>1.7</v>
      </c>
      <c r="BL40" s="23">
        <v>1.6</v>
      </c>
      <c r="BM40" s="23">
        <v>3.1</v>
      </c>
      <c r="BN40" s="23">
        <v>2.6</v>
      </c>
      <c r="BO40" s="23">
        <v>2.2000000000000002</v>
      </c>
      <c r="BP40" s="23">
        <v>1.8</v>
      </c>
      <c r="BQ40" s="23">
        <v>1.9</v>
      </c>
      <c r="BR40" s="23">
        <v>1.5</v>
      </c>
      <c r="BS40" s="23">
        <v>1.3</v>
      </c>
      <c r="BU40" s="22"/>
      <c r="BV40" s="29" t="s">
        <v>82</v>
      </c>
      <c r="BW40" s="23">
        <v>0.9</v>
      </c>
      <c r="BX40" s="23">
        <v>1.1000000000000001</v>
      </c>
      <c r="BY40" s="23">
        <v>0.9</v>
      </c>
      <c r="BZ40" s="23">
        <v>0.8</v>
      </c>
      <c r="CA40" s="23">
        <v>0.7</v>
      </c>
      <c r="CB40" s="23">
        <v>0.5</v>
      </c>
      <c r="CC40" s="23">
        <v>0.4</v>
      </c>
      <c r="CD40" s="23">
        <v>0.4</v>
      </c>
      <c r="CE40" s="23">
        <v>0.2</v>
      </c>
      <c r="CF40" s="23">
        <v>0.1</v>
      </c>
      <c r="CG40" s="23">
        <v>0</v>
      </c>
      <c r="CH40" s="23">
        <v>0</v>
      </c>
      <c r="CI40" s="23">
        <v>0</v>
      </c>
      <c r="CJ40" s="23">
        <v>0</v>
      </c>
      <c r="CK40" s="23">
        <v>0</v>
      </c>
      <c r="CL40" s="23">
        <v>0</v>
      </c>
      <c r="CM40" s="23">
        <v>0</v>
      </c>
      <c r="CN40" s="23">
        <v>0</v>
      </c>
      <c r="CO40" s="23">
        <v>0</v>
      </c>
      <c r="CP40" s="23">
        <v>0</v>
      </c>
      <c r="CQ40" s="23">
        <v>0</v>
      </c>
      <c r="CS40" s="22"/>
      <c r="CT40" s="29" t="s">
        <v>82</v>
      </c>
      <c r="CU40" s="23">
        <v>0.2</v>
      </c>
      <c r="CV40" s="23">
        <v>0.2</v>
      </c>
      <c r="CW40" s="23">
        <v>0.2</v>
      </c>
      <c r="CX40" s="23">
        <v>0.2</v>
      </c>
      <c r="CY40" s="23">
        <v>0.3</v>
      </c>
      <c r="CZ40" s="23">
        <v>0.3</v>
      </c>
      <c r="DA40" s="23">
        <v>0.3</v>
      </c>
      <c r="DB40" s="23">
        <v>0.3</v>
      </c>
      <c r="DC40" s="23">
        <v>0</v>
      </c>
      <c r="DD40" s="23">
        <v>0</v>
      </c>
      <c r="DE40" s="23">
        <v>0</v>
      </c>
      <c r="DF40" s="23">
        <v>0.1</v>
      </c>
      <c r="DG40" s="23">
        <v>0.1</v>
      </c>
      <c r="DH40" s="23">
        <v>0.1</v>
      </c>
      <c r="DI40" s="23">
        <v>0.1</v>
      </c>
      <c r="DJ40" s="23">
        <v>0.1</v>
      </c>
      <c r="DK40" s="23">
        <v>0</v>
      </c>
      <c r="DL40" s="23">
        <v>0</v>
      </c>
      <c r="DM40" s="23">
        <v>0</v>
      </c>
      <c r="DN40" s="23">
        <v>0</v>
      </c>
      <c r="DO40" s="23">
        <v>0</v>
      </c>
      <c r="DQ40" s="22"/>
      <c r="DR40" s="29" t="s">
        <v>82</v>
      </c>
      <c r="DS40" s="23">
        <v>0.2</v>
      </c>
      <c r="DT40" s="23">
        <v>0.3</v>
      </c>
      <c r="DU40" s="23">
        <v>0.1</v>
      </c>
      <c r="DV40" s="23">
        <v>0.1</v>
      </c>
      <c r="DW40" s="23">
        <v>0.1</v>
      </c>
      <c r="DX40" s="23">
        <v>0.2</v>
      </c>
      <c r="DY40" s="23">
        <v>0.2</v>
      </c>
      <c r="DZ40" s="23">
        <v>0.2</v>
      </c>
      <c r="EA40" s="23">
        <v>0.2</v>
      </c>
      <c r="EB40" s="23">
        <v>0.1</v>
      </c>
      <c r="EC40" s="23">
        <v>0.2</v>
      </c>
      <c r="ED40" s="23">
        <v>0.3</v>
      </c>
      <c r="EE40" s="23">
        <v>0.2</v>
      </c>
      <c r="EF40" s="23">
        <v>0.2</v>
      </c>
      <c r="EG40" s="23">
        <v>0.1</v>
      </c>
      <c r="EH40" s="23">
        <v>0</v>
      </c>
      <c r="EI40" s="23">
        <v>0</v>
      </c>
      <c r="EJ40" s="23">
        <v>0</v>
      </c>
      <c r="EK40" s="23">
        <v>0</v>
      </c>
      <c r="EL40" s="23">
        <v>0</v>
      </c>
      <c r="EM40" s="23">
        <v>0</v>
      </c>
      <c r="EO40" s="22"/>
      <c r="EP40" s="29" t="s">
        <v>82</v>
      </c>
      <c r="EQ40" s="23">
        <v>5.8</v>
      </c>
      <c r="ER40" s="23">
        <v>4</v>
      </c>
      <c r="ES40" s="23">
        <v>5</v>
      </c>
      <c r="ET40" s="23">
        <v>5.2</v>
      </c>
      <c r="EU40" s="23">
        <v>5.7</v>
      </c>
      <c r="EV40" s="23">
        <v>4</v>
      </c>
      <c r="EW40" s="23">
        <v>3</v>
      </c>
      <c r="EX40" s="23">
        <v>2</v>
      </c>
      <c r="EY40" s="23">
        <v>0.5</v>
      </c>
      <c r="EZ40" s="23">
        <v>0.2</v>
      </c>
      <c r="FA40" s="23">
        <v>0.2</v>
      </c>
      <c r="FB40" s="23">
        <v>0.2</v>
      </c>
      <c r="FC40" s="23">
        <v>0.3</v>
      </c>
      <c r="FD40" s="23">
        <v>0.6</v>
      </c>
      <c r="FE40" s="23">
        <v>0.6</v>
      </c>
      <c r="FF40" s="23">
        <v>0.6</v>
      </c>
      <c r="FG40" s="23">
        <v>0.1</v>
      </c>
      <c r="FH40" s="23">
        <v>0.1</v>
      </c>
      <c r="FI40" s="23">
        <v>0.1</v>
      </c>
      <c r="FJ40" s="23">
        <v>0.1</v>
      </c>
      <c r="FK40" s="23">
        <v>0.1</v>
      </c>
    </row>
    <row r="41" spans="1:167" ht="15">
      <c r="A41" s="22"/>
      <c r="B41" s="29" t="s">
        <v>83</v>
      </c>
      <c r="C41" s="23">
        <v>10.5</v>
      </c>
      <c r="D41" s="23">
        <v>5.9</v>
      </c>
      <c r="E41" s="23">
        <v>1.8</v>
      </c>
      <c r="F41" s="23">
        <v>7.6</v>
      </c>
      <c r="G41" s="23">
        <v>14.9</v>
      </c>
      <c r="H41" s="23">
        <v>20.9</v>
      </c>
      <c r="I41" s="23">
        <v>26.6</v>
      </c>
      <c r="J41" s="23">
        <v>25</v>
      </c>
      <c r="K41" s="23">
        <v>22.6</v>
      </c>
      <c r="L41" s="23">
        <v>11</v>
      </c>
      <c r="M41" s="23">
        <v>9.3000000000000007</v>
      </c>
      <c r="N41" s="23">
        <v>10.5</v>
      </c>
      <c r="O41" s="23">
        <v>21.5</v>
      </c>
      <c r="P41" s="23">
        <v>1.9</v>
      </c>
      <c r="Q41" s="23">
        <v>3.1</v>
      </c>
      <c r="R41" s="23">
        <v>4.0999999999999996</v>
      </c>
      <c r="S41" s="23">
        <v>2.4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83</v>
      </c>
      <c r="AA41" s="23">
        <v>2.4</v>
      </c>
      <c r="AB41" s="23">
        <v>4</v>
      </c>
      <c r="AC41" s="23">
        <v>4.7</v>
      </c>
      <c r="AD41" s="23">
        <v>10.1</v>
      </c>
      <c r="AE41" s="23">
        <v>4.0999999999999996</v>
      </c>
      <c r="AF41" s="23">
        <v>4.7</v>
      </c>
      <c r="AG41" s="23">
        <v>3.2</v>
      </c>
      <c r="AH41" s="23">
        <v>2.6</v>
      </c>
      <c r="AI41" s="23">
        <v>2.1</v>
      </c>
      <c r="AJ41" s="23">
        <v>1.4</v>
      </c>
      <c r="AK41" s="23">
        <v>0.3</v>
      </c>
      <c r="AL41" s="23">
        <v>0.2</v>
      </c>
      <c r="AM41" s="23">
        <v>0</v>
      </c>
      <c r="AN41" s="23">
        <v>0.1</v>
      </c>
      <c r="AO41" s="23">
        <v>0.1</v>
      </c>
      <c r="AP41" s="23">
        <v>0</v>
      </c>
      <c r="AQ41" s="23">
        <v>0</v>
      </c>
      <c r="AR41" s="23">
        <v>0.1</v>
      </c>
      <c r="AS41" s="23">
        <v>0</v>
      </c>
      <c r="AT41" s="23">
        <v>0.1</v>
      </c>
      <c r="AU41" s="23">
        <v>0</v>
      </c>
      <c r="AW41" s="22"/>
      <c r="AX41" s="29" t="s">
        <v>83</v>
      </c>
      <c r="AY41" s="23">
        <v>1.5</v>
      </c>
      <c r="AZ41" s="23">
        <v>3</v>
      </c>
      <c r="BA41" s="23">
        <v>2.1</v>
      </c>
      <c r="BB41" s="23">
        <v>3.2</v>
      </c>
      <c r="BC41" s="23">
        <v>2.2999999999999998</v>
      </c>
      <c r="BD41" s="23">
        <v>1.9</v>
      </c>
      <c r="BE41" s="23">
        <v>1.4</v>
      </c>
      <c r="BF41" s="23">
        <v>0.9</v>
      </c>
      <c r="BG41" s="23">
        <v>0.6</v>
      </c>
      <c r="BH41" s="23">
        <v>0</v>
      </c>
      <c r="BI41" s="23">
        <v>0</v>
      </c>
      <c r="BJ41" s="23">
        <v>0.1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83</v>
      </c>
      <c r="BW41" s="23">
        <v>1.3</v>
      </c>
      <c r="BX41" s="23">
        <v>1.1000000000000001</v>
      </c>
      <c r="BY41" s="23">
        <v>0.4</v>
      </c>
      <c r="BZ41" s="23">
        <v>0.5</v>
      </c>
      <c r="CA41" s="23">
        <v>0.3</v>
      </c>
      <c r="CB41" s="23">
        <v>0.5</v>
      </c>
      <c r="CC41" s="23">
        <v>1.6</v>
      </c>
      <c r="CD41" s="23">
        <v>1.8</v>
      </c>
      <c r="CE41" s="23">
        <v>1.4</v>
      </c>
      <c r="CF41" s="23">
        <v>0.1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83</v>
      </c>
      <c r="CU41" s="23">
        <v>11</v>
      </c>
      <c r="CV41" s="23">
        <v>13</v>
      </c>
      <c r="CW41" s="23">
        <v>14.1</v>
      </c>
      <c r="CX41" s="23">
        <v>18.399999999999999</v>
      </c>
      <c r="CY41" s="23">
        <v>11.1</v>
      </c>
      <c r="CZ41" s="23">
        <v>7.2</v>
      </c>
      <c r="DA41" s="23">
        <v>6.5</v>
      </c>
      <c r="DB41" s="23">
        <v>5.2</v>
      </c>
      <c r="DC41" s="23">
        <v>2.4</v>
      </c>
      <c r="DD41" s="23">
        <v>5.7</v>
      </c>
      <c r="DE41" s="23">
        <v>11.6</v>
      </c>
      <c r="DF41" s="23">
        <v>10.9</v>
      </c>
      <c r="DG41" s="23">
        <v>10.7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83</v>
      </c>
      <c r="DS41" s="23">
        <v>0.9</v>
      </c>
      <c r="DT41" s="23">
        <v>0.8</v>
      </c>
      <c r="DU41" s="23">
        <v>0.6</v>
      </c>
      <c r="DV41" s="23">
        <v>0.5</v>
      </c>
      <c r="DW41" s="23">
        <v>0.5</v>
      </c>
      <c r="DX41" s="23">
        <v>0.4</v>
      </c>
      <c r="DY41" s="23">
        <v>0.7</v>
      </c>
      <c r="DZ41" s="23">
        <v>0.5</v>
      </c>
      <c r="EA41" s="23">
        <v>0.2</v>
      </c>
      <c r="EB41" s="23">
        <v>0.5</v>
      </c>
      <c r="EC41" s="23">
        <v>0.8</v>
      </c>
      <c r="ED41" s="23">
        <v>0.8</v>
      </c>
      <c r="EE41" s="23">
        <v>2.5</v>
      </c>
      <c r="EF41" s="23">
        <v>1.9</v>
      </c>
      <c r="EG41" s="23">
        <v>2.4</v>
      </c>
      <c r="EH41" s="23">
        <v>1.2</v>
      </c>
      <c r="EI41" s="23">
        <v>0.3</v>
      </c>
      <c r="EJ41" s="23">
        <v>0.6</v>
      </c>
      <c r="EK41" s="23">
        <v>0.1</v>
      </c>
      <c r="EL41" s="23">
        <v>0.1</v>
      </c>
      <c r="EM41" s="23">
        <v>0</v>
      </c>
      <c r="EO41" s="22"/>
      <c r="EP41" s="29" t="s">
        <v>83</v>
      </c>
      <c r="EQ41" s="23">
        <v>0.8</v>
      </c>
      <c r="ER41" s="23">
        <v>1</v>
      </c>
      <c r="ES41" s="23">
        <v>0.7</v>
      </c>
      <c r="ET41" s="23">
        <v>0.5</v>
      </c>
      <c r="EU41" s="23">
        <v>0.5</v>
      </c>
      <c r="EV41" s="23">
        <v>0.4</v>
      </c>
      <c r="EW41" s="23">
        <v>0.3</v>
      </c>
      <c r="EX41" s="23">
        <v>0.2</v>
      </c>
      <c r="EY41" s="23">
        <v>0.1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84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84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84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84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84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 t="s">
        <v>193</v>
      </c>
      <c r="DA42" s="23" t="s">
        <v>193</v>
      </c>
      <c r="DB42" s="23" t="s">
        <v>193</v>
      </c>
      <c r="DC42" s="23" t="s">
        <v>193</v>
      </c>
      <c r="DD42" s="23" t="s">
        <v>193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84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84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108</v>
      </c>
      <c r="C43" s="23">
        <v>16</v>
      </c>
      <c r="D43" s="23">
        <v>20.9</v>
      </c>
      <c r="E43" s="23">
        <v>19.2</v>
      </c>
      <c r="F43" s="23">
        <v>17.899999999999999</v>
      </c>
      <c r="G43" s="23">
        <v>13.6</v>
      </c>
      <c r="H43" s="23">
        <v>13.1</v>
      </c>
      <c r="I43" s="23">
        <v>16.2</v>
      </c>
      <c r="J43" s="23">
        <v>14.4</v>
      </c>
      <c r="K43" s="23">
        <v>18.100000000000001</v>
      </c>
      <c r="L43" s="23">
        <v>23.4</v>
      </c>
      <c r="M43" s="23">
        <v>25.2</v>
      </c>
      <c r="N43" s="23">
        <v>14.7</v>
      </c>
      <c r="O43" s="23">
        <v>10.7</v>
      </c>
      <c r="P43" s="23">
        <v>11.7</v>
      </c>
      <c r="Q43" s="23">
        <v>11.2</v>
      </c>
      <c r="R43" s="23">
        <v>13.3</v>
      </c>
      <c r="S43" s="23">
        <v>14.6</v>
      </c>
      <c r="T43" s="23">
        <v>10.9</v>
      </c>
      <c r="U43" s="23">
        <v>7.2</v>
      </c>
      <c r="V43" s="23">
        <v>7</v>
      </c>
      <c r="W43" s="23">
        <v>3.5</v>
      </c>
      <c r="Y43" s="22"/>
      <c r="Z43" s="29" t="s">
        <v>108</v>
      </c>
      <c r="AA43" s="23">
        <v>3.2</v>
      </c>
      <c r="AB43" s="23">
        <v>2.8</v>
      </c>
      <c r="AC43" s="23">
        <v>3.7</v>
      </c>
      <c r="AD43" s="23">
        <v>2.5</v>
      </c>
      <c r="AE43" s="23">
        <v>3.4</v>
      </c>
      <c r="AF43" s="23">
        <v>3.9</v>
      </c>
      <c r="AG43" s="23">
        <v>2.7</v>
      </c>
      <c r="AH43" s="23">
        <v>3.7</v>
      </c>
      <c r="AI43" s="23">
        <v>2.6</v>
      </c>
      <c r="AJ43" s="23">
        <v>1.8</v>
      </c>
      <c r="AK43" s="23">
        <v>3</v>
      </c>
      <c r="AL43" s="23">
        <v>3.1</v>
      </c>
      <c r="AM43" s="23">
        <v>4</v>
      </c>
      <c r="AN43" s="23">
        <v>5.0999999999999996</v>
      </c>
      <c r="AO43" s="23">
        <v>4.2</v>
      </c>
      <c r="AP43" s="23">
        <v>4.3</v>
      </c>
      <c r="AQ43" s="23">
        <v>4.5</v>
      </c>
      <c r="AR43" s="23">
        <v>3.9</v>
      </c>
      <c r="AS43" s="23">
        <v>4.5</v>
      </c>
      <c r="AT43" s="23">
        <v>4.8</v>
      </c>
      <c r="AU43" s="23">
        <v>3.6</v>
      </c>
      <c r="AW43" s="22"/>
      <c r="AX43" s="29" t="s">
        <v>108</v>
      </c>
      <c r="AY43" s="23">
        <v>2.7</v>
      </c>
      <c r="AZ43" s="23">
        <v>2</v>
      </c>
      <c r="BA43" s="23">
        <v>2.2999999999999998</v>
      </c>
      <c r="BB43" s="23">
        <v>2.7</v>
      </c>
      <c r="BC43" s="23">
        <v>3</v>
      </c>
      <c r="BD43" s="23">
        <v>2.9</v>
      </c>
      <c r="BE43" s="23">
        <v>4</v>
      </c>
      <c r="BF43" s="23">
        <v>4.4000000000000004</v>
      </c>
      <c r="BG43" s="23">
        <v>4.5999999999999996</v>
      </c>
      <c r="BH43" s="23">
        <v>4.4000000000000004</v>
      </c>
      <c r="BI43" s="23">
        <v>5.0999999999999996</v>
      </c>
      <c r="BJ43" s="23">
        <v>5.9</v>
      </c>
      <c r="BK43" s="23">
        <v>8.1999999999999993</v>
      </c>
      <c r="BL43" s="23">
        <v>5.6</v>
      </c>
      <c r="BM43" s="23">
        <v>4.3</v>
      </c>
      <c r="BN43" s="23">
        <v>4.4000000000000004</v>
      </c>
      <c r="BO43" s="23">
        <v>6.4</v>
      </c>
      <c r="BP43" s="23">
        <v>5.8</v>
      </c>
      <c r="BQ43" s="23">
        <v>3.5</v>
      </c>
      <c r="BR43" s="23">
        <v>3.3</v>
      </c>
      <c r="BS43" s="23">
        <v>3.2</v>
      </c>
      <c r="BU43" s="22"/>
      <c r="BV43" s="29" t="s">
        <v>108</v>
      </c>
      <c r="BW43" s="23">
        <v>8.1999999999999993</v>
      </c>
      <c r="BX43" s="23">
        <v>7.7</v>
      </c>
      <c r="BY43" s="23">
        <v>7.9</v>
      </c>
      <c r="BZ43" s="23">
        <v>3.7</v>
      </c>
      <c r="CA43" s="23">
        <v>3.9</v>
      </c>
      <c r="CB43" s="23">
        <v>2.5</v>
      </c>
      <c r="CC43" s="23">
        <v>2.9</v>
      </c>
      <c r="CD43" s="23">
        <v>3.6</v>
      </c>
      <c r="CE43" s="23">
        <v>3.9</v>
      </c>
      <c r="CF43" s="23">
        <v>2.6</v>
      </c>
      <c r="CG43" s="23">
        <v>2.2000000000000002</v>
      </c>
      <c r="CH43" s="23">
        <v>2</v>
      </c>
      <c r="CI43" s="23">
        <v>2.9</v>
      </c>
      <c r="CJ43" s="23">
        <v>2.7</v>
      </c>
      <c r="CK43" s="23">
        <v>1.7</v>
      </c>
      <c r="CL43" s="23">
        <v>1.5</v>
      </c>
      <c r="CM43" s="23">
        <v>0.9</v>
      </c>
      <c r="CN43" s="23">
        <v>2.2000000000000002</v>
      </c>
      <c r="CO43" s="23">
        <v>2.8</v>
      </c>
      <c r="CP43" s="23">
        <v>2.8</v>
      </c>
      <c r="CQ43" s="23">
        <v>3.3</v>
      </c>
      <c r="CS43" s="22"/>
      <c r="CT43" s="29" t="s">
        <v>108</v>
      </c>
      <c r="CU43" s="23">
        <v>1.9</v>
      </c>
      <c r="CV43" s="23">
        <v>2.5</v>
      </c>
      <c r="CW43" s="23">
        <v>1.6</v>
      </c>
      <c r="CX43" s="23">
        <v>0.8</v>
      </c>
      <c r="CY43" s="23">
        <v>1</v>
      </c>
      <c r="CZ43" s="23">
        <v>1.4</v>
      </c>
      <c r="DA43" s="23">
        <v>1.1000000000000001</v>
      </c>
      <c r="DB43" s="23">
        <v>1.1000000000000001</v>
      </c>
      <c r="DC43" s="23">
        <v>1.2</v>
      </c>
      <c r="DD43" s="23">
        <v>1.7</v>
      </c>
      <c r="DE43" s="23">
        <v>1.6</v>
      </c>
      <c r="DF43" s="23">
        <v>1.4</v>
      </c>
      <c r="DG43" s="23">
        <v>2.8</v>
      </c>
      <c r="DH43" s="23">
        <v>1.9</v>
      </c>
      <c r="DI43" s="23">
        <v>2.4</v>
      </c>
      <c r="DJ43" s="23">
        <v>2.6</v>
      </c>
      <c r="DK43" s="23">
        <v>1.1000000000000001</v>
      </c>
      <c r="DL43" s="23">
        <v>1</v>
      </c>
      <c r="DM43" s="23">
        <v>1.4</v>
      </c>
      <c r="DN43" s="23">
        <v>1.6</v>
      </c>
      <c r="DO43" s="23">
        <v>0.1</v>
      </c>
      <c r="DQ43" s="22"/>
      <c r="DR43" s="29" t="s">
        <v>108</v>
      </c>
      <c r="DS43" s="23">
        <v>8.3000000000000007</v>
      </c>
      <c r="DT43" s="23">
        <v>9.3000000000000007</v>
      </c>
      <c r="DU43" s="23">
        <v>6.8</v>
      </c>
      <c r="DV43" s="23">
        <v>5.3</v>
      </c>
      <c r="DW43" s="23">
        <v>5.6</v>
      </c>
      <c r="DX43" s="23">
        <v>3.6</v>
      </c>
      <c r="DY43" s="23">
        <v>3.6</v>
      </c>
      <c r="DZ43" s="23">
        <v>4</v>
      </c>
      <c r="EA43" s="23">
        <v>5.2</v>
      </c>
      <c r="EB43" s="23">
        <v>4.4000000000000004</v>
      </c>
      <c r="EC43" s="23">
        <v>6.7</v>
      </c>
      <c r="ED43" s="23">
        <v>7.6</v>
      </c>
      <c r="EE43" s="23">
        <v>10.199999999999999</v>
      </c>
      <c r="EF43" s="23">
        <v>8.5</v>
      </c>
      <c r="EG43" s="23">
        <v>7.6</v>
      </c>
      <c r="EH43" s="23">
        <v>7.7</v>
      </c>
      <c r="EI43" s="23">
        <v>5.6</v>
      </c>
      <c r="EJ43" s="23">
        <v>5.5</v>
      </c>
      <c r="EK43" s="23">
        <v>5.2</v>
      </c>
      <c r="EL43" s="23">
        <v>5.4</v>
      </c>
      <c r="EM43" s="23">
        <v>5.3</v>
      </c>
      <c r="EO43" s="22"/>
      <c r="EP43" s="29" t="s">
        <v>108</v>
      </c>
      <c r="EQ43" s="23">
        <v>3.4</v>
      </c>
      <c r="ER43" s="23">
        <v>4</v>
      </c>
      <c r="ES43" s="23">
        <v>1.9</v>
      </c>
      <c r="ET43" s="23">
        <v>1.9</v>
      </c>
      <c r="EU43" s="23">
        <v>1.8</v>
      </c>
      <c r="EV43" s="23">
        <v>1.8</v>
      </c>
      <c r="EW43" s="23">
        <v>1.2</v>
      </c>
      <c r="EX43" s="23">
        <v>1.4</v>
      </c>
      <c r="EY43" s="23">
        <v>1.8</v>
      </c>
      <c r="EZ43" s="23">
        <v>1.1000000000000001</v>
      </c>
      <c r="FA43" s="23">
        <v>1.2</v>
      </c>
      <c r="FB43" s="23">
        <v>1.1000000000000001</v>
      </c>
      <c r="FC43" s="23">
        <v>0.9</v>
      </c>
      <c r="FD43" s="23">
        <v>0.7</v>
      </c>
      <c r="FE43" s="23">
        <v>0.6</v>
      </c>
      <c r="FF43" s="23">
        <v>0.6</v>
      </c>
      <c r="FG43" s="23">
        <v>0.3</v>
      </c>
      <c r="FH43" s="23">
        <v>0.4</v>
      </c>
      <c r="FI43" s="23">
        <v>1.2</v>
      </c>
      <c r="FJ43" s="23">
        <v>1.1000000000000001</v>
      </c>
      <c r="FK43" s="23">
        <v>0.7</v>
      </c>
    </row>
    <row r="44" spans="1:167" ht="15">
      <c r="A44" s="135"/>
      <c r="B44" s="135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Y44" s="135"/>
      <c r="Z44" s="135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W44" s="135"/>
      <c r="AX44" s="135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U44" s="135"/>
      <c r="BV44" s="135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S44" s="135"/>
      <c r="CT44" s="135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Q44" s="135"/>
      <c r="DR44" s="135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O44" s="135"/>
      <c r="EP44" s="135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</row>
    <row r="45" spans="1:167" ht="15">
      <c r="A45" s="22"/>
      <c r="B45" s="24" t="s">
        <v>95</v>
      </c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22"/>
      <c r="Z45" s="24" t="s">
        <v>95</v>
      </c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22"/>
      <c r="AX45" s="24" t="s">
        <v>95</v>
      </c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22"/>
      <c r="BV45" s="24" t="s">
        <v>95</v>
      </c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22"/>
      <c r="CT45" s="24" t="s">
        <v>95</v>
      </c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22"/>
      <c r="DR45" s="24" t="s">
        <v>95</v>
      </c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22"/>
      <c r="EP45" s="24" t="s">
        <v>95</v>
      </c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29" t="s">
        <v>92</v>
      </c>
      <c r="C46" s="23">
        <v>2.36</v>
      </c>
      <c r="D46" s="23">
        <v>2.36</v>
      </c>
      <c r="E46" s="23">
        <v>2.36</v>
      </c>
      <c r="F46" s="23">
        <v>2.37</v>
      </c>
      <c r="G46" s="23">
        <v>2.4</v>
      </c>
      <c r="H46" s="23">
        <v>2.4300000000000002</v>
      </c>
      <c r="I46" s="23">
        <v>2.44</v>
      </c>
      <c r="J46" s="23">
        <v>2.46</v>
      </c>
      <c r="K46" s="23">
        <v>2.52</v>
      </c>
      <c r="L46" s="23">
        <v>2.5299999999999998</v>
      </c>
      <c r="M46" s="23">
        <v>2.54</v>
      </c>
      <c r="N46" s="23">
        <v>2.5499999999999998</v>
      </c>
      <c r="O46" s="23">
        <v>2.5499999999999998</v>
      </c>
      <c r="P46" s="23">
        <v>2.5299999999999998</v>
      </c>
      <c r="Q46" s="23">
        <v>2.5099999999999998</v>
      </c>
      <c r="R46" s="23">
        <v>2.5</v>
      </c>
      <c r="S46" s="23">
        <v>2.4900000000000002</v>
      </c>
      <c r="T46" s="23">
        <v>2.48</v>
      </c>
      <c r="U46" s="23">
        <v>2.4700000000000002</v>
      </c>
      <c r="V46" s="23">
        <v>2.48</v>
      </c>
      <c r="W46" s="23">
        <v>2.48</v>
      </c>
      <c r="Y46" s="22"/>
      <c r="Z46" s="29" t="s">
        <v>92</v>
      </c>
      <c r="AA46" s="23">
        <v>5.67</v>
      </c>
      <c r="AB46" s="23">
        <v>5.65</v>
      </c>
      <c r="AC46" s="23">
        <v>5.65</v>
      </c>
      <c r="AD46" s="23">
        <v>5.61</v>
      </c>
      <c r="AE46" s="23">
        <v>5.6</v>
      </c>
      <c r="AF46" s="23">
        <v>5.58</v>
      </c>
      <c r="AG46" s="23">
        <v>5.75</v>
      </c>
      <c r="AH46" s="23">
        <v>5.8</v>
      </c>
      <c r="AI46" s="23">
        <v>5.79</v>
      </c>
      <c r="AJ46" s="23">
        <v>5.81</v>
      </c>
      <c r="AK46" s="23">
        <v>5.8</v>
      </c>
      <c r="AL46" s="23">
        <v>5.77</v>
      </c>
      <c r="AM46" s="23">
        <v>5.78</v>
      </c>
      <c r="AN46" s="23">
        <v>5.77</v>
      </c>
      <c r="AO46" s="23">
        <v>5.81</v>
      </c>
      <c r="AP46" s="23">
        <v>5.79</v>
      </c>
      <c r="AQ46" s="23">
        <v>5.75</v>
      </c>
      <c r="AR46" s="23">
        <v>5.7</v>
      </c>
      <c r="AS46" s="23">
        <v>5.68</v>
      </c>
      <c r="AT46" s="23">
        <v>5.75</v>
      </c>
      <c r="AU46" s="23">
        <v>5.75</v>
      </c>
      <c r="AW46" s="22"/>
      <c r="AX46" s="29" t="s">
        <v>92</v>
      </c>
      <c r="AY46" s="23">
        <v>11.61</v>
      </c>
      <c r="AZ46" s="23">
        <v>11.51</v>
      </c>
      <c r="BA46" s="23">
        <v>11.4</v>
      </c>
      <c r="BB46" s="23">
        <v>11.4</v>
      </c>
      <c r="BC46" s="23">
        <v>11.42</v>
      </c>
      <c r="BD46" s="23">
        <v>11.37</v>
      </c>
      <c r="BE46" s="23">
        <v>11.32</v>
      </c>
      <c r="BF46" s="23">
        <v>11.39</v>
      </c>
      <c r="BG46" s="23">
        <v>11.47</v>
      </c>
      <c r="BH46" s="23">
        <v>11.47</v>
      </c>
      <c r="BI46" s="23">
        <v>11.37</v>
      </c>
      <c r="BJ46" s="23">
        <v>11.37</v>
      </c>
      <c r="BK46" s="23">
        <v>11.35</v>
      </c>
      <c r="BL46" s="23">
        <v>11.33</v>
      </c>
      <c r="BM46" s="23">
        <v>11.35</v>
      </c>
      <c r="BN46" s="23">
        <v>11.36</v>
      </c>
      <c r="BO46" s="23">
        <v>11.38</v>
      </c>
      <c r="BP46" s="23">
        <v>11.52</v>
      </c>
      <c r="BQ46" s="23">
        <v>11.7</v>
      </c>
      <c r="BR46" s="23">
        <v>11.96</v>
      </c>
      <c r="BS46" s="23">
        <v>12.08</v>
      </c>
      <c r="BU46" s="22"/>
      <c r="BV46" s="29" t="s">
        <v>92</v>
      </c>
      <c r="BW46" s="23">
        <v>1.93</v>
      </c>
      <c r="BX46" s="23">
        <v>1.92</v>
      </c>
      <c r="BY46" s="23">
        <v>1.91</v>
      </c>
      <c r="BZ46" s="23">
        <v>1.9</v>
      </c>
      <c r="CA46" s="23">
        <v>1.88</v>
      </c>
      <c r="CB46" s="23">
        <v>1.86</v>
      </c>
      <c r="CC46" s="23">
        <v>1.84</v>
      </c>
      <c r="CD46" s="23">
        <v>1.85</v>
      </c>
      <c r="CE46" s="23">
        <v>1.87</v>
      </c>
      <c r="CF46" s="23">
        <v>1.85</v>
      </c>
      <c r="CG46" s="23">
        <v>1.84</v>
      </c>
      <c r="CH46" s="23">
        <v>1.81</v>
      </c>
      <c r="CI46" s="23">
        <v>1.81</v>
      </c>
      <c r="CJ46" s="23">
        <v>1.8</v>
      </c>
      <c r="CK46" s="23">
        <v>1.76</v>
      </c>
      <c r="CL46" s="23">
        <v>1.74</v>
      </c>
      <c r="CM46" s="23">
        <v>1.74</v>
      </c>
      <c r="CN46" s="23">
        <v>1.72</v>
      </c>
      <c r="CO46" s="23">
        <v>1.7</v>
      </c>
      <c r="CP46" s="23">
        <v>1.69</v>
      </c>
      <c r="CQ46" s="23">
        <v>1.67</v>
      </c>
      <c r="CS46" s="22"/>
      <c r="CT46" s="29" t="s">
        <v>92</v>
      </c>
      <c r="CU46" s="23">
        <v>2.13</v>
      </c>
      <c r="CV46" s="23">
        <v>2.12</v>
      </c>
      <c r="CW46" s="23">
        <v>2.08</v>
      </c>
      <c r="CX46" s="23">
        <v>2.04</v>
      </c>
      <c r="CY46" s="23">
        <v>1.99</v>
      </c>
      <c r="CZ46" s="23">
        <v>1.96</v>
      </c>
      <c r="DA46" s="23">
        <v>1.93</v>
      </c>
      <c r="DB46" s="23">
        <v>1.91</v>
      </c>
      <c r="DC46" s="23">
        <v>1.89</v>
      </c>
      <c r="DD46" s="23">
        <v>1.89</v>
      </c>
      <c r="DE46" s="23">
        <v>1.96</v>
      </c>
      <c r="DF46" s="23">
        <v>2.04</v>
      </c>
      <c r="DG46" s="23">
        <v>2.04</v>
      </c>
      <c r="DH46" s="23">
        <v>2.04</v>
      </c>
      <c r="DI46" s="23">
        <v>2.06</v>
      </c>
      <c r="DJ46" s="23">
        <v>2.0299999999999998</v>
      </c>
      <c r="DK46" s="23">
        <v>2.02</v>
      </c>
      <c r="DL46" s="23">
        <v>1.98</v>
      </c>
      <c r="DM46" s="23">
        <v>1.95</v>
      </c>
      <c r="DN46" s="23">
        <v>1.93</v>
      </c>
      <c r="DO46" s="23">
        <v>1.9</v>
      </c>
      <c r="DQ46" s="22"/>
      <c r="DR46" s="29" t="s">
        <v>92</v>
      </c>
      <c r="DS46" s="23">
        <v>5.07</v>
      </c>
      <c r="DT46" s="23">
        <v>5.0999999999999996</v>
      </c>
      <c r="DU46" s="23">
        <v>5.05</v>
      </c>
      <c r="DV46" s="23">
        <v>5.1100000000000003</v>
      </c>
      <c r="DW46" s="23">
        <v>5.07</v>
      </c>
      <c r="DX46" s="23">
        <v>5.09</v>
      </c>
      <c r="DY46" s="23">
        <v>5.14</v>
      </c>
      <c r="DZ46" s="23">
        <v>5.26</v>
      </c>
      <c r="EA46" s="23">
        <v>5.31</v>
      </c>
      <c r="EB46" s="23">
        <v>5.29</v>
      </c>
      <c r="EC46" s="23">
        <v>5.25</v>
      </c>
      <c r="ED46" s="23">
        <v>5.24</v>
      </c>
      <c r="EE46" s="23">
        <v>5.23</v>
      </c>
      <c r="EF46" s="23">
        <v>5.18</v>
      </c>
      <c r="EG46" s="23">
        <v>5.13</v>
      </c>
      <c r="EH46" s="23">
        <v>5.07</v>
      </c>
      <c r="EI46" s="23">
        <v>5.05</v>
      </c>
      <c r="EJ46" s="23">
        <v>4.99</v>
      </c>
      <c r="EK46" s="23">
        <v>5.0199999999999996</v>
      </c>
      <c r="EL46" s="23">
        <v>5.04</v>
      </c>
      <c r="EM46" s="23">
        <v>5.08</v>
      </c>
      <c r="EO46" s="22"/>
      <c r="EP46" s="29" t="s">
        <v>92</v>
      </c>
      <c r="EQ46" s="23">
        <v>4.9400000000000004</v>
      </c>
      <c r="ER46" s="23">
        <v>4.93</v>
      </c>
      <c r="ES46" s="23">
        <v>4.93</v>
      </c>
      <c r="ET46" s="23">
        <v>4.9800000000000004</v>
      </c>
      <c r="EU46" s="23">
        <v>4.99</v>
      </c>
      <c r="EV46" s="23">
        <v>4.96</v>
      </c>
      <c r="EW46" s="23">
        <v>4.95</v>
      </c>
      <c r="EX46" s="23">
        <v>5.03</v>
      </c>
      <c r="EY46" s="23">
        <v>4.99</v>
      </c>
      <c r="EZ46" s="23">
        <v>4.99</v>
      </c>
      <c r="FA46" s="23">
        <v>4.97</v>
      </c>
      <c r="FB46" s="23">
        <v>4.92</v>
      </c>
      <c r="FC46" s="23">
        <v>4.8600000000000003</v>
      </c>
      <c r="FD46" s="23">
        <v>4.7699999999999996</v>
      </c>
      <c r="FE46" s="23">
        <v>4.67</v>
      </c>
      <c r="FF46" s="23">
        <v>4.57</v>
      </c>
      <c r="FG46" s="23">
        <v>4.4800000000000004</v>
      </c>
      <c r="FH46" s="23">
        <v>4.43</v>
      </c>
      <c r="FI46" s="23">
        <v>4.3499999999999996</v>
      </c>
      <c r="FJ46" s="23">
        <v>4.3099999999999996</v>
      </c>
      <c r="FK46" s="23">
        <v>4.26</v>
      </c>
    </row>
    <row r="47" spans="1:167" ht="15">
      <c r="A47" s="135"/>
      <c r="B47" s="135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Y47" s="135"/>
      <c r="Z47" s="135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W47" s="135"/>
      <c r="AX47" s="135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U47" s="135"/>
      <c r="BV47" s="135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S47" s="135"/>
      <c r="CT47" s="135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Q47" s="135"/>
      <c r="DR47" s="135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O47" s="135"/>
      <c r="EP47" s="135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3"/>
      <c r="FE47" s="23"/>
      <c r="FF47" s="23"/>
      <c r="FG47" s="23"/>
      <c r="FH47" s="23"/>
      <c r="FI47" s="23"/>
      <c r="FJ47" s="23"/>
      <c r="FK47" s="23"/>
    </row>
    <row r="48" spans="1:167" ht="14.25">
      <c r="A48" s="24"/>
      <c r="B48" s="24" t="s">
        <v>93</v>
      </c>
      <c r="C48" s="25">
        <v>648.82000000000005</v>
      </c>
      <c r="D48" s="25">
        <v>635.25</v>
      </c>
      <c r="E48" s="25">
        <v>623.83000000000004</v>
      </c>
      <c r="F48" s="25">
        <v>564.72</v>
      </c>
      <c r="G48" s="25">
        <v>731.3</v>
      </c>
      <c r="H48" s="25">
        <v>577.24</v>
      </c>
      <c r="I48" s="25">
        <v>491.07</v>
      </c>
      <c r="J48" s="25">
        <v>561.73</v>
      </c>
      <c r="K48" s="25">
        <v>499.19</v>
      </c>
      <c r="L48" s="25">
        <v>403.83</v>
      </c>
      <c r="M48" s="25">
        <v>334.82</v>
      </c>
      <c r="N48" s="25">
        <v>499.59</v>
      </c>
      <c r="O48" s="25">
        <v>486.09</v>
      </c>
      <c r="P48" s="25">
        <v>436.63</v>
      </c>
      <c r="Q48" s="25">
        <v>487.81</v>
      </c>
      <c r="R48" s="25">
        <v>486.59</v>
      </c>
      <c r="S48" s="25">
        <v>457.85</v>
      </c>
      <c r="T48" s="25">
        <v>435.46</v>
      </c>
      <c r="U48" s="25">
        <v>369.72</v>
      </c>
      <c r="V48" s="25">
        <v>474.53</v>
      </c>
      <c r="W48" s="25">
        <v>416.96</v>
      </c>
      <c r="Y48" s="24"/>
      <c r="Z48" s="24" t="s">
        <v>93</v>
      </c>
      <c r="AA48" s="25">
        <v>809.7</v>
      </c>
      <c r="AB48" s="25">
        <v>732.04</v>
      </c>
      <c r="AC48" s="25">
        <v>781.76</v>
      </c>
      <c r="AD48" s="25">
        <v>841.37</v>
      </c>
      <c r="AE48" s="25">
        <v>744.12</v>
      </c>
      <c r="AF48" s="25">
        <v>709.28</v>
      </c>
      <c r="AG48" s="25">
        <v>608.63</v>
      </c>
      <c r="AH48" s="25">
        <v>634.02</v>
      </c>
      <c r="AI48" s="25">
        <v>587.16</v>
      </c>
      <c r="AJ48" s="25">
        <v>681.53</v>
      </c>
      <c r="AK48" s="25">
        <v>656.04</v>
      </c>
      <c r="AL48" s="25">
        <v>630.67999999999995</v>
      </c>
      <c r="AM48" s="25">
        <v>570.15</v>
      </c>
      <c r="AN48" s="25">
        <v>487.57</v>
      </c>
      <c r="AO48" s="25">
        <v>555.27</v>
      </c>
      <c r="AP48" s="25">
        <v>567.74</v>
      </c>
      <c r="AQ48" s="25">
        <v>574.97</v>
      </c>
      <c r="AR48" s="25">
        <v>588.05999999999995</v>
      </c>
      <c r="AS48" s="25">
        <v>590.52</v>
      </c>
      <c r="AT48" s="25">
        <v>595.29</v>
      </c>
      <c r="AU48" s="25">
        <v>480.94</v>
      </c>
      <c r="AW48" s="24"/>
      <c r="AX48" s="24" t="s">
        <v>93</v>
      </c>
      <c r="AY48" s="34">
        <v>1154.73</v>
      </c>
      <c r="AZ48" s="34">
        <v>1135.72</v>
      </c>
      <c r="BA48" s="34">
        <v>1057.19</v>
      </c>
      <c r="BB48" s="34">
        <v>1136.5999999999999</v>
      </c>
      <c r="BC48" s="34">
        <v>1079.3399999999999</v>
      </c>
      <c r="BD48" s="25">
        <v>978.11</v>
      </c>
      <c r="BE48" s="25">
        <v>850.2</v>
      </c>
      <c r="BF48" s="25">
        <v>891.6</v>
      </c>
      <c r="BG48" s="25">
        <v>875.44</v>
      </c>
      <c r="BH48" s="25">
        <v>811.37</v>
      </c>
      <c r="BI48" s="25">
        <v>790.12</v>
      </c>
      <c r="BJ48" s="25">
        <v>859.73</v>
      </c>
      <c r="BK48" s="25">
        <v>750.23</v>
      </c>
      <c r="BL48" s="25">
        <v>870.84</v>
      </c>
      <c r="BM48" s="25">
        <v>978.82</v>
      </c>
      <c r="BN48" s="25">
        <v>929.37</v>
      </c>
      <c r="BO48" s="25">
        <v>967.1</v>
      </c>
      <c r="BP48" s="25">
        <v>983.73</v>
      </c>
      <c r="BQ48" s="34">
        <v>1036.25</v>
      </c>
      <c r="BR48" s="34">
        <v>1097.8800000000001</v>
      </c>
      <c r="BS48" s="34">
        <v>1085.6600000000001</v>
      </c>
      <c r="BU48" s="24"/>
      <c r="BV48" s="24" t="s">
        <v>93</v>
      </c>
      <c r="BW48" s="34">
        <v>1182.8800000000001</v>
      </c>
      <c r="BX48" s="34">
        <v>1106.01</v>
      </c>
      <c r="BY48" s="34">
        <v>1177.6600000000001</v>
      </c>
      <c r="BZ48" s="34">
        <v>1110.56</v>
      </c>
      <c r="CA48" s="34">
        <v>1134.07</v>
      </c>
      <c r="CB48" s="34">
        <v>1063.1500000000001</v>
      </c>
      <c r="CC48" s="25">
        <v>936.22</v>
      </c>
      <c r="CD48" s="34">
        <v>1007.45</v>
      </c>
      <c r="CE48" s="34">
        <v>1068.81</v>
      </c>
      <c r="CF48" s="34">
        <v>1014.48</v>
      </c>
      <c r="CG48" s="25">
        <v>845.78</v>
      </c>
      <c r="CH48" s="25">
        <v>871.54</v>
      </c>
      <c r="CI48" s="25">
        <v>804.78</v>
      </c>
      <c r="CJ48" s="34">
        <v>1012.43</v>
      </c>
      <c r="CK48" s="34">
        <v>1059.5</v>
      </c>
      <c r="CL48" s="25">
        <v>960.08</v>
      </c>
      <c r="CM48" s="25">
        <v>920.72</v>
      </c>
      <c r="CN48" s="34">
        <v>1075.3</v>
      </c>
      <c r="CO48" s="34">
        <v>1194.81</v>
      </c>
      <c r="CP48" s="34">
        <v>1268.26</v>
      </c>
      <c r="CQ48" s="34">
        <v>1178.7</v>
      </c>
      <c r="CS48" s="24"/>
      <c r="CT48" s="24" t="s">
        <v>93</v>
      </c>
      <c r="CU48" s="34">
        <v>1315.9</v>
      </c>
      <c r="CV48" s="34">
        <v>1123.01</v>
      </c>
      <c r="CW48" s="34">
        <v>1394.5</v>
      </c>
      <c r="CX48" s="34">
        <v>1240.29</v>
      </c>
      <c r="CY48" s="34">
        <v>1174.3399999999999</v>
      </c>
      <c r="CZ48" s="34">
        <v>1190.92</v>
      </c>
      <c r="DA48" s="34">
        <v>1098.42</v>
      </c>
      <c r="DB48" s="34">
        <v>1084.3599999999999</v>
      </c>
      <c r="DC48" s="34">
        <v>1190.1400000000001</v>
      </c>
      <c r="DD48" s="34">
        <v>1278.98</v>
      </c>
      <c r="DE48" s="25">
        <v>998.08</v>
      </c>
      <c r="DF48" s="25">
        <v>924.6</v>
      </c>
      <c r="DG48" s="25">
        <v>816.76</v>
      </c>
      <c r="DH48" s="25">
        <v>817.77</v>
      </c>
      <c r="DI48" s="25">
        <v>825.41</v>
      </c>
      <c r="DJ48" s="25">
        <v>804.76</v>
      </c>
      <c r="DK48" s="25">
        <v>978.65</v>
      </c>
      <c r="DL48" s="34">
        <v>1045.75</v>
      </c>
      <c r="DM48" s="34">
        <v>1166.96</v>
      </c>
      <c r="DN48" s="34">
        <v>1329.27</v>
      </c>
      <c r="DO48" s="34">
        <v>1196.2</v>
      </c>
      <c r="DQ48" s="24"/>
      <c r="DR48" s="24" t="s">
        <v>93</v>
      </c>
      <c r="DS48" s="34">
        <v>1141.96</v>
      </c>
      <c r="DT48" s="34">
        <v>1014.58</v>
      </c>
      <c r="DU48" s="34">
        <v>1190.8699999999999</v>
      </c>
      <c r="DV48" s="34">
        <v>1250.7</v>
      </c>
      <c r="DW48" s="34">
        <v>1217.3800000000001</v>
      </c>
      <c r="DX48" s="34">
        <v>1076.6500000000001</v>
      </c>
      <c r="DY48" s="34">
        <v>1011.49</v>
      </c>
      <c r="DZ48" s="34">
        <v>1010.58</v>
      </c>
      <c r="EA48" s="34">
        <v>1021.71</v>
      </c>
      <c r="EB48" s="34">
        <v>1013.36</v>
      </c>
      <c r="EC48" s="34">
        <v>1015.74</v>
      </c>
      <c r="ED48" s="34">
        <v>1050.8699999999999</v>
      </c>
      <c r="EE48" s="34">
        <v>1058.5</v>
      </c>
      <c r="EF48" s="34">
        <v>1064.98</v>
      </c>
      <c r="EG48" s="34">
        <v>1115.95</v>
      </c>
      <c r="EH48" s="25">
        <v>983.98</v>
      </c>
      <c r="EI48" s="34">
        <v>1091.54</v>
      </c>
      <c r="EJ48" s="34">
        <v>1310.3800000000001</v>
      </c>
      <c r="EK48" s="34">
        <v>1392.57</v>
      </c>
      <c r="EL48" s="34">
        <v>1460.82</v>
      </c>
      <c r="EM48" s="34">
        <v>1387.56</v>
      </c>
      <c r="EO48" s="24"/>
      <c r="EP48" s="24" t="s">
        <v>93</v>
      </c>
      <c r="EQ48" s="25">
        <v>896.94</v>
      </c>
      <c r="ER48" s="25">
        <v>878.03</v>
      </c>
      <c r="ES48" s="25">
        <v>922.73</v>
      </c>
      <c r="ET48" s="25">
        <v>741.79</v>
      </c>
      <c r="EU48" s="25">
        <v>665.53</v>
      </c>
      <c r="EV48" s="25">
        <v>653.51</v>
      </c>
      <c r="EW48" s="25">
        <v>632.84</v>
      </c>
      <c r="EX48" s="25">
        <v>624.84</v>
      </c>
      <c r="EY48" s="25">
        <v>630.92999999999995</v>
      </c>
      <c r="EZ48" s="25">
        <v>541.89</v>
      </c>
      <c r="FA48" s="25">
        <v>543</v>
      </c>
      <c r="FB48" s="25">
        <v>583.51</v>
      </c>
      <c r="FC48" s="25">
        <v>571.48</v>
      </c>
      <c r="FD48" s="25">
        <v>559.79</v>
      </c>
      <c r="FE48" s="25">
        <v>516.16999999999996</v>
      </c>
      <c r="FF48" s="25">
        <v>482.68</v>
      </c>
      <c r="FG48" s="25">
        <v>544.59</v>
      </c>
      <c r="FH48" s="25">
        <v>555.44000000000005</v>
      </c>
      <c r="FI48" s="25">
        <v>556.85</v>
      </c>
      <c r="FJ48" s="25">
        <v>596.53</v>
      </c>
      <c r="FK48" s="25">
        <v>598.30999999999995</v>
      </c>
    </row>
    <row r="49" spans="1:167">
      <c r="A49" s="136"/>
      <c r="B49" s="136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Y49" s="136"/>
      <c r="Z49" s="136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W49" s="136"/>
      <c r="AX49" s="136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U49" s="136"/>
      <c r="BV49" s="136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S49" s="136"/>
      <c r="CT49" s="136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Q49" s="136"/>
      <c r="DR49" s="136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O49" s="136"/>
      <c r="EP49" s="136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</row>
    <row r="50" spans="1:167" ht="15">
      <c r="A50" s="135"/>
      <c r="B50" s="135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5"/>
      <c r="Z50" s="135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5"/>
      <c r="AX50" s="135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5"/>
      <c r="BV50" s="135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5"/>
      <c r="CT50" s="135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5"/>
      <c r="DR50" s="135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5"/>
      <c r="EP50" s="135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>
      <c r="A51" s="1"/>
      <c r="B51" s="32" t="s">
        <v>109</v>
      </c>
      <c r="C51" s="24">
        <v>0.95</v>
      </c>
      <c r="D51" s="24">
        <v>0.95</v>
      </c>
      <c r="E51" s="24">
        <v>0.99</v>
      </c>
      <c r="F51" s="24">
        <v>0.98</v>
      </c>
      <c r="G51" s="24">
        <v>1.02</v>
      </c>
      <c r="H51" s="24">
        <v>0.94</v>
      </c>
      <c r="I51" s="24">
        <v>0.85</v>
      </c>
      <c r="J51" s="24">
        <v>0.92</v>
      </c>
      <c r="K51" s="24">
        <v>0.97</v>
      </c>
      <c r="L51" s="24">
        <v>0.99</v>
      </c>
      <c r="M51" s="24">
        <v>0.87</v>
      </c>
      <c r="N51" s="24">
        <v>0.93</v>
      </c>
      <c r="O51" s="24">
        <v>0.8</v>
      </c>
      <c r="P51" s="24">
        <v>0.86</v>
      </c>
      <c r="Q51" s="24">
        <v>0.97</v>
      </c>
      <c r="R51" s="24">
        <v>1.03</v>
      </c>
      <c r="S51" s="24">
        <v>0.94</v>
      </c>
      <c r="T51" s="24">
        <v>1.03</v>
      </c>
      <c r="U51" s="24">
        <v>0.95</v>
      </c>
      <c r="V51" s="24">
        <v>0.99</v>
      </c>
      <c r="W51" s="24">
        <v>0.87</v>
      </c>
      <c r="Y51" s="1"/>
      <c r="Z51" s="32" t="s">
        <v>109</v>
      </c>
      <c r="AA51" s="24">
        <v>0.97</v>
      </c>
      <c r="AB51" s="24">
        <v>0.88</v>
      </c>
      <c r="AC51" s="24">
        <v>0.94</v>
      </c>
      <c r="AD51" s="24">
        <v>1</v>
      </c>
      <c r="AE51" s="24">
        <v>1</v>
      </c>
      <c r="AF51" s="24">
        <v>0.95</v>
      </c>
      <c r="AG51" s="24">
        <v>0.86</v>
      </c>
      <c r="AH51" s="24">
        <v>0.96</v>
      </c>
      <c r="AI51" s="24">
        <v>0.95</v>
      </c>
      <c r="AJ51" s="24">
        <v>0.96</v>
      </c>
      <c r="AK51" s="24">
        <v>0.85</v>
      </c>
      <c r="AL51" s="24">
        <v>0.89</v>
      </c>
      <c r="AM51" s="24">
        <v>0.85</v>
      </c>
      <c r="AN51" s="24">
        <v>0.93</v>
      </c>
      <c r="AO51" s="24">
        <v>0.97</v>
      </c>
      <c r="AP51" s="24">
        <v>0.96</v>
      </c>
      <c r="AQ51" s="24">
        <v>0.92</v>
      </c>
      <c r="AR51" s="24">
        <v>0.96</v>
      </c>
      <c r="AS51" s="24">
        <v>0.97</v>
      </c>
      <c r="AT51" s="24">
        <v>1</v>
      </c>
      <c r="AU51" s="24">
        <v>0.87</v>
      </c>
      <c r="AW51" s="1"/>
      <c r="AX51" s="32" t="s">
        <v>109</v>
      </c>
      <c r="AY51" s="24">
        <v>0.94</v>
      </c>
      <c r="AZ51" s="24">
        <v>0.84</v>
      </c>
      <c r="BA51" s="24">
        <v>0.89</v>
      </c>
      <c r="BB51" s="24">
        <v>0.96</v>
      </c>
      <c r="BC51" s="24">
        <v>0.93</v>
      </c>
      <c r="BD51" s="24">
        <v>0.92</v>
      </c>
      <c r="BE51" s="24">
        <v>0.83</v>
      </c>
      <c r="BF51" s="24">
        <v>0.91</v>
      </c>
      <c r="BG51" s="24">
        <v>0.94</v>
      </c>
      <c r="BH51" s="24">
        <v>0.94</v>
      </c>
      <c r="BI51" s="24">
        <v>0.85</v>
      </c>
      <c r="BJ51" s="24">
        <v>0.87</v>
      </c>
      <c r="BK51" s="24">
        <v>0.79</v>
      </c>
      <c r="BL51" s="24">
        <v>0.92</v>
      </c>
      <c r="BM51" s="24">
        <v>1</v>
      </c>
      <c r="BN51" s="24">
        <v>0.92</v>
      </c>
      <c r="BO51" s="24">
        <v>0.88</v>
      </c>
      <c r="BP51" s="24">
        <v>0.92</v>
      </c>
      <c r="BQ51" s="24">
        <v>0.92</v>
      </c>
      <c r="BR51" s="24">
        <v>0.96</v>
      </c>
      <c r="BS51" s="24">
        <v>0.84</v>
      </c>
      <c r="BU51" s="1"/>
      <c r="BV51" s="32" t="s">
        <v>109</v>
      </c>
      <c r="BW51" s="24">
        <v>0.97</v>
      </c>
      <c r="BX51" s="24">
        <v>0.91</v>
      </c>
      <c r="BY51" s="24">
        <v>0.99</v>
      </c>
      <c r="BZ51" s="24">
        <v>0.96</v>
      </c>
      <c r="CA51" s="24">
        <v>1</v>
      </c>
      <c r="CB51" s="24">
        <v>0.93</v>
      </c>
      <c r="CC51" s="24">
        <v>0.87</v>
      </c>
      <c r="CD51" s="24">
        <v>0.95</v>
      </c>
      <c r="CE51" s="24">
        <v>1.02</v>
      </c>
      <c r="CF51" s="24">
        <v>0.99</v>
      </c>
      <c r="CG51" s="24">
        <v>0.88</v>
      </c>
      <c r="CH51" s="24">
        <v>0.91</v>
      </c>
      <c r="CI51" s="24">
        <v>0.74</v>
      </c>
      <c r="CJ51" s="24">
        <v>1.02</v>
      </c>
      <c r="CK51" s="24">
        <v>1.04</v>
      </c>
      <c r="CL51" s="24">
        <v>0.87</v>
      </c>
      <c r="CM51" s="24">
        <v>0.89</v>
      </c>
      <c r="CN51" s="24">
        <v>0.87</v>
      </c>
      <c r="CO51" s="24">
        <v>0.97</v>
      </c>
      <c r="CP51" s="24">
        <v>1.01</v>
      </c>
      <c r="CQ51" s="24">
        <v>0.89</v>
      </c>
      <c r="CS51" s="1"/>
      <c r="CT51" s="32" t="s">
        <v>109</v>
      </c>
      <c r="CU51" s="24">
        <v>0.98</v>
      </c>
      <c r="CV51" s="24">
        <v>0.89</v>
      </c>
      <c r="CW51" s="24">
        <v>1</v>
      </c>
      <c r="CX51" s="24">
        <v>0.98</v>
      </c>
      <c r="CY51" s="24">
        <v>0.98</v>
      </c>
      <c r="CZ51" s="24">
        <v>0.93</v>
      </c>
      <c r="DA51" s="24">
        <v>0.89</v>
      </c>
      <c r="DB51" s="24">
        <v>0.95</v>
      </c>
      <c r="DC51" s="24">
        <v>0.97</v>
      </c>
      <c r="DD51" s="24">
        <v>1.04</v>
      </c>
      <c r="DE51" s="24">
        <v>0.93</v>
      </c>
      <c r="DF51" s="24">
        <v>0.92</v>
      </c>
      <c r="DG51" s="24">
        <v>0.95</v>
      </c>
      <c r="DH51" s="24">
        <v>0.97</v>
      </c>
      <c r="DI51" s="24">
        <v>1.01</v>
      </c>
      <c r="DJ51" s="24">
        <v>0.87</v>
      </c>
      <c r="DK51" s="24">
        <v>0.85</v>
      </c>
      <c r="DL51" s="24">
        <v>0.87</v>
      </c>
      <c r="DM51" s="24">
        <v>0.98</v>
      </c>
      <c r="DN51" s="24">
        <v>1.01</v>
      </c>
      <c r="DO51" s="24">
        <v>0.92</v>
      </c>
      <c r="DQ51" s="1"/>
      <c r="DR51" s="32" t="s">
        <v>109</v>
      </c>
      <c r="DS51" s="24">
        <v>0.98</v>
      </c>
      <c r="DT51" s="24">
        <v>0.88</v>
      </c>
      <c r="DU51" s="24">
        <v>0.97</v>
      </c>
      <c r="DV51" s="24">
        <v>0.94</v>
      </c>
      <c r="DW51" s="24">
        <v>0.91</v>
      </c>
      <c r="DX51" s="24">
        <v>0.83</v>
      </c>
      <c r="DY51" s="24">
        <v>0.88</v>
      </c>
      <c r="DZ51" s="24">
        <v>0.91</v>
      </c>
      <c r="EA51" s="24">
        <v>0.91</v>
      </c>
      <c r="EB51" s="24">
        <v>0.97</v>
      </c>
      <c r="EC51" s="24">
        <v>0.92</v>
      </c>
      <c r="ED51" s="24">
        <v>0.94</v>
      </c>
      <c r="EE51" s="24">
        <v>0.92</v>
      </c>
      <c r="EF51" s="24">
        <v>0.97</v>
      </c>
      <c r="EG51" s="24">
        <v>1.01</v>
      </c>
      <c r="EH51" s="24">
        <v>0.89</v>
      </c>
      <c r="EI51" s="24">
        <v>0.88</v>
      </c>
      <c r="EJ51" s="24">
        <v>0.89</v>
      </c>
      <c r="EK51" s="24">
        <v>1</v>
      </c>
      <c r="EL51" s="24">
        <v>1.03</v>
      </c>
      <c r="EM51" s="24">
        <v>0.95</v>
      </c>
      <c r="EO51" s="1"/>
      <c r="EP51" s="32" t="s">
        <v>109</v>
      </c>
      <c r="EQ51" s="24">
        <v>0.97</v>
      </c>
      <c r="ER51" s="24">
        <v>0.95</v>
      </c>
      <c r="ES51" s="24">
        <v>0.95</v>
      </c>
      <c r="ET51" s="24">
        <v>0.87</v>
      </c>
      <c r="EU51" s="24">
        <v>0.85</v>
      </c>
      <c r="EV51" s="24">
        <v>0.89</v>
      </c>
      <c r="EW51" s="24">
        <v>0.91</v>
      </c>
      <c r="EX51" s="24">
        <v>0.96</v>
      </c>
      <c r="EY51" s="24">
        <v>1</v>
      </c>
      <c r="EZ51" s="24">
        <v>0.98</v>
      </c>
      <c r="FA51" s="24">
        <v>0.88</v>
      </c>
      <c r="FB51" s="24">
        <v>0.99</v>
      </c>
      <c r="FC51" s="24">
        <v>0.96</v>
      </c>
      <c r="FD51" s="24">
        <v>0.92</v>
      </c>
      <c r="FE51" s="24">
        <v>0.88</v>
      </c>
      <c r="FF51" s="24">
        <v>0.83</v>
      </c>
      <c r="FG51" s="24">
        <v>0.83</v>
      </c>
      <c r="FH51" s="24">
        <v>0.83</v>
      </c>
      <c r="FI51" s="24">
        <v>0.89</v>
      </c>
      <c r="FJ51" s="24">
        <v>0.94</v>
      </c>
      <c r="FK51" s="24">
        <v>0.87</v>
      </c>
    </row>
    <row r="52" spans="1:167" ht="15">
      <c r="A52" s="22"/>
      <c r="B52" s="32" t="s">
        <v>110</v>
      </c>
      <c r="C52" s="24">
        <v>0.99</v>
      </c>
      <c r="D52" s="24">
        <v>1.63</v>
      </c>
      <c r="E52" s="24">
        <v>1.34</v>
      </c>
      <c r="F52" s="24">
        <v>1.59</v>
      </c>
      <c r="G52" s="24">
        <v>1.17</v>
      </c>
      <c r="H52" s="24">
        <v>1.7</v>
      </c>
      <c r="I52" s="24">
        <v>1.39</v>
      </c>
      <c r="J52" s="24">
        <v>1.1000000000000001</v>
      </c>
      <c r="K52" s="24">
        <v>1.66</v>
      </c>
      <c r="L52" s="24">
        <v>1.6</v>
      </c>
      <c r="M52" s="24">
        <v>2.2000000000000002</v>
      </c>
      <c r="N52" s="24">
        <v>1.22</v>
      </c>
      <c r="O52" s="24">
        <v>2.2400000000000002</v>
      </c>
      <c r="P52" s="24">
        <v>2.0299999999999998</v>
      </c>
      <c r="Q52" s="24">
        <v>1.92</v>
      </c>
      <c r="R52" s="24">
        <v>1.98</v>
      </c>
      <c r="S52" s="24">
        <v>2.0299999999999998</v>
      </c>
      <c r="T52" s="24">
        <v>1.99</v>
      </c>
      <c r="U52" s="24">
        <v>2.78</v>
      </c>
      <c r="V52" s="24">
        <v>1.68</v>
      </c>
      <c r="W52" s="24">
        <v>2.73</v>
      </c>
      <c r="Y52" s="22"/>
      <c r="Z52" s="32" t="s">
        <v>110</v>
      </c>
      <c r="AA52" s="24">
        <v>0.78</v>
      </c>
      <c r="AB52" s="24">
        <v>1.41</v>
      </c>
      <c r="AC52" s="24">
        <v>1.46</v>
      </c>
      <c r="AD52" s="24">
        <v>1.25</v>
      </c>
      <c r="AE52" s="24">
        <v>0.88</v>
      </c>
      <c r="AF52" s="24">
        <v>1.63</v>
      </c>
      <c r="AG52" s="24">
        <v>1.17</v>
      </c>
      <c r="AH52" s="24">
        <v>1.1299999999999999</v>
      </c>
      <c r="AI52" s="24">
        <v>0.98</v>
      </c>
      <c r="AJ52" s="24">
        <v>0.94</v>
      </c>
      <c r="AK52" s="24">
        <v>1.53</v>
      </c>
      <c r="AL52" s="24">
        <v>1.43</v>
      </c>
      <c r="AM52" s="24">
        <v>1.69</v>
      </c>
      <c r="AN52" s="24">
        <v>1.21</v>
      </c>
      <c r="AO52" s="24">
        <v>1.18</v>
      </c>
      <c r="AP52" s="24">
        <v>1.31</v>
      </c>
      <c r="AQ52" s="24">
        <v>1.58</v>
      </c>
      <c r="AR52" s="24">
        <v>1.31</v>
      </c>
      <c r="AS52" s="24">
        <v>1.86</v>
      </c>
      <c r="AT52" s="24">
        <v>1.23</v>
      </c>
      <c r="AU52" s="24">
        <v>1.71</v>
      </c>
      <c r="AW52" s="22"/>
      <c r="AX52" s="32" t="s">
        <v>110</v>
      </c>
      <c r="AY52" s="24">
        <v>1</v>
      </c>
      <c r="AZ52" s="24">
        <v>1.51</v>
      </c>
      <c r="BA52" s="24">
        <v>1.93</v>
      </c>
      <c r="BB52" s="24">
        <v>1.25</v>
      </c>
      <c r="BC52" s="24">
        <v>0.9</v>
      </c>
      <c r="BD52" s="24">
        <v>2.04</v>
      </c>
      <c r="BE52" s="24">
        <v>1.45</v>
      </c>
      <c r="BF52" s="24">
        <v>1.63</v>
      </c>
      <c r="BG52" s="24">
        <v>1.06</v>
      </c>
      <c r="BH52" s="24">
        <v>0.8</v>
      </c>
      <c r="BI52" s="24">
        <v>1.72</v>
      </c>
      <c r="BJ52" s="24">
        <v>1.65</v>
      </c>
      <c r="BK52" s="24">
        <v>1.85</v>
      </c>
      <c r="BL52" s="24">
        <v>1.23</v>
      </c>
      <c r="BM52" s="24">
        <v>1.03</v>
      </c>
      <c r="BN52" s="24">
        <v>1.36</v>
      </c>
      <c r="BO52" s="24">
        <v>2.09</v>
      </c>
      <c r="BP52" s="24">
        <v>1.36</v>
      </c>
      <c r="BQ52" s="24">
        <v>1.98</v>
      </c>
      <c r="BR52" s="24">
        <v>1.29</v>
      </c>
      <c r="BS52" s="24">
        <v>1.89</v>
      </c>
      <c r="BU52" s="22"/>
      <c r="BV52" s="32" t="s">
        <v>110</v>
      </c>
      <c r="BW52" s="24">
        <v>0.77</v>
      </c>
      <c r="BX52" s="24">
        <v>1.18</v>
      </c>
      <c r="BY52" s="24">
        <v>1.1599999999999999</v>
      </c>
      <c r="BZ52" s="24">
        <v>1.43</v>
      </c>
      <c r="CA52" s="24">
        <v>0.4</v>
      </c>
      <c r="CB52" s="24">
        <v>1.1100000000000001</v>
      </c>
      <c r="CC52" s="24">
        <v>1.42</v>
      </c>
      <c r="CD52" s="24">
        <v>1.1299999999999999</v>
      </c>
      <c r="CE52" s="24">
        <v>0.83</v>
      </c>
      <c r="CF52" s="24">
        <v>0.66</v>
      </c>
      <c r="CG52" s="24">
        <v>0.97</v>
      </c>
      <c r="CH52" s="24">
        <v>1.4</v>
      </c>
      <c r="CI52" s="24">
        <v>0.8</v>
      </c>
      <c r="CJ52" s="24">
        <v>0.6</v>
      </c>
      <c r="CK52" s="24">
        <v>0.98</v>
      </c>
      <c r="CL52" s="24">
        <v>1.1200000000000001</v>
      </c>
      <c r="CM52" s="24">
        <v>0.92</v>
      </c>
      <c r="CN52" s="24">
        <v>1.1200000000000001</v>
      </c>
      <c r="CO52" s="24">
        <v>1.35</v>
      </c>
      <c r="CP52" s="24">
        <v>1.02</v>
      </c>
      <c r="CQ52" s="24">
        <v>1.36</v>
      </c>
      <c r="CS52" s="22"/>
      <c r="CT52" s="32" t="s">
        <v>110</v>
      </c>
      <c r="CU52" s="24">
        <v>0.78</v>
      </c>
      <c r="CV52" s="24">
        <v>1.32</v>
      </c>
      <c r="CW52" s="24">
        <v>1.36</v>
      </c>
      <c r="CX52" s="24">
        <v>1.36</v>
      </c>
      <c r="CY52" s="24">
        <v>0.43</v>
      </c>
      <c r="CZ52" s="24">
        <v>0.65</v>
      </c>
      <c r="DA52" s="24">
        <v>1.18</v>
      </c>
      <c r="DB52" s="24">
        <v>1.19</v>
      </c>
      <c r="DC52" s="24">
        <v>1</v>
      </c>
      <c r="DD52" s="24">
        <v>0.56999999999999995</v>
      </c>
      <c r="DE52" s="24">
        <v>0.6</v>
      </c>
      <c r="DF52" s="24">
        <v>0.95</v>
      </c>
      <c r="DG52" s="24">
        <v>0.97</v>
      </c>
      <c r="DH52" s="24">
        <v>0.95</v>
      </c>
      <c r="DI52" s="24">
        <v>0.76</v>
      </c>
      <c r="DJ52" s="24">
        <v>1.1000000000000001</v>
      </c>
      <c r="DK52" s="24">
        <v>0.76</v>
      </c>
      <c r="DL52" s="24">
        <v>1.1000000000000001</v>
      </c>
      <c r="DM52" s="24">
        <v>1.1599999999999999</v>
      </c>
      <c r="DN52" s="24">
        <v>0.66</v>
      </c>
      <c r="DO52" s="24">
        <v>0.95</v>
      </c>
      <c r="DQ52" s="22"/>
      <c r="DR52" s="32" t="s">
        <v>110</v>
      </c>
      <c r="DS52" s="24">
        <v>0.85</v>
      </c>
      <c r="DT52" s="24">
        <v>1.19</v>
      </c>
      <c r="DU52" s="24">
        <v>2.21</v>
      </c>
      <c r="DV52" s="24">
        <v>1.84</v>
      </c>
      <c r="DW52" s="24">
        <v>1.06</v>
      </c>
      <c r="DX52" s="24">
        <v>0.56999999999999995</v>
      </c>
      <c r="DY52" s="24">
        <v>1.95</v>
      </c>
      <c r="DZ52" s="24">
        <v>1.93</v>
      </c>
      <c r="EA52" s="24">
        <v>1.96</v>
      </c>
      <c r="EB52" s="24">
        <v>1.56</v>
      </c>
      <c r="EC52" s="24">
        <v>0.8</v>
      </c>
      <c r="ED52" s="24">
        <v>0.83</v>
      </c>
      <c r="EE52" s="24">
        <v>0.77</v>
      </c>
      <c r="EF52" s="24">
        <v>0.66</v>
      </c>
      <c r="EG52" s="24">
        <v>1.05</v>
      </c>
      <c r="EH52" s="24">
        <v>1.32</v>
      </c>
      <c r="EI52" s="24">
        <v>0.47</v>
      </c>
      <c r="EJ52" s="24">
        <v>1.31</v>
      </c>
      <c r="EK52" s="24">
        <v>1.22</v>
      </c>
      <c r="EL52" s="24">
        <v>0.4</v>
      </c>
      <c r="EM52" s="24">
        <v>0.98</v>
      </c>
      <c r="EO52" s="22"/>
      <c r="EP52" s="32" t="s">
        <v>110</v>
      </c>
      <c r="EQ52" s="24">
        <v>0.78</v>
      </c>
      <c r="ER52" s="24">
        <v>0.66</v>
      </c>
      <c r="ES52" s="24">
        <v>1.55</v>
      </c>
      <c r="ET52" s="24">
        <v>2.36</v>
      </c>
      <c r="EU52" s="24">
        <v>3.48</v>
      </c>
      <c r="EV52" s="24">
        <v>1.58</v>
      </c>
      <c r="EW52" s="24">
        <v>1.62</v>
      </c>
      <c r="EX52" s="24">
        <v>1.37</v>
      </c>
      <c r="EY52" s="24">
        <v>1.57</v>
      </c>
      <c r="EZ52" s="24">
        <v>2.81</v>
      </c>
      <c r="FA52" s="24">
        <v>1.71</v>
      </c>
      <c r="FB52" s="24">
        <v>0.85</v>
      </c>
      <c r="FC52" s="24">
        <v>1.59</v>
      </c>
      <c r="FD52" s="24">
        <v>1.23</v>
      </c>
      <c r="FE52" s="24">
        <v>2.1</v>
      </c>
      <c r="FF52" s="24">
        <v>2.69</v>
      </c>
      <c r="FG52" s="24">
        <v>1.42</v>
      </c>
      <c r="FH52" s="24">
        <v>2.69</v>
      </c>
      <c r="FI52" s="24">
        <v>2.2999999999999998</v>
      </c>
      <c r="FJ52" s="24">
        <v>1.74</v>
      </c>
      <c r="FK52" s="24">
        <v>1.4</v>
      </c>
    </row>
    <row r="53" spans="1:167" ht="15">
      <c r="A53" s="135"/>
      <c r="B53" s="135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2"/>
      <c r="P53" s="22"/>
      <c r="Q53" s="22"/>
      <c r="R53" s="22"/>
      <c r="S53" s="22"/>
      <c r="T53" s="22"/>
      <c r="U53" s="22"/>
      <c r="V53" s="22"/>
      <c r="W53" s="22"/>
      <c r="Y53" s="135"/>
      <c r="Z53" s="135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2"/>
      <c r="AN53" s="22"/>
      <c r="AO53" s="22"/>
      <c r="AP53" s="22"/>
      <c r="AQ53" s="22"/>
      <c r="AR53" s="22"/>
      <c r="AS53" s="22"/>
      <c r="AT53" s="22"/>
      <c r="AU53" s="22"/>
      <c r="AW53" s="135"/>
      <c r="AX53" s="135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2"/>
      <c r="BL53" s="22"/>
      <c r="BM53" s="22"/>
      <c r="BN53" s="22"/>
      <c r="BO53" s="22"/>
      <c r="BP53" s="22"/>
      <c r="BQ53" s="22"/>
      <c r="BR53" s="22"/>
      <c r="BS53" s="22"/>
      <c r="BU53" s="135"/>
      <c r="BV53" s="135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2"/>
      <c r="CJ53" s="22"/>
      <c r="CK53" s="22"/>
      <c r="CL53" s="22"/>
      <c r="CM53" s="22"/>
      <c r="CN53" s="22"/>
      <c r="CO53" s="22"/>
      <c r="CP53" s="22"/>
      <c r="CQ53" s="22"/>
      <c r="CS53" s="135"/>
      <c r="CT53" s="135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2"/>
      <c r="DH53" s="22"/>
      <c r="DI53" s="22"/>
      <c r="DJ53" s="22"/>
      <c r="DK53" s="22"/>
      <c r="DL53" s="22"/>
      <c r="DM53" s="22"/>
      <c r="DN53" s="22"/>
      <c r="DO53" s="22"/>
      <c r="DQ53" s="135"/>
      <c r="DR53" s="135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2"/>
      <c r="EF53" s="22"/>
      <c r="EG53" s="22"/>
      <c r="EH53" s="22"/>
      <c r="EI53" s="22"/>
      <c r="EJ53" s="22"/>
      <c r="EK53" s="22"/>
      <c r="EL53" s="22"/>
      <c r="EM53" s="22"/>
      <c r="EO53" s="135"/>
      <c r="EP53" s="135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2"/>
      <c r="FD53" s="22"/>
      <c r="FE53" s="22"/>
      <c r="FF53" s="22"/>
      <c r="FG53" s="22"/>
      <c r="FH53" s="22"/>
      <c r="FI53" s="22"/>
      <c r="FJ53" s="22"/>
      <c r="FK53" s="22"/>
    </row>
    <row r="54" spans="1:167" ht="15">
      <c r="A54" s="138" t="s">
        <v>111</v>
      </c>
      <c r="B54" s="138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2"/>
      <c r="P54" s="22"/>
      <c r="Q54" s="22"/>
      <c r="R54" s="22"/>
      <c r="S54" s="22"/>
      <c r="T54" s="22"/>
      <c r="U54" s="22"/>
      <c r="V54" s="22"/>
      <c r="W54" s="22"/>
      <c r="Y54" s="138" t="s">
        <v>111</v>
      </c>
      <c r="Z54" s="138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  <c r="AM54" s="22"/>
      <c r="AN54" s="22"/>
      <c r="AO54" s="22"/>
      <c r="AP54" s="22"/>
      <c r="AQ54" s="22"/>
      <c r="AR54" s="22"/>
      <c r="AS54" s="22"/>
      <c r="AT54" s="22"/>
      <c r="AU54" s="22"/>
      <c r="AW54" s="138" t="s">
        <v>111</v>
      </c>
      <c r="AX54" s="138"/>
      <c r="AY54" s="23"/>
      <c r="AZ54" s="23"/>
      <c r="BA54" s="23"/>
      <c r="BB54" s="23"/>
      <c r="BC54" s="23"/>
      <c r="BD54" s="23"/>
      <c r="BE54" s="23"/>
      <c r="BF54" s="23"/>
      <c r="BG54" s="23"/>
      <c r="BH54" s="23"/>
      <c r="BI54" s="23"/>
      <c r="BJ54" s="23"/>
      <c r="BK54" s="22"/>
      <c r="BL54" s="22"/>
      <c r="BM54" s="22"/>
      <c r="BN54" s="22"/>
      <c r="BO54" s="22"/>
      <c r="BP54" s="22"/>
      <c r="BQ54" s="22"/>
      <c r="BR54" s="22"/>
      <c r="BS54" s="22"/>
      <c r="BU54" s="138" t="s">
        <v>111</v>
      </c>
      <c r="BV54" s="138"/>
      <c r="BW54" s="23"/>
      <c r="BX54" s="23"/>
      <c r="BY54" s="23"/>
      <c r="BZ54" s="23"/>
      <c r="CA54" s="23"/>
      <c r="CB54" s="23"/>
      <c r="CC54" s="23"/>
      <c r="CD54" s="23"/>
      <c r="CE54" s="23"/>
      <c r="CF54" s="23"/>
      <c r="CG54" s="23"/>
      <c r="CH54" s="23"/>
      <c r="CI54" s="22"/>
      <c r="CJ54" s="22"/>
      <c r="CK54" s="22"/>
      <c r="CL54" s="22"/>
      <c r="CM54" s="22"/>
      <c r="CN54" s="22"/>
      <c r="CO54" s="22"/>
      <c r="CP54" s="22"/>
      <c r="CQ54" s="22"/>
      <c r="CS54" s="138" t="s">
        <v>111</v>
      </c>
      <c r="CT54" s="138"/>
      <c r="CU54" s="23"/>
      <c r="CV54" s="23"/>
      <c r="CW54" s="23"/>
      <c r="CX54" s="23"/>
      <c r="CY54" s="23"/>
      <c r="CZ54" s="23"/>
      <c r="DA54" s="23"/>
      <c r="DB54" s="23"/>
      <c r="DC54" s="23"/>
      <c r="DD54" s="23"/>
      <c r="DE54" s="23"/>
      <c r="DF54" s="23"/>
      <c r="DG54" s="22"/>
      <c r="DH54" s="22"/>
      <c r="DI54" s="22"/>
      <c r="DJ54" s="22"/>
      <c r="DK54" s="22"/>
      <c r="DL54" s="22"/>
      <c r="DM54" s="22"/>
      <c r="DN54" s="22"/>
      <c r="DO54" s="22"/>
      <c r="DQ54" s="138" t="s">
        <v>111</v>
      </c>
      <c r="DR54" s="138"/>
      <c r="DS54" s="23"/>
      <c r="DT54" s="23"/>
      <c r="DU54" s="23"/>
      <c r="DV54" s="23"/>
      <c r="DW54" s="23"/>
      <c r="DX54" s="23"/>
      <c r="DY54" s="23"/>
      <c r="DZ54" s="23"/>
      <c r="EA54" s="23"/>
      <c r="EB54" s="23"/>
      <c r="EC54" s="23"/>
      <c r="ED54" s="23"/>
      <c r="EE54" s="22"/>
      <c r="EF54" s="22"/>
      <c r="EG54" s="22"/>
      <c r="EH54" s="22"/>
      <c r="EI54" s="22"/>
      <c r="EJ54" s="22"/>
      <c r="EK54" s="22"/>
      <c r="EL54" s="22"/>
      <c r="EM54" s="22"/>
      <c r="EO54" s="138" t="s">
        <v>111</v>
      </c>
      <c r="EP54" s="138"/>
      <c r="EQ54" s="23"/>
      <c r="ER54" s="23"/>
      <c r="ES54" s="23"/>
      <c r="ET54" s="23"/>
      <c r="EU54" s="23"/>
      <c r="EV54" s="23"/>
      <c r="EW54" s="23"/>
      <c r="EX54" s="23"/>
      <c r="EY54" s="23"/>
      <c r="EZ54" s="23"/>
      <c r="FA54" s="23"/>
      <c r="FB54" s="23"/>
      <c r="FC54" s="22"/>
      <c r="FD54" s="22"/>
      <c r="FE54" s="22"/>
      <c r="FF54" s="22"/>
      <c r="FG54" s="22"/>
      <c r="FH54" s="22"/>
      <c r="FI54" s="22"/>
      <c r="FJ54" s="22"/>
      <c r="FK54" s="22"/>
    </row>
    <row r="55" spans="1:167" ht="15">
      <c r="A55" s="135"/>
      <c r="B55" s="135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2"/>
      <c r="P55" s="22"/>
      <c r="Q55" s="22"/>
      <c r="R55" s="22"/>
      <c r="S55" s="22"/>
      <c r="T55" s="22"/>
      <c r="U55" s="22"/>
      <c r="V55" s="22"/>
      <c r="W55" s="22"/>
      <c r="Y55" s="135"/>
      <c r="Z55" s="135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2"/>
      <c r="AN55" s="22"/>
      <c r="AO55" s="22"/>
      <c r="AP55" s="22"/>
      <c r="AQ55" s="22"/>
      <c r="AR55" s="22"/>
      <c r="AS55" s="22"/>
      <c r="AT55" s="22"/>
      <c r="AU55" s="22"/>
      <c r="AW55" s="135"/>
      <c r="AX55" s="135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2"/>
      <c r="BL55" s="22"/>
      <c r="BM55" s="22"/>
      <c r="BN55" s="22"/>
      <c r="BO55" s="22"/>
      <c r="BP55" s="22"/>
      <c r="BQ55" s="22"/>
      <c r="BR55" s="22"/>
      <c r="BS55" s="22"/>
      <c r="BU55" s="135"/>
      <c r="BV55" s="135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2"/>
      <c r="CJ55" s="22"/>
      <c r="CK55" s="22"/>
      <c r="CL55" s="22"/>
      <c r="CM55" s="22"/>
      <c r="CN55" s="22"/>
      <c r="CO55" s="22"/>
      <c r="CP55" s="22"/>
      <c r="CQ55" s="22"/>
      <c r="CS55" s="135"/>
      <c r="CT55" s="135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2"/>
      <c r="DH55" s="22"/>
      <c r="DI55" s="22"/>
      <c r="DJ55" s="22"/>
      <c r="DK55" s="22"/>
      <c r="DL55" s="22"/>
      <c r="DM55" s="22"/>
      <c r="DN55" s="22"/>
      <c r="DO55" s="22"/>
      <c r="DQ55" s="135"/>
      <c r="DR55" s="135"/>
      <c r="DS55" s="23"/>
      <c r="DT55" s="23"/>
      <c r="DU55" s="23"/>
      <c r="DV55" s="23"/>
      <c r="DW55" s="23"/>
      <c r="DX55" s="23"/>
      <c r="DY55" s="23"/>
      <c r="DZ55" s="23"/>
      <c r="EA55" s="23"/>
      <c r="EB55" s="23"/>
      <c r="EC55" s="23"/>
      <c r="ED55" s="23"/>
      <c r="EE55" s="22"/>
      <c r="EF55" s="22"/>
      <c r="EG55" s="22"/>
      <c r="EH55" s="22"/>
      <c r="EI55" s="22"/>
      <c r="EJ55" s="22"/>
      <c r="EK55" s="22"/>
      <c r="EL55" s="22"/>
      <c r="EM55" s="22"/>
      <c r="EO55" s="135"/>
      <c r="EP55" s="135"/>
      <c r="EQ55" s="23"/>
      <c r="ER55" s="23"/>
      <c r="ES55" s="23"/>
      <c r="ET55" s="23"/>
      <c r="EU55" s="23"/>
      <c r="EV55" s="23"/>
      <c r="EW55" s="23"/>
      <c r="EX55" s="23"/>
      <c r="EY55" s="23"/>
      <c r="EZ55" s="23"/>
      <c r="FA55" s="23"/>
      <c r="FB55" s="23"/>
      <c r="FC55" s="22"/>
      <c r="FD55" s="22"/>
      <c r="FE55" s="22"/>
      <c r="FF55" s="22"/>
      <c r="FG55" s="22"/>
      <c r="FH55" s="22"/>
      <c r="FI55" s="22"/>
      <c r="FJ55" s="22"/>
      <c r="FK55" s="22"/>
    </row>
    <row r="56" spans="1:167" ht="15">
      <c r="A56" s="135"/>
      <c r="B56" s="135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2"/>
      <c r="P56" s="22"/>
      <c r="Q56" s="22"/>
      <c r="R56" s="22"/>
      <c r="S56" s="22"/>
      <c r="T56" s="22"/>
      <c r="U56" s="22"/>
      <c r="V56" s="22"/>
      <c r="W56" s="22"/>
      <c r="Y56" s="135"/>
      <c r="Z56" s="135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2"/>
      <c r="AN56" s="22"/>
      <c r="AO56" s="22"/>
      <c r="AP56" s="22"/>
      <c r="AQ56" s="22"/>
      <c r="AR56" s="22"/>
      <c r="AS56" s="22"/>
      <c r="AT56" s="22"/>
      <c r="AU56" s="22"/>
      <c r="AW56" s="135"/>
      <c r="AX56" s="135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2"/>
      <c r="BL56" s="22"/>
      <c r="BM56" s="22"/>
      <c r="BN56" s="22"/>
      <c r="BO56" s="22"/>
      <c r="BP56" s="22"/>
      <c r="BQ56" s="22"/>
      <c r="BR56" s="22"/>
      <c r="BS56" s="22"/>
      <c r="BU56" s="135"/>
      <c r="BV56" s="135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2"/>
      <c r="CJ56" s="22"/>
      <c r="CK56" s="22"/>
      <c r="CL56" s="22"/>
      <c r="CM56" s="22"/>
      <c r="CN56" s="22"/>
      <c r="CO56" s="22"/>
      <c r="CP56" s="22"/>
      <c r="CQ56" s="22"/>
      <c r="CS56" s="135"/>
      <c r="CT56" s="135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2"/>
      <c r="DH56" s="22"/>
      <c r="DI56" s="22"/>
      <c r="DJ56" s="22"/>
      <c r="DK56" s="22"/>
      <c r="DL56" s="22"/>
      <c r="DM56" s="22"/>
      <c r="DN56" s="22"/>
      <c r="DO56" s="22"/>
      <c r="DQ56" s="135"/>
      <c r="DR56" s="135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2"/>
      <c r="EF56" s="22"/>
      <c r="EG56" s="22"/>
      <c r="EH56" s="22"/>
      <c r="EI56" s="22"/>
      <c r="EJ56" s="22"/>
      <c r="EK56" s="22"/>
      <c r="EL56" s="22"/>
      <c r="EM56" s="22"/>
      <c r="EO56" s="135"/>
      <c r="EP56" s="135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2"/>
      <c r="FD56" s="22"/>
      <c r="FE56" s="22"/>
      <c r="FF56" s="22"/>
      <c r="FG56" s="22"/>
      <c r="FH56" s="22"/>
      <c r="FI56" s="22"/>
      <c r="FJ56" s="22"/>
      <c r="FK56" s="22"/>
    </row>
    <row r="57" spans="1:167" ht="15">
      <c r="A57" s="135"/>
      <c r="B57" s="135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2"/>
      <c r="P57" s="22"/>
      <c r="Q57" s="22"/>
      <c r="R57" s="22"/>
      <c r="S57" s="22"/>
      <c r="T57" s="22"/>
      <c r="U57" s="22"/>
      <c r="V57" s="22"/>
      <c r="W57" s="22"/>
      <c r="Y57" s="135"/>
      <c r="Z57" s="135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2"/>
      <c r="AN57" s="22"/>
      <c r="AO57" s="22"/>
      <c r="AP57" s="22"/>
      <c r="AQ57" s="22"/>
      <c r="AR57" s="22"/>
      <c r="AS57" s="22"/>
      <c r="AT57" s="22"/>
      <c r="AU57" s="22"/>
      <c r="AW57" s="135"/>
      <c r="AX57" s="135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2"/>
      <c r="BL57" s="22"/>
      <c r="BM57" s="22"/>
      <c r="BN57" s="22"/>
      <c r="BO57" s="22"/>
      <c r="BP57" s="22"/>
      <c r="BQ57" s="22"/>
      <c r="BR57" s="22"/>
      <c r="BS57" s="22"/>
      <c r="BU57" s="135"/>
      <c r="BV57" s="135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2"/>
      <c r="CJ57" s="22"/>
      <c r="CK57" s="22"/>
      <c r="CL57" s="22"/>
      <c r="CM57" s="22"/>
      <c r="CN57" s="22"/>
      <c r="CO57" s="22"/>
      <c r="CP57" s="22"/>
      <c r="CQ57" s="22"/>
      <c r="CS57" s="135"/>
      <c r="CT57" s="135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2"/>
      <c r="DH57" s="22"/>
      <c r="DI57" s="22"/>
      <c r="DJ57" s="22"/>
      <c r="DK57" s="22"/>
      <c r="DL57" s="22"/>
      <c r="DM57" s="22"/>
      <c r="DN57" s="22"/>
      <c r="DO57" s="22"/>
      <c r="DQ57" s="135"/>
      <c r="DR57" s="135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2"/>
      <c r="EF57" s="22"/>
      <c r="EG57" s="22"/>
      <c r="EH57" s="22"/>
      <c r="EI57" s="22"/>
      <c r="EJ57" s="22"/>
      <c r="EK57" s="22"/>
      <c r="EL57" s="22"/>
      <c r="EM57" s="22"/>
      <c r="EO57" s="135"/>
      <c r="EP57" s="135"/>
      <c r="EQ57" s="23"/>
      <c r="ER57" s="23"/>
      <c r="ES57" s="23"/>
      <c r="ET57" s="23"/>
      <c r="EU57" s="23"/>
      <c r="EV57" s="23"/>
      <c r="EW57" s="23"/>
      <c r="EX57" s="23"/>
      <c r="EY57" s="23"/>
      <c r="EZ57" s="23"/>
      <c r="FA57" s="23"/>
      <c r="FB57" s="23"/>
      <c r="FC57" s="22"/>
      <c r="FD57" s="22"/>
      <c r="FE57" s="22"/>
      <c r="FF57" s="22"/>
      <c r="FG57" s="22"/>
      <c r="FH57" s="22"/>
      <c r="FI57" s="22"/>
      <c r="FJ57" s="22"/>
      <c r="FK57" s="22"/>
    </row>
    <row r="58" spans="1:167" ht="15">
      <c r="A58" s="135"/>
      <c r="B58" s="135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2"/>
      <c r="P58" s="22"/>
      <c r="Q58" s="22"/>
      <c r="R58" s="22"/>
      <c r="S58" s="22"/>
      <c r="T58" s="22"/>
      <c r="U58" s="22"/>
      <c r="V58" s="22"/>
      <c r="W58" s="22"/>
      <c r="Y58" s="135"/>
      <c r="Z58" s="135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2"/>
      <c r="AN58" s="22"/>
      <c r="AO58" s="22"/>
      <c r="AP58" s="22"/>
      <c r="AQ58" s="22"/>
      <c r="AR58" s="22"/>
      <c r="AS58" s="22"/>
      <c r="AT58" s="22"/>
      <c r="AU58" s="22"/>
      <c r="AW58" s="135"/>
      <c r="AX58" s="135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2"/>
      <c r="BL58" s="22"/>
      <c r="BM58" s="22"/>
      <c r="BN58" s="22"/>
      <c r="BO58" s="22"/>
      <c r="BP58" s="22"/>
      <c r="BQ58" s="22"/>
      <c r="BR58" s="22"/>
      <c r="BS58" s="22"/>
      <c r="BU58" s="135"/>
      <c r="BV58" s="135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2"/>
      <c r="CJ58" s="22"/>
      <c r="CK58" s="22"/>
      <c r="CL58" s="22"/>
      <c r="CM58" s="22"/>
      <c r="CN58" s="22"/>
      <c r="CO58" s="22"/>
      <c r="CP58" s="22"/>
      <c r="CQ58" s="22"/>
      <c r="CS58" s="135"/>
      <c r="CT58" s="135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2"/>
      <c r="DH58" s="22"/>
      <c r="DI58" s="22"/>
      <c r="DJ58" s="22"/>
      <c r="DK58" s="22"/>
      <c r="DL58" s="22"/>
      <c r="DM58" s="22"/>
      <c r="DN58" s="22"/>
      <c r="DO58" s="22"/>
      <c r="DQ58" s="135"/>
      <c r="DR58" s="135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2"/>
      <c r="EF58" s="22"/>
      <c r="EG58" s="22"/>
      <c r="EH58" s="22"/>
      <c r="EI58" s="22"/>
      <c r="EJ58" s="22"/>
      <c r="EK58" s="22"/>
      <c r="EL58" s="22"/>
      <c r="EM58" s="22"/>
      <c r="EO58" s="135"/>
      <c r="EP58" s="135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2"/>
      <c r="FD58" s="22"/>
      <c r="FE58" s="22"/>
      <c r="FF58" s="22"/>
      <c r="FG58" s="22"/>
      <c r="FH58" s="22"/>
      <c r="FI58" s="22"/>
      <c r="FJ58" s="22"/>
      <c r="FK58" s="22"/>
    </row>
    <row r="59" spans="1:167" ht="15">
      <c r="A59" s="135"/>
      <c r="B59" s="135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2"/>
      <c r="P59" s="22"/>
      <c r="Q59" s="22"/>
      <c r="R59" s="22"/>
      <c r="S59" s="22"/>
      <c r="T59" s="22"/>
      <c r="U59" s="22"/>
      <c r="V59" s="22"/>
      <c r="W59" s="22"/>
      <c r="Y59" s="135"/>
      <c r="Z59" s="135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2"/>
      <c r="AN59" s="22"/>
      <c r="AO59" s="22"/>
      <c r="AP59" s="22"/>
      <c r="AQ59" s="22"/>
      <c r="AR59" s="22"/>
      <c r="AS59" s="22"/>
      <c r="AT59" s="22"/>
      <c r="AU59" s="22"/>
      <c r="AW59" s="135"/>
      <c r="AX59" s="135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2"/>
      <c r="BL59" s="22"/>
      <c r="BM59" s="22"/>
      <c r="BN59" s="22"/>
      <c r="BO59" s="22"/>
      <c r="BP59" s="22"/>
      <c r="BQ59" s="22"/>
      <c r="BR59" s="22"/>
      <c r="BS59" s="22"/>
      <c r="BU59" s="135"/>
      <c r="BV59" s="135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2"/>
      <c r="CJ59" s="22"/>
      <c r="CK59" s="22"/>
      <c r="CL59" s="22"/>
      <c r="CM59" s="22"/>
      <c r="CN59" s="22"/>
      <c r="CO59" s="22"/>
      <c r="CP59" s="22"/>
      <c r="CQ59" s="22"/>
      <c r="CS59" s="135"/>
      <c r="CT59" s="135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2"/>
      <c r="DH59" s="22"/>
      <c r="DI59" s="22"/>
      <c r="DJ59" s="22"/>
      <c r="DK59" s="22"/>
      <c r="DL59" s="22"/>
      <c r="DM59" s="22"/>
      <c r="DN59" s="22"/>
      <c r="DO59" s="22"/>
      <c r="DQ59" s="135"/>
      <c r="DR59" s="135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2"/>
      <c r="EF59" s="22"/>
      <c r="EG59" s="22"/>
      <c r="EH59" s="22"/>
      <c r="EI59" s="22"/>
      <c r="EJ59" s="22"/>
      <c r="EK59" s="22"/>
      <c r="EL59" s="22"/>
      <c r="EM59" s="22"/>
      <c r="EO59" s="135"/>
      <c r="EP59" s="135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2"/>
      <c r="FD59" s="22"/>
      <c r="FE59" s="22"/>
      <c r="FF59" s="22"/>
      <c r="FG59" s="22"/>
      <c r="FH59" s="22"/>
      <c r="FI59" s="22"/>
      <c r="FJ59" s="22"/>
      <c r="FK59" s="22"/>
    </row>
    <row r="60" spans="1:167" ht="15">
      <c r="A60" s="135"/>
      <c r="B60" s="135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2"/>
      <c r="P60" s="22"/>
      <c r="Q60" s="22"/>
      <c r="R60" s="22"/>
      <c r="S60" s="22"/>
      <c r="T60" s="22"/>
      <c r="U60" s="22"/>
      <c r="V60" s="22"/>
      <c r="W60" s="22"/>
      <c r="Y60" s="135"/>
      <c r="Z60" s="135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2"/>
      <c r="AN60" s="22"/>
      <c r="AO60" s="22"/>
      <c r="AP60" s="22"/>
      <c r="AQ60" s="22"/>
      <c r="AR60" s="22"/>
      <c r="AS60" s="22"/>
      <c r="AT60" s="22"/>
      <c r="AU60" s="22"/>
      <c r="AW60" s="135"/>
      <c r="AX60" s="135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2"/>
      <c r="BL60" s="22"/>
      <c r="BM60" s="22"/>
      <c r="BN60" s="22"/>
      <c r="BO60" s="22"/>
      <c r="BP60" s="22"/>
      <c r="BQ60" s="22"/>
      <c r="BR60" s="22"/>
      <c r="BS60" s="22"/>
      <c r="BU60" s="135"/>
      <c r="BV60" s="135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2"/>
      <c r="CJ60" s="22"/>
      <c r="CK60" s="22"/>
      <c r="CL60" s="22"/>
      <c r="CM60" s="22"/>
      <c r="CN60" s="22"/>
      <c r="CO60" s="22"/>
      <c r="CP60" s="22"/>
      <c r="CQ60" s="22"/>
      <c r="CS60" s="135"/>
      <c r="CT60" s="135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2"/>
      <c r="DH60" s="22"/>
      <c r="DI60" s="22"/>
      <c r="DJ60" s="22"/>
      <c r="DK60" s="22"/>
      <c r="DL60" s="22"/>
      <c r="DM60" s="22"/>
      <c r="DN60" s="22"/>
      <c r="DO60" s="22"/>
      <c r="DQ60" s="135"/>
      <c r="DR60" s="135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2"/>
      <c r="EF60" s="22"/>
      <c r="EG60" s="22"/>
      <c r="EH60" s="22"/>
      <c r="EI60" s="22"/>
      <c r="EJ60" s="22"/>
      <c r="EK60" s="22"/>
      <c r="EL60" s="22"/>
      <c r="EM60" s="22"/>
      <c r="EO60" s="135"/>
      <c r="EP60" s="135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2"/>
      <c r="FD60" s="22"/>
      <c r="FE60" s="22"/>
      <c r="FF60" s="22"/>
      <c r="FG60" s="22"/>
      <c r="FH60" s="22"/>
      <c r="FI60" s="22"/>
      <c r="FJ60" s="22"/>
      <c r="FK60" s="22"/>
    </row>
    <row r="61" spans="1:167" ht="15">
      <c r="A61" s="135"/>
      <c r="B61" s="135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2"/>
      <c r="P61" s="22"/>
      <c r="Q61" s="22"/>
      <c r="R61" s="22"/>
      <c r="S61" s="22"/>
      <c r="T61" s="22"/>
      <c r="U61" s="22"/>
      <c r="V61" s="22"/>
      <c r="W61" s="22"/>
      <c r="Y61" s="135"/>
      <c r="Z61" s="135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2"/>
      <c r="AN61" s="22"/>
      <c r="AO61" s="22"/>
      <c r="AP61" s="22"/>
      <c r="AQ61" s="22"/>
      <c r="AR61" s="22"/>
      <c r="AS61" s="22"/>
      <c r="AT61" s="22"/>
      <c r="AU61" s="22"/>
      <c r="AW61" s="135"/>
      <c r="AX61" s="135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2"/>
      <c r="BL61" s="22"/>
      <c r="BM61" s="22"/>
      <c r="BN61" s="22"/>
      <c r="BO61" s="22"/>
      <c r="BP61" s="22"/>
      <c r="BQ61" s="22"/>
      <c r="BR61" s="22"/>
      <c r="BS61" s="22"/>
      <c r="BU61" s="135"/>
      <c r="BV61" s="135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2"/>
      <c r="CJ61" s="22"/>
      <c r="CK61" s="22"/>
      <c r="CL61" s="22"/>
      <c r="CM61" s="22"/>
      <c r="CN61" s="22"/>
      <c r="CO61" s="22"/>
      <c r="CP61" s="22"/>
      <c r="CQ61" s="22"/>
      <c r="CS61" s="135"/>
      <c r="CT61" s="135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2"/>
      <c r="DH61" s="22"/>
      <c r="DI61" s="22"/>
      <c r="DJ61" s="22"/>
      <c r="DK61" s="22"/>
      <c r="DL61" s="22"/>
      <c r="DM61" s="22"/>
      <c r="DN61" s="22"/>
      <c r="DO61" s="22"/>
      <c r="DQ61" s="135"/>
      <c r="DR61" s="135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2"/>
      <c r="EF61" s="22"/>
      <c r="EG61" s="22"/>
      <c r="EH61" s="22"/>
      <c r="EI61" s="22"/>
      <c r="EJ61" s="22"/>
      <c r="EK61" s="22"/>
      <c r="EL61" s="22"/>
      <c r="EM61" s="22"/>
      <c r="EO61" s="135"/>
      <c r="EP61" s="135"/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2"/>
      <c r="FD61" s="22"/>
      <c r="FE61" s="22"/>
      <c r="FF61" s="22"/>
      <c r="FG61" s="22"/>
      <c r="FH61" s="22"/>
      <c r="FI61" s="22"/>
      <c r="FJ61" s="22"/>
      <c r="FK61" s="22"/>
    </row>
    <row r="62" spans="1:167" ht="15">
      <c r="A62" s="135"/>
      <c r="B62" s="135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2"/>
      <c r="P62" s="22"/>
      <c r="Q62" s="22"/>
      <c r="R62" s="22"/>
      <c r="S62" s="22"/>
      <c r="T62" s="22"/>
      <c r="U62" s="22"/>
      <c r="V62" s="22"/>
      <c r="W62" s="22"/>
      <c r="Y62" s="135"/>
      <c r="Z62" s="135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2"/>
      <c r="AN62" s="22"/>
      <c r="AO62" s="22"/>
      <c r="AP62" s="22"/>
      <c r="AQ62" s="22"/>
      <c r="AR62" s="22"/>
      <c r="AS62" s="22"/>
      <c r="AT62" s="22"/>
      <c r="AU62" s="22"/>
      <c r="AW62" s="135"/>
      <c r="AX62" s="135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2"/>
      <c r="BL62" s="22"/>
      <c r="BM62" s="22"/>
      <c r="BN62" s="22"/>
      <c r="BO62" s="22"/>
      <c r="BP62" s="22"/>
      <c r="BQ62" s="22"/>
      <c r="BR62" s="22"/>
      <c r="BS62" s="22"/>
      <c r="BU62" s="135"/>
      <c r="BV62" s="135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2"/>
      <c r="CJ62" s="22"/>
      <c r="CK62" s="22"/>
      <c r="CL62" s="22"/>
      <c r="CM62" s="22"/>
      <c r="CN62" s="22"/>
      <c r="CO62" s="22"/>
      <c r="CP62" s="22"/>
      <c r="CQ62" s="22"/>
      <c r="CS62" s="135"/>
      <c r="CT62" s="135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2"/>
      <c r="DH62" s="22"/>
      <c r="DI62" s="22"/>
      <c r="DJ62" s="22"/>
      <c r="DK62" s="22"/>
      <c r="DL62" s="22"/>
      <c r="DM62" s="22"/>
      <c r="DN62" s="22"/>
      <c r="DO62" s="22"/>
      <c r="DQ62" s="135"/>
      <c r="DR62" s="135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2"/>
      <c r="EF62" s="22"/>
      <c r="EG62" s="22"/>
      <c r="EH62" s="22"/>
      <c r="EI62" s="22"/>
      <c r="EJ62" s="22"/>
      <c r="EK62" s="22"/>
      <c r="EL62" s="22"/>
      <c r="EM62" s="22"/>
      <c r="EO62" s="135"/>
      <c r="EP62" s="135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2"/>
      <c r="FD62" s="22"/>
      <c r="FE62" s="22"/>
      <c r="FF62" s="22"/>
      <c r="FG62" s="22"/>
      <c r="FH62" s="22"/>
      <c r="FI62" s="22"/>
      <c r="FJ62" s="22"/>
      <c r="FK62" s="22"/>
    </row>
    <row r="63" spans="1:167" ht="15">
      <c r="A63" s="135"/>
      <c r="B63" s="135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2"/>
      <c r="P63" s="22"/>
      <c r="Q63" s="22"/>
      <c r="R63" s="22"/>
      <c r="S63" s="22"/>
      <c r="T63" s="22"/>
      <c r="U63" s="22"/>
      <c r="V63" s="22"/>
      <c r="W63" s="22"/>
      <c r="Y63" s="135"/>
      <c r="Z63" s="135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2"/>
      <c r="AN63" s="22"/>
      <c r="AO63" s="22"/>
      <c r="AP63" s="22"/>
      <c r="AQ63" s="22"/>
      <c r="AR63" s="22"/>
      <c r="AS63" s="22"/>
      <c r="AT63" s="22"/>
      <c r="AU63" s="22"/>
      <c r="AW63" s="135"/>
      <c r="AX63" s="135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2"/>
      <c r="BL63" s="22"/>
      <c r="BM63" s="22"/>
      <c r="BN63" s="22"/>
      <c r="BO63" s="22"/>
      <c r="BP63" s="22"/>
      <c r="BQ63" s="22"/>
      <c r="BR63" s="22"/>
      <c r="BS63" s="22"/>
      <c r="BU63" s="135"/>
      <c r="BV63" s="135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2"/>
      <c r="CJ63" s="22"/>
      <c r="CK63" s="22"/>
      <c r="CL63" s="22"/>
      <c r="CM63" s="22"/>
      <c r="CN63" s="22"/>
      <c r="CO63" s="22"/>
      <c r="CP63" s="22"/>
      <c r="CQ63" s="22"/>
      <c r="CS63" s="135"/>
      <c r="CT63" s="135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2"/>
      <c r="DH63" s="22"/>
      <c r="DI63" s="22"/>
      <c r="DJ63" s="22"/>
      <c r="DK63" s="22"/>
      <c r="DL63" s="22"/>
      <c r="DM63" s="22"/>
      <c r="DN63" s="22"/>
      <c r="DO63" s="22"/>
      <c r="DQ63" s="135"/>
      <c r="DR63" s="135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2"/>
      <c r="EF63" s="22"/>
      <c r="EG63" s="22"/>
      <c r="EH63" s="22"/>
      <c r="EI63" s="22"/>
      <c r="EJ63" s="22"/>
      <c r="EK63" s="22"/>
      <c r="EL63" s="22"/>
      <c r="EM63" s="22"/>
      <c r="EO63" s="135"/>
      <c r="EP63" s="135"/>
      <c r="EQ63" s="23"/>
      <c r="ER63" s="23"/>
      <c r="ES63" s="23"/>
      <c r="ET63" s="23"/>
      <c r="EU63" s="23"/>
      <c r="EV63" s="23"/>
      <c r="EW63" s="23"/>
      <c r="EX63" s="23"/>
      <c r="EY63" s="23"/>
      <c r="EZ63" s="23"/>
      <c r="FA63" s="23"/>
      <c r="FB63" s="23"/>
      <c r="FC63" s="22"/>
      <c r="FD63" s="22"/>
      <c r="FE63" s="22"/>
      <c r="FF63" s="22"/>
      <c r="FG63" s="22"/>
      <c r="FH63" s="22"/>
      <c r="FI63" s="22"/>
      <c r="FJ63" s="22"/>
      <c r="FK63" s="22"/>
    </row>
    <row r="64" spans="1:167" ht="15">
      <c r="A64" s="135"/>
      <c r="B64" s="135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2"/>
      <c r="P64" s="22"/>
      <c r="Q64" s="22"/>
      <c r="R64" s="22"/>
      <c r="S64" s="22"/>
      <c r="T64" s="22"/>
      <c r="U64" s="22"/>
      <c r="V64" s="22"/>
      <c r="W64" s="22"/>
      <c r="Y64" s="135"/>
      <c r="Z64" s="135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2"/>
      <c r="AN64" s="22"/>
      <c r="AO64" s="22"/>
      <c r="AP64" s="22"/>
      <c r="AQ64" s="22"/>
      <c r="AR64" s="22"/>
      <c r="AS64" s="22"/>
      <c r="AT64" s="22"/>
      <c r="AU64" s="22"/>
      <c r="AW64" s="135"/>
      <c r="AX64" s="135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2"/>
      <c r="BL64" s="22"/>
      <c r="BM64" s="22"/>
      <c r="BN64" s="22"/>
      <c r="BO64" s="22"/>
      <c r="BP64" s="22"/>
      <c r="BQ64" s="22"/>
      <c r="BR64" s="22"/>
      <c r="BS64" s="22"/>
      <c r="BU64" s="135"/>
      <c r="BV64" s="135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2"/>
      <c r="CJ64" s="22"/>
      <c r="CK64" s="22"/>
      <c r="CL64" s="22"/>
      <c r="CM64" s="22"/>
      <c r="CN64" s="22"/>
      <c r="CO64" s="22"/>
      <c r="CP64" s="22"/>
      <c r="CQ64" s="22"/>
      <c r="CS64" s="135"/>
      <c r="CT64" s="135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2"/>
      <c r="DH64" s="22"/>
      <c r="DI64" s="22"/>
      <c r="DJ64" s="22"/>
      <c r="DK64" s="22"/>
      <c r="DL64" s="22"/>
      <c r="DM64" s="22"/>
      <c r="DN64" s="22"/>
      <c r="DO64" s="22"/>
      <c r="DQ64" s="135"/>
      <c r="DR64" s="135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2"/>
      <c r="EF64" s="22"/>
      <c r="EG64" s="22"/>
      <c r="EH64" s="22"/>
      <c r="EI64" s="22"/>
      <c r="EJ64" s="22"/>
      <c r="EK64" s="22"/>
      <c r="EL64" s="22"/>
      <c r="EM64" s="22"/>
      <c r="EO64" s="135"/>
      <c r="EP64" s="135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2"/>
      <c r="FD64" s="22"/>
      <c r="FE64" s="22"/>
      <c r="FF64" s="22"/>
      <c r="FG64" s="22"/>
      <c r="FH64" s="22"/>
      <c r="FI64" s="22"/>
      <c r="FJ64" s="22"/>
      <c r="FK64" s="22"/>
    </row>
    <row r="65" spans="1:167" ht="15">
      <c r="A65" s="135"/>
      <c r="B65" s="135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2"/>
      <c r="P65" s="22"/>
      <c r="Q65" s="22"/>
      <c r="R65" s="22"/>
      <c r="S65" s="22"/>
      <c r="T65" s="22"/>
      <c r="U65" s="22"/>
      <c r="V65" s="22"/>
      <c r="W65" s="22"/>
      <c r="Y65" s="135"/>
      <c r="Z65" s="135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2"/>
      <c r="AN65" s="22"/>
      <c r="AO65" s="22"/>
      <c r="AP65" s="22"/>
      <c r="AQ65" s="22"/>
      <c r="AR65" s="22"/>
      <c r="AS65" s="22"/>
      <c r="AT65" s="22"/>
      <c r="AU65" s="22"/>
      <c r="AW65" s="135"/>
      <c r="AX65" s="135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2"/>
      <c r="BL65" s="22"/>
      <c r="BM65" s="22"/>
      <c r="BN65" s="22"/>
      <c r="BO65" s="22"/>
      <c r="BP65" s="22"/>
      <c r="BQ65" s="22"/>
      <c r="BR65" s="22"/>
      <c r="BS65" s="22"/>
      <c r="BU65" s="135"/>
      <c r="BV65" s="135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2"/>
      <c r="CJ65" s="22"/>
      <c r="CK65" s="22"/>
      <c r="CL65" s="22"/>
      <c r="CM65" s="22"/>
      <c r="CN65" s="22"/>
      <c r="CO65" s="22"/>
      <c r="CP65" s="22"/>
      <c r="CQ65" s="22"/>
      <c r="CS65" s="135"/>
      <c r="CT65" s="135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2"/>
      <c r="DH65" s="22"/>
      <c r="DI65" s="22"/>
      <c r="DJ65" s="22"/>
      <c r="DK65" s="22"/>
      <c r="DL65" s="22"/>
      <c r="DM65" s="22"/>
      <c r="DN65" s="22"/>
      <c r="DO65" s="22"/>
      <c r="DQ65" s="135"/>
      <c r="DR65" s="135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2"/>
      <c r="EF65" s="22"/>
      <c r="EG65" s="22"/>
      <c r="EH65" s="22"/>
      <c r="EI65" s="22"/>
      <c r="EJ65" s="22"/>
      <c r="EK65" s="22"/>
      <c r="EL65" s="22"/>
      <c r="EM65" s="22"/>
      <c r="EO65" s="135"/>
      <c r="EP65" s="135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2"/>
      <c r="FD65" s="22"/>
      <c r="FE65" s="22"/>
      <c r="FF65" s="22"/>
      <c r="FG65" s="22"/>
      <c r="FH65" s="22"/>
      <c r="FI65" s="22"/>
      <c r="FJ65" s="22"/>
      <c r="FK65" s="22"/>
    </row>
    <row r="66" spans="1:167" ht="15">
      <c r="A66" s="135"/>
      <c r="B66" s="135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2"/>
      <c r="P66" s="22"/>
      <c r="Q66" s="22"/>
      <c r="R66" s="22"/>
      <c r="S66" s="22"/>
      <c r="T66" s="22"/>
      <c r="U66" s="22"/>
      <c r="V66" s="22"/>
      <c r="W66" s="22"/>
      <c r="Y66" s="135"/>
      <c r="Z66" s="135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2"/>
      <c r="AN66" s="22"/>
      <c r="AO66" s="22"/>
      <c r="AP66" s="22"/>
      <c r="AQ66" s="22"/>
      <c r="AR66" s="22"/>
      <c r="AS66" s="22"/>
      <c r="AT66" s="22"/>
      <c r="AU66" s="22"/>
      <c r="AW66" s="135"/>
      <c r="AX66" s="135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2"/>
      <c r="BL66" s="22"/>
      <c r="BM66" s="22"/>
      <c r="BN66" s="22"/>
      <c r="BO66" s="22"/>
      <c r="BP66" s="22"/>
      <c r="BQ66" s="22"/>
      <c r="BR66" s="22"/>
      <c r="BS66" s="22"/>
      <c r="BU66" s="135"/>
      <c r="BV66" s="135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2"/>
      <c r="CJ66" s="22"/>
      <c r="CK66" s="22"/>
      <c r="CL66" s="22"/>
      <c r="CM66" s="22"/>
      <c r="CN66" s="22"/>
      <c r="CO66" s="22"/>
      <c r="CP66" s="22"/>
      <c r="CQ66" s="22"/>
      <c r="CS66" s="135"/>
      <c r="CT66" s="135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2"/>
      <c r="DH66" s="22"/>
      <c r="DI66" s="22"/>
      <c r="DJ66" s="22"/>
      <c r="DK66" s="22"/>
      <c r="DL66" s="22"/>
      <c r="DM66" s="22"/>
      <c r="DN66" s="22"/>
      <c r="DO66" s="22"/>
      <c r="DQ66" s="135"/>
      <c r="DR66" s="135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2"/>
      <c r="EF66" s="22"/>
      <c r="EG66" s="22"/>
      <c r="EH66" s="22"/>
      <c r="EI66" s="22"/>
      <c r="EJ66" s="22"/>
      <c r="EK66" s="22"/>
      <c r="EL66" s="22"/>
      <c r="EM66" s="22"/>
      <c r="EO66" s="135"/>
      <c r="EP66" s="135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2"/>
      <c r="FD66" s="22"/>
      <c r="FE66" s="22"/>
      <c r="FF66" s="22"/>
      <c r="FG66" s="22"/>
      <c r="FH66" s="22"/>
      <c r="FI66" s="22"/>
      <c r="FJ66" s="22"/>
      <c r="FK66" s="22"/>
    </row>
    <row r="67" spans="1:167" ht="15">
      <c r="A67" s="135"/>
      <c r="B67" s="135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2"/>
      <c r="P67" s="22"/>
      <c r="Q67" s="22"/>
      <c r="R67" s="22"/>
      <c r="S67" s="22"/>
      <c r="T67" s="22"/>
      <c r="U67" s="22"/>
      <c r="V67" s="22"/>
      <c r="W67" s="22"/>
      <c r="Y67" s="135"/>
      <c r="Z67" s="135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2"/>
      <c r="AN67" s="22"/>
      <c r="AO67" s="22"/>
      <c r="AP67" s="22"/>
      <c r="AQ67" s="22"/>
      <c r="AR67" s="22"/>
      <c r="AS67" s="22"/>
      <c r="AT67" s="22"/>
      <c r="AU67" s="22"/>
      <c r="AW67" s="135"/>
      <c r="AX67" s="135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2"/>
      <c r="BL67" s="22"/>
      <c r="BM67" s="22"/>
      <c r="BN67" s="22"/>
      <c r="BO67" s="22"/>
      <c r="BP67" s="22"/>
      <c r="BQ67" s="22"/>
      <c r="BR67" s="22"/>
      <c r="BS67" s="22"/>
      <c r="BU67" s="135"/>
      <c r="BV67" s="135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2"/>
      <c r="CJ67" s="22"/>
      <c r="CK67" s="22"/>
      <c r="CL67" s="22"/>
      <c r="CM67" s="22"/>
      <c r="CN67" s="22"/>
      <c r="CO67" s="22"/>
      <c r="CP67" s="22"/>
      <c r="CQ67" s="22"/>
      <c r="CS67" s="135"/>
      <c r="CT67" s="135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2"/>
      <c r="DH67" s="22"/>
      <c r="DI67" s="22"/>
      <c r="DJ67" s="22"/>
      <c r="DK67" s="22"/>
      <c r="DL67" s="22"/>
      <c r="DM67" s="22"/>
      <c r="DN67" s="22"/>
      <c r="DO67" s="22"/>
      <c r="DQ67" s="135"/>
      <c r="DR67" s="135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2"/>
      <c r="EF67" s="22"/>
      <c r="EG67" s="22"/>
      <c r="EH67" s="22"/>
      <c r="EI67" s="22"/>
      <c r="EJ67" s="22"/>
      <c r="EK67" s="22"/>
      <c r="EL67" s="22"/>
      <c r="EM67" s="22"/>
      <c r="EO67" s="135"/>
      <c r="EP67" s="135"/>
      <c r="EQ67" s="23"/>
      <c r="ER67" s="23"/>
      <c r="ES67" s="23"/>
      <c r="ET67" s="23"/>
      <c r="EU67" s="23"/>
      <c r="EV67" s="23"/>
      <c r="EW67" s="23"/>
      <c r="EX67" s="23"/>
      <c r="EY67" s="23"/>
      <c r="EZ67" s="23"/>
      <c r="FA67" s="23"/>
      <c r="FB67" s="23"/>
      <c r="FC67" s="22"/>
      <c r="FD67" s="22"/>
      <c r="FE67" s="22"/>
      <c r="FF67" s="22"/>
      <c r="FG67" s="22"/>
      <c r="FH67" s="22"/>
      <c r="FI67" s="22"/>
      <c r="FJ67" s="22"/>
      <c r="FK67" s="22"/>
    </row>
    <row r="68" spans="1:167" ht="15">
      <c r="A68" s="135"/>
      <c r="B68" s="135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2"/>
      <c r="P68" s="22"/>
      <c r="Q68" s="22"/>
      <c r="R68" s="22"/>
      <c r="S68" s="22"/>
      <c r="T68" s="22"/>
      <c r="U68" s="22"/>
      <c r="V68" s="22"/>
      <c r="W68" s="22"/>
      <c r="Y68" s="135"/>
      <c r="Z68" s="135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2"/>
      <c r="AN68" s="22"/>
      <c r="AO68" s="22"/>
      <c r="AP68" s="22"/>
      <c r="AQ68" s="22"/>
      <c r="AR68" s="22"/>
      <c r="AS68" s="22"/>
      <c r="AT68" s="22"/>
      <c r="AU68" s="22"/>
      <c r="AW68" s="135"/>
      <c r="AX68" s="135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2"/>
      <c r="BL68" s="22"/>
      <c r="BM68" s="22"/>
      <c r="BN68" s="22"/>
      <c r="BO68" s="22"/>
      <c r="BP68" s="22"/>
      <c r="BQ68" s="22"/>
      <c r="BR68" s="22"/>
      <c r="BS68" s="22"/>
      <c r="BU68" s="135"/>
      <c r="BV68" s="135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2"/>
      <c r="CJ68" s="22"/>
      <c r="CK68" s="22"/>
      <c r="CL68" s="22"/>
      <c r="CM68" s="22"/>
      <c r="CN68" s="22"/>
      <c r="CO68" s="22"/>
      <c r="CP68" s="22"/>
      <c r="CQ68" s="22"/>
      <c r="CS68" s="135"/>
      <c r="CT68" s="135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2"/>
      <c r="DH68" s="22"/>
      <c r="DI68" s="22"/>
      <c r="DJ68" s="22"/>
      <c r="DK68" s="22"/>
      <c r="DL68" s="22"/>
      <c r="DM68" s="22"/>
      <c r="DN68" s="22"/>
      <c r="DO68" s="22"/>
      <c r="DQ68" s="135"/>
      <c r="DR68" s="135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2"/>
      <c r="EF68" s="22"/>
      <c r="EG68" s="22"/>
      <c r="EH68" s="22"/>
      <c r="EI68" s="22"/>
      <c r="EJ68" s="22"/>
      <c r="EK68" s="22"/>
      <c r="EL68" s="22"/>
      <c r="EM68" s="22"/>
      <c r="EO68" s="135"/>
      <c r="EP68" s="135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2"/>
      <c r="FD68" s="22"/>
      <c r="FE68" s="22"/>
      <c r="FF68" s="22"/>
      <c r="FG68" s="22"/>
      <c r="FH68" s="22"/>
      <c r="FI68" s="22"/>
      <c r="FJ68" s="22"/>
      <c r="FK68" s="22"/>
    </row>
    <row r="69" spans="1:167" ht="15">
      <c r="A69" s="135"/>
      <c r="B69" s="135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2"/>
      <c r="P69" s="22"/>
      <c r="Q69" s="22"/>
      <c r="R69" s="22"/>
      <c r="S69" s="22"/>
      <c r="T69" s="22"/>
      <c r="U69" s="22"/>
      <c r="V69" s="22"/>
      <c r="W69" s="22"/>
      <c r="Y69" s="135"/>
      <c r="Z69" s="135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2"/>
      <c r="AN69" s="22"/>
      <c r="AO69" s="22"/>
      <c r="AP69" s="22"/>
      <c r="AQ69" s="22"/>
      <c r="AR69" s="22"/>
      <c r="AS69" s="22"/>
      <c r="AT69" s="22"/>
      <c r="AU69" s="22"/>
      <c r="AW69" s="135"/>
      <c r="AX69" s="135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2"/>
      <c r="BL69" s="22"/>
      <c r="BM69" s="22"/>
      <c r="BN69" s="22"/>
      <c r="BO69" s="22"/>
      <c r="BP69" s="22"/>
      <c r="BQ69" s="22"/>
      <c r="BR69" s="22"/>
      <c r="BS69" s="22"/>
      <c r="BU69" s="135"/>
      <c r="BV69" s="135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2"/>
      <c r="CJ69" s="22"/>
      <c r="CK69" s="22"/>
      <c r="CL69" s="22"/>
      <c r="CM69" s="22"/>
      <c r="CN69" s="22"/>
      <c r="CO69" s="22"/>
      <c r="CP69" s="22"/>
      <c r="CQ69" s="22"/>
      <c r="CS69" s="135"/>
      <c r="CT69" s="135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2"/>
      <c r="DH69" s="22"/>
      <c r="DI69" s="22"/>
      <c r="DJ69" s="22"/>
      <c r="DK69" s="22"/>
      <c r="DL69" s="22"/>
      <c r="DM69" s="22"/>
      <c r="DN69" s="22"/>
      <c r="DO69" s="22"/>
      <c r="DQ69" s="135"/>
      <c r="DR69" s="135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2"/>
      <c r="EF69" s="22"/>
      <c r="EG69" s="22"/>
      <c r="EH69" s="22"/>
      <c r="EI69" s="22"/>
      <c r="EJ69" s="22"/>
      <c r="EK69" s="22"/>
      <c r="EL69" s="22"/>
      <c r="EM69" s="22"/>
      <c r="EO69" s="135"/>
      <c r="EP69" s="135"/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2"/>
      <c r="FD69" s="22"/>
      <c r="FE69" s="22"/>
      <c r="FF69" s="22"/>
      <c r="FG69" s="22"/>
      <c r="FH69" s="22"/>
      <c r="FI69" s="22"/>
      <c r="FJ69" s="22"/>
      <c r="FK69" s="22"/>
    </row>
    <row r="70" spans="1:167" ht="15">
      <c r="A70" s="135"/>
      <c r="B70" s="135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2"/>
      <c r="P70" s="22"/>
      <c r="Q70" s="22"/>
      <c r="R70" s="22"/>
      <c r="S70" s="22"/>
      <c r="T70" s="22"/>
      <c r="U70" s="22"/>
      <c r="V70" s="22"/>
      <c r="W70" s="22"/>
      <c r="Y70" s="135"/>
      <c r="Z70" s="135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2"/>
      <c r="AN70" s="22"/>
      <c r="AO70" s="22"/>
      <c r="AP70" s="22"/>
      <c r="AQ70" s="22"/>
      <c r="AR70" s="22"/>
      <c r="AS70" s="22"/>
      <c r="AT70" s="22"/>
      <c r="AU70" s="22"/>
      <c r="AW70" s="135"/>
      <c r="AX70" s="135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2"/>
      <c r="BL70" s="22"/>
      <c r="BM70" s="22"/>
      <c r="BN70" s="22"/>
      <c r="BO70" s="22"/>
      <c r="BP70" s="22"/>
      <c r="BQ70" s="22"/>
      <c r="BR70" s="22"/>
      <c r="BS70" s="22"/>
      <c r="BU70" s="135"/>
      <c r="BV70" s="135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2"/>
      <c r="CJ70" s="22"/>
      <c r="CK70" s="22"/>
      <c r="CL70" s="22"/>
      <c r="CM70" s="22"/>
      <c r="CN70" s="22"/>
      <c r="CO70" s="22"/>
      <c r="CP70" s="22"/>
      <c r="CQ70" s="22"/>
      <c r="CS70" s="135"/>
      <c r="CT70" s="135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2"/>
      <c r="DH70" s="22"/>
      <c r="DI70" s="22"/>
      <c r="DJ70" s="22"/>
      <c r="DK70" s="22"/>
      <c r="DL70" s="22"/>
      <c r="DM70" s="22"/>
      <c r="DN70" s="22"/>
      <c r="DO70" s="22"/>
      <c r="DQ70" s="135"/>
      <c r="DR70" s="135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2"/>
      <c r="EF70" s="22"/>
      <c r="EG70" s="22"/>
      <c r="EH70" s="22"/>
      <c r="EI70" s="22"/>
      <c r="EJ70" s="22"/>
      <c r="EK70" s="22"/>
      <c r="EL70" s="22"/>
      <c r="EM70" s="22"/>
      <c r="EO70" s="135"/>
      <c r="EP70" s="135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2"/>
      <c r="FD70" s="22"/>
      <c r="FE70" s="22"/>
      <c r="FF70" s="22"/>
      <c r="FG70" s="22"/>
      <c r="FH70" s="22"/>
      <c r="FI70" s="22"/>
      <c r="FJ70" s="22"/>
      <c r="FK70" s="22"/>
    </row>
    <row r="71" spans="1:167" ht="15">
      <c r="A71" s="135"/>
      <c r="B71" s="135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2"/>
      <c r="P71" s="22"/>
      <c r="Q71" s="22"/>
      <c r="R71" s="22"/>
      <c r="S71" s="22"/>
      <c r="T71" s="22"/>
      <c r="U71" s="22"/>
      <c r="V71" s="22"/>
      <c r="W71" s="22"/>
      <c r="Y71" s="135"/>
      <c r="Z71" s="135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2"/>
      <c r="AN71" s="22"/>
      <c r="AO71" s="22"/>
      <c r="AP71" s="22"/>
      <c r="AQ71" s="22"/>
      <c r="AR71" s="22"/>
      <c r="AS71" s="22"/>
      <c r="AT71" s="22"/>
      <c r="AU71" s="22"/>
      <c r="AW71" s="135"/>
      <c r="AX71" s="135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2"/>
      <c r="BL71" s="22"/>
      <c r="BM71" s="22"/>
      <c r="BN71" s="22"/>
      <c r="BO71" s="22"/>
      <c r="BP71" s="22"/>
      <c r="BQ71" s="22"/>
      <c r="BR71" s="22"/>
      <c r="BS71" s="22"/>
      <c r="BU71" s="135"/>
      <c r="BV71" s="135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2"/>
      <c r="CJ71" s="22"/>
      <c r="CK71" s="22"/>
      <c r="CL71" s="22"/>
      <c r="CM71" s="22"/>
      <c r="CN71" s="22"/>
      <c r="CO71" s="22"/>
      <c r="CP71" s="22"/>
      <c r="CQ71" s="22"/>
      <c r="CS71" s="135"/>
      <c r="CT71" s="135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2"/>
      <c r="DH71" s="22"/>
      <c r="DI71" s="22"/>
      <c r="DJ71" s="22"/>
      <c r="DK71" s="22"/>
      <c r="DL71" s="22"/>
      <c r="DM71" s="22"/>
      <c r="DN71" s="22"/>
      <c r="DO71" s="22"/>
      <c r="DQ71" s="135"/>
      <c r="DR71" s="135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2"/>
      <c r="EF71" s="22"/>
      <c r="EG71" s="22"/>
      <c r="EH71" s="22"/>
      <c r="EI71" s="22"/>
      <c r="EJ71" s="22"/>
      <c r="EK71" s="22"/>
      <c r="EL71" s="22"/>
      <c r="EM71" s="22"/>
      <c r="EO71" s="135"/>
      <c r="EP71" s="135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2"/>
      <c r="FD71" s="22"/>
      <c r="FE71" s="22"/>
      <c r="FF71" s="22"/>
      <c r="FG71" s="22"/>
      <c r="FH71" s="22"/>
      <c r="FI71" s="22"/>
      <c r="FJ71" s="22"/>
      <c r="FK71" s="22"/>
    </row>
    <row r="72" spans="1:167" ht="15">
      <c r="A72" s="135"/>
      <c r="B72" s="135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2"/>
      <c r="P72" s="22"/>
      <c r="Q72" s="22"/>
      <c r="R72" s="22"/>
      <c r="S72" s="22"/>
      <c r="T72" s="22"/>
      <c r="U72" s="22"/>
      <c r="V72" s="22"/>
      <c r="W72" s="22"/>
      <c r="Y72" s="135"/>
      <c r="Z72" s="135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2"/>
      <c r="AN72" s="22"/>
      <c r="AO72" s="22"/>
      <c r="AP72" s="22"/>
      <c r="AQ72" s="22"/>
      <c r="AR72" s="22"/>
      <c r="AS72" s="22"/>
      <c r="AT72" s="22"/>
      <c r="AU72" s="22"/>
      <c r="AW72" s="135"/>
      <c r="AX72" s="135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2"/>
      <c r="BL72" s="22"/>
      <c r="BM72" s="22"/>
      <c r="BN72" s="22"/>
      <c r="BO72" s="22"/>
      <c r="BP72" s="22"/>
      <c r="BQ72" s="22"/>
      <c r="BR72" s="22"/>
      <c r="BS72" s="22"/>
      <c r="BU72" s="135"/>
      <c r="BV72" s="135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2"/>
      <c r="CJ72" s="22"/>
      <c r="CK72" s="22"/>
      <c r="CL72" s="22"/>
      <c r="CM72" s="22"/>
      <c r="CN72" s="22"/>
      <c r="CO72" s="22"/>
      <c r="CP72" s="22"/>
      <c r="CQ72" s="22"/>
      <c r="CS72" s="135"/>
      <c r="CT72" s="135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2"/>
      <c r="DH72" s="22"/>
      <c r="DI72" s="22"/>
      <c r="DJ72" s="22"/>
      <c r="DK72" s="22"/>
      <c r="DL72" s="22"/>
      <c r="DM72" s="22"/>
      <c r="DN72" s="22"/>
      <c r="DO72" s="22"/>
      <c r="DQ72" s="135"/>
      <c r="DR72" s="135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2"/>
      <c r="EF72" s="22"/>
      <c r="EG72" s="22"/>
      <c r="EH72" s="22"/>
      <c r="EI72" s="22"/>
      <c r="EJ72" s="22"/>
      <c r="EK72" s="22"/>
      <c r="EL72" s="22"/>
      <c r="EM72" s="22"/>
      <c r="EO72" s="135"/>
      <c r="EP72" s="135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2"/>
      <c r="FD72" s="22"/>
      <c r="FE72" s="22"/>
      <c r="FF72" s="22"/>
      <c r="FG72" s="22"/>
      <c r="FH72" s="22"/>
      <c r="FI72" s="22"/>
      <c r="FJ72" s="22"/>
      <c r="FK72" s="22"/>
    </row>
    <row r="73" spans="1:167" ht="15">
      <c r="A73" s="135"/>
      <c r="B73" s="135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5"/>
      <c r="Z73" s="135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5"/>
      <c r="AX73" s="135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5"/>
      <c r="BV73" s="135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5"/>
      <c r="CT73" s="135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5"/>
      <c r="DR73" s="135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5"/>
      <c r="EP73" s="135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5"/>
      <c r="B74" s="135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5"/>
      <c r="Z74" s="135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5"/>
      <c r="AX74" s="135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5"/>
      <c r="BV74" s="135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5"/>
      <c r="CT74" s="135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5"/>
      <c r="DR74" s="135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5"/>
      <c r="EP74" s="135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5"/>
      <c r="B75" s="135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5"/>
      <c r="Z75" s="135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5"/>
      <c r="AX75" s="135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5"/>
      <c r="BV75" s="135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5"/>
      <c r="CT75" s="135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5"/>
      <c r="DR75" s="135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5"/>
      <c r="EP75" s="135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5"/>
      <c r="B76" s="135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5"/>
      <c r="Z76" s="135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5"/>
      <c r="AX76" s="135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5"/>
      <c r="BV76" s="135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5"/>
      <c r="CT76" s="135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5"/>
      <c r="DR76" s="135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5"/>
      <c r="EP76" s="135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5"/>
      <c r="B77" s="135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5"/>
      <c r="Z77" s="135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5"/>
      <c r="AX77" s="135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5"/>
      <c r="BV77" s="135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5"/>
      <c r="CT77" s="135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5"/>
      <c r="DR77" s="135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5"/>
      <c r="EP77" s="135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5"/>
      <c r="B78" s="135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5"/>
      <c r="Z78" s="135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5"/>
      <c r="AX78" s="135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5"/>
      <c r="BV78" s="135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5"/>
      <c r="CT78" s="135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5"/>
      <c r="DR78" s="135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5"/>
      <c r="EP78" s="135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5"/>
      <c r="B79" s="135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5"/>
      <c r="Z79" s="135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5"/>
      <c r="AX79" s="135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5"/>
      <c r="BV79" s="135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5"/>
      <c r="CT79" s="135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5"/>
      <c r="DR79" s="135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5"/>
      <c r="EP79" s="135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5"/>
      <c r="B80" s="135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5"/>
      <c r="Z80" s="135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5"/>
      <c r="AX80" s="135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5"/>
      <c r="BV80" s="135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5"/>
      <c r="CT80" s="135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5"/>
      <c r="DR80" s="135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5"/>
      <c r="EP80" s="135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5"/>
      <c r="B81" s="135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5"/>
      <c r="Z81" s="135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5"/>
      <c r="AX81" s="135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5"/>
      <c r="BV81" s="135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5"/>
      <c r="CT81" s="135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5"/>
      <c r="DR81" s="135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5"/>
      <c r="EP81" s="135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5"/>
      <c r="B82" s="135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5"/>
      <c r="Z82" s="135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5"/>
      <c r="AX82" s="135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5"/>
      <c r="BV82" s="135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5"/>
      <c r="CT82" s="135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5"/>
      <c r="DR82" s="135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5"/>
      <c r="EP82" s="135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5"/>
      <c r="B83" s="135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5"/>
      <c r="Z83" s="135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5"/>
      <c r="AX83" s="135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5"/>
      <c r="BV83" s="135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5"/>
      <c r="CT83" s="135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5"/>
      <c r="DR83" s="135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5"/>
      <c r="EP83" s="135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5"/>
      <c r="B84" s="135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5"/>
      <c r="Z84" s="135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5"/>
      <c r="AX84" s="135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5"/>
      <c r="BV84" s="135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5"/>
      <c r="CT84" s="135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5"/>
      <c r="DR84" s="135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5"/>
      <c r="EP84" s="135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5"/>
      <c r="B85" s="135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5"/>
      <c r="Z85" s="135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5"/>
      <c r="AX85" s="135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5"/>
      <c r="BV85" s="135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5"/>
      <c r="CT85" s="135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5"/>
      <c r="DR85" s="135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5"/>
      <c r="EP85" s="135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5"/>
      <c r="B86" s="135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5"/>
      <c r="Z86" s="135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5"/>
      <c r="AX86" s="135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5"/>
      <c r="BV86" s="135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5"/>
      <c r="CT86" s="135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5"/>
      <c r="DR86" s="135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5"/>
      <c r="EP86" s="135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5"/>
      <c r="B87" s="135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5"/>
      <c r="Z87" s="135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5"/>
      <c r="AX87" s="135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5"/>
      <c r="BV87" s="135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5"/>
      <c r="CT87" s="135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5"/>
      <c r="DR87" s="135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5"/>
      <c r="EP87" s="135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5"/>
      <c r="B88" s="135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5"/>
      <c r="Z88" s="135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5"/>
      <c r="AX88" s="135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5"/>
      <c r="BV88" s="135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5"/>
      <c r="CT88" s="135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5"/>
      <c r="DR88" s="135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5"/>
      <c r="EP88" s="135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5"/>
      <c r="B89" s="135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5"/>
      <c r="Z89" s="135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5"/>
      <c r="AX89" s="135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5"/>
      <c r="BV89" s="135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5"/>
      <c r="CT89" s="135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5"/>
      <c r="DR89" s="135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5"/>
      <c r="EP89" s="135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5"/>
      <c r="B90" s="135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5"/>
      <c r="Z90" s="135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5"/>
      <c r="AX90" s="135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5"/>
      <c r="BV90" s="135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5"/>
      <c r="CT90" s="135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5"/>
      <c r="DR90" s="135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5"/>
      <c r="EP90" s="135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5"/>
      <c r="B91" s="135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5"/>
      <c r="Z91" s="135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5"/>
      <c r="AX91" s="135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5"/>
      <c r="BV91" s="135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5"/>
      <c r="CT91" s="135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5"/>
      <c r="DR91" s="135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5"/>
      <c r="EP91" s="135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5"/>
      <c r="B92" s="135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5"/>
      <c r="Z92" s="135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5"/>
      <c r="AX92" s="135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5"/>
      <c r="BV92" s="135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5"/>
      <c r="CT92" s="135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5"/>
      <c r="DR92" s="135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5"/>
      <c r="EP92" s="135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5"/>
      <c r="B93" s="135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5"/>
      <c r="Z93" s="135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5"/>
      <c r="AX93" s="135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5"/>
      <c r="BV93" s="135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5"/>
      <c r="CT93" s="135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5"/>
      <c r="DR93" s="135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5"/>
      <c r="EP93" s="135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5"/>
      <c r="B94" s="135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5"/>
      <c r="Z94" s="135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5"/>
      <c r="AX94" s="135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5"/>
      <c r="BV94" s="135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5"/>
      <c r="CT94" s="135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5"/>
      <c r="DR94" s="135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5"/>
      <c r="EP94" s="135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5"/>
      <c r="B95" s="135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5"/>
      <c r="Z95" s="135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5"/>
      <c r="AX95" s="135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5"/>
      <c r="BV95" s="135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5"/>
      <c r="CT95" s="135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5"/>
      <c r="DR95" s="135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5"/>
      <c r="EP95" s="135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5"/>
      <c r="B96" s="135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5"/>
      <c r="Z96" s="135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5"/>
      <c r="AX96" s="135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5"/>
      <c r="BV96" s="135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5"/>
      <c r="CT96" s="135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5"/>
      <c r="DR96" s="135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5"/>
      <c r="EP96" s="135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5"/>
      <c r="B97" s="135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5"/>
      <c r="Z97" s="135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5"/>
      <c r="AX97" s="135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5"/>
      <c r="BV97" s="135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5"/>
      <c r="CT97" s="135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5"/>
      <c r="DR97" s="135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5"/>
      <c r="EP97" s="135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5"/>
      <c r="B98" s="135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5"/>
      <c r="Z98" s="135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5"/>
      <c r="AX98" s="135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5"/>
      <c r="BV98" s="135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5"/>
      <c r="CT98" s="135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5"/>
      <c r="DR98" s="135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5"/>
      <c r="EP98" s="135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5"/>
      <c r="B99" s="135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5"/>
      <c r="Z99" s="135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5"/>
      <c r="AX99" s="135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5"/>
      <c r="BV99" s="135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5"/>
      <c r="CT99" s="135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5"/>
      <c r="DR99" s="135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5"/>
      <c r="EP99" s="135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5"/>
      <c r="B100" s="135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5"/>
      <c r="Z100" s="135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5"/>
      <c r="AX100" s="135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5"/>
      <c r="BV100" s="135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5"/>
      <c r="CT100" s="135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5"/>
      <c r="DR100" s="135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5"/>
      <c r="EP100" s="135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5"/>
      <c r="B101" s="135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5"/>
      <c r="Z101" s="135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5"/>
      <c r="AX101" s="135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5"/>
      <c r="BV101" s="135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5"/>
      <c r="CT101" s="135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5"/>
      <c r="DR101" s="135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5"/>
      <c r="EP101" s="135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5"/>
      <c r="B102" s="135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5"/>
      <c r="Z102" s="135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5"/>
      <c r="AX102" s="135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5"/>
      <c r="BV102" s="135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5"/>
      <c r="CT102" s="135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5"/>
      <c r="DR102" s="135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5"/>
      <c r="EP102" s="135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5"/>
      <c r="B103" s="135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5"/>
      <c r="Z103" s="135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5"/>
      <c r="AX103" s="135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5"/>
      <c r="BV103" s="135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5"/>
      <c r="CT103" s="135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5"/>
      <c r="DR103" s="135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5"/>
      <c r="EP103" s="135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5"/>
      <c r="B104" s="135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5"/>
      <c r="Z104" s="135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5"/>
      <c r="AX104" s="135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5"/>
      <c r="BV104" s="135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5"/>
      <c r="CT104" s="135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5"/>
      <c r="DR104" s="135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5"/>
      <c r="EP104" s="135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5"/>
      <c r="B105" s="135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5"/>
      <c r="Z105" s="135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5"/>
      <c r="AX105" s="135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5"/>
      <c r="BV105" s="135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5"/>
      <c r="CT105" s="135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5"/>
      <c r="DR105" s="135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5"/>
      <c r="EP105" s="135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5"/>
      <c r="B106" s="135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5"/>
      <c r="Z106" s="135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5"/>
      <c r="AX106" s="135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5"/>
      <c r="BV106" s="135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5"/>
      <c r="CT106" s="135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5"/>
      <c r="DR106" s="135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5"/>
      <c r="EP106" s="135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5"/>
      <c r="B107" s="135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5"/>
      <c r="Z107" s="135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5"/>
      <c r="AX107" s="135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5"/>
      <c r="BV107" s="135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5"/>
      <c r="CT107" s="135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5"/>
      <c r="DR107" s="135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5"/>
      <c r="EP107" s="135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5"/>
      <c r="B108" s="135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5"/>
      <c r="Z108" s="135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5"/>
      <c r="AX108" s="135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5"/>
      <c r="BV108" s="135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5"/>
      <c r="CT108" s="135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5"/>
      <c r="DR108" s="135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5"/>
      <c r="EP108" s="135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5"/>
      <c r="B109" s="135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5"/>
      <c r="Z109" s="135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5"/>
      <c r="AX109" s="135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5"/>
      <c r="BV109" s="135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5"/>
      <c r="CT109" s="135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5"/>
      <c r="DR109" s="135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5"/>
      <c r="EP109" s="135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5"/>
      <c r="B110" s="135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5"/>
      <c r="Z110" s="135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5"/>
      <c r="AX110" s="135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5"/>
      <c r="BV110" s="135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5"/>
      <c r="CT110" s="135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5"/>
      <c r="DR110" s="135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5"/>
      <c r="EP110" s="135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5"/>
      <c r="B111" s="135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5"/>
      <c r="Z111" s="135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5"/>
      <c r="AX111" s="135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5"/>
      <c r="BV111" s="135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5"/>
      <c r="CT111" s="135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5"/>
      <c r="DR111" s="135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5"/>
      <c r="EP111" s="135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5"/>
      <c r="B112" s="135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5"/>
      <c r="Z112" s="135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5"/>
      <c r="AX112" s="135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5"/>
      <c r="BV112" s="135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5"/>
      <c r="CT112" s="135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5"/>
      <c r="DR112" s="135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5"/>
      <c r="EP112" s="135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5"/>
      <c r="B113" s="135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5"/>
      <c r="Z113" s="135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5"/>
      <c r="AX113" s="135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5"/>
      <c r="BV113" s="135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5"/>
      <c r="CT113" s="135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5"/>
      <c r="DR113" s="135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5"/>
      <c r="EP113" s="135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5"/>
      <c r="B114" s="135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5"/>
      <c r="Z114" s="135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5"/>
      <c r="AX114" s="135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5"/>
      <c r="BV114" s="135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5"/>
      <c r="CT114" s="135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5"/>
      <c r="DR114" s="135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5"/>
      <c r="EP114" s="135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5"/>
      <c r="B115" s="135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5"/>
      <c r="Z115" s="135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5"/>
      <c r="AX115" s="135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5"/>
      <c r="BV115" s="135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5"/>
      <c r="CT115" s="135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5"/>
      <c r="DR115" s="135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5"/>
      <c r="EP115" s="135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5"/>
      <c r="B116" s="135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5"/>
      <c r="Z116" s="135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5"/>
      <c r="AX116" s="135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5"/>
      <c r="BV116" s="135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5"/>
      <c r="CT116" s="135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5"/>
      <c r="DR116" s="135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5"/>
      <c r="EP116" s="135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5"/>
      <c r="B117" s="135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5"/>
      <c r="Z117" s="135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5"/>
      <c r="AX117" s="135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5"/>
      <c r="BV117" s="135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5"/>
      <c r="CT117" s="135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5"/>
      <c r="DR117" s="135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5"/>
      <c r="EP117" s="135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5"/>
      <c r="B118" s="135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5"/>
      <c r="Z118" s="135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5"/>
      <c r="AX118" s="135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5"/>
      <c r="BV118" s="135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5"/>
      <c r="CT118" s="135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5"/>
      <c r="DR118" s="135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5"/>
      <c r="EP118" s="135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5"/>
      <c r="B119" s="135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5"/>
      <c r="Z119" s="135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5"/>
      <c r="AX119" s="135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5"/>
      <c r="BV119" s="135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5"/>
      <c r="CT119" s="135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5"/>
      <c r="DR119" s="135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5"/>
      <c r="EP119" s="135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5"/>
      <c r="B120" s="135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5"/>
      <c r="Z120" s="135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5"/>
      <c r="AX120" s="135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5"/>
      <c r="BV120" s="135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5"/>
      <c r="CT120" s="135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5"/>
      <c r="DR120" s="135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5"/>
      <c r="EP120" s="135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5"/>
      <c r="B121" s="135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5"/>
      <c r="Z121" s="135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5"/>
      <c r="AX121" s="135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5"/>
      <c r="BV121" s="135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5"/>
      <c r="CT121" s="135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5"/>
      <c r="DR121" s="135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5"/>
      <c r="EP121" s="135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5"/>
      <c r="B122" s="135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5"/>
      <c r="Z122" s="135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5"/>
      <c r="AX122" s="135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5"/>
      <c r="BV122" s="135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5"/>
      <c r="CT122" s="135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5"/>
      <c r="DR122" s="135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5"/>
      <c r="EP122" s="135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5"/>
      <c r="B123" s="135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5"/>
      <c r="Z123" s="135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5"/>
      <c r="AX123" s="135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5"/>
      <c r="BV123" s="135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5"/>
      <c r="CT123" s="135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5"/>
      <c r="DR123" s="135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5"/>
      <c r="EP123" s="135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5"/>
      <c r="B124" s="135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5"/>
      <c r="Z124" s="135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5"/>
      <c r="AX124" s="135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5"/>
      <c r="BV124" s="135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5"/>
      <c r="CT124" s="135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5"/>
      <c r="DR124" s="135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5"/>
      <c r="EP124" s="135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5"/>
      <c r="B125" s="135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5"/>
      <c r="Z125" s="135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5"/>
      <c r="AX125" s="135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5"/>
      <c r="BV125" s="135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5"/>
      <c r="CT125" s="135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5"/>
      <c r="DR125" s="135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5"/>
      <c r="EP125" s="135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5"/>
      <c r="B126" s="135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5"/>
      <c r="Z126" s="135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5"/>
      <c r="AX126" s="135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5"/>
      <c r="BV126" s="135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5"/>
      <c r="CT126" s="135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5"/>
      <c r="DR126" s="135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5"/>
      <c r="EP126" s="135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5"/>
      <c r="B127" s="135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5"/>
      <c r="Z127" s="135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5"/>
      <c r="AX127" s="135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5"/>
      <c r="BV127" s="135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5"/>
      <c r="CT127" s="135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5"/>
      <c r="DR127" s="135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5"/>
      <c r="EP127" s="135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5"/>
      <c r="B128" s="135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5"/>
      <c r="Z128" s="135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5"/>
      <c r="AX128" s="135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5"/>
      <c r="BV128" s="135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5"/>
      <c r="CT128" s="135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5"/>
      <c r="DR128" s="135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5"/>
      <c r="EP128" s="135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5"/>
      <c r="B129" s="135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5"/>
      <c r="Z129" s="135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5"/>
      <c r="AX129" s="135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5"/>
      <c r="BV129" s="135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5"/>
      <c r="CT129" s="135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5"/>
      <c r="DR129" s="135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5"/>
      <c r="EP129" s="135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5"/>
      <c r="B130" s="135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5"/>
      <c r="Z130" s="135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5"/>
      <c r="AX130" s="135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5"/>
      <c r="BV130" s="135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5"/>
      <c r="CT130" s="135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5"/>
      <c r="DR130" s="135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5"/>
      <c r="EP130" s="135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5"/>
      <c r="B131" s="135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5"/>
      <c r="Z131" s="135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5"/>
      <c r="AX131" s="135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5"/>
      <c r="BV131" s="135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5"/>
      <c r="CT131" s="135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5"/>
      <c r="DR131" s="135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5"/>
      <c r="EP131" s="135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5"/>
      <c r="B132" s="135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5"/>
      <c r="Z132" s="135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5"/>
      <c r="AX132" s="135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5"/>
      <c r="BV132" s="135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5"/>
      <c r="CT132" s="135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5"/>
      <c r="DR132" s="135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5"/>
      <c r="EP132" s="135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5"/>
      <c r="B133" s="135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5"/>
      <c r="Z133" s="135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5"/>
      <c r="AX133" s="135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5"/>
      <c r="BV133" s="135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5"/>
      <c r="CT133" s="135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5"/>
      <c r="DR133" s="135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5"/>
      <c r="EP133" s="135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5"/>
      <c r="B134" s="135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5"/>
      <c r="Z134" s="135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5"/>
      <c r="AX134" s="135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5"/>
      <c r="BV134" s="135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5"/>
      <c r="CT134" s="135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5"/>
      <c r="DR134" s="135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5"/>
      <c r="EP134" s="135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</sheetData>
  <mergeCells count="728">
    <mergeCell ref="EO133:EP133"/>
    <mergeCell ref="EO134:EP134"/>
    <mergeCell ref="EO127:EP127"/>
    <mergeCell ref="EO128:EP128"/>
    <mergeCell ref="EO129:EP129"/>
    <mergeCell ref="EO130:EP130"/>
    <mergeCell ref="EO131:EP131"/>
    <mergeCell ref="EO132:EP132"/>
    <mergeCell ref="EO121:EP121"/>
    <mergeCell ref="EO122:EP122"/>
    <mergeCell ref="EO123:EP123"/>
    <mergeCell ref="EO124:EP124"/>
    <mergeCell ref="EO125:EP125"/>
    <mergeCell ref="EO126:EP126"/>
    <mergeCell ref="EO115:EP115"/>
    <mergeCell ref="EO116:EP116"/>
    <mergeCell ref="EO117:EP117"/>
    <mergeCell ref="EO118:EP118"/>
    <mergeCell ref="EO119:EP119"/>
    <mergeCell ref="EO120:EP120"/>
    <mergeCell ref="EO109:EP109"/>
    <mergeCell ref="EO110:EP110"/>
    <mergeCell ref="EO111:EP111"/>
    <mergeCell ref="EO112:EP112"/>
    <mergeCell ref="EO113:EP113"/>
    <mergeCell ref="EO114:EP114"/>
    <mergeCell ref="EO103:EP103"/>
    <mergeCell ref="EO104:EP104"/>
    <mergeCell ref="EO105:EP105"/>
    <mergeCell ref="EO106:EP106"/>
    <mergeCell ref="EO107:EP107"/>
    <mergeCell ref="EO108:EP108"/>
    <mergeCell ref="EO97:EP97"/>
    <mergeCell ref="EO98:EP98"/>
    <mergeCell ref="EO99:EP99"/>
    <mergeCell ref="EO100:EP100"/>
    <mergeCell ref="EO101:EP101"/>
    <mergeCell ref="EO102:EP102"/>
    <mergeCell ref="EO91:EP91"/>
    <mergeCell ref="EO92:EP92"/>
    <mergeCell ref="EO93:EP93"/>
    <mergeCell ref="EO94:EP94"/>
    <mergeCell ref="EO95:EP95"/>
    <mergeCell ref="EO96:EP96"/>
    <mergeCell ref="EO85:EP85"/>
    <mergeCell ref="EO86:EP86"/>
    <mergeCell ref="EO87:EP87"/>
    <mergeCell ref="EO88:EP88"/>
    <mergeCell ref="EO89:EP89"/>
    <mergeCell ref="EO90:EP90"/>
    <mergeCell ref="EO79:EP79"/>
    <mergeCell ref="EO80:EP80"/>
    <mergeCell ref="EO81:EP81"/>
    <mergeCell ref="EO82:EP82"/>
    <mergeCell ref="EO83:EP83"/>
    <mergeCell ref="EO84:EP84"/>
    <mergeCell ref="EO73:EP73"/>
    <mergeCell ref="EO74:EP74"/>
    <mergeCell ref="EO75:EP75"/>
    <mergeCell ref="EO76:EP76"/>
    <mergeCell ref="EO77:EP77"/>
    <mergeCell ref="EO78:EP78"/>
    <mergeCell ref="EO67:EP67"/>
    <mergeCell ref="EO68:EP68"/>
    <mergeCell ref="EO69:EP69"/>
    <mergeCell ref="EO70:EP70"/>
    <mergeCell ref="EO71:EP71"/>
    <mergeCell ref="EO72:EP72"/>
    <mergeCell ref="EO61:EP61"/>
    <mergeCell ref="EO62:EP62"/>
    <mergeCell ref="EO63:EP63"/>
    <mergeCell ref="EO64:EP64"/>
    <mergeCell ref="EO65:EP65"/>
    <mergeCell ref="EO66:EP66"/>
    <mergeCell ref="EO55:EP55"/>
    <mergeCell ref="EO56:EP56"/>
    <mergeCell ref="EO57:EP57"/>
    <mergeCell ref="EO58:EP58"/>
    <mergeCell ref="EO59:EP59"/>
    <mergeCell ref="EO60:EP60"/>
    <mergeCell ref="EO44:EP44"/>
    <mergeCell ref="EO47:EP47"/>
    <mergeCell ref="EO49:EP49"/>
    <mergeCell ref="EO50:EP50"/>
    <mergeCell ref="EO53:EP53"/>
    <mergeCell ref="EO54:EP54"/>
    <mergeCell ref="EO17:EP17"/>
    <mergeCell ref="EO21:EP21"/>
    <mergeCell ref="EO24:EP24"/>
    <mergeCell ref="EO26:EP26"/>
    <mergeCell ref="EO27:EP27"/>
    <mergeCell ref="EO36:EP36"/>
    <mergeCell ref="EO7:EP7"/>
    <mergeCell ref="EO8:EP8"/>
    <mergeCell ref="EO9:EP9"/>
    <mergeCell ref="EO10:EP10"/>
    <mergeCell ref="EO11:EP11"/>
    <mergeCell ref="EO12:EP12"/>
    <mergeCell ref="EO1:EP1"/>
    <mergeCell ref="EO2:EP2"/>
    <mergeCell ref="EO3:EP3"/>
    <mergeCell ref="EO4:EP4"/>
    <mergeCell ref="EO5:EP5"/>
    <mergeCell ref="EO6:EP6"/>
    <mergeCell ref="DQ129:DR129"/>
    <mergeCell ref="DQ130:DR130"/>
    <mergeCell ref="DQ131:DR131"/>
    <mergeCell ref="DQ117:DR117"/>
    <mergeCell ref="DQ118:DR118"/>
    <mergeCell ref="DQ119:DR119"/>
    <mergeCell ref="DQ120:DR120"/>
    <mergeCell ref="DQ121:DR121"/>
    <mergeCell ref="DQ122:DR122"/>
    <mergeCell ref="DQ111:DR111"/>
    <mergeCell ref="DQ112:DR112"/>
    <mergeCell ref="DQ113:DR113"/>
    <mergeCell ref="DQ114:DR114"/>
    <mergeCell ref="DQ115:DR115"/>
    <mergeCell ref="DQ116:DR116"/>
    <mergeCell ref="DQ105:DR105"/>
    <mergeCell ref="DQ106:DR106"/>
    <mergeCell ref="DQ107:DR107"/>
    <mergeCell ref="DQ132:DR132"/>
    <mergeCell ref="DQ133:DR133"/>
    <mergeCell ref="DQ134:DR134"/>
    <mergeCell ref="DQ123:DR123"/>
    <mergeCell ref="DQ124:DR124"/>
    <mergeCell ref="DQ125:DR125"/>
    <mergeCell ref="DQ126:DR126"/>
    <mergeCell ref="DQ127:DR127"/>
    <mergeCell ref="DQ128:DR128"/>
    <mergeCell ref="DQ108:DR108"/>
    <mergeCell ref="DQ109:DR109"/>
    <mergeCell ref="DQ110:DR110"/>
    <mergeCell ref="DQ99:DR99"/>
    <mergeCell ref="DQ100:DR100"/>
    <mergeCell ref="DQ101:DR101"/>
    <mergeCell ref="DQ102:DR102"/>
    <mergeCell ref="DQ103:DR103"/>
    <mergeCell ref="DQ104:DR104"/>
    <mergeCell ref="DQ93:DR93"/>
    <mergeCell ref="DQ94:DR94"/>
    <mergeCell ref="DQ95:DR95"/>
    <mergeCell ref="DQ96:DR96"/>
    <mergeCell ref="DQ97:DR97"/>
    <mergeCell ref="DQ98:DR98"/>
    <mergeCell ref="DQ87:DR87"/>
    <mergeCell ref="DQ88:DR88"/>
    <mergeCell ref="DQ89:DR89"/>
    <mergeCell ref="DQ90:DR90"/>
    <mergeCell ref="DQ91:DR91"/>
    <mergeCell ref="DQ92:DR92"/>
    <mergeCell ref="DQ81:DR81"/>
    <mergeCell ref="DQ82:DR82"/>
    <mergeCell ref="DQ83:DR83"/>
    <mergeCell ref="DQ84:DR84"/>
    <mergeCell ref="DQ85:DR85"/>
    <mergeCell ref="DQ86:DR86"/>
    <mergeCell ref="DQ75:DR75"/>
    <mergeCell ref="DQ76:DR76"/>
    <mergeCell ref="DQ77:DR77"/>
    <mergeCell ref="DQ78:DR78"/>
    <mergeCell ref="DQ79:DR79"/>
    <mergeCell ref="DQ80:DR80"/>
    <mergeCell ref="DQ69:DR69"/>
    <mergeCell ref="DQ70:DR70"/>
    <mergeCell ref="DQ71:DR71"/>
    <mergeCell ref="DQ72:DR72"/>
    <mergeCell ref="DQ73:DR73"/>
    <mergeCell ref="DQ74:DR74"/>
    <mergeCell ref="DQ63:DR63"/>
    <mergeCell ref="DQ64:DR64"/>
    <mergeCell ref="DQ65:DR65"/>
    <mergeCell ref="DQ66:DR66"/>
    <mergeCell ref="DQ67:DR67"/>
    <mergeCell ref="DQ68:DR68"/>
    <mergeCell ref="DQ57:DR57"/>
    <mergeCell ref="DQ58:DR58"/>
    <mergeCell ref="DQ59:DR59"/>
    <mergeCell ref="DQ60:DR60"/>
    <mergeCell ref="DQ61:DR61"/>
    <mergeCell ref="DQ62:DR62"/>
    <mergeCell ref="DQ49:DR49"/>
    <mergeCell ref="DQ50:DR50"/>
    <mergeCell ref="DQ53:DR53"/>
    <mergeCell ref="DQ54:DR54"/>
    <mergeCell ref="DQ55:DR55"/>
    <mergeCell ref="DQ56:DR56"/>
    <mergeCell ref="DQ24:DR24"/>
    <mergeCell ref="DQ26:DR26"/>
    <mergeCell ref="DQ27:DR27"/>
    <mergeCell ref="DQ36:DR36"/>
    <mergeCell ref="DQ44:DR44"/>
    <mergeCell ref="DQ47:DR47"/>
    <mergeCell ref="DQ9:DR9"/>
    <mergeCell ref="DQ10:DR10"/>
    <mergeCell ref="DQ11:DR11"/>
    <mergeCell ref="DQ12:DR12"/>
    <mergeCell ref="DQ17:DR17"/>
    <mergeCell ref="DQ21:DR21"/>
    <mergeCell ref="CS133:CT133"/>
    <mergeCell ref="CS134:CT134"/>
    <mergeCell ref="DQ1:DR1"/>
    <mergeCell ref="DQ2:DR2"/>
    <mergeCell ref="DQ3:DR3"/>
    <mergeCell ref="DQ4:DR4"/>
    <mergeCell ref="DQ5:DR5"/>
    <mergeCell ref="DQ6:DR6"/>
    <mergeCell ref="DQ7:DR7"/>
    <mergeCell ref="DQ8:DR8"/>
    <mergeCell ref="CS127:CT127"/>
    <mergeCell ref="CS128:CT128"/>
    <mergeCell ref="CS129:CT129"/>
    <mergeCell ref="CS130:CT130"/>
    <mergeCell ref="CS131:CT131"/>
    <mergeCell ref="CS132:CT132"/>
    <mergeCell ref="CS121:CT121"/>
    <mergeCell ref="CS122:CT122"/>
    <mergeCell ref="CS123:CT123"/>
    <mergeCell ref="CS124:CT124"/>
    <mergeCell ref="CS125:CT125"/>
    <mergeCell ref="CS126:CT126"/>
    <mergeCell ref="CS115:CT115"/>
    <mergeCell ref="CS116:CT116"/>
    <mergeCell ref="CS117:CT117"/>
    <mergeCell ref="CS118:CT118"/>
    <mergeCell ref="CS119:CT119"/>
    <mergeCell ref="CS120:CT120"/>
    <mergeCell ref="CS109:CT109"/>
    <mergeCell ref="CS110:CT110"/>
    <mergeCell ref="CS111:CT111"/>
    <mergeCell ref="CS112:CT112"/>
    <mergeCell ref="CS113:CT113"/>
    <mergeCell ref="CS114:CT114"/>
    <mergeCell ref="CS103:CT103"/>
    <mergeCell ref="CS104:CT104"/>
    <mergeCell ref="CS105:CT105"/>
    <mergeCell ref="CS106:CT106"/>
    <mergeCell ref="CS107:CT107"/>
    <mergeCell ref="CS108:CT108"/>
    <mergeCell ref="CS97:CT97"/>
    <mergeCell ref="CS98:CT98"/>
    <mergeCell ref="CS99:CT99"/>
    <mergeCell ref="CS100:CT100"/>
    <mergeCell ref="CS101:CT101"/>
    <mergeCell ref="CS102:CT102"/>
    <mergeCell ref="CS91:CT91"/>
    <mergeCell ref="CS92:CT92"/>
    <mergeCell ref="CS93:CT93"/>
    <mergeCell ref="CS94:CT94"/>
    <mergeCell ref="CS95:CT95"/>
    <mergeCell ref="CS96:CT96"/>
    <mergeCell ref="CS85:CT85"/>
    <mergeCell ref="CS86:CT86"/>
    <mergeCell ref="CS87:CT87"/>
    <mergeCell ref="CS88:CT88"/>
    <mergeCell ref="CS89:CT89"/>
    <mergeCell ref="CS90:CT90"/>
    <mergeCell ref="CS79:CT79"/>
    <mergeCell ref="CS80:CT80"/>
    <mergeCell ref="CS81:CT81"/>
    <mergeCell ref="CS82:CT82"/>
    <mergeCell ref="CS83:CT83"/>
    <mergeCell ref="CS84:CT84"/>
    <mergeCell ref="CS73:CT73"/>
    <mergeCell ref="CS74:CT74"/>
    <mergeCell ref="CS75:CT75"/>
    <mergeCell ref="CS76:CT76"/>
    <mergeCell ref="CS77:CT77"/>
    <mergeCell ref="CS78:CT78"/>
    <mergeCell ref="CS67:CT67"/>
    <mergeCell ref="CS68:CT68"/>
    <mergeCell ref="CS69:CT69"/>
    <mergeCell ref="CS70:CT70"/>
    <mergeCell ref="CS71:CT71"/>
    <mergeCell ref="CS72:CT72"/>
    <mergeCell ref="CS61:CT61"/>
    <mergeCell ref="CS62:CT62"/>
    <mergeCell ref="CS63:CT63"/>
    <mergeCell ref="CS64:CT64"/>
    <mergeCell ref="CS65:CT65"/>
    <mergeCell ref="CS66:CT66"/>
    <mergeCell ref="CS55:CT55"/>
    <mergeCell ref="CS56:CT56"/>
    <mergeCell ref="CS57:CT57"/>
    <mergeCell ref="CS58:CT58"/>
    <mergeCell ref="CS59:CT59"/>
    <mergeCell ref="CS60:CT60"/>
    <mergeCell ref="CS44:CT44"/>
    <mergeCell ref="CS47:CT47"/>
    <mergeCell ref="CS49:CT49"/>
    <mergeCell ref="CS50:CT50"/>
    <mergeCell ref="CS53:CT53"/>
    <mergeCell ref="CS54:CT54"/>
    <mergeCell ref="CS17:CT17"/>
    <mergeCell ref="CS21:CT21"/>
    <mergeCell ref="CS24:CT24"/>
    <mergeCell ref="CS26:CT26"/>
    <mergeCell ref="CS27:CT27"/>
    <mergeCell ref="CS36:CT36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129:BV129"/>
    <mergeCell ref="BU130:BV130"/>
    <mergeCell ref="BU131:BV131"/>
    <mergeCell ref="BU117:BV117"/>
    <mergeCell ref="BU118:BV118"/>
    <mergeCell ref="BU119:BV119"/>
    <mergeCell ref="BU120:BV120"/>
    <mergeCell ref="BU121:BV121"/>
    <mergeCell ref="BU122:BV122"/>
    <mergeCell ref="BU111:BV111"/>
    <mergeCell ref="BU112:BV112"/>
    <mergeCell ref="BU113:BV113"/>
    <mergeCell ref="BU114:BV114"/>
    <mergeCell ref="BU115:BV115"/>
    <mergeCell ref="BU116:BV116"/>
    <mergeCell ref="BU105:BV105"/>
    <mergeCell ref="BU106:BV106"/>
    <mergeCell ref="BU107:BV107"/>
    <mergeCell ref="BU132:BV132"/>
    <mergeCell ref="BU133:BV133"/>
    <mergeCell ref="BU134:BV134"/>
    <mergeCell ref="BU123:BV123"/>
    <mergeCell ref="BU124:BV124"/>
    <mergeCell ref="BU125:BV125"/>
    <mergeCell ref="BU126:BV126"/>
    <mergeCell ref="BU127:BV127"/>
    <mergeCell ref="BU128:BV128"/>
    <mergeCell ref="BU108:BV108"/>
    <mergeCell ref="BU109:BV109"/>
    <mergeCell ref="BU110:BV110"/>
    <mergeCell ref="BU99:BV99"/>
    <mergeCell ref="BU100:BV100"/>
    <mergeCell ref="BU101:BV101"/>
    <mergeCell ref="BU102:BV102"/>
    <mergeCell ref="BU103:BV103"/>
    <mergeCell ref="BU104:BV104"/>
    <mergeCell ref="BU93:BV93"/>
    <mergeCell ref="BU94:BV94"/>
    <mergeCell ref="BU95:BV95"/>
    <mergeCell ref="BU96:BV96"/>
    <mergeCell ref="BU97:BV97"/>
    <mergeCell ref="BU98:BV98"/>
    <mergeCell ref="BU87:BV87"/>
    <mergeCell ref="BU88:BV88"/>
    <mergeCell ref="BU89:BV89"/>
    <mergeCell ref="BU90:BV90"/>
    <mergeCell ref="BU91:BV91"/>
    <mergeCell ref="BU92:BV92"/>
    <mergeCell ref="BU81:BV81"/>
    <mergeCell ref="BU82:BV82"/>
    <mergeCell ref="BU83:BV83"/>
    <mergeCell ref="BU84:BV84"/>
    <mergeCell ref="BU85:BV85"/>
    <mergeCell ref="BU86:BV86"/>
    <mergeCell ref="BU75:BV75"/>
    <mergeCell ref="BU76:BV76"/>
    <mergeCell ref="BU77:BV77"/>
    <mergeCell ref="BU78:BV78"/>
    <mergeCell ref="BU79:BV79"/>
    <mergeCell ref="BU80:BV80"/>
    <mergeCell ref="BU69:BV69"/>
    <mergeCell ref="BU70:BV70"/>
    <mergeCell ref="BU71:BV71"/>
    <mergeCell ref="BU72:BV72"/>
    <mergeCell ref="BU73:BV73"/>
    <mergeCell ref="BU74:BV74"/>
    <mergeCell ref="BU63:BV63"/>
    <mergeCell ref="BU64:BV64"/>
    <mergeCell ref="BU65:BV65"/>
    <mergeCell ref="BU66:BV66"/>
    <mergeCell ref="BU67:BV67"/>
    <mergeCell ref="BU68:BV68"/>
    <mergeCell ref="BU57:BV57"/>
    <mergeCell ref="BU58:BV58"/>
    <mergeCell ref="BU59:BV59"/>
    <mergeCell ref="BU60:BV60"/>
    <mergeCell ref="BU61:BV61"/>
    <mergeCell ref="BU62:BV62"/>
    <mergeCell ref="BU49:BV49"/>
    <mergeCell ref="BU50:BV50"/>
    <mergeCell ref="BU53:BV53"/>
    <mergeCell ref="BU54:BV54"/>
    <mergeCell ref="BU55:BV55"/>
    <mergeCell ref="BU56:BV56"/>
    <mergeCell ref="BU24:BV24"/>
    <mergeCell ref="BU26:BV26"/>
    <mergeCell ref="BU27:BV27"/>
    <mergeCell ref="BU36:BV36"/>
    <mergeCell ref="BU44:BV44"/>
    <mergeCell ref="BU47:BV47"/>
    <mergeCell ref="BU9:BV9"/>
    <mergeCell ref="BU10:BV10"/>
    <mergeCell ref="BU11:BV11"/>
    <mergeCell ref="BU12:BV12"/>
    <mergeCell ref="BU17:BV17"/>
    <mergeCell ref="BU21:BV21"/>
    <mergeCell ref="AW133:AX133"/>
    <mergeCell ref="AW134:AX134"/>
    <mergeCell ref="BU1:BV1"/>
    <mergeCell ref="BU2:BV2"/>
    <mergeCell ref="BU3:BV3"/>
    <mergeCell ref="BU4:BV4"/>
    <mergeCell ref="BU5:BV5"/>
    <mergeCell ref="BU6:BV6"/>
    <mergeCell ref="BU7:BV7"/>
    <mergeCell ref="BU8:BV8"/>
    <mergeCell ref="AW127:AX127"/>
    <mergeCell ref="AW128:AX128"/>
    <mergeCell ref="AW129:AX129"/>
    <mergeCell ref="AW130:AX130"/>
    <mergeCell ref="AW131:AX131"/>
    <mergeCell ref="AW132:AX132"/>
    <mergeCell ref="AW121:AX121"/>
    <mergeCell ref="AW122:AX122"/>
    <mergeCell ref="AW123:AX123"/>
    <mergeCell ref="AW124:AX124"/>
    <mergeCell ref="AW125:AX125"/>
    <mergeCell ref="AW126:AX126"/>
    <mergeCell ref="AW115:AX115"/>
    <mergeCell ref="AW116:AX116"/>
    <mergeCell ref="AW117:AX117"/>
    <mergeCell ref="AW118:AX118"/>
    <mergeCell ref="AW119:AX119"/>
    <mergeCell ref="AW120:AX120"/>
    <mergeCell ref="AW109:AX109"/>
    <mergeCell ref="AW110:AX110"/>
    <mergeCell ref="AW111:AX111"/>
    <mergeCell ref="AW112:AX112"/>
    <mergeCell ref="AW113:AX113"/>
    <mergeCell ref="AW114:AX114"/>
    <mergeCell ref="AW103:AX103"/>
    <mergeCell ref="AW104:AX104"/>
    <mergeCell ref="AW105:AX105"/>
    <mergeCell ref="AW106:AX106"/>
    <mergeCell ref="AW107:AX107"/>
    <mergeCell ref="AW108:AX108"/>
    <mergeCell ref="AW97:AX97"/>
    <mergeCell ref="AW98:AX98"/>
    <mergeCell ref="AW99:AX99"/>
    <mergeCell ref="AW100:AX100"/>
    <mergeCell ref="AW101:AX101"/>
    <mergeCell ref="AW102:AX102"/>
    <mergeCell ref="AW91:AX91"/>
    <mergeCell ref="AW92:AX92"/>
    <mergeCell ref="AW93:AX93"/>
    <mergeCell ref="AW94:AX94"/>
    <mergeCell ref="AW95:AX95"/>
    <mergeCell ref="AW96:AX96"/>
    <mergeCell ref="AW85:AX85"/>
    <mergeCell ref="AW86:AX86"/>
    <mergeCell ref="AW87:AX87"/>
    <mergeCell ref="AW88:AX88"/>
    <mergeCell ref="AW89:AX89"/>
    <mergeCell ref="AW90:AX90"/>
    <mergeCell ref="AW79:AX79"/>
    <mergeCell ref="AW80:AX80"/>
    <mergeCell ref="AW81:AX81"/>
    <mergeCell ref="AW82:AX82"/>
    <mergeCell ref="AW83:AX83"/>
    <mergeCell ref="AW84:AX84"/>
    <mergeCell ref="AW73:AX73"/>
    <mergeCell ref="AW74:AX74"/>
    <mergeCell ref="AW75:AX75"/>
    <mergeCell ref="AW76:AX76"/>
    <mergeCell ref="AW77:AX77"/>
    <mergeCell ref="AW78:AX78"/>
    <mergeCell ref="AW67:AX67"/>
    <mergeCell ref="AW68:AX68"/>
    <mergeCell ref="AW69:AX69"/>
    <mergeCell ref="AW70:AX70"/>
    <mergeCell ref="AW71:AX71"/>
    <mergeCell ref="AW72:AX72"/>
    <mergeCell ref="AW61:AX61"/>
    <mergeCell ref="AW62:AX62"/>
    <mergeCell ref="AW63:AX63"/>
    <mergeCell ref="AW64:AX64"/>
    <mergeCell ref="AW65:AX65"/>
    <mergeCell ref="AW66:AX66"/>
    <mergeCell ref="AW55:AX55"/>
    <mergeCell ref="AW56:AX56"/>
    <mergeCell ref="AW57:AX57"/>
    <mergeCell ref="AW58:AX58"/>
    <mergeCell ref="AW59:AX59"/>
    <mergeCell ref="AW60:AX60"/>
    <mergeCell ref="AW44:AX44"/>
    <mergeCell ref="AW47:AX47"/>
    <mergeCell ref="AW49:AX49"/>
    <mergeCell ref="AW50:AX50"/>
    <mergeCell ref="AW53:AX53"/>
    <mergeCell ref="AW54:AX54"/>
    <mergeCell ref="AW17:AX17"/>
    <mergeCell ref="AW21:AX21"/>
    <mergeCell ref="AW24:AX24"/>
    <mergeCell ref="AW26:AX26"/>
    <mergeCell ref="AW27:AX27"/>
    <mergeCell ref="AW36:AX36"/>
    <mergeCell ref="AW7:AX7"/>
    <mergeCell ref="AW8:AX8"/>
    <mergeCell ref="AW9:AX9"/>
    <mergeCell ref="AW10:AX10"/>
    <mergeCell ref="AW11:AX11"/>
    <mergeCell ref="AW12:AX12"/>
    <mergeCell ref="AW1:AX1"/>
    <mergeCell ref="AW2:AX2"/>
    <mergeCell ref="AW3:AX3"/>
    <mergeCell ref="AW4:AX4"/>
    <mergeCell ref="AW5:AX5"/>
    <mergeCell ref="AW6:AX6"/>
    <mergeCell ref="Y129:Z129"/>
    <mergeCell ref="Y130:Z130"/>
    <mergeCell ref="Y131:Z131"/>
    <mergeCell ref="Y117:Z117"/>
    <mergeCell ref="Y118:Z118"/>
    <mergeCell ref="Y119:Z119"/>
    <mergeCell ref="Y120:Z120"/>
    <mergeCell ref="Y121:Z121"/>
    <mergeCell ref="Y122:Z122"/>
    <mergeCell ref="Y111:Z111"/>
    <mergeCell ref="Y112:Z112"/>
    <mergeCell ref="Y113:Z113"/>
    <mergeCell ref="Y114:Z114"/>
    <mergeCell ref="Y115:Z115"/>
    <mergeCell ref="Y116:Z116"/>
    <mergeCell ref="Y105:Z105"/>
    <mergeCell ref="Y106:Z106"/>
    <mergeCell ref="Y107:Z107"/>
    <mergeCell ref="Y132:Z132"/>
    <mergeCell ref="Y133:Z133"/>
    <mergeCell ref="Y134:Z134"/>
    <mergeCell ref="Y123:Z123"/>
    <mergeCell ref="Y124:Z124"/>
    <mergeCell ref="Y125:Z125"/>
    <mergeCell ref="Y126:Z126"/>
    <mergeCell ref="Y127:Z127"/>
    <mergeCell ref="Y128:Z128"/>
    <mergeCell ref="Y108:Z108"/>
    <mergeCell ref="Y109:Z109"/>
    <mergeCell ref="Y110:Z110"/>
    <mergeCell ref="Y99:Z99"/>
    <mergeCell ref="Y100:Z100"/>
    <mergeCell ref="Y101:Z101"/>
    <mergeCell ref="Y102:Z102"/>
    <mergeCell ref="Y103:Z103"/>
    <mergeCell ref="Y104:Z104"/>
    <mergeCell ref="Y93:Z93"/>
    <mergeCell ref="Y94:Z94"/>
    <mergeCell ref="Y95:Z95"/>
    <mergeCell ref="Y96:Z96"/>
    <mergeCell ref="Y97:Z97"/>
    <mergeCell ref="Y98:Z98"/>
    <mergeCell ref="Y87:Z87"/>
    <mergeCell ref="Y88:Z88"/>
    <mergeCell ref="Y89:Z89"/>
    <mergeCell ref="Y90:Z90"/>
    <mergeCell ref="Y91:Z91"/>
    <mergeCell ref="Y92:Z92"/>
    <mergeCell ref="Y81:Z81"/>
    <mergeCell ref="Y82:Z82"/>
    <mergeCell ref="Y83:Z83"/>
    <mergeCell ref="Y84:Z84"/>
    <mergeCell ref="Y85:Z85"/>
    <mergeCell ref="Y86:Z86"/>
    <mergeCell ref="Y75:Z75"/>
    <mergeCell ref="Y76:Z76"/>
    <mergeCell ref="Y77:Z77"/>
    <mergeCell ref="Y78:Z78"/>
    <mergeCell ref="Y79:Z79"/>
    <mergeCell ref="Y80:Z80"/>
    <mergeCell ref="Y69:Z69"/>
    <mergeCell ref="Y70:Z70"/>
    <mergeCell ref="Y71:Z71"/>
    <mergeCell ref="Y72:Z72"/>
    <mergeCell ref="Y73:Z73"/>
    <mergeCell ref="Y74:Z74"/>
    <mergeCell ref="Y63:Z63"/>
    <mergeCell ref="Y64:Z64"/>
    <mergeCell ref="Y65:Z65"/>
    <mergeCell ref="Y66:Z66"/>
    <mergeCell ref="Y67:Z67"/>
    <mergeCell ref="Y68:Z68"/>
    <mergeCell ref="Y57:Z57"/>
    <mergeCell ref="Y58:Z58"/>
    <mergeCell ref="Y59:Z59"/>
    <mergeCell ref="Y60:Z60"/>
    <mergeCell ref="Y61:Z61"/>
    <mergeCell ref="Y62:Z62"/>
    <mergeCell ref="Y49:Z49"/>
    <mergeCell ref="Y50:Z50"/>
    <mergeCell ref="Y53:Z53"/>
    <mergeCell ref="Y54:Z54"/>
    <mergeCell ref="Y55:Z55"/>
    <mergeCell ref="Y56:Z56"/>
    <mergeCell ref="Y24:Z24"/>
    <mergeCell ref="Y26:Z26"/>
    <mergeCell ref="Y27:Z27"/>
    <mergeCell ref="Y36:Z36"/>
    <mergeCell ref="Y44:Z44"/>
    <mergeCell ref="Y47:Z47"/>
    <mergeCell ref="Y9:Z9"/>
    <mergeCell ref="Y10:Z10"/>
    <mergeCell ref="Y11:Z11"/>
    <mergeCell ref="Y12:Z12"/>
    <mergeCell ref="Y17:Z17"/>
    <mergeCell ref="Y21:Z21"/>
    <mergeCell ref="A133:B133"/>
    <mergeCell ref="A134:B134"/>
    <mergeCell ref="Y1:Z1"/>
    <mergeCell ref="Y2:Z2"/>
    <mergeCell ref="Y3:Z3"/>
    <mergeCell ref="Y4:Z4"/>
    <mergeCell ref="Y5:Z5"/>
    <mergeCell ref="Y6:Z6"/>
    <mergeCell ref="Y7:Z7"/>
    <mergeCell ref="Y8:Z8"/>
    <mergeCell ref="A127:B127"/>
    <mergeCell ref="A128:B128"/>
    <mergeCell ref="A129:B129"/>
    <mergeCell ref="A130:B130"/>
    <mergeCell ref="A131:B131"/>
    <mergeCell ref="A132:B132"/>
    <mergeCell ref="A121:B121"/>
    <mergeCell ref="A122:B122"/>
    <mergeCell ref="A123:B123"/>
    <mergeCell ref="A124:B124"/>
    <mergeCell ref="A125:B125"/>
    <mergeCell ref="A126:B126"/>
    <mergeCell ref="A115:B115"/>
    <mergeCell ref="A116:B116"/>
    <mergeCell ref="A117:B117"/>
    <mergeCell ref="A118:B118"/>
    <mergeCell ref="A119:B119"/>
    <mergeCell ref="A120:B120"/>
    <mergeCell ref="A109:B109"/>
    <mergeCell ref="A110:B110"/>
    <mergeCell ref="A111:B111"/>
    <mergeCell ref="A112:B112"/>
    <mergeCell ref="A113:B113"/>
    <mergeCell ref="A114:B114"/>
    <mergeCell ref="A103:B103"/>
    <mergeCell ref="A104:B104"/>
    <mergeCell ref="A105:B105"/>
    <mergeCell ref="A106:B106"/>
    <mergeCell ref="A107:B107"/>
    <mergeCell ref="A108:B108"/>
    <mergeCell ref="A97:B97"/>
    <mergeCell ref="A98:B98"/>
    <mergeCell ref="A99:B99"/>
    <mergeCell ref="A100:B100"/>
    <mergeCell ref="A101:B101"/>
    <mergeCell ref="A102:B102"/>
    <mergeCell ref="A91:B91"/>
    <mergeCell ref="A92:B92"/>
    <mergeCell ref="A93:B93"/>
    <mergeCell ref="A94:B94"/>
    <mergeCell ref="A95:B95"/>
    <mergeCell ref="A96:B96"/>
    <mergeCell ref="A85:B85"/>
    <mergeCell ref="A86:B86"/>
    <mergeCell ref="A87:B87"/>
    <mergeCell ref="A88:B88"/>
    <mergeCell ref="A89:B89"/>
    <mergeCell ref="A90:B90"/>
    <mergeCell ref="A79:B79"/>
    <mergeCell ref="A80:B80"/>
    <mergeCell ref="A81:B81"/>
    <mergeCell ref="A82:B82"/>
    <mergeCell ref="A83:B83"/>
    <mergeCell ref="A84:B84"/>
    <mergeCell ref="A73:B73"/>
    <mergeCell ref="A74:B74"/>
    <mergeCell ref="A75:B75"/>
    <mergeCell ref="A76:B76"/>
    <mergeCell ref="A77:B77"/>
    <mergeCell ref="A78:B78"/>
    <mergeCell ref="A67:B67"/>
    <mergeCell ref="A68:B68"/>
    <mergeCell ref="A69:B69"/>
    <mergeCell ref="A70:B70"/>
    <mergeCell ref="A71:B71"/>
    <mergeCell ref="A72:B72"/>
    <mergeCell ref="A61:B61"/>
    <mergeCell ref="A62:B62"/>
    <mergeCell ref="A63:B63"/>
    <mergeCell ref="A64:B64"/>
    <mergeCell ref="A65:B65"/>
    <mergeCell ref="A66:B66"/>
    <mergeCell ref="A55:B55"/>
    <mergeCell ref="A56:B56"/>
    <mergeCell ref="A57:B57"/>
    <mergeCell ref="A58:B58"/>
    <mergeCell ref="A59:B59"/>
    <mergeCell ref="A60:B60"/>
    <mergeCell ref="A44:B44"/>
    <mergeCell ref="A47:B47"/>
    <mergeCell ref="A49:B49"/>
    <mergeCell ref="A50:B50"/>
    <mergeCell ref="A53:B53"/>
    <mergeCell ref="A54:B54"/>
    <mergeCell ref="A26:B26"/>
    <mergeCell ref="A27:B27"/>
    <mergeCell ref="A36:B36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17:B17"/>
    <mergeCell ref="A21:B21"/>
    <mergeCell ref="A24:B2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31</vt:i4>
      </vt:variant>
    </vt:vector>
  </HeadingPairs>
  <TitlesOfParts>
    <vt:vector size="31" baseType="lpstr">
      <vt:lpstr>TechComm</vt:lpstr>
      <vt:lpstr>TechLighting</vt:lpstr>
      <vt:lpstr>TechAuxiliaryMot</vt:lpstr>
      <vt:lpstr>TechAuxiliaryEquipment</vt:lpstr>
      <vt:lpstr>TechWaterHeat-COM</vt:lpstr>
      <vt:lpstr>TechSpaceHeat-COM</vt:lpstr>
      <vt:lpstr>TechSpaceCooling-COM</vt:lpstr>
      <vt:lpstr>EMI</vt:lpstr>
      <vt:lpstr>Fuel_tech</vt:lpstr>
      <vt:lpstr>ENERGY_CONSUME_SPLIT</vt:lpstr>
      <vt:lpstr>Attached_total_energy_use</vt:lpstr>
      <vt:lpstr>AttachedInformCultIndNonSpace</vt:lpstr>
      <vt:lpstr>AttachedInformCultIndSpace</vt:lpstr>
      <vt:lpstr>AttachedOfficesNonSpace</vt:lpstr>
      <vt:lpstr>AttachedOfficesSpace</vt:lpstr>
      <vt:lpstr>EducServNonSpace</vt:lpstr>
      <vt:lpstr>EducServSpace</vt:lpstr>
      <vt:lpstr>HeaSocNonSpace</vt:lpstr>
      <vt:lpstr>HeaSocSpace</vt:lpstr>
      <vt:lpstr>ArtsNonSpace</vt:lpstr>
      <vt:lpstr>ArtsSpace</vt:lpstr>
      <vt:lpstr>AcommFoodNonSpace</vt:lpstr>
      <vt:lpstr>AcommFoodSpace</vt:lpstr>
      <vt:lpstr>OthersNonSpace</vt:lpstr>
      <vt:lpstr>OthersSpace</vt:lpstr>
      <vt:lpstr>Attached_WholesaleTradeNon-Sp</vt:lpstr>
      <vt:lpstr>Attached_WholesaleTradeSp</vt:lpstr>
      <vt:lpstr>Attached_RetailTrade Non-Space</vt:lpstr>
      <vt:lpstr>AttachedRetailTradeSpace</vt:lpstr>
      <vt:lpstr>AttachedTransWarehouseNonspace</vt:lpstr>
      <vt:lpstr>AttachedTransWarehouseSpace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Xiao Li</cp:lastModifiedBy>
  <cp:lastPrinted>2004-11-16T14:57:57Z</cp:lastPrinted>
  <dcterms:created xsi:type="dcterms:W3CDTF">2000-12-13T15:53:11Z</dcterms:created>
  <dcterms:modified xsi:type="dcterms:W3CDTF">2024-02-27T04:14:19Z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595638453960418</vt:r8>
  </property>
</Properties>
</file>